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211_大阪府後期高齢者医療広域連合_医療費分析\07_納品物(清書)\清書チェック依頼①_ver.1.0.4\新しいフォルダー\"/>
    </mc:Choice>
  </mc:AlternateContent>
  <xr:revisionPtr revIDLastSave="0" documentId="13_ncr:1_{94B15DF4-89EA-4E75-A0AD-BC97F38A2852}" xr6:coauthVersionLast="36" xr6:coauthVersionMax="36" xr10:uidLastSave="{00000000-0000-0000-0000-000000000000}"/>
  <bookViews>
    <workbookView xWindow="0" yWindow="0" windowWidth="28800" windowHeight="11760" tabRatio="799" xr2:uid="{00000000-000D-0000-FFFF-FFFF00000000}"/>
  </bookViews>
  <sheets>
    <sheet name="地区別_医療費上位10疾病" sheetId="64" r:id="rId1"/>
    <sheet name="市区町村別_医療費上位10疾病" sheetId="68" r:id="rId2"/>
    <sheet name="地区別_患者数上位10疾病" sheetId="65" r:id="rId3"/>
    <sheet name="市区町村別_患者数上位10疾病" sheetId="69" r:id="rId4"/>
    <sheet name="地区別_患者一人当たり医療費上位10疾病" sheetId="66" r:id="rId5"/>
    <sheet name="市区町村別_患者一人当たり医療費上位10疾病" sheetId="70" r:id="rId6"/>
    <sheet name="地区別_医療費上位10位疾病の詳細" sheetId="71" r:id="rId7"/>
    <sheet name="市区町村別_医療費上位10疾病の詳細" sheetId="43" r:id="rId8"/>
    <sheet name="地区別_患者数上位10疾病の詳細" sheetId="72" r:id="rId9"/>
    <sheet name="市区町村別_患者数上位10疾病の詳細" sheetId="74" r:id="rId10"/>
    <sheet name="地区別_患者一人当たり医療費上位10疾病の詳細" sheetId="73" r:id="rId11"/>
    <sheet name="市区町村別_患者一人当たり医療費上位10疾病の詳細" sheetId="75" r:id="rId12"/>
  </sheets>
  <definedNames>
    <definedName name="_xlnm._FilterDatabase" localSheetId="7" hidden="1">市区町村別_医療費上位10疾病の詳細!$A$1:$AD$754</definedName>
    <definedName name="_xlnm._FilterDatabase" localSheetId="5" hidden="1">市区町村別_患者一人当たり医療費上位10疾病!$B$1:$K$828</definedName>
    <definedName name="_xlnm._FilterDatabase" localSheetId="11" hidden="1">市区町村別_患者一人当たり医療費上位10疾病の詳細!$A$1:$AD$754</definedName>
    <definedName name="_xlnm._FilterDatabase" localSheetId="3" hidden="1">市区町村別_患者数上位10疾病!$B$1:$L$828</definedName>
    <definedName name="_xlnm._FilterDatabase" localSheetId="9" hidden="1">市区町村別_患者数上位10疾病の詳細!$A$1:$AD$754</definedName>
    <definedName name="_xlnm._FilterDatabase" localSheetId="6" hidden="1">地区別_医療費上位10位疾病の詳細!$A$1:$AD$94</definedName>
    <definedName name="_xlnm._FilterDatabase" localSheetId="4" hidden="1">地区別_患者一人当たり医療費上位10疾病!$B$1:$K$102</definedName>
    <definedName name="_xlnm._FilterDatabase" localSheetId="10" hidden="1">地区別_患者一人当たり医療費上位10疾病の詳細!$A$1:$AD$94</definedName>
    <definedName name="_xlnm._FilterDatabase" localSheetId="2" hidden="1">地区別_患者数上位10疾病!$B$1:$L$102</definedName>
    <definedName name="_xlnm._FilterDatabase" localSheetId="8" hidden="1">地区別_患者数上位10疾病の詳細!$A$1:$AD$94</definedName>
    <definedName name="_Order1" hidden="1">255</definedName>
    <definedName name="_xlnm.Print_Area" localSheetId="1">市区町村別_医療費上位10疾病!$A$1:$L$828</definedName>
    <definedName name="_xlnm.Print_Area" localSheetId="7">市区町村別_医療費上位10疾病の詳細!$A$1:$AD$754</definedName>
    <definedName name="_xlnm.Print_Area" localSheetId="5">市区町村別_患者一人当たり医療費上位10疾病!$A$1:$K$828</definedName>
    <definedName name="_xlnm.Print_Area" localSheetId="11">市区町村別_患者一人当たり医療費上位10疾病の詳細!$A$1:$AD$754</definedName>
    <definedName name="_xlnm.Print_Area" localSheetId="3">市区町村別_患者数上位10疾病!$A$1:$L$828</definedName>
    <definedName name="_xlnm.Print_Area" localSheetId="9">市区町村別_患者数上位10疾病の詳細!$A$1:$AD$754</definedName>
    <definedName name="_xlnm.Print_Area" localSheetId="6">地区別_医療費上位10位疾病の詳細!$A$1:$AD$94</definedName>
    <definedName name="_xlnm.Print_Area" localSheetId="0">地区別_医療費上位10疾病!$A$1:$L$102</definedName>
    <definedName name="_xlnm.Print_Area" localSheetId="4">地区別_患者一人当たり医療費上位10疾病!$A$1:$K$102</definedName>
    <definedName name="_xlnm.Print_Area" localSheetId="10">地区別_患者一人当たり医療費上位10疾病の詳細!$A$1:$AD$94</definedName>
    <definedName name="_xlnm.Print_Area" localSheetId="2">地区別_患者数上位10疾病!$A$1:$L$102</definedName>
    <definedName name="_xlnm.Print_Area" localSheetId="8">地区別_患者数上位10疾病の詳細!$A$1:$AD$94</definedName>
    <definedName name="_xlnm.Print_Titles" localSheetId="1">市区町村別_医療費上位10疾病!$1:$3</definedName>
    <definedName name="_xlnm.Print_Titles" localSheetId="7">市区町村別_医療費上位10疾病の詳細!$1:$4</definedName>
    <definedName name="_xlnm.Print_Titles" localSheetId="5">市区町村別_患者一人当たり医療費上位10疾病!$1:$3</definedName>
    <definedName name="_xlnm.Print_Titles" localSheetId="11">市区町村別_患者一人当たり医療費上位10疾病の詳細!$1:$4</definedName>
    <definedName name="_xlnm.Print_Titles" localSheetId="3">市区町村別_患者数上位10疾病!$1:$3</definedName>
    <definedName name="_xlnm.Print_Titles" localSheetId="9">市区町村別_患者数上位10疾病の詳細!$1:$4</definedName>
    <definedName name="_xlnm.Print_Titles" localSheetId="6">地区別_医療費上位10位疾病の詳細!$1:$4</definedName>
    <definedName name="_xlnm.Print_Titles" localSheetId="0">地区別_医療費上位10疾病!$1:$3</definedName>
    <definedName name="_xlnm.Print_Titles" localSheetId="4">地区別_患者一人当たり医療費上位10疾病!$1:$3</definedName>
    <definedName name="_xlnm.Print_Titles" localSheetId="10">地区別_患者一人当たり医療費上位10疾病の詳細!$1:$4</definedName>
    <definedName name="_xlnm.Print_Titles" localSheetId="2">地区別_患者数上位10疾病!$1:$3</definedName>
    <definedName name="_xlnm.Print_Titles" localSheetId="8">地区別_患者数上位10疾病の詳細!$1:$4</definedName>
  </definedNames>
  <calcPr calcId="191029"/>
</workbook>
</file>

<file path=xl/calcChain.xml><?xml version="1.0" encoding="utf-8"?>
<calcChain xmlns="http://schemas.openxmlformats.org/spreadsheetml/2006/main">
  <c r="J102" i="66" l="1"/>
  <c r="K102" i="64"/>
  <c r="O5" i="75" l="1"/>
  <c r="V5" i="75"/>
  <c r="O6" i="75"/>
  <c r="V6" i="75"/>
  <c r="O7" i="75"/>
  <c r="V7" i="75"/>
  <c r="O8" i="75"/>
  <c r="V8" i="75"/>
  <c r="O9" i="75"/>
  <c r="V9" i="75"/>
  <c r="O10" i="75"/>
  <c r="V10" i="75"/>
  <c r="O11" i="75"/>
  <c r="V11" i="75"/>
  <c r="O12" i="75"/>
  <c r="V12" i="75"/>
  <c r="O13" i="75"/>
  <c r="V13" i="75"/>
  <c r="O14" i="75"/>
  <c r="V14" i="75"/>
  <c r="AH13" i="71" l="1"/>
  <c r="I86" i="71"/>
  <c r="H86" i="73" l="1"/>
  <c r="H94" i="73"/>
  <c r="H93" i="73"/>
  <c r="H92" i="73"/>
  <c r="H91" i="73"/>
  <c r="H90" i="73"/>
  <c r="H89" i="73"/>
  <c r="H88" i="73"/>
  <c r="H87" i="73"/>
  <c r="H85" i="73"/>
  <c r="I85" i="73"/>
  <c r="I754" i="75"/>
  <c r="H754" i="75"/>
  <c r="I753" i="75"/>
  <c r="H753" i="75"/>
  <c r="I752" i="75"/>
  <c r="H752" i="75"/>
  <c r="I751" i="75"/>
  <c r="H751" i="75"/>
  <c r="I750" i="75"/>
  <c r="H750" i="75"/>
  <c r="I749" i="75"/>
  <c r="H749" i="75"/>
  <c r="I748" i="75"/>
  <c r="H748" i="75"/>
  <c r="I747" i="75"/>
  <c r="H747" i="75"/>
  <c r="I746" i="75"/>
  <c r="H746" i="75"/>
  <c r="I745" i="75"/>
  <c r="H745" i="75"/>
  <c r="I94" i="73"/>
  <c r="I93" i="73"/>
  <c r="I92" i="73"/>
  <c r="I91" i="73"/>
  <c r="I90" i="73"/>
  <c r="I89" i="73"/>
  <c r="I88" i="73"/>
  <c r="I87" i="73"/>
  <c r="I86" i="73"/>
  <c r="I746" i="74"/>
  <c r="I754" i="74"/>
  <c r="H754" i="74"/>
  <c r="I753" i="74"/>
  <c r="H753" i="74"/>
  <c r="I752" i="74"/>
  <c r="H752" i="74"/>
  <c r="I751" i="74"/>
  <c r="H751" i="74"/>
  <c r="I750" i="74"/>
  <c r="H750" i="74"/>
  <c r="I749" i="74"/>
  <c r="H749" i="74"/>
  <c r="I748" i="74"/>
  <c r="I8" i="74" s="1"/>
  <c r="H748" i="74"/>
  <c r="I747" i="74"/>
  <c r="H747" i="74"/>
  <c r="H746" i="74"/>
  <c r="I745" i="74"/>
  <c r="H745" i="74"/>
  <c r="I94" i="72"/>
  <c r="H94" i="72"/>
  <c r="I93" i="72"/>
  <c r="H93" i="72"/>
  <c r="I92" i="72"/>
  <c r="H92" i="72"/>
  <c r="I91" i="72"/>
  <c r="H91" i="72"/>
  <c r="I90" i="72"/>
  <c r="H90" i="72"/>
  <c r="I89" i="72"/>
  <c r="H89" i="72"/>
  <c r="I88" i="72"/>
  <c r="H88" i="72"/>
  <c r="I87" i="72"/>
  <c r="H87" i="72"/>
  <c r="I86" i="72"/>
  <c r="H86" i="72"/>
  <c r="H85" i="72"/>
  <c r="I85" i="72"/>
  <c r="I754" i="43"/>
  <c r="H754" i="43"/>
  <c r="I753" i="43"/>
  <c r="H753" i="43"/>
  <c r="I752" i="43"/>
  <c r="H752" i="43"/>
  <c r="I751" i="43"/>
  <c r="H751" i="43"/>
  <c r="I750" i="43"/>
  <c r="H750" i="43"/>
  <c r="I749" i="43"/>
  <c r="H749" i="43"/>
  <c r="I748" i="43"/>
  <c r="H748" i="43"/>
  <c r="I747" i="43"/>
  <c r="H747" i="43"/>
  <c r="I746" i="43"/>
  <c r="H746" i="43"/>
  <c r="I745" i="43"/>
  <c r="H745" i="43"/>
  <c r="I94" i="71"/>
  <c r="H94" i="71"/>
  <c r="I93" i="71"/>
  <c r="H93" i="71"/>
  <c r="I92" i="71"/>
  <c r="H92" i="71"/>
  <c r="I91" i="71"/>
  <c r="H91" i="71"/>
  <c r="I90" i="71"/>
  <c r="H90" i="71"/>
  <c r="I89" i="71"/>
  <c r="H89" i="71"/>
  <c r="I88" i="71"/>
  <c r="H88" i="71"/>
  <c r="I87" i="71"/>
  <c r="H87" i="71"/>
  <c r="H86" i="71"/>
  <c r="I85" i="71"/>
  <c r="H85" i="71"/>
  <c r="H5" i="73" l="1"/>
  <c r="K102" i="65"/>
  <c r="J91" i="66" l="1"/>
  <c r="J88" i="66"/>
  <c r="K91" i="65"/>
  <c r="K91" i="64"/>
  <c r="P4" i="64" l="1"/>
  <c r="I81" i="64"/>
  <c r="G4" i="64"/>
  <c r="L92" i="64"/>
  <c r="L818" i="68" l="1"/>
  <c r="O741" i="75"/>
  <c r="O721" i="75"/>
  <c r="O711" i="75"/>
  <c r="O701" i="75"/>
  <c r="O641" i="75"/>
  <c r="O621" i="75"/>
  <c r="O541" i="75"/>
  <c r="O81" i="75"/>
  <c r="O61" i="75"/>
  <c r="AC741" i="75"/>
  <c r="AC740" i="75"/>
  <c r="AC731" i="75"/>
  <c r="AC721" i="75"/>
  <c r="AC720" i="75"/>
  <c r="AC711" i="75"/>
  <c r="AC701" i="75"/>
  <c r="AC700" i="75"/>
  <c r="AC691" i="75"/>
  <c r="AC681" i="75"/>
  <c r="AC680" i="75"/>
  <c r="AC671" i="75"/>
  <c r="AC667" i="75"/>
  <c r="AC661" i="75"/>
  <c r="AC651" i="75"/>
  <c r="AC641" i="75"/>
  <c r="AC631" i="75"/>
  <c r="AC621" i="75"/>
  <c r="AC611" i="75"/>
  <c r="AC601" i="75"/>
  <c r="AC581" i="75"/>
  <c r="AC571" i="75"/>
  <c r="AC561" i="75"/>
  <c r="AC551" i="75"/>
  <c r="AC541" i="75"/>
  <c r="AC531" i="75"/>
  <c r="AC511" i="75"/>
  <c r="AC501" i="75"/>
  <c r="AC461" i="75"/>
  <c r="AC451" i="75"/>
  <c r="AC441" i="75"/>
  <c r="AC431" i="75"/>
  <c r="AC421" i="75"/>
  <c r="AC411" i="75"/>
  <c r="AC401" i="75"/>
  <c r="AC381" i="75"/>
  <c r="AC361" i="75"/>
  <c r="AC351" i="75"/>
  <c r="AC331" i="75"/>
  <c r="AC311" i="75"/>
  <c r="AC301" i="75"/>
  <c r="AC291" i="75"/>
  <c r="AC281" i="75"/>
  <c r="AC251" i="75"/>
  <c r="AC241" i="75"/>
  <c r="AC231" i="75"/>
  <c r="AC221" i="75"/>
  <c r="AC211" i="75"/>
  <c r="AC201" i="75"/>
  <c r="AC191" i="75"/>
  <c r="AC181" i="75"/>
  <c r="AC171" i="75"/>
  <c r="AC161" i="75"/>
  <c r="AC151" i="75"/>
  <c r="AC141" i="75"/>
  <c r="AC131" i="75"/>
  <c r="AC121" i="75"/>
  <c r="AC101" i="75"/>
  <c r="AC91" i="75"/>
  <c r="AC81" i="75"/>
  <c r="AC71" i="75"/>
  <c r="AC61" i="75"/>
  <c r="AC51" i="75"/>
  <c r="AC41" i="75"/>
  <c r="AC31" i="75"/>
  <c r="V741" i="75"/>
  <c r="V740" i="75"/>
  <c r="V731" i="75"/>
  <c r="V721" i="75"/>
  <c r="V711" i="75"/>
  <c r="V701" i="75"/>
  <c r="V681" i="75"/>
  <c r="V680" i="75"/>
  <c r="V661" i="75"/>
  <c r="V641" i="75"/>
  <c r="V631" i="75"/>
  <c r="V621" i="75"/>
  <c r="V611" i="75"/>
  <c r="V601" i="75"/>
  <c r="V581" i="75"/>
  <c r="V561" i="75"/>
  <c r="V551" i="75"/>
  <c r="V541" i="75"/>
  <c r="V531" i="75"/>
  <c r="V501" i="75"/>
  <c r="V411" i="75"/>
  <c r="V381" i="75"/>
  <c r="V361" i="75"/>
  <c r="V351" i="75"/>
  <c r="V331" i="75"/>
  <c r="V301" i="75"/>
  <c r="V241" i="75"/>
  <c r="V221" i="75"/>
  <c r="V211" i="75"/>
  <c r="V181" i="75"/>
  <c r="V171" i="75"/>
  <c r="V151" i="75"/>
  <c r="V131" i="75"/>
  <c r="V31" i="75"/>
  <c r="V41" i="75"/>
  <c r="V51" i="75"/>
  <c r="V61" i="75"/>
  <c r="V71" i="75"/>
  <c r="V81" i="75"/>
  <c r="V91" i="75"/>
  <c r="V90" i="75"/>
  <c r="V101" i="75"/>
  <c r="V121" i="75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F5" i="74"/>
  <c r="E5" i="74"/>
  <c r="F735" i="43"/>
  <c r="F725" i="43"/>
  <c r="F715" i="43"/>
  <c r="F705" i="43"/>
  <c r="F695" i="43"/>
  <c r="F685" i="43"/>
  <c r="F675" i="43"/>
  <c r="F665" i="43"/>
  <c r="F655" i="43"/>
  <c r="F645" i="43"/>
  <c r="F635" i="43"/>
  <c r="F625" i="43"/>
  <c r="F615" i="43"/>
  <c r="F605" i="43"/>
  <c r="F595" i="43"/>
  <c r="F585" i="43"/>
  <c r="F575" i="43"/>
  <c r="F565" i="43"/>
  <c r="F555" i="43"/>
  <c r="F545" i="43"/>
  <c r="F535" i="43"/>
  <c r="F525" i="43"/>
  <c r="F515" i="43"/>
  <c r="F505" i="43"/>
  <c r="F495" i="43"/>
  <c r="F485" i="43"/>
  <c r="F475" i="43"/>
  <c r="F465" i="43"/>
  <c r="F455" i="43"/>
  <c r="F445" i="43"/>
  <c r="F435" i="43"/>
  <c r="F425" i="43"/>
  <c r="F415" i="43"/>
  <c r="F405" i="43"/>
  <c r="F395" i="43"/>
  <c r="F385" i="43"/>
  <c r="F375" i="43"/>
  <c r="F365" i="43"/>
  <c r="F355" i="43"/>
  <c r="F345" i="43"/>
  <c r="F335" i="43"/>
  <c r="F325" i="43"/>
  <c r="F315" i="43"/>
  <c r="F305" i="43"/>
  <c r="F295" i="43"/>
  <c r="F285" i="43"/>
  <c r="F275" i="43"/>
  <c r="F265" i="43"/>
  <c r="F255" i="43"/>
  <c r="F245" i="43"/>
  <c r="F235" i="43"/>
  <c r="F225" i="43"/>
  <c r="F215" i="43"/>
  <c r="F205" i="43"/>
  <c r="F195" i="43"/>
  <c r="F185" i="43"/>
  <c r="F175" i="43"/>
  <c r="F165" i="43"/>
  <c r="F155" i="43"/>
  <c r="F145" i="43"/>
  <c r="F135" i="43"/>
  <c r="F125" i="43"/>
  <c r="F115" i="43"/>
  <c r="F105" i="43"/>
  <c r="F95" i="43"/>
  <c r="F85" i="43"/>
  <c r="F75" i="43"/>
  <c r="F65" i="43"/>
  <c r="F55" i="43"/>
  <c r="F45" i="43"/>
  <c r="F35" i="43"/>
  <c r="F25" i="43"/>
  <c r="F15" i="43"/>
  <c r="F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55" i="43"/>
  <c r="E445" i="43"/>
  <c r="E435" i="43"/>
  <c r="E425" i="43"/>
  <c r="E415" i="43"/>
  <c r="E405" i="43"/>
  <c r="E395" i="43"/>
  <c r="E385" i="43"/>
  <c r="E375" i="43"/>
  <c r="E365" i="43"/>
  <c r="E355" i="43"/>
  <c r="E345" i="43"/>
  <c r="E335" i="43"/>
  <c r="E325" i="43"/>
  <c r="E315" i="43"/>
  <c r="E305" i="43"/>
  <c r="E295" i="43"/>
  <c r="E285" i="43"/>
  <c r="E275" i="43"/>
  <c r="E265" i="43"/>
  <c r="E255" i="43"/>
  <c r="E245" i="43"/>
  <c r="E235" i="43"/>
  <c r="E225" i="43"/>
  <c r="E215" i="43"/>
  <c r="E205" i="43"/>
  <c r="E195" i="43"/>
  <c r="E185" i="43"/>
  <c r="E175" i="43"/>
  <c r="E165" i="43"/>
  <c r="E155" i="43"/>
  <c r="E145" i="43"/>
  <c r="E135" i="43"/>
  <c r="E125" i="43"/>
  <c r="E55" i="43"/>
  <c r="E45" i="43"/>
  <c r="E35" i="43"/>
  <c r="E115" i="43"/>
  <c r="E105" i="43"/>
  <c r="E95" i="43"/>
  <c r="E85" i="43"/>
  <c r="E75" i="43"/>
  <c r="E65" i="43"/>
  <c r="E25" i="43"/>
  <c r="E15" i="43"/>
  <c r="E5" i="43"/>
  <c r="F85" i="73"/>
  <c r="E85" i="73"/>
  <c r="F75" i="73"/>
  <c r="E75" i="73"/>
  <c r="F65" i="73"/>
  <c r="E65" i="73"/>
  <c r="F55" i="73"/>
  <c r="E55" i="73"/>
  <c r="F45" i="73"/>
  <c r="E45" i="73"/>
  <c r="F35" i="73"/>
  <c r="E35" i="73"/>
  <c r="F25" i="73"/>
  <c r="E25" i="73"/>
  <c r="F15" i="73"/>
  <c r="E15" i="73"/>
  <c r="F5" i="73"/>
  <c r="E5" i="73"/>
  <c r="F85" i="72"/>
  <c r="E85" i="72"/>
  <c r="F75" i="72"/>
  <c r="E75" i="72"/>
  <c r="F65" i="72"/>
  <c r="E65" i="72"/>
  <c r="F55" i="72"/>
  <c r="E55" i="72"/>
  <c r="F45" i="72"/>
  <c r="E45" i="72"/>
  <c r="F35" i="72"/>
  <c r="E35" i="72"/>
  <c r="F25" i="72"/>
  <c r="E25" i="72"/>
  <c r="F15" i="72"/>
  <c r="E15" i="72"/>
  <c r="F5" i="72"/>
  <c r="E5" i="72"/>
  <c r="F85" i="71"/>
  <c r="F75" i="71"/>
  <c r="F65" i="71"/>
  <c r="F55" i="71"/>
  <c r="F45" i="71"/>
  <c r="F35" i="71"/>
  <c r="F25" i="71"/>
  <c r="F15" i="71"/>
  <c r="F5" i="71"/>
  <c r="E85" i="71"/>
  <c r="E75" i="71"/>
  <c r="E65" i="71"/>
  <c r="E55" i="71"/>
  <c r="E45" i="71"/>
  <c r="E35" i="71"/>
  <c r="E25" i="71"/>
  <c r="E15" i="71"/>
  <c r="E5" i="71"/>
  <c r="L5" i="75" l="1"/>
  <c r="L7" i="75"/>
  <c r="L9" i="75"/>
  <c r="L11" i="75"/>
  <c r="L13" i="75"/>
  <c r="S6" i="75"/>
  <c r="S8" i="75"/>
  <c r="S10" i="75"/>
  <c r="S12" i="75"/>
  <c r="S14" i="75"/>
  <c r="S11" i="75"/>
  <c r="Z5" i="75"/>
  <c r="Z7" i="75"/>
  <c r="Z9" i="75"/>
  <c r="Z11" i="75"/>
  <c r="Z13" i="75"/>
  <c r="S13" i="75"/>
  <c r="Z12" i="75"/>
  <c r="L6" i="75"/>
  <c r="L8" i="75"/>
  <c r="L10" i="75"/>
  <c r="L12" i="75"/>
  <c r="L14" i="75"/>
  <c r="S9" i="75"/>
  <c r="S5" i="75"/>
  <c r="S7" i="75"/>
  <c r="Z6" i="75"/>
  <c r="Z8" i="75"/>
  <c r="Z10" i="75"/>
  <c r="Z14" i="75"/>
  <c r="N83" i="72"/>
  <c r="N10" i="75"/>
  <c r="N14" i="75"/>
  <c r="U13" i="75"/>
  <c r="N5" i="75"/>
  <c r="N7" i="75"/>
  <c r="N9" i="75"/>
  <c r="N11" i="75"/>
  <c r="N13" i="75"/>
  <c r="U6" i="75"/>
  <c r="U8" i="75"/>
  <c r="U10" i="75"/>
  <c r="U12" i="75"/>
  <c r="U14" i="75"/>
  <c r="U11" i="75"/>
  <c r="N6" i="75"/>
  <c r="N8" i="75"/>
  <c r="N12" i="75"/>
  <c r="U5" i="75"/>
  <c r="U7" i="75"/>
  <c r="U9" i="75"/>
  <c r="Z34" i="75"/>
  <c r="Z26" i="75"/>
  <c r="Z32" i="75"/>
  <c r="Z27" i="75"/>
  <c r="Z25" i="75"/>
  <c r="Z33" i="75"/>
  <c r="Z31" i="75"/>
  <c r="Z30" i="75"/>
  <c r="Z29" i="75"/>
  <c r="Z28" i="75"/>
  <c r="S34" i="75"/>
  <c r="S26" i="75"/>
  <c r="S33" i="75"/>
  <c r="S25" i="75"/>
  <c r="L27" i="75"/>
  <c r="S32" i="75"/>
  <c r="S31" i="75"/>
  <c r="S30" i="75"/>
  <c r="S29" i="75"/>
  <c r="L31" i="75"/>
  <c r="L30" i="75"/>
  <c r="L34" i="75"/>
  <c r="S28" i="75"/>
  <c r="S27" i="75"/>
  <c r="L29" i="75"/>
  <c r="L28" i="75"/>
  <c r="L26" i="75"/>
  <c r="L33" i="75"/>
  <c r="L32" i="75"/>
  <c r="L25" i="75"/>
  <c r="Z74" i="75"/>
  <c r="Z66" i="75"/>
  <c r="Z72" i="75"/>
  <c r="Z69" i="75"/>
  <c r="Z68" i="75"/>
  <c r="Z67" i="75"/>
  <c r="Z65" i="75"/>
  <c r="Z73" i="75"/>
  <c r="Z71" i="75"/>
  <c r="Z70" i="75"/>
  <c r="S74" i="75"/>
  <c r="S66" i="75"/>
  <c r="S73" i="75"/>
  <c r="S65" i="75"/>
  <c r="L67" i="75"/>
  <c r="S72" i="75"/>
  <c r="S71" i="75"/>
  <c r="S70" i="75"/>
  <c r="S69" i="75"/>
  <c r="L71" i="75"/>
  <c r="S68" i="75"/>
  <c r="L70" i="75"/>
  <c r="L68" i="75"/>
  <c r="L66" i="75"/>
  <c r="S67" i="75"/>
  <c r="L69" i="75"/>
  <c r="L74" i="75"/>
  <c r="L65" i="75"/>
  <c r="L73" i="75"/>
  <c r="L72" i="75"/>
  <c r="Z114" i="75"/>
  <c r="Z106" i="75"/>
  <c r="Z112" i="75"/>
  <c r="Z110" i="75"/>
  <c r="Z109" i="75"/>
  <c r="Z108" i="75"/>
  <c r="Z107" i="75"/>
  <c r="Z105" i="75"/>
  <c r="Z113" i="75"/>
  <c r="Z111" i="75"/>
  <c r="S114" i="75"/>
  <c r="S106" i="75"/>
  <c r="S113" i="75"/>
  <c r="S105" i="75"/>
  <c r="L107" i="75"/>
  <c r="L106" i="75"/>
  <c r="S112" i="75"/>
  <c r="S111" i="75"/>
  <c r="S110" i="75"/>
  <c r="S109" i="75"/>
  <c r="L111" i="75"/>
  <c r="S108" i="75"/>
  <c r="L110" i="75"/>
  <c r="S107" i="75"/>
  <c r="L109" i="75"/>
  <c r="L108" i="75"/>
  <c r="L114" i="75"/>
  <c r="L112" i="75"/>
  <c r="L113" i="75"/>
  <c r="L105" i="75"/>
  <c r="Z154" i="75"/>
  <c r="Z146" i="75"/>
  <c r="Z152" i="75"/>
  <c r="Z147" i="75"/>
  <c r="Z153" i="75"/>
  <c r="Z151" i="75"/>
  <c r="Z150" i="75"/>
  <c r="Z149" i="75"/>
  <c r="Z148" i="75"/>
  <c r="Z145" i="75"/>
  <c r="S154" i="75"/>
  <c r="S146" i="75"/>
  <c r="L148" i="75"/>
  <c r="S153" i="75"/>
  <c r="S145" i="75"/>
  <c r="L147" i="75"/>
  <c r="L154" i="75"/>
  <c r="L146" i="75"/>
  <c r="S152" i="75"/>
  <c r="S151" i="75"/>
  <c r="L153" i="75"/>
  <c r="L145" i="75"/>
  <c r="S150" i="75"/>
  <c r="L152" i="75"/>
  <c r="S149" i="75"/>
  <c r="L151" i="75"/>
  <c r="S148" i="75"/>
  <c r="L150" i="75"/>
  <c r="S147" i="75"/>
  <c r="L149" i="75"/>
  <c r="Z194" i="75"/>
  <c r="Z186" i="75"/>
  <c r="Z192" i="75"/>
  <c r="Z189" i="75"/>
  <c r="Z185" i="75"/>
  <c r="Z193" i="75"/>
  <c r="Z191" i="75"/>
  <c r="Z190" i="75"/>
  <c r="Z188" i="75"/>
  <c r="Z187" i="75"/>
  <c r="S194" i="75"/>
  <c r="S186" i="75"/>
  <c r="S193" i="75"/>
  <c r="S185" i="75"/>
  <c r="L187" i="75"/>
  <c r="L186" i="75"/>
  <c r="S192" i="75"/>
  <c r="L194" i="75"/>
  <c r="S191" i="75"/>
  <c r="L193" i="75"/>
  <c r="L185" i="75"/>
  <c r="S190" i="75"/>
  <c r="L192" i="75"/>
  <c r="S189" i="75"/>
  <c r="L191" i="75"/>
  <c r="S188" i="75"/>
  <c r="L190" i="75"/>
  <c r="L188" i="75"/>
  <c r="S187" i="75"/>
  <c r="L189" i="75"/>
  <c r="Z234" i="75"/>
  <c r="Z226" i="75"/>
  <c r="Z232" i="75"/>
  <c r="Z231" i="75"/>
  <c r="Z228" i="75"/>
  <c r="Z233" i="75"/>
  <c r="Z230" i="75"/>
  <c r="Z229" i="75"/>
  <c r="Z227" i="75"/>
  <c r="Z225" i="75"/>
  <c r="S234" i="75"/>
  <c r="S226" i="75"/>
  <c r="S233" i="75"/>
  <c r="S225" i="75"/>
  <c r="L227" i="75"/>
  <c r="L226" i="75"/>
  <c r="S232" i="75"/>
  <c r="L234" i="75"/>
  <c r="S231" i="75"/>
  <c r="L233" i="75"/>
  <c r="L225" i="75"/>
  <c r="S230" i="75"/>
  <c r="L232" i="75"/>
  <c r="S229" i="75"/>
  <c r="L231" i="75"/>
  <c r="S228" i="75"/>
  <c r="L230" i="75"/>
  <c r="L228" i="75"/>
  <c r="S227" i="75"/>
  <c r="L229" i="75"/>
  <c r="Z274" i="75"/>
  <c r="Z266" i="75"/>
  <c r="Z272" i="75"/>
  <c r="Z270" i="75"/>
  <c r="Z267" i="75"/>
  <c r="Z265" i="75"/>
  <c r="Z273" i="75"/>
  <c r="Z271" i="75"/>
  <c r="Z269" i="75"/>
  <c r="Z268" i="75"/>
  <c r="S274" i="75"/>
  <c r="S266" i="75"/>
  <c r="S273" i="75"/>
  <c r="S265" i="75"/>
  <c r="L267" i="75"/>
  <c r="L266" i="75"/>
  <c r="S272" i="75"/>
  <c r="L274" i="75"/>
  <c r="S271" i="75"/>
  <c r="L273" i="75"/>
  <c r="L265" i="75"/>
  <c r="S270" i="75"/>
  <c r="L272" i="75"/>
  <c r="S269" i="75"/>
  <c r="L271" i="75"/>
  <c r="S268" i="75"/>
  <c r="L270" i="75"/>
  <c r="S267" i="75"/>
  <c r="L269" i="75"/>
  <c r="L268" i="75"/>
  <c r="Z314" i="75"/>
  <c r="Z306" i="75"/>
  <c r="Z312" i="75"/>
  <c r="Z310" i="75"/>
  <c r="Z307" i="75"/>
  <c r="Z305" i="75"/>
  <c r="Z313" i="75"/>
  <c r="Z311" i="75"/>
  <c r="Z309" i="75"/>
  <c r="Z308" i="75"/>
  <c r="S310" i="75"/>
  <c r="S308" i="75"/>
  <c r="S306" i="75"/>
  <c r="L308" i="75"/>
  <c r="S305" i="75"/>
  <c r="L307" i="75"/>
  <c r="S314" i="75"/>
  <c r="L314" i="75"/>
  <c r="L306" i="75"/>
  <c r="S313" i="75"/>
  <c r="L313" i="75"/>
  <c r="L305" i="75"/>
  <c r="S312" i="75"/>
  <c r="L312" i="75"/>
  <c r="S311" i="75"/>
  <c r="L311" i="75"/>
  <c r="S309" i="75"/>
  <c r="L310" i="75"/>
  <c r="S307" i="75"/>
  <c r="L309" i="75"/>
  <c r="Z354" i="75"/>
  <c r="Z346" i="75"/>
  <c r="Z352" i="75"/>
  <c r="Z353" i="75"/>
  <c r="Z349" i="75"/>
  <c r="Z348" i="75"/>
  <c r="Z345" i="75"/>
  <c r="Z351" i="75"/>
  <c r="Z350" i="75"/>
  <c r="Z347" i="75"/>
  <c r="S350" i="75"/>
  <c r="S348" i="75"/>
  <c r="S349" i="75"/>
  <c r="L348" i="75"/>
  <c r="S347" i="75"/>
  <c r="L347" i="75"/>
  <c r="S346" i="75"/>
  <c r="L354" i="75"/>
  <c r="L346" i="75"/>
  <c r="S345" i="75"/>
  <c r="L353" i="75"/>
  <c r="L345" i="75"/>
  <c r="S354" i="75"/>
  <c r="L352" i="75"/>
  <c r="S353" i="75"/>
  <c r="L351" i="75"/>
  <c r="S352" i="75"/>
  <c r="L350" i="75"/>
  <c r="S351" i="75"/>
  <c r="L349" i="75"/>
  <c r="Z394" i="75"/>
  <c r="Z386" i="75"/>
  <c r="Z392" i="75"/>
  <c r="Z385" i="75"/>
  <c r="Z391" i="75"/>
  <c r="Z390" i="75"/>
  <c r="Z388" i="75"/>
  <c r="S394" i="75"/>
  <c r="S386" i="75"/>
  <c r="Z393" i="75"/>
  <c r="Z389" i="75"/>
  <c r="Z387" i="75"/>
  <c r="S390" i="75"/>
  <c r="S389" i="75"/>
  <c r="S388" i="75"/>
  <c r="L388" i="75"/>
  <c r="L387" i="75"/>
  <c r="L394" i="75"/>
  <c r="L386" i="75"/>
  <c r="S393" i="75"/>
  <c r="L393" i="75"/>
  <c r="L385" i="75"/>
  <c r="S392" i="75"/>
  <c r="L392" i="75"/>
  <c r="S391" i="75"/>
  <c r="L391" i="75"/>
  <c r="S387" i="75"/>
  <c r="L390" i="75"/>
  <c r="S385" i="75"/>
  <c r="L389" i="75"/>
  <c r="Z434" i="75"/>
  <c r="Z426" i="75"/>
  <c r="Z432" i="75"/>
  <c r="Z428" i="75"/>
  <c r="Z433" i="75"/>
  <c r="Z430" i="75"/>
  <c r="S434" i="75"/>
  <c r="S426" i="75"/>
  <c r="Z431" i="75"/>
  <c r="Z429" i="75"/>
  <c r="S430" i="75"/>
  <c r="Z427" i="75"/>
  <c r="S429" i="75"/>
  <c r="Z425" i="75"/>
  <c r="S428" i="75"/>
  <c r="S432" i="75"/>
  <c r="L428" i="75"/>
  <c r="S431" i="75"/>
  <c r="L427" i="75"/>
  <c r="S427" i="75"/>
  <c r="L434" i="75"/>
  <c r="L426" i="75"/>
  <c r="S425" i="75"/>
  <c r="L433" i="75"/>
  <c r="L425" i="75"/>
  <c r="L432" i="75"/>
  <c r="L431" i="75"/>
  <c r="L430" i="75"/>
  <c r="S433" i="75"/>
  <c r="L429" i="75"/>
  <c r="Z474" i="75"/>
  <c r="Z466" i="75"/>
  <c r="Z472" i="75"/>
  <c r="Z470" i="75"/>
  <c r="Z467" i="75"/>
  <c r="Z465" i="75"/>
  <c r="Z473" i="75"/>
  <c r="S474" i="75"/>
  <c r="S466" i="75"/>
  <c r="Z471" i="75"/>
  <c r="S470" i="75"/>
  <c r="Z469" i="75"/>
  <c r="S469" i="75"/>
  <c r="Z468" i="75"/>
  <c r="S468" i="75"/>
  <c r="L468" i="75"/>
  <c r="L467" i="75"/>
  <c r="L474" i="75"/>
  <c r="L466" i="75"/>
  <c r="S473" i="75"/>
  <c r="L473" i="75"/>
  <c r="L465" i="75"/>
  <c r="S472" i="75"/>
  <c r="L472" i="75"/>
  <c r="S471" i="75"/>
  <c r="L471" i="75"/>
  <c r="S467" i="75"/>
  <c r="L470" i="75"/>
  <c r="S465" i="75"/>
  <c r="L469" i="75"/>
  <c r="Z514" i="75"/>
  <c r="Z506" i="75"/>
  <c r="Z512" i="75"/>
  <c r="Z513" i="75"/>
  <c r="Z509" i="75"/>
  <c r="Z508" i="75"/>
  <c r="Z505" i="75"/>
  <c r="Z507" i="75"/>
  <c r="S514" i="75"/>
  <c r="S506" i="75"/>
  <c r="S510" i="75"/>
  <c r="Z511" i="75"/>
  <c r="S509" i="75"/>
  <c r="Z510" i="75"/>
  <c r="S508" i="75"/>
  <c r="S512" i="75"/>
  <c r="L508" i="75"/>
  <c r="S511" i="75"/>
  <c r="L507" i="75"/>
  <c r="S507" i="75"/>
  <c r="L514" i="75"/>
  <c r="L506" i="75"/>
  <c r="S505" i="75"/>
  <c r="L513" i="75"/>
  <c r="L505" i="75"/>
  <c r="L512" i="75"/>
  <c r="L511" i="75"/>
  <c r="L510" i="75"/>
  <c r="S513" i="75"/>
  <c r="L509" i="75"/>
  <c r="Z554" i="75"/>
  <c r="Z546" i="75"/>
  <c r="Z552" i="75"/>
  <c r="Z545" i="75"/>
  <c r="Z551" i="75"/>
  <c r="Z550" i="75"/>
  <c r="Z548" i="75"/>
  <c r="Z549" i="75"/>
  <c r="Z547" i="75"/>
  <c r="S554" i="75"/>
  <c r="S546" i="75"/>
  <c r="S550" i="75"/>
  <c r="S549" i="75"/>
  <c r="Z553" i="75"/>
  <c r="S548" i="75"/>
  <c r="L548" i="75"/>
  <c r="L547" i="75"/>
  <c r="L554" i="75"/>
  <c r="L546" i="75"/>
  <c r="S553" i="75"/>
  <c r="L553" i="75"/>
  <c r="L545" i="75"/>
  <c r="S552" i="75"/>
  <c r="L552" i="75"/>
  <c r="S551" i="75"/>
  <c r="L551" i="75"/>
  <c r="S547" i="75"/>
  <c r="L550" i="75"/>
  <c r="S545" i="75"/>
  <c r="L549" i="75"/>
  <c r="Z594" i="75"/>
  <c r="Z586" i="75"/>
  <c r="Z592" i="75"/>
  <c r="Z588" i="75"/>
  <c r="Z593" i="75"/>
  <c r="Z590" i="75"/>
  <c r="Z591" i="75"/>
  <c r="Z589" i="75"/>
  <c r="S594" i="75"/>
  <c r="S586" i="75"/>
  <c r="Z587" i="75"/>
  <c r="Z585" i="75"/>
  <c r="S590" i="75"/>
  <c r="S589" i="75"/>
  <c r="S588" i="75"/>
  <c r="S592" i="75"/>
  <c r="L588" i="75"/>
  <c r="S591" i="75"/>
  <c r="L587" i="75"/>
  <c r="S587" i="75"/>
  <c r="L594" i="75"/>
  <c r="L586" i="75"/>
  <c r="S585" i="75"/>
  <c r="L593" i="75"/>
  <c r="L585" i="75"/>
  <c r="L592" i="75"/>
  <c r="L591" i="75"/>
  <c r="L590" i="75"/>
  <c r="S593" i="75"/>
  <c r="L589" i="75"/>
  <c r="Z634" i="75"/>
  <c r="Z626" i="75"/>
  <c r="Z632" i="75"/>
  <c r="Z630" i="75"/>
  <c r="Z627" i="75"/>
  <c r="Z625" i="75"/>
  <c r="Z633" i="75"/>
  <c r="Z631" i="75"/>
  <c r="S634" i="75"/>
  <c r="S626" i="75"/>
  <c r="Z629" i="75"/>
  <c r="Z628" i="75"/>
  <c r="S630" i="75"/>
  <c r="S629" i="75"/>
  <c r="S628" i="75"/>
  <c r="L628" i="75"/>
  <c r="L627" i="75"/>
  <c r="L634" i="75"/>
  <c r="L626" i="75"/>
  <c r="S633" i="75"/>
  <c r="L633" i="75"/>
  <c r="L625" i="75"/>
  <c r="S632" i="75"/>
  <c r="L632" i="75"/>
  <c r="S631" i="75"/>
  <c r="L631" i="75"/>
  <c r="S627" i="75"/>
  <c r="L630" i="75"/>
  <c r="S625" i="75"/>
  <c r="L629" i="75"/>
  <c r="Z674" i="75"/>
  <c r="Z666" i="75"/>
  <c r="Z672" i="75"/>
  <c r="Z673" i="75"/>
  <c r="Z669" i="75"/>
  <c r="Z668" i="75"/>
  <c r="Z665" i="75"/>
  <c r="S674" i="75"/>
  <c r="S666" i="75"/>
  <c r="Z671" i="75"/>
  <c r="Z670" i="75"/>
  <c r="Z667" i="75"/>
  <c r="S670" i="75"/>
  <c r="S669" i="75"/>
  <c r="S668" i="75"/>
  <c r="S672" i="75"/>
  <c r="L668" i="75"/>
  <c r="S671" i="75"/>
  <c r="L667" i="75"/>
  <c r="S667" i="75"/>
  <c r="L674" i="75"/>
  <c r="L666" i="75"/>
  <c r="S665" i="75"/>
  <c r="L673" i="75"/>
  <c r="L665" i="75"/>
  <c r="L672" i="75"/>
  <c r="L671" i="75"/>
  <c r="L670" i="75"/>
  <c r="S673" i="75"/>
  <c r="L669" i="75"/>
  <c r="Z714" i="75"/>
  <c r="Z706" i="75"/>
  <c r="Z712" i="75"/>
  <c r="Z707" i="75"/>
  <c r="Z705" i="75"/>
  <c r="Z713" i="75"/>
  <c r="Z711" i="75"/>
  <c r="Z710" i="75"/>
  <c r="Z709" i="75"/>
  <c r="Z708" i="75"/>
  <c r="S707" i="75"/>
  <c r="S714" i="75"/>
  <c r="S706" i="75"/>
  <c r="S713" i="75"/>
  <c r="S705" i="75"/>
  <c r="S712" i="75"/>
  <c r="S711" i="75"/>
  <c r="S710" i="75"/>
  <c r="S709" i="75"/>
  <c r="S708" i="75"/>
  <c r="L708" i="75"/>
  <c r="L707" i="75"/>
  <c r="L714" i="75"/>
  <c r="L706" i="75"/>
  <c r="L713" i="75"/>
  <c r="L705" i="75"/>
  <c r="L712" i="75"/>
  <c r="L711" i="75"/>
  <c r="L710" i="75"/>
  <c r="L709" i="75"/>
  <c r="AB34" i="75"/>
  <c r="AB26" i="75"/>
  <c r="AB30" i="75"/>
  <c r="AB32" i="75"/>
  <c r="AB28" i="75"/>
  <c r="AB27" i="75"/>
  <c r="AB25" i="75"/>
  <c r="AB33" i="75"/>
  <c r="U31" i="75"/>
  <c r="AB31" i="75"/>
  <c r="AB29" i="75"/>
  <c r="U29" i="75"/>
  <c r="U33" i="75"/>
  <c r="U32" i="75"/>
  <c r="U30" i="75"/>
  <c r="U28" i="75"/>
  <c r="U27" i="75"/>
  <c r="U26" i="75"/>
  <c r="N32" i="75"/>
  <c r="U25" i="75"/>
  <c r="U34" i="75"/>
  <c r="N30" i="75"/>
  <c r="N29" i="75"/>
  <c r="N28" i="75"/>
  <c r="N27" i="75"/>
  <c r="N26" i="75"/>
  <c r="N25" i="75"/>
  <c r="N34" i="75"/>
  <c r="N33" i="75"/>
  <c r="N31" i="75"/>
  <c r="AB74" i="75"/>
  <c r="AB66" i="75"/>
  <c r="AB70" i="75"/>
  <c r="AB67" i="75"/>
  <c r="AB71" i="75"/>
  <c r="U68" i="75"/>
  <c r="AB69" i="75"/>
  <c r="U67" i="75"/>
  <c r="AB68" i="75"/>
  <c r="U74" i="75"/>
  <c r="AB65" i="75"/>
  <c r="U73" i="75"/>
  <c r="U65" i="75"/>
  <c r="U72" i="75"/>
  <c r="U71" i="75"/>
  <c r="AB73" i="75"/>
  <c r="U70" i="75"/>
  <c r="AB72" i="75"/>
  <c r="U69" i="75"/>
  <c r="U66" i="75"/>
  <c r="N72" i="75"/>
  <c r="N70" i="75"/>
  <c r="N73" i="75"/>
  <c r="N71" i="75"/>
  <c r="N69" i="75"/>
  <c r="N68" i="75"/>
  <c r="N67" i="75"/>
  <c r="N66" i="75"/>
  <c r="N65" i="75"/>
  <c r="N74" i="75"/>
  <c r="AB114" i="75"/>
  <c r="AB106" i="75"/>
  <c r="AB110" i="75"/>
  <c r="AB109" i="75"/>
  <c r="AB107" i="75"/>
  <c r="AB113" i="75"/>
  <c r="U108" i="75"/>
  <c r="AB112" i="75"/>
  <c r="U107" i="75"/>
  <c r="AB111" i="75"/>
  <c r="U114" i="75"/>
  <c r="U106" i="75"/>
  <c r="AB108" i="75"/>
  <c r="U113" i="75"/>
  <c r="U105" i="75"/>
  <c r="AB105" i="75"/>
  <c r="U112" i="75"/>
  <c r="U111" i="75"/>
  <c r="U110" i="75"/>
  <c r="U109" i="75"/>
  <c r="N112" i="75"/>
  <c r="N110" i="75"/>
  <c r="N105" i="75"/>
  <c r="N114" i="75"/>
  <c r="N113" i="75"/>
  <c r="N111" i="75"/>
  <c r="N109" i="75"/>
  <c r="N108" i="75"/>
  <c r="N107" i="75"/>
  <c r="N106" i="75"/>
  <c r="AB154" i="75"/>
  <c r="AB146" i="75"/>
  <c r="AB150" i="75"/>
  <c r="AB152" i="75"/>
  <c r="AB149" i="75"/>
  <c r="U148" i="75"/>
  <c r="U147" i="75"/>
  <c r="AB153" i="75"/>
  <c r="U154" i="75"/>
  <c r="U146" i="75"/>
  <c r="AB151" i="75"/>
  <c r="U153" i="75"/>
  <c r="U145" i="75"/>
  <c r="AB148" i="75"/>
  <c r="U152" i="75"/>
  <c r="AB147" i="75"/>
  <c r="U151" i="75"/>
  <c r="AB145" i="75"/>
  <c r="U150" i="75"/>
  <c r="U149" i="75"/>
  <c r="N152" i="75"/>
  <c r="N150" i="75"/>
  <c r="N147" i="75"/>
  <c r="N146" i="75"/>
  <c r="N145" i="75"/>
  <c r="N154" i="75"/>
  <c r="N153" i="75"/>
  <c r="N151" i="75"/>
  <c r="N149" i="75"/>
  <c r="N148" i="75"/>
  <c r="AB194" i="75"/>
  <c r="AB186" i="75"/>
  <c r="AB190" i="75"/>
  <c r="AB192" i="75"/>
  <c r="AB185" i="75"/>
  <c r="U188" i="75"/>
  <c r="U187" i="75"/>
  <c r="U194" i="75"/>
  <c r="U186" i="75"/>
  <c r="AB193" i="75"/>
  <c r="U193" i="75"/>
  <c r="U185" i="75"/>
  <c r="AB191" i="75"/>
  <c r="U192" i="75"/>
  <c r="AB189" i="75"/>
  <c r="U191" i="75"/>
  <c r="AB188" i="75"/>
  <c r="U190" i="75"/>
  <c r="AB187" i="75"/>
  <c r="U189" i="75"/>
  <c r="N187" i="75"/>
  <c r="N193" i="75"/>
  <c r="N185" i="75"/>
  <c r="N192" i="75"/>
  <c r="N190" i="75"/>
  <c r="N194" i="75"/>
  <c r="N191" i="75"/>
  <c r="N189" i="75"/>
  <c r="N188" i="75"/>
  <c r="N186" i="75"/>
  <c r="AB234" i="75"/>
  <c r="AB226" i="75"/>
  <c r="AB230" i="75"/>
  <c r="AB227" i="75"/>
  <c r="AB228" i="75"/>
  <c r="U228" i="75"/>
  <c r="AB225" i="75"/>
  <c r="U227" i="75"/>
  <c r="U234" i="75"/>
  <c r="U226" i="75"/>
  <c r="U233" i="75"/>
  <c r="U225" i="75"/>
  <c r="AB233" i="75"/>
  <c r="U232" i="75"/>
  <c r="AB232" i="75"/>
  <c r="U231" i="75"/>
  <c r="N233" i="75"/>
  <c r="AB231" i="75"/>
  <c r="U230" i="75"/>
  <c r="AB229" i="75"/>
  <c r="U229" i="75"/>
  <c r="N231" i="75"/>
  <c r="N227" i="75"/>
  <c r="N225" i="75"/>
  <c r="N234" i="75"/>
  <c r="N230" i="75"/>
  <c r="N232" i="75"/>
  <c r="N229" i="75"/>
  <c r="N228" i="75"/>
  <c r="N226" i="75"/>
  <c r="AB274" i="75"/>
  <c r="AB266" i="75"/>
  <c r="AB270" i="75"/>
  <c r="AB269" i="75"/>
  <c r="U269" i="75"/>
  <c r="AB267" i="75"/>
  <c r="U267" i="75"/>
  <c r="AB271" i="75"/>
  <c r="U274" i="75"/>
  <c r="AB268" i="75"/>
  <c r="U273" i="75"/>
  <c r="AB265" i="75"/>
  <c r="U272" i="75"/>
  <c r="U271" i="75"/>
  <c r="U270" i="75"/>
  <c r="U268" i="75"/>
  <c r="N273" i="75"/>
  <c r="N265" i="75"/>
  <c r="AB273" i="75"/>
  <c r="U266" i="75"/>
  <c r="AB272" i="75"/>
  <c r="U265" i="75"/>
  <c r="N271" i="75"/>
  <c r="N269" i="75"/>
  <c r="N267" i="75"/>
  <c r="N266" i="75"/>
  <c r="N274" i="75"/>
  <c r="N272" i="75"/>
  <c r="N270" i="75"/>
  <c r="N268" i="75"/>
  <c r="AB314" i="75"/>
  <c r="AB312" i="75"/>
  <c r="AB311" i="75"/>
  <c r="AB310" i="75"/>
  <c r="AB309" i="75"/>
  <c r="AB306" i="75"/>
  <c r="AB313" i="75"/>
  <c r="AB307" i="75"/>
  <c r="U309" i="75"/>
  <c r="U307" i="75"/>
  <c r="U306" i="75"/>
  <c r="U305" i="75"/>
  <c r="U314" i="75"/>
  <c r="U313" i="75"/>
  <c r="U312" i="75"/>
  <c r="U311" i="75"/>
  <c r="N313" i="75"/>
  <c r="N305" i="75"/>
  <c r="AB308" i="75"/>
  <c r="U310" i="75"/>
  <c r="AB305" i="75"/>
  <c r="U308" i="75"/>
  <c r="N311" i="75"/>
  <c r="N312" i="75"/>
  <c r="N309" i="75"/>
  <c r="N308" i="75"/>
  <c r="N306" i="75"/>
  <c r="N314" i="75"/>
  <c r="N310" i="75"/>
  <c r="N307" i="75"/>
  <c r="AB349" i="75"/>
  <c r="AB348" i="75"/>
  <c r="AB354" i="75"/>
  <c r="AB346" i="75"/>
  <c r="AB352" i="75"/>
  <c r="AB351" i="75"/>
  <c r="AB350" i="75"/>
  <c r="AB353" i="75"/>
  <c r="AB345" i="75"/>
  <c r="U349" i="75"/>
  <c r="AB347" i="75"/>
  <c r="U347" i="75"/>
  <c r="U350" i="75"/>
  <c r="U348" i="75"/>
  <c r="U346" i="75"/>
  <c r="U345" i="75"/>
  <c r="U354" i="75"/>
  <c r="U353" i="75"/>
  <c r="N353" i="75"/>
  <c r="N345" i="75"/>
  <c r="U352" i="75"/>
  <c r="U351" i="75"/>
  <c r="N351" i="75"/>
  <c r="N347" i="75"/>
  <c r="N346" i="75"/>
  <c r="N354" i="75"/>
  <c r="N352" i="75"/>
  <c r="N350" i="75"/>
  <c r="N349" i="75"/>
  <c r="N348" i="75"/>
  <c r="AB389" i="75"/>
  <c r="AB388" i="75"/>
  <c r="AB394" i="75"/>
  <c r="AB386" i="75"/>
  <c r="AB392" i="75"/>
  <c r="AB391" i="75"/>
  <c r="AB390" i="75"/>
  <c r="AB393" i="75"/>
  <c r="AB385" i="75"/>
  <c r="U389" i="75"/>
  <c r="U387" i="75"/>
  <c r="U392" i="75"/>
  <c r="AB387" i="75"/>
  <c r="U391" i="75"/>
  <c r="U390" i="75"/>
  <c r="U388" i="75"/>
  <c r="U386" i="75"/>
  <c r="U385" i="75"/>
  <c r="N393" i="75"/>
  <c r="N385" i="75"/>
  <c r="U394" i="75"/>
  <c r="U393" i="75"/>
  <c r="N391" i="75"/>
  <c r="N389" i="75"/>
  <c r="N388" i="75"/>
  <c r="N387" i="75"/>
  <c r="N386" i="75"/>
  <c r="N394" i="75"/>
  <c r="N392" i="75"/>
  <c r="N390" i="75"/>
  <c r="AB429" i="75"/>
  <c r="AB428" i="75"/>
  <c r="AB434" i="75"/>
  <c r="AB426" i="75"/>
  <c r="AB432" i="75"/>
  <c r="AB431" i="75"/>
  <c r="AB430" i="75"/>
  <c r="AB425" i="75"/>
  <c r="AB427" i="75"/>
  <c r="U429" i="75"/>
  <c r="U427" i="75"/>
  <c r="U434" i="75"/>
  <c r="U433" i="75"/>
  <c r="U432" i="75"/>
  <c r="U431" i="75"/>
  <c r="U430" i="75"/>
  <c r="U428" i="75"/>
  <c r="N433" i="75"/>
  <c r="N425" i="75"/>
  <c r="AB433" i="75"/>
  <c r="U426" i="75"/>
  <c r="U425" i="75"/>
  <c r="N431" i="75"/>
  <c r="N432" i="75"/>
  <c r="N430" i="75"/>
  <c r="N429" i="75"/>
  <c r="N428" i="75"/>
  <c r="N427" i="75"/>
  <c r="N426" i="75"/>
  <c r="N434" i="75"/>
  <c r="AB469" i="75"/>
  <c r="AB468" i="75"/>
  <c r="AB474" i="75"/>
  <c r="AB466" i="75"/>
  <c r="AB472" i="75"/>
  <c r="AB471" i="75"/>
  <c r="AB470" i="75"/>
  <c r="AB467" i="75"/>
  <c r="U468" i="75"/>
  <c r="AB473" i="75"/>
  <c r="U472" i="75"/>
  <c r="AB465" i="75"/>
  <c r="U466" i="75"/>
  <c r="U474" i="75"/>
  <c r="U473" i="75"/>
  <c r="U471" i="75"/>
  <c r="U470" i="75"/>
  <c r="U469" i="75"/>
  <c r="U467" i="75"/>
  <c r="U465" i="75"/>
  <c r="N473" i="75"/>
  <c r="N465" i="75"/>
  <c r="N471" i="75"/>
  <c r="N474" i="75"/>
  <c r="N472" i="75"/>
  <c r="N470" i="75"/>
  <c r="N469" i="75"/>
  <c r="N468" i="75"/>
  <c r="N467" i="75"/>
  <c r="N466" i="75"/>
  <c r="AB509" i="75"/>
  <c r="AB508" i="75"/>
  <c r="AB514" i="75"/>
  <c r="AB506" i="75"/>
  <c r="AB512" i="75"/>
  <c r="AB511" i="75"/>
  <c r="AB510" i="75"/>
  <c r="U508" i="75"/>
  <c r="AB513" i="75"/>
  <c r="AB505" i="75"/>
  <c r="U512" i="75"/>
  <c r="AB507" i="75"/>
  <c r="U509" i="75"/>
  <c r="U506" i="75"/>
  <c r="U514" i="75"/>
  <c r="U513" i="75"/>
  <c r="U511" i="75"/>
  <c r="U510" i="75"/>
  <c r="U507" i="75"/>
  <c r="N513" i="75"/>
  <c r="N505" i="75"/>
  <c r="U505" i="75"/>
  <c r="N511" i="75"/>
  <c r="N507" i="75"/>
  <c r="N506" i="75"/>
  <c r="N514" i="75"/>
  <c r="N512" i="75"/>
  <c r="N510" i="75"/>
  <c r="N509" i="75"/>
  <c r="N508" i="75"/>
  <c r="AB549" i="75"/>
  <c r="AB548" i="75"/>
  <c r="AB554" i="75"/>
  <c r="AB546" i="75"/>
  <c r="AB552" i="75"/>
  <c r="AB551" i="75"/>
  <c r="AB550" i="75"/>
  <c r="AB553" i="75"/>
  <c r="U548" i="75"/>
  <c r="AB545" i="75"/>
  <c r="U552" i="75"/>
  <c r="U551" i="75"/>
  <c r="U549" i="75"/>
  <c r="U545" i="75"/>
  <c r="U554" i="75"/>
  <c r="U553" i="75"/>
  <c r="U550" i="75"/>
  <c r="N553" i="75"/>
  <c r="N545" i="75"/>
  <c r="U547" i="75"/>
  <c r="AB547" i="75"/>
  <c r="U546" i="75"/>
  <c r="N551" i="75"/>
  <c r="N549" i="75"/>
  <c r="N548" i="75"/>
  <c r="N547" i="75"/>
  <c r="N546" i="75"/>
  <c r="N554" i="75"/>
  <c r="N552" i="75"/>
  <c r="N550" i="75"/>
  <c r="AB589" i="75"/>
  <c r="AB588" i="75"/>
  <c r="AB594" i="75"/>
  <c r="AB586" i="75"/>
  <c r="AB592" i="75"/>
  <c r="AB591" i="75"/>
  <c r="AB590" i="75"/>
  <c r="AB585" i="75"/>
  <c r="U588" i="75"/>
  <c r="U592" i="75"/>
  <c r="AB593" i="75"/>
  <c r="U594" i="75"/>
  <c r="U591" i="75"/>
  <c r="U587" i="75"/>
  <c r="U586" i="75"/>
  <c r="U585" i="75"/>
  <c r="AB587" i="75"/>
  <c r="U593" i="75"/>
  <c r="N593" i="75"/>
  <c r="N585" i="75"/>
  <c r="U590" i="75"/>
  <c r="U589" i="75"/>
  <c r="N591" i="75"/>
  <c r="N592" i="75"/>
  <c r="N590" i="75"/>
  <c r="N589" i="75"/>
  <c r="N588" i="75"/>
  <c r="N587" i="75"/>
  <c r="N586" i="75"/>
  <c r="N594" i="75"/>
  <c r="AB629" i="75"/>
  <c r="AB628" i="75"/>
  <c r="AB634" i="75"/>
  <c r="AB626" i="75"/>
  <c r="AB632" i="75"/>
  <c r="AB631" i="75"/>
  <c r="AB630" i="75"/>
  <c r="AB627" i="75"/>
  <c r="U628" i="75"/>
  <c r="AB633" i="75"/>
  <c r="U632" i="75"/>
  <c r="U626" i="75"/>
  <c r="U634" i="75"/>
  <c r="U630" i="75"/>
  <c r="U629" i="75"/>
  <c r="AB625" i="75"/>
  <c r="U627" i="75"/>
  <c r="U625" i="75"/>
  <c r="N633" i="75"/>
  <c r="N625" i="75"/>
  <c r="U633" i="75"/>
  <c r="U631" i="75"/>
  <c r="N631" i="75"/>
  <c r="N634" i="75"/>
  <c r="N632" i="75"/>
  <c r="N630" i="75"/>
  <c r="N629" i="75"/>
  <c r="N628" i="75"/>
  <c r="N627" i="75"/>
  <c r="N626" i="75"/>
  <c r="AB669" i="75"/>
  <c r="AB668" i="75"/>
  <c r="AB667" i="75"/>
  <c r="AB674" i="75"/>
  <c r="AB666" i="75"/>
  <c r="AB673" i="75"/>
  <c r="AB665" i="75"/>
  <c r="AB672" i="75"/>
  <c r="AB671" i="75"/>
  <c r="AB670" i="75"/>
  <c r="U668" i="75"/>
  <c r="U672" i="75"/>
  <c r="U669" i="75"/>
  <c r="U666" i="75"/>
  <c r="U673" i="75"/>
  <c r="U671" i="75"/>
  <c r="U670" i="75"/>
  <c r="U667" i="75"/>
  <c r="U665" i="75"/>
  <c r="N673" i="75"/>
  <c r="N665" i="75"/>
  <c r="U674" i="75"/>
  <c r="N671" i="75"/>
  <c r="N667" i="75"/>
  <c r="N666" i="75"/>
  <c r="N674" i="75"/>
  <c r="N672" i="75"/>
  <c r="N670" i="75"/>
  <c r="N669" i="75"/>
  <c r="N668" i="75"/>
  <c r="AB709" i="75"/>
  <c r="AB708" i="75"/>
  <c r="AB707" i="75"/>
  <c r="AB714" i="75"/>
  <c r="AB706" i="75"/>
  <c r="AB713" i="75"/>
  <c r="AB705" i="75"/>
  <c r="AB712" i="75"/>
  <c r="AB711" i="75"/>
  <c r="AB710" i="75"/>
  <c r="U708" i="75"/>
  <c r="U712" i="75"/>
  <c r="U711" i="75"/>
  <c r="U709" i="75"/>
  <c r="U714" i="75"/>
  <c r="U713" i="75"/>
  <c r="U710" i="75"/>
  <c r="U707" i="75"/>
  <c r="U706" i="75"/>
  <c r="N713" i="75"/>
  <c r="N705" i="75"/>
  <c r="U705" i="75"/>
  <c r="N711" i="75"/>
  <c r="N709" i="75"/>
  <c r="N708" i="75"/>
  <c r="N707" i="75"/>
  <c r="N706" i="75"/>
  <c r="N714" i="75"/>
  <c r="N712" i="75"/>
  <c r="N710" i="75"/>
  <c r="L16" i="74"/>
  <c r="Z42" i="75"/>
  <c r="Z40" i="75"/>
  <c r="Z37" i="75"/>
  <c r="Z36" i="75"/>
  <c r="Z35" i="75"/>
  <c r="Z44" i="75"/>
  <c r="Z43" i="75"/>
  <c r="Z41" i="75"/>
  <c r="Z39" i="75"/>
  <c r="Z38" i="75"/>
  <c r="S42" i="75"/>
  <c r="S41" i="75"/>
  <c r="L43" i="75"/>
  <c r="L35" i="75"/>
  <c r="S40" i="75"/>
  <c r="S39" i="75"/>
  <c r="S38" i="75"/>
  <c r="S37" i="75"/>
  <c r="L39" i="75"/>
  <c r="L38" i="75"/>
  <c r="L36" i="75"/>
  <c r="S44" i="75"/>
  <c r="S36" i="75"/>
  <c r="L44" i="75"/>
  <c r="L42" i="75"/>
  <c r="S43" i="75"/>
  <c r="S35" i="75"/>
  <c r="L37" i="75"/>
  <c r="L41" i="75"/>
  <c r="L40" i="75"/>
  <c r="Z82" i="75"/>
  <c r="Z80" i="75"/>
  <c r="Z83" i="75"/>
  <c r="Z78" i="75"/>
  <c r="Z81" i="75"/>
  <c r="Z79" i="75"/>
  <c r="Z77" i="75"/>
  <c r="Z76" i="75"/>
  <c r="Z75" i="75"/>
  <c r="Z84" i="75"/>
  <c r="S82" i="75"/>
  <c r="S81" i="75"/>
  <c r="L83" i="75"/>
  <c r="L75" i="75"/>
  <c r="L82" i="75"/>
  <c r="S80" i="75"/>
  <c r="S79" i="75"/>
  <c r="S78" i="75"/>
  <c r="S77" i="75"/>
  <c r="L79" i="75"/>
  <c r="L78" i="75"/>
  <c r="L84" i="75"/>
  <c r="S84" i="75"/>
  <c r="S76" i="75"/>
  <c r="S83" i="75"/>
  <c r="S75" i="75"/>
  <c r="L77" i="75"/>
  <c r="L76" i="75"/>
  <c r="L81" i="75"/>
  <c r="L80" i="75"/>
  <c r="Z122" i="75"/>
  <c r="Z120" i="75"/>
  <c r="Z115" i="75"/>
  <c r="Z121" i="75"/>
  <c r="Z124" i="75"/>
  <c r="Z123" i="75"/>
  <c r="Z119" i="75"/>
  <c r="Z118" i="75"/>
  <c r="Z117" i="75"/>
  <c r="Z116" i="75"/>
  <c r="S122" i="75"/>
  <c r="S121" i="75"/>
  <c r="L123" i="75"/>
  <c r="L115" i="75"/>
  <c r="S120" i="75"/>
  <c r="S119" i="75"/>
  <c r="S118" i="75"/>
  <c r="S117" i="75"/>
  <c r="L119" i="75"/>
  <c r="L116" i="75"/>
  <c r="S124" i="75"/>
  <c r="S116" i="75"/>
  <c r="L118" i="75"/>
  <c r="L124" i="75"/>
  <c r="L122" i="75"/>
  <c r="S123" i="75"/>
  <c r="S115" i="75"/>
  <c r="L117" i="75"/>
  <c r="L121" i="75"/>
  <c r="L120" i="75"/>
  <c r="Z162" i="75"/>
  <c r="Z160" i="75"/>
  <c r="Z157" i="75"/>
  <c r="Z164" i="75"/>
  <c r="Z163" i="75"/>
  <c r="Z161" i="75"/>
  <c r="Z159" i="75"/>
  <c r="Z158" i="75"/>
  <c r="Z156" i="75"/>
  <c r="Z155" i="75"/>
  <c r="S162" i="75"/>
  <c r="S161" i="75"/>
  <c r="L163" i="75"/>
  <c r="L155" i="75"/>
  <c r="L162" i="75"/>
  <c r="S160" i="75"/>
  <c r="S159" i="75"/>
  <c r="L161" i="75"/>
  <c r="S158" i="75"/>
  <c r="L160" i="75"/>
  <c r="S157" i="75"/>
  <c r="L159" i="75"/>
  <c r="L164" i="75"/>
  <c r="S164" i="75"/>
  <c r="S156" i="75"/>
  <c r="L158" i="75"/>
  <c r="L156" i="75"/>
  <c r="S163" i="75"/>
  <c r="S155" i="75"/>
  <c r="L157" i="75"/>
  <c r="Z202" i="75"/>
  <c r="Z200" i="75"/>
  <c r="Z199" i="75"/>
  <c r="Z196" i="75"/>
  <c r="Z195" i="75"/>
  <c r="Z204" i="75"/>
  <c r="Z203" i="75"/>
  <c r="Z201" i="75"/>
  <c r="Z198" i="75"/>
  <c r="Z197" i="75"/>
  <c r="S202" i="75"/>
  <c r="L196" i="75"/>
  <c r="S201" i="75"/>
  <c r="L203" i="75"/>
  <c r="L195" i="75"/>
  <c r="L202" i="75"/>
  <c r="S200" i="75"/>
  <c r="S199" i="75"/>
  <c r="L201" i="75"/>
  <c r="S198" i="75"/>
  <c r="L200" i="75"/>
  <c r="S197" i="75"/>
  <c r="L199" i="75"/>
  <c r="L204" i="75"/>
  <c r="S204" i="75"/>
  <c r="S196" i="75"/>
  <c r="L198" i="75"/>
  <c r="S203" i="75"/>
  <c r="S195" i="75"/>
  <c r="L197" i="75"/>
  <c r="Z242" i="75"/>
  <c r="Z240" i="75"/>
  <c r="Z243" i="75"/>
  <c r="Z238" i="75"/>
  <c r="Z237" i="75"/>
  <c r="Z236" i="75"/>
  <c r="Z235" i="75"/>
  <c r="Z244" i="75"/>
  <c r="Z241" i="75"/>
  <c r="Z239" i="75"/>
  <c r="S242" i="75"/>
  <c r="L244" i="75"/>
  <c r="S241" i="75"/>
  <c r="L243" i="75"/>
  <c r="L235" i="75"/>
  <c r="L242" i="75"/>
  <c r="S240" i="75"/>
  <c r="S239" i="75"/>
  <c r="L241" i="75"/>
  <c r="S238" i="75"/>
  <c r="L240" i="75"/>
  <c r="S237" i="75"/>
  <c r="L239" i="75"/>
  <c r="L236" i="75"/>
  <c r="S244" i="75"/>
  <c r="S236" i="75"/>
  <c r="L238" i="75"/>
  <c r="S243" i="75"/>
  <c r="S235" i="75"/>
  <c r="L237" i="75"/>
  <c r="Z282" i="75"/>
  <c r="Z280" i="75"/>
  <c r="Z275" i="75"/>
  <c r="Z281" i="75"/>
  <c r="Z279" i="75"/>
  <c r="Z278" i="75"/>
  <c r="Z277" i="75"/>
  <c r="Z276" i="75"/>
  <c r="Z284" i="75"/>
  <c r="Z283" i="75"/>
  <c r="S282" i="75"/>
  <c r="L276" i="75"/>
  <c r="S281" i="75"/>
  <c r="L283" i="75"/>
  <c r="L275" i="75"/>
  <c r="L282" i="75"/>
  <c r="S280" i="75"/>
  <c r="S279" i="75"/>
  <c r="L281" i="75"/>
  <c r="S278" i="75"/>
  <c r="L280" i="75"/>
  <c r="S277" i="75"/>
  <c r="L279" i="75"/>
  <c r="L284" i="75"/>
  <c r="S284" i="75"/>
  <c r="S276" i="75"/>
  <c r="L278" i="75"/>
  <c r="S283" i="75"/>
  <c r="S275" i="75"/>
  <c r="L277" i="75"/>
  <c r="Z322" i="75"/>
  <c r="Z320" i="75"/>
  <c r="Z321" i="75"/>
  <c r="Z317" i="75"/>
  <c r="Z316" i="75"/>
  <c r="Z324" i="75"/>
  <c r="Z315" i="75"/>
  <c r="Z323" i="75"/>
  <c r="S318" i="75"/>
  <c r="Z319" i="75"/>
  <c r="Z318" i="75"/>
  <c r="S324" i="75"/>
  <c r="S316" i="75"/>
  <c r="S317" i="75"/>
  <c r="L324" i="75"/>
  <c r="L316" i="75"/>
  <c r="S315" i="75"/>
  <c r="L323" i="75"/>
  <c r="L315" i="75"/>
  <c r="L322" i="75"/>
  <c r="S323" i="75"/>
  <c r="L321" i="75"/>
  <c r="S322" i="75"/>
  <c r="L320" i="75"/>
  <c r="S321" i="75"/>
  <c r="L319" i="75"/>
  <c r="S320" i="75"/>
  <c r="L318" i="75"/>
  <c r="S319" i="75"/>
  <c r="L317" i="75"/>
  <c r="Z362" i="75"/>
  <c r="Z360" i="75"/>
  <c r="Z364" i="75"/>
  <c r="Z359" i="75"/>
  <c r="Z358" i="75"/>
  <c r="Z356" i="75"/>
  <c r="Z357" i="75"/>
  <c r="Z355" i="75"/>
  <c r="S358" i="75"/>
  <c r="Z363" i="75"/>
  <c r="Z361" i="75"/>
  <c r="S364" i="75"/>
  <c r="S356" i="75"/>
  <c r="S360" i="75"/>
  <c r="L356" i="75"/>
  <c r="S359" i="75"/>
  <c r="L363" i="75"/>
  <c r="L355" i="75"/>
  <c r="S357" i="75"/>
  <c r="L362" i="75"/>
  <c r="S355" i="75"/>
  <c r="L361" i="75"/>
  <c r="L360" i="75"/>
  <c r="S363" i="75"/>
  <c r="L359" i="75"/>
  <c r="L364" i="75"/>
  <c r="S362" i="75"/>
  <c r="L358" i="75"/>
  <c r="S361" i="75"/>
  <c r="L357" i="75"/>
  <c r="Z402" i="75"/>
  <c r="Z400" i="75"/>
  <c r="Z396" i="75"/>
  <c r="Z403" i="75"/>
  <c r="Z401" i="75"/>
  <c r="Z398" i="75"/>
  <c r="Z399" i="75"/>
  <c r="Z397" i="75"/>
  <c r="S402" i="75"/>
  <c r="Z395" i="75"/>
  <c r="S398" i="75"/>
  <c r="S397" i="75"/>
  <c r="Z404" i="75"/>
  <c r="S404" i="75"/>
  <c r="S396" i="75"/>
  <c r="S400" i="75"/>
  <c r="L404" i="75"/>
  <c r="L396" i="75"/>
  <c r="S399" i="75"/>
  <c r="L403" i="75"/>
  <c r="L395" i="75"/>
  <c r="S395" i="75"/>
  <c r="L402" i="75"/>
  <c r="L401" i="75"/>
  <c r="L400" i="75"/>
  <c r="L399" i="75"/>
  <c r="S403" i="75"/>
  <c r="L398" i="75"/>
  <c r="S401" i="75"/>
  <c r="L397" i="75"/>
  <c r="Z442" i="75"/>
  <c r="Z440" i="75"/>
  <c r="Z438" i="75"/>
  <c r="Z435" i="75"/>
  <c r="Z444" i="75"/>
  <c r="Z441" i="75"/>
  <c r="Z443" i="75"/>
  <c r="Z439" i="75"/>
  <c r="S442" i="75"/>
  <c r="Z437" i="75"/>
  <c r="Z436" i="75"/>
  <c r="S438" i="75"/>
  <c r="S437" i="75"/>
  <c r="S444" i="75"/>
  <c r="S436" i="75"/>
  <c r="L444" i="75"/>
  <c r="L436" i="75"/>
  <c r="L443" i="75"/>
  <c r="L435" i="75"/>
  <c r="S443" i="75"/>
  <c r="L442" i="75"/>
  <c r="S441" i="75"/>
  <c r="L441" i="75"/>
  <c r="S440" i="75"/>
  <c r="L440" i="75"/>
  <c r="S439" i="75"/>
  <c r="L439" i="75"/>
  <c r="S435" i="75"/>
  <c r="L438" i="75"/>
  <c r="L437" i="75"/>
  <c r="Z482" i="75"/>
  <c r="Z480" i="75"/>
  <c r="Z481" i="75"/>
  <c r="Z477" i="75"/>
  <c r="Z476" i="75"/>
  <c r="Z484" i="75"/>
  <c r="Z483" i="75"/>
  <c r="S482" i="75"/>
  <c r="Z479" i="75"/>
  <c r="Z478" i="75"/>
  <c r="Z475" i="75"/>
  <c r="S478" i="75"/>
  <c r="S477" i="75"/>
  <c r="S484" i="75"/>
  <c r="S476" i="75"/>
  <c r="S480" i="75"/>
  <c r="L484" i="75"/>
  <c r="L476" i="75"/>
  <c r="S479" i="75"/>
  <c r="L483" i="75"/>
  <c r="L475" i="75"/>
  <c r="S475" i="75"/>
  <c r="L482" i="75"/>
  <c r="L481" i="75"/>
  <c r="L480" i="75"/>
  <c r="L479" i="75"/>
  <c r="S483" i="75"/>
  <c r="L478" i="75"/>
  <c r="S481" i="75"/>
  <c r="L477" i="75"/>
  <c r="Z522" i="75"/>
  <c r="Z520" i="75"/>
  <c r="Z524" i="75"/>
  <c r="Z519" i="75"/>
  <c r="Z518" i="75"/>
  <c r="Z516" i="75"/>
  <c r="S522" i="75"/>
  <c r="Z523" i="75"/>
  <c r="Z521" i="75"/>
  <c r="Z517" i="75"/>
  <c r="Z515" i="75"/>
  <c r="S518" i="75"/>
  <c r="S517" i="75"/>
  <c r="S524" i="75"/>
  <c r="S516" i="75"/>
  <c r="L524" i="75"/>
  <c r="L516" i="75"/>
  <c r="L523" i="75"/>
  <c r="L515" i="75"/>
  <c r="S523" i="75"/>
  <c r="L522" i="75"/>
  <c r="S521" i="75"/>
  <c r="L521" i="75"/>
  <c r="S520" i="75"/>
  <c r="L520" i="75"/>
  <c r="S519" i="75"/>
  <c r="L519" i="75"/>
  <c r="S515" i="75"/>
  <c r="L518" i="75"/>
  <c r="L517" i="75"/>
  <c r="Z562" i="75"/>
  <c r="Z560" i="75"/>
  <c r="Z556" i="75"/>
  <c r="Z563" i="75"/>
  <c r="Z561" i="75"/>
  <c r="Z558" i="75"/>
  <c r="S562" i="75"/>
  <c r="Z564" i="75"/>
  <c r="Z559" i="75"/>
  <c r="Z557" i="75"/>
  <c r="S558" i="75"/>
  <c r="Z555" i="75"/>
  <c r="S557" i="75"/>
  <c r="S564" i="75"/>
  <c r="S556" i="75"/>
  <c r="S560" i="75"/>
  <c r="L564" i="75"/>
  <c r="L556" i="75"/>
  <c r="S559" i="75"/>
  <c r="L563" i="75"/>
  <c r="L555" i="75"/>
  <c r="S555" i="75"/>
  <c r="L562" i="75"/>
  <c r="L561" i="75"/>
  <c r="L560" i="75"/>
  <c r="L559" i="75"/>
  <c r="S563" i="75"/>
  <c r="L558" i="75"/>
  <c r="S561" i="75"/>
  <c r="L557" i="75"/>
  <c r="Z602" i="75"/>
  <c r="Z600" i="75"/>
  <c r="Z598" i="75"/>
  <c r="Z595" i="75"/>
  <c r="Z604" i="75"/>
  <c r="Z601" i="75"/>
  <c r="S602" i="75"/>
  <c r="Z603" i="75"/>
  <c r="Z599" i="75"/>
  <c r="S598" i="75"/>
  <c r="Z597" i="75"/>
  <c r="S597" i="75"/>
  <c r="Z596" i="75"/>
  <c r="S604" i="75"/>
  <c r="S596" i="75"/>
  <c r="L604" i="75"/>
  <c r="L596" i="75"/>
  <c r="L603" i="75"/>
  <c r="L595" i="75"/>
  <c r="S603" i="75"/>
  <c r="L602" i="75"/>
  <c r="S601" i="75"/>
  <c r="L601" i="75"/>
  <c r="S600" i="75"/>
  <c r="L600" i="75"/>
  <c r="S599" i="75"/>
  <c r="L599" i="75"/>
  <c r="S595" i="75"/>
  <c r="L598" i="75"/>
  <c r="L597" i="75"/>
  <c r="Z642" i="75"/>
  <c r="Z640" i="75"/>
  <c r="Z641" i="75"/>
  <c r="Z637" i="75"/>
  <c r="Z636" i="75"/>
  <c r="Z644" i="75"/>
  <c r="Z635" i="75"/>
  <c r="S642" i="75"/>
  <c r="Z643" i="75"/>
  <c r="S638" i="75"/>
  <c r="Z639" i="75"/>
  <c r="S637" i="75"/>
  <c r="Z638" i="75"/>
  <c r="S644" i="75"/>
  <c r="S636" i="75"/>
  <c r="S640" i="75"/>
  <c r="L644" i="75"/>
  <c r="L636" i="75"/>
  <c r="S639" i="75"/>
  <c r="L643" i="75"/>
  <c r="L635" i="75"/>
  <c r="S635" i="75"/>
  <c r="L642" i="75"/>
  <c r="L641" i="75"/>
  <c r="L640" i="75"/>
  <c r="L639" i="75"/>
  <c r="S643" i="75"/>
  <c r="L638" i="75"/>
  <c r="S641" i="75"/>
  <c r="L637" i="75"/>
  <c r="Z682" i="75"/>
  <c r="Z680" i="75"/>
  <c r="Z684" i="75"/>
  <c r="Z683" i="75"/>
  <c r="Z681" i="75"/>
  <c r="Z679" i="75"/>
  <c r="Z678" i="75"/>
  <c r="Z676" i="75"/>
  <c r="Z677" i="75"/>
  <c r="Z675" i="75"/>
  <c r="S682" i="75"/>
  <c r="S678" i="75"/>
  <c r="S677" i="75"/>
  <c r="S684" i="75"/>
  <c r="S676" i="75"/>
  <c r="L684" i="75"/>
  <c r="L676" i="75"/>
  <c r="L683" i="75"/>
  <c r="L675" i="75"/>
  <c r="S683" i="75"/>
  <c r="L682" i="75"/>
  <c r="S681" i="75"/>
  <c r="L681" i="75"/>
  <c r="S680" i="75"/>
  <c r="L680" i="75"/>
  <c r="S679" i="75"/>
  <c r="L679" i="75"/>
  <c r="S675" i="75"/>
  <c r="L678" i="75"/>
  <c r="L677" i="75"/>
  <c r="Z722" i="75"/>
  <c r="Z720" i="75"/>
  <c r="Z717" i="75"/>
  <c r="Z716" i="75"/>
  <c r="Z715" i="75"/>
  <c r="Z724" i="75"/>
  <c r="Z723" i="75"/>
  <c r="Z721" i="75"/>
  <c r="Z719" i="75"/>
  <c r="Z718" i="75"/>
  <c r="S723" i="75"/>
  <c r="S715" i="75"/>
  <c r="S722" i="75"/>
  <c r="S721" i="75"/>
  <c r="S720" i="75"/>
  <c r="S719" i="75"/>
  <c r="S718" i="75"/>
  <c r="S717" i="75"/>
  <c r="S724" i="75"/>
  <c r="S716" i="75"/>
  <c r="L724" i="75"/>
  <c r="L716" i="75"/>
  <c r="L723" i="75"/>
  <c r="L715" i="75"/>
  <c r="L722" i="75"/>
  <c r="L721" i="75"/>
  <c r="L720" i="75"/>
  <c r="L719" i="75"/>
  <c r="L718" i="75"/>
  <c r="L717" i="75"/>
  <c r="AB42" i="75"/>
  <c r="AB38" i="75"/>
  <c r="AB35" i="75"/>
  <c r="AB43" i="75"/>
  <c r="AB41" i="75"/>
  <c r="AB40" i="75"/>
  <c r="AB39" i="75"/>
  <c r="AB37" i="75"/>
  <c r="AB36" i="75"/>
  <c r="U39" i="75"/>
  <c r="AB44" i="75"/>
  <c r="U37" i="75"/>
  <c r="U43" i="75"/>
  <c r="U42" i="75"/>
  <c r="U41" i="75"/>
  <c r="U40" i="75"/>
  <c r="U38" i="75"/>
  <c r="U36" i="75"/>
  <c r="N40" i="75"/>
  <c r="U35" i="75"/>
  <c r="U44" i="75"/>
  <c r="N38" i="75"/>
  <c r="N41" i="75"/>
  <c r="N39" i="75"/>
  <c r="N37" i="75"/>
  <c r="N36" i="75"/>
  <c r="N35" i="75"/>
  <c r="N44" i="75"/>
  <c r="N43" i="75"/>
  <c r="N42" i="75"/>
  <c r="AB82" i="75"/>
  <c r="AB78" i="75"/>
  <c r="AB77" i="75"/>
  <c r="AB75" i="75"/>
  <c r="AB84" i="75"/>
  <c r="U84" i="75"/>
  <c r="U76" i="75"/>
  <c r="AB83" i="75"/>
  <c r="U83" i="75"/>
  <c r="U75" i="75"/>
  <c r="AB81" i="75"/>
  <c r="U82" i="75"/>
  <c r="AB80" i="75"/>
  <c r="U81" i="75"/>
  <c r="AB79" i="75"/>
  <c r="U80" i="75"/>
  <c r="AB76" i="75"/>
  <c r="U79" i="75"/>
  <c r="U78" i="75"/>
  <c r="U77" i="75"/>
  <c r="N80" i="75"/>
  <c r="N78" i="75"/>
  <c r="N83" i="75"/>
  <c r="N82" i="75"/>
  <c r="N81" i="75"/>
  <c r="N79" i="75"/>
  <c r="N77" i="75"/>
  <c r="N76" i="75"/>
  <c r="N75" i="75"/>
  <c r="N84" i="75"/>
  <c r="AB122" i="75"/>
  <c r="AB118" i="75"/>
  <c r="AB120" i="75"/>
  <c r="AB117" i="75"/>
  <c r="U124" i="75"/>
  <c r="U116" i="75"/>
  <c r="U123" i="75"/>
  <c r="U115" i="75"/>
  <c r="AB124" i="75"/>
  <c r="U122" i="75"/>
  <c r="AB123" i="75"/>
  <c r="U121" i="75"/>
  <c r="AB121" i="75"/>
  <c r="U120" i="75"/>
  <c r="AB119" i="75"/>
  <c r="U119" i="75"/>
  <c r="AB116" i="75"/>
  <c r="U118" i="75"/>
  <c r="AB115" i="75"/>
  <c r="U117" i="75"/>
  <c r="N120" i="75"/>
  <c r="N118" i="75"/>
  <c r="N115" i="75"/>
  <c r="N124" i="75"/>
  <c r="N123" i="75"/>
  <c r="N122" i="75"/>
  <c r="N121" i="75"/>
  <c r="N119" i="75"/>
  <c r="N117" i="75"/>
  <c r="N116" i="75"/>
  <c r="AB162" i="75"/>
  <c r="AB158" i="75"/>
  <c r="AB163" i="75"/>
  <c r="AB160" i="75"/>
  <c r="AB156" i="75"/>
  <c r="U164" i="75"/>
  <c r="U156" i="75"/>
  <c r="AB155" i="75"/>
  <c r="U163" i="75"/>
  <c r="U155" i="75"/>
  <c r="U162" i="75"/>
  <c r="U161" i="75"/>
  <c r="AB164" i="75"/>
  <c r="U160" i="75"/>
  <c r="AB161" i="75"/>
  <c r="U159" i="75"/>
  <c r="AB159" i="75"/>
  <c r="U158" i="75"/>
  <c r="AB157" i="75"/>
  <c r="U157" i="75"/>
  <c r="N160" i="75"/>
  <c r="N158" i="75"/>
  <c r="N157" i="75"/>
  <c r="N156" i="75"/>
  <c r="N155" i="75"/>
  <c r="N164" i="75"/>
  <c r="N163" i="75"/>
  <c r="N162" i="75"/>
  <c r="N161" i="75"/>
  <c r="N159" i="75"/>
  <c r="AB202" i="75"/>
  <c r="AB198" i="75"/>
  <c r="AB195" i="75"/>
  <c r="AB203" i="75"/>
  <c r="AB199" i="75"/>
  <c r="U204" i="75"/>
  <c r="U196" i="75"/>
  <c r="AB197" i="75"/>
  <c r="U203" i="75"/>
  <c r="U195" i="75"/>
  <c r="AB196" i="75"/>
  <c r="U202" i="75"/>
  <c r="U201" i="75"/>
  <c r="U200" i="75"/>
  <c r="AB204" i="75"/>
  <c r="U199" i="75"/>
  <c r="AB201" i="75"/>
  <c r="U198" i="75"/>
  <c r="AB200" i="75"/>
  <c r="U197" i="75"/>
  <c r="N203" i="75"/>
  <c r="N195" i="75"/>
  <c r="N201" i="75"/>
  <c r="N200" i="75"/>
  <c r="N198" i="75"/>
  <c r="N199" i="75"/>
  <c r="N197" i="75"/>
  <c r="N196" i="75"/>
  <c r="N204" i="75"/>
  <c r="N202" i="75"/>
  <c r="AB242" i="75"/>
  <c r="AB238" i="75"/>
  <c r="AB237" i="75"/>
  <c r="AB235" i="75"/>
  <c r="AB241" i="75"/>
  <c r="U244" i="75"/>
  <c r="U236" i="75"/>
  <c r="AB240" i="75"/>
  <c r="U243" i="75"/>
  <c r="U235" i="75"/>
  <c r="AB239" i="75"/>
  <c r="U242" i="75"/>
  <c r="AB236" i="75"/>
  <c r="U241" i="75"/>
  <c r="U240" i="75"/>
  <c r="U239" i="75"/>
  <c r="N241" i="75"/>
  <c r="AB244" i="75"/>
  <c r="U238" i="75"/>
  <c r="AB243" i="75"/>
  <c r="U237" i="75"/>
  <c r="N239" i="75"/>
  <c r="N237" i="75"/>
  <c r="N235" i="75"/>
  <c r="N244" i="75"/>
  <c r="N242" i="75"/>
  <c r="N243" i="75"/>
  <c r="N240" i="75"/>
  <c r="N238" i="75"/>
  <c r="N236" i="75"/>
  <c r="AB282" i="75"/>
  <c r="AB278" i="75"/>
  <c r="AB280" i="75"/>
  <c r="U277" i="75"/>
  <c r="AB277" i="75"/>
  <c r="U283" i="75"/>
  <c r="U275" i="75"/>
  <c r="AB284" i="75"/>
  <c r="AB283" i="75"/>
  <c r="U284" i="75"/>
  <c r="AB281" i="75"/>
  <c r="U282" i="75"/>
  <c r="AB279" i="75"/>
  <c r="U281" i="75"/>
  <c r="AB276" i="75"/>
  <c r="U280" i="75"/>
  <c r="AB275" i="75"/>
  <c r="U279" i="75"/>
  <c r="N281" i="75"/>
  <c r="U278" i="75"/>
  <c r="U276" i="75"/>
  <c r="N279" i="75"/>
  <c r="N280" i="75"/>
  <c r="N277" i="75"/>
  <c r="N276" i="75"/>
  <c r="N284" i="75"/>
  <c r="N275" i="75"/>
  <c r="N283" i="75"/>
  <c r="N282" i="75"/>
  <c r="N278" i="75"/>
  <c r="AB317" i="75"/>
  <c r="AB324" i="75"/>
  <c r="AB316" i="75"/>
  <c r="AB322" i="75"/>
  <c r="AB320" i="75"/>
  <c r="AB319" i="75"/>
  <c r="AB318" i="75"/>
  <c r="AB321" i="75"/>
  <c r="AB315" i="75"/>
  <c r="U317" i="75"/>
  <c r="U323" i="75"/>
  <c r="U315" i="75"/>
  <c r="U318" i="75"/>
  <c r="U316" i="75"/>
  <c r="U324" i="75"/>
  <c r="U322" i="75"/>
  <c r="AB323" i="75"/>
  <c r="U321" i="75"/>
  <c r="N321" i="75"/>
  <c r="U320" i="75"/>
  <c r="U319" i="75"/>
  <c r="N319" i="75"/>
  <c r="N324" i="75"/>
  <c r="N323" i="75"/>
  <c r="N322" i="75"/>
  <c r="N320" i="75"/>
  <c r="N318" i="75"/>
  <c r="N316" i="75"/>
  <c r="N317" i="75"/>
  <c r="N315" i="75"/>
  <c r="AB357" i="75"/>
  <c r="AB364" i="75"/>
  <c r="AB356" i="75"/>
  <c r="AB362" i="75"/>
  <c r="AB360" i="75"/>
  <c r="AB359" i="75"/>
  <c r="AB358" i="75"/>
  <c r="AB361" i="75"/>
  <c r="AB363" i="75"/>
  <c r="U357" i="75"/>
  <c r="U363" i="75"/>
  <c r="U355" i="75"/>
  <c r="U360" i="75"/>
  <c r="U359" i="75"/>
  <c r="U358" i="75"/>
  <c r="AB355" i="75"/>
  <c r="U356" i="75"/>
  <c r="U364" i="75"/>
  <c r="N361" i="75"/>
  <c r="U362" i="75"/>
  <c r="U361" i="75"/>
  <c r="N359" i="75"/>
  <c r="N357" i="75"/>
  <c r="N356" i="75"/>
  <c r="N355" i="75"/>
  <c r="N364" i="75"/>
  <c r="N363" i="75"/>
  <c r="N362" i="75"/>
  <c r="N360" i="75"/>
  <c r="N358" i="75"/>
  <c r="AB397" i="75"/>
  <c r="AB404" i="75"/>
  <c r="AB396" i="75"/>
  <c r="AB402" i="75"/>
  <c r="AB400" i="75"/>
  <c r="AB399" i="75"/>
  <c r="AB398" i="75"/>
  <c r="AB403" i="75"/>
  <c r="AB401" i="75"/>
  <c r="U397" i="75"/>
  <c r="U403" i="75"/>
  <c r="U395" i="75"/>
  <c r="AB395" i="75"/>
  <c r="U402" i="75"/>
  <c r="U401" i="75"/>
  <c r="U400" i="75"/>
  <c r="U399" i="75"/>
  <c r="U398" i="75"/>
  <c r="U396" i="75"/>
  <c r="N401" i="75"/>
  <c r="U404" i="75"/>
  <c r="N399" i="75"/>
  <c r="N400" i="75"/>
  <c r="N398" i="75"/>
  <c r="N397" i="75"/>
  <c r="N396" i="75"/>
  <c r="N395" i="75"/>
  <c r="N404" i="75"/>
  <c r="N403" i="75"/>
  <c r="N402" i="75"/>
  <c r="AB437" i="75"/>
  <c r="AB444" i="75"/>
  <c r="AB436" i="75"/>
  <c r="AB442" i="75"/>
  <c r="AB440" i="75"/>
  <c r="AB439" i="75"/>
  <c r="AB438" i="75"/>
  <c r="AB435" i="75"/>
  <c r="AB441" i="75"/>
  <c r="AB443" i="75"/>
  <c r="U437" i="75"/>
  <c r="U443" i="75"/>
  <c r="U435" i="75"/>
  <c r="U444" i="75"/>
  <c r="U442" i="75"/>
  <c r="U441" i="75"/>
  <c r="U440" i="75"/>
  <c r="U439" i="75"/>
  <c r="N441" i="75"/>
  <c r="U438" i="75"/>
  <c r="U436" i="75"/>
  <c r="N439" i="75"/>
  <c r="N443" i="75"/>
  <c r="N442" i="75"/>
  <c r="N440" i="75"/>
  <c r="N438" i="75"/>
  <c r="N437" i="75"/>
  <c r="N436" i="75"/>
  <c r="N435" i="75"/>
  <c r="N444" i="75"/>
  <c r="AB477" i="75"/>
  <c r="AB484" i="75"/>
  <c r="AB476" i="75"/>
  <c r="AB482" i="75"/>
  <c r="AB480" i="75"/>
  <c r="AB479" i="75"/>
  <c r="AB478" i="75"/>
  <c r="U484" i="75"/>
  <c r="U476" i="75"/>
  <c r="AB481" i="75"/>
  <c r="U480" i="75"/>
  <c r="U477" i="75"/>
  <c r="AB475" i="75"/>
  <c r="U483" i="75"/>
  <c r="AB483" i="75"/>
  <c r="U482" i="75"/>
  <c r="U481" i="75"/>
  <c r="U479" i="75"/>
  <c r="N481" i="75"/>
  <c r="U478" i="75"/>
  <c r="U475" i="75"/>
  <c r="N479" i="75"/>
  <c r="N475" i="75"/>
  <c r="N484" i="75"/>
  <c r="N483" i="75"/>
  <c r="N482" i="75"/>
  <c r="N480" i="75"/>
  <c r="N478" i="75"/>
  <c r="N477" i="75"/>
  <c r="N476" i="75"/>
  <c r="AB517" i="75"/>
  <c r="AB524" i="75"/>
  <c r="AB516" i="75"/>
  <c r="AB522" i="75"/>
  <c r="AB520" i="75"/>
  <c r="AB519" i="75"/>
  <c r="AB518" i="75"/>
  <c r="AB521" i="75"/>
  <c r="U524" i="75"/>
  <c r="U516" i="75"/>
  <c r="U520" i="75"/>
  <c r="U519" i="75"/>
  <c r="U517" i="75"/>
  <c r="AB523" i="75"/>
  <c r="U515" i="75"/>
  <c r="AB515" i="75"/>
  <c r="U523" i="75"/>
  <c r="U522" i="75"/>
  <c r="N521" i="75"/>
  <c r="U521" i="75"/>
  <c r="U518" i="75"/>
  <c r="N519" i="75"/>
  <c r="N517" i="75"/>
  <c r="N516" i="75"/>
  <c r="N515" i="75"/>
  <c r="N524" i="75"/>
  <c r="N523" i="75"/>
  <c r="N522" i="75"/>
  <c r="N520" i="75"/>
  <c r="N518" i="75"/>
  <c r="AB557" i="75"/>
  <c r="AB564" i="75"/>
  <c r="AB556" i="75"/>
  <c r="AB562" i="75"/>
  <c r="AB560" i="75"/>
  <c r="AB559" i="75"/>
  <c r="AB558" i="75"/>
  <c r="AB563" i="75"/>
  <c r="U564" i="75"/>
  <c r="U556" i="75"/>
  <c r="U560" i="75"/>
  <c r="AB555" i="75"/>
  <c r="U562" i="75"/>
  <c r="U559" i="75"/>
  <c r="U558" i="75"/>
  <c r="U557" i="75"/>
  <c r="U555" i="75"/>
  <c r="N561" i="75"/>
  <c r="AB561" i="75"/>
  <c r="U563" i="75"/>
  <c r="U561" i="75"/>
  <c r="N559" i="75"/>
  <c r="N560" i="75"/>
  <c r="N558" i="75"/>
  <c r="N557" i="75"/>
  <c r="N556" i="75"/>
  <c r="N555" i="75"/>
  <c r="N564" i="75"/>
  <c r="N563" i="75"/>
  <c r="N562" i="75"/>
  <c r="AB597" i="75"/>
  <c r="AB604" i="75"/>
  <c r="AB596" i="75"/>
  <c r="AB602" i="75"/>
  <c r="AB600" i="75"/>
  <c r="AB599" i="75"/>
  <c r="AB598" i="75"/>
  <c r="AB595" i="75"/>
  <c r="U604" i="75"/>
  <c r="U596" i="75"/>
  <c r="AB601" i="75"/>
  <c r="U600" i="75"/>
  <c r="AB603" i="75"/>
  <c r="U602" i="75"/>
  <c r="U601" i="75"/>
  <c r="U599" i="75"/>
  <c r="U598" i="75"/>
  <c r="U597" i="75"/>
  <c r="U595" i="75"/>
  <c r="N601" i="75"/>
  <c r="U603" i="75"/>
  <c r="N599" i="75"/>
  <c r="N603" i="75"/>
  <c r="N602" i="75"/>
  <c r="N600" i="75"/>
  <c r="N598" i="75"/>
  <c r="N597" i="75"/>
  <c r="N596" i="75"/>
  <c r="N595" i="75"/>
  <c r="N604" i="75"/>
  <c r="AB637" i="75"/>
  <c r="AB644" i="75"/>
  <c r="AB636" i="75"/>
  <c r="AB642" i="75"/>
  <c r="AB640" i="75"/>
  <c r="AB639" i="75"/>
  <c r="AB638" i="75"/>
  <c r="U644" i="75"/>
  <c r="U636" i="75"/>
  <c r="AB641" i="75"/>
  <c r="U640" i="75"/>
  <c r="AB635" i="75"/>
  <c r="U637" i="75"/>
  <c r="U643" i="75"/>
  <c r="AB643" i="75"/>
  <c r="U642" i="75"/>
  <c r="U641" i="75"/>
  <c r="U639" i="75"/>
  <c r="U638" i="75"/>
  <c r="U635" i="75"/>
  <c r="N641" i="75"/>
  <c r="N639" i="75"/>
  <c r="N635" i="75"/>
  <c r="N644" i="75"/>
  <c r="N643" i="75"/>
  <c r="N642" i="75"/>
  <c r="N640" i="75"/>
  <c r="N638" i="75"/>
  <c r="N637" i="75"/>
  <c r="N636" i="75"/>
  <c r="AB677" i="75"/>
  <c r="AB684" i="75"/>
  <c r="AB676" i="75"/>
  <c r="AB683" i="75"/>
  <c r="AB675" i="75"/>
  <c r="AB682" i="75"/>
  <c r="AB681" i="75"/>
  <c r="AB680" i="75"/>
  <c r="AB679" i="75"/>
  <c r="AB678" i="75"/>
  <c r="U684" i="75"/>
  <c r="U676" i="75"/>
  <c r="U680" i="75"/>
  <c r="U679" i="75"/>
  <c r="U677" i="75"/>
  <c r="U683" i="75"/>
  <c r="U682" i="75"/>
  <c r="U681" i="75"/>
  <c r="U678" i="75"/>
  <c r="N681" i="75"/>
  <c r="U675" i="75"/>
  <c r="N679" i="75"/>
  <c r="N677" i="75"/>
  <c r="N676" i="75"/>
  <c r="N675" i="75"/>
  <c r="N684" i="75"/>
  <c r="N683" i="75"/>
  <c r="N682" i="75"/>
  <c r="N680" i="75"/>
  <c r="N678" i="75"/>
  <c r="AB717" i="75"/>
  <c r="AB724" i="75"/>
  <c r="AB716" i="75"/>
  <c r="AB723" i="75"/>
  <c r="AB715" i="75"/>
  <c r="AB722" i="75"/>
  <c r="AB721" i="75"/>
  <c r="AB720" i="75"/>
  <c r="AB719" i="75"/>
  <c r="AB718" i="75"/>
  <c r="U724" i="75"/>
  <c r="U716" i="75"/>
  <c r="U720" i="75"/>
  <c r="U722" i="75"/>
  <c r="U719" i="75"/>
  <c r="U715" i="75"/>
  <c r="U723" i="75"/>
  <c r="U721" i="75"/>
  <c r="N721" i="75"/>
  <c r="U718" i="75"/>
  <c r="U717" i="75"/>
  <c r="N719" i="75"/>
  <c r="N720" i="75"/>
  <c r="N718" i="75"/>
  <c r="N717" i="75"/>
  <c r="N716" i="75"/>
  <c r="N715" i="75"/>
  <c r="N724" i="75"/>
  <c r="N723" i="75"/>
  <c r="N722" i="75"/>
  <c r="Z50" i="75"/>
  <c r="Z48" i="75"/>
  <c r="Z47" i="75"/>
  <c r="Z46" i="75"/>
  <c r="Z45" i="75"/>
  <c r="Z54" i="75"/>
  <c r="Z53" i="75"/>
  <c r="Z52" i="75"/>
  <c r="Z51" i="75"/>
  <c r="Z49" i="75"/>
  <c r="S50" i="75"/>
  <c r="S49" i="75"/>
  <c r="L51" i="75"/>
  <c r="L50" i="75"/>
  <c r="S48" i="75"/>
  <c r="S47" i="75"/>
  <c r="S54" i="75"/>
  <c r="S46" i="75"/>
  <c r="S53" i="75"/>
  <c r="S45" i="75"/>
  <c r="L47" i="75"/>
  <c r="L46" i="75"/>
  <c r="S52" i="75"/>
  <c r="L54" i="75"/>
  <c r="S51" i="75"/>
  <c r="L53" i="75"/>
  <c r="L45" i="75"/>
  <c r="L52" i="75"/>
  <c r="L48" i="75"/>
  <c r="L49" i="75"/>
  <c r="Z90" i="75"/>
  <c r="Z88" i="75"/>
  <c r="Z93" i="75"/>
  <c r="Z89" i="75"/>
  <c r="Z94" i="75"/>
  <c r="Z92" i="75"/>
  <c r="Z91" i="75"/>
  <c r="Z87" i="75"/>
  <c r="Z86" i="75"/>
  <c r="Z85" i="75"/>
  <c r="S90" i="75"/>
  <c r="L92" i="75"/>
  <c r="S89" i="75"/>
  <c r="L91" i="75"/>
  <c r="S88" i="75"/>
  <c r="L90" i="75"/>
  <c r="S87" i="75"/>
  <c r="S94" i="75"/>
  <c r="S86" i="75"/>
  <c r="S93" i="75"/>
  <c r="S85" i="75"/>
  <c r="L87" i="75"/>
  <c r="S92" i="75"/>
  <c r="L94" i="75"/>
  <c r="L86" i="75"/>
  <c r="S91" i="75"/>
  <c r="L93" i="75"/>
  <c r="L85" i="75"/>
  <c r="L88" i="75"/>
  <c r="L89" i="75"/>
  <c r="Z130" i="75"/>
  <c r="Z128" i="75"/>
  <c r="Z125" i="75"/>
  <c r="Z132" i="75"/>
  <c r="Z134" i="75"/>
  <c r="Z133" i="75"/>
  <c r="Z131" i="75"/>
  <c r="Z129" i="75"/>
  <c r="Z127" i="75"/>
  <c r="Z126" i="75"/>
  <c r="S130" i="75"/>
  <c r="S129" i="75"/>
  <c r="L131" i="75"/>
  <c r="L130" i="75"/>
  <c r="S128" i="75"/>
  <c r="S127" i="75"/>
  <c r="L129" i="75"/>
  <c r="S134" i="75"/>
  <c r="S126" i="75"/>
  <c r="S133" i="75"/>
  <c r="S125" i="75"/>
  <c r="L127" i="75"/>
  <c r="S132" i="75"/>
  <c r="L134" i="75"/>
  <c r="L126" i="75"/>
  <c r="S131" i="75"/>
  <c r="L133" i="75"/>
  <c r="L125" i="75"/>
  <c r="L132" i="75"/>
  <c r="L128" i="75"/>
  <c r="Z170" i="75"/>
  <c r="Z168" i="75"/>
  <c r="Z167" i="75"/>
  <c r="Z174" i="75"/>
  <c r="Z166" i="75"/>
  <c r="Z165" i="75"/>
  <c r="Z173" i="75"/>
  <c r="Z172" i="75"/>
  <c r="Z171" i="75"/>
  <c r="Z169" i="75"/>
  <c r="S170" i="75"/>
  <c r="S169" i="75"/>
  <c r="L171" i="75"/>
  <c r="S168" i="75"/>
  <c r="L170" i="75"/>
  <c r="S167" i="75"/>
  <c r="L169" i="75"/>
  <c r="S174" i="75"/>
  <c r="S166" i="75"/>
  <c r="L168" i="75"/>
  <c r="S173" i="75"/>
  <c r="S165" i="75"/>
  <c r="L167" i="75"/>
  <c r="L172" i="75"/>
  <c r="S172" i="75"/>
  <c r="L174" i="75"/>
  <c r="L166" i="75"/>
  <c r="S171" i="75"/>
  <c r="L173" i="75"/>
  <c r="L165" i="75"/>
  <c r="Z210" i="75"/>
  <c r="Z208" i="75"/>
  <c r="Z211" i="75"/>
  <c r="Z206" i="75"/>
  <c r="Z209" i="75"/>
  <c r="Z207" i="75"/>
  <c r="Z205" i="75"/>
  <c r="Z214" i="75"/>
  <c r="Z213" i="75"/>
  <c r="Z212" i="75"/>
  <c r="S210" i="75"/>
  <c r="S209" i="75"/>
  <c r="L211" i="75"/>
  <c r="L210" i="75"/>
  <c r="S208" i="75"/>
  <c r="S207" i="75"/>
  <c r="L209" i="75"/>
  <c r="S214" i="75"/>
  <c r="S206" i="75"/>
  <c r="L208" i="75"/>
  <c r="S213" i="75"/>
  <c r="S205" i="75"/>
  <c r="L207" i="75"/>
  <c r="S212" i="75"/>
  <c r="L214" i="75"/>
  <c r="L206" i="75"/>
  <c r="L212" i="75"/>
  <c r="S211" i="75"/>
  <c r="L213" i="75"/>
  <c r="L205" i="75"/>
  <c r="Z250" i="75"/>
  <c r="Z248" i="75"/>
  <c r="Z253" i="75"/>
  <c r="Z249" i="75"/>
  <c r="Z252" i="75"/>
  <c r="Z251" i="75"/>
  <c r="Z247" i="75"/>
  <c r="Z246" i="75"/>
  <c r="Z245" i="75"/>
  <c r="Z254" i="75"/>
  <c r="S250" i="75"/>
  <c r="S249" i="75"/>
  <c r="L251" i="75"/>
  <c r="S248" i="75"/>
  <c r="L250" i="75"/>
  <c r="S247" i="75"/>
  <c r="L249" i="75"/>
  <c r="S254" i="75"/>
  <c r="S246" i="75"/>
  <c r="L248" i="75"/>
  <c r="S253" i="75"/>
  <c r="S245" i="75"/>
  <c r="L247" i="75"/>
  <c r="L252" i="75"/>
  <c r="S252" i="75"/>
  <c r="L254" i="75"/>
  <c r="L246" i="75"/>
  <c r="S251" i="75"/>
  <c r="L253" i="75"/>
  <c r="L245" i="75"/>
  <c r="Z290" i="75"/>
  <c r="Z288" i="75"/>
  <c r="Z285" i="75"/>
  <c r="Z292" i="75"/>
  <c r="Z294" i="75"/>
  <c r="Z293" i="75"/>
  <c r="Z291" i="75"/>
  <c r="Z289" i="75"/>
  <c r="Z287" i="75"/>
  <c r="Z286" i="75"/>
  <c r="S290" i="75"/>
  <c r="L292" i="75"/>
  <c r="S289" i="75"/>
  <c r="L291" i="75"/>
  <c r="S288" i="75"/>
  <c r="L290" i="75"/>
  <c r="S287" i="75"/>
  <c r="L289" i="75"/>
  <c r="S294" i="75"/>
  <c r="S286" i="75"/>
  <c r="L288" i="75"/>
  <c r="S293" i="75"/>
  <c r="S285" i="75"/>
  <c r="L287" i="75"/>
  <c r="S292" i="75"/>
  <c r="L294" i="75"/>
  <c r="L286" i="75"/>
  <c r="S291" i="75"/>
  <c r="L293" i="75"/>
  <c r="L285" i="75"/>
  <c r="Z330" i="75"/>
  <c r="Z328" i="75"/>
  <c r="Z332" i="75"/>
  <c r="Z327" i="75"/>
  <c r="Z326" i="75"/>
  <c r="Z334" i="75"/>
  <c r="Z333" i="75"/>
  <c r="Z331" i="75"/>
  <c r="Z329" i="75"/>
  <c r="Z325" i="75"/>
  <c r="S334" i="75"/>
  <c r="S326" i="75"/>
  <c r="S332" i="75"/>
  <c r="S328" i="75"/>
  <c r="S327" i="75"/>
  <c r="L331" i="75"/>
  <c r="L330" i="75"/>
  <c r="S325" i="75"/>
  <c r="L329" i="75"/>
  <c r="S333" i="75"/>
  <c r="L328" i="75"/>
  <c r="S331" i="75"/>
  <c r="L327" i="75"/>
  <c r="S330" i="75"/>
  <c r="L334" i="75"/>
  <c r="L326" i="75"/>
  <c r="L332" i="75"/>
  <c r="S329" i="75"/>
  <c r="L333" i="75"/>
  <c r="L325" i="75"/>
  <c r="Z370" i="75"/>
  <c r="Z368" i="75"/>
  <c r="Z374" i="75"/>
  <c r="Z371" i="75"/>
  <c r="Z369" i="75"/>
  <c r="Z366" i="75"/>
  <c r="Z373" i="75"/>
  <c r="Z372" i="75"/>
  <c r="Z367" i="75"/>
  <c r="Z365" i="75"/>
  <c r="S374" i="75"/>
  <c r="S366" i="75"/>
  <c r="S372" i="75"/>
  <c r="S370" i="75"/>
  <c r="L372" i="75"/>
  <c r="S369" i="75"/>
  <c r="L371" i="75"/>
  <c r="S368" i="75"/>
  <c r="L370" i="75"/>
  <c r="S367" i="75"/>
  <c r="L369" i="75"/>
  <c r="S365" i="75"/>
  <c r="L368" i="75"/>
  <c r="L367" i="75"/>
  <c r="S373" i="75"/>
  <c r="L374" i="75"/>
  <c r="L366" i="75"/>
  <c r="S371" i="75"/>
  <c r="L373" i="75"/>
  <c r="L365" i="75"/>
  <c r="Z410" i="75"/>
  <c r="Z408" i="75"/>
  <c r="Z406" i="75"/>
  <c r="Z413" i="75"/>
  <c r="Z412" i="75"/>
  <c r="Z409" i="75"/>
  <c r="S410" i="75"/>
  <c r="Z414" i="75"/>
  <c r="Z411" i="75"/>
  <c r="Z407" i="75"/>
  <c r="S414" i="75"/>
  <c r="S406" i="75"/>
  <c r="Z405" i="75"/>
  <c r="S413" i="75"/>
  <c r="S405" i="75"/>
  <c r="S412" i="75"/>
  <c r="L411" i="75"/>
  <c r="S411" i="75"/>
  <c r="L410" i="75"/>
  <c r="S409" i="75"/>
  <c r="L409" i="75"/>
  <c r="S408" i="75"/>
  <c r="L408" i="75"/>
  <c r="S407" i="75"/>
  <c r="L407" i="75"/>
  <c r="L414" i="75"/>
  <c r="L406" i="75"/>
  <c r="L413" i="75"/>
  <c r="L405" i="75"/>
  <c r="L412" i="75"/>
  <c r="Z450" i="75"/>
  <c r="Z448" i="75"/>
  <c r="Z449" i="75"/>
  <c r="Z445" i="75"/>
  <c r="Z454" i="75"/>
  <c r="Z452" i="75"/>
  <c r="S450" i="75"/>
  <c r="Z453" i="75"/>
  <c r="Z451" i="75"/>
  <c r="S454" i="75"/>
  <c r="S446" i="75"/>
  <c r="Z447" i="75"/>
  <c r="S453" i="75"/>
  <c r="S445" i="75"/>
  <c r="Z446" i="75"/>
  <c r="S452" i="75"/>
  <c r="S448" i="75"/>
  <c r="L452" i="75"/>
  <c r="S447" i="75"/>
  <c r="L451" i="75"/>
  <c r="L450" i="75"/>
  <c r="L449" i="75"/>
  <c r="L448" i="75"/>
  <c r="L447" i="75"/>
  <c r="S451" i="75"/>
  <c r="L454" i="75"/>
  <c r="L446" i="75"/>
  <c r="S449" i="75"/>
  <c r="L453" i="75"/>
  <c r="L445" i="75"/>
  <c r="Z490" i="75"/>
  <c r="Z488" i="75"/>
  <c r="Z492" i="75"/>
  <c r="Z487" i="75"/>
  <c r="Z486" i="75"/>
  <c r="Z494" i="75"/>
  <c r="Z485" i="75"/>
  <c r="S490" i="75"/>
  <c r="Z493" i="75"/>
  <c r="S494" i="75"/>
  <c r="S486" i="75"/>
  <c r="Z491" i="75"/>
  <c r="S493" i="75"/>
  <c r="S485" i="75"/>
  <c r="Z489" i="75"/>
  <c r="S492" i="75"/>
  <c r="L492" i="75"/>
  <c r="L491" i="75"/>
  <c r="S491" i="75"/>
  <c r="L490" i="75"/>
  <c r="S489" i="75"/>
  <c r="L489" i="75"/>
  <c r="S488" i="75"/>
  <c r="L488" i="75"/>
  <c r="S487" i="75"/>
  <c r="L487" i="75"/>
  <c r="L494" i="75"/>
  <c r="L486" i="75"/>
  <c r="L493" i="75"/>
  <c r="L485" i="75"/>
  <c r="Z530" i="75"/>
  <c r="Z528" i="75"/>
  <c r="Z534" i="75"/>
  <c r="Z531" i="75"/>
  <c r="Z529" i="75"/>
  <c r="Z526" i="75"/>
  <c r="Z527" i="75"/>
  <c r="Z525" i="75"/>
  <c r="S530" i="75"/>
  <c r="S534" i="75"/>
  <c r="S526" i="75"/>
  <c r="Z533" i="75"/>
  <c r="S533" i="75"/>
  <c r="S525" i="75"/>
  <c r="Z532" i="75"/>
  <c r="S532" i="75"/>
  <c r="S528" i="75"/>
  <c r="L532" i="75"/>
  <c r="S527" i="75"/>
  <c r="L531" i="75"/>
  <c r="L530" i="75"/>
  <c r="L529" i="75"/>
  <c r="L528" i="75"/>
  <c r="L527" i="75"/>
  <c r="S531" i="75"/>
  <c r="L534" i="75"/>
  <c r="L526" i="75"/>
  <c r="S529" i="75"/>
  <c r="L533" i="75"/>
  <c r="L525" i="75"/>
  <c r="Z570" i="75"/>
  <c r="Z568" i="75"/>
  <c r="Z566" i="75"/>
  <c r="Z573" i="75"/>
  <c r="Z572" i="75"/>
  <c r="Z569" i="75"/>
  <c r="Z571" i="75"/>
  <c r="Z567" i="75"/>
  <c r="S570" i="75"/>
  <c r="Z565" i="75"/>
  <c r="S574" i="75"/>
  <c r="S566" i="75"/>
  <c r="S573" i="75"/>
  <c r="S565" i="75"/>
  <c r="Z574" i="75"/>
  <c r="S572" i="75"/>
  <c r="L572" i="75"/>
  <c r="L571" i="75"/>
  <c r="S571" i="75"/>
  <c r="L570" i="75"/>
  <c r="S569" i="75"/>
  <c r="L569" i="75"/>
  <c r="S568" i="75"/>
  <c r="L568" i="75"/>
  <c r="S567" i="75"/>
  <c r="L567" i="75"/>
  <c r="L574" i="75"/>
  <c r="L566" i="75"/>
  <c r="L573" i="75"/>
  <c r="L565" i="75"/>
  <c r="Z610" i="75"/>
  <c r="Z608" i="75"/>
  <c r="Z609" i="75"/>
  <c r="Z605" i="75"/>
  <c r="Z614" i="75"/>
  <c r="Z612" i="75"/>
  <c r="Z613" i="75"/>
  <c r="Z611" i="75"/>
  <c r="S610" i="75"/>
  <c r="Z607" i="75"/>
  <c r="Z606" i="75"/>
  <c r="S614" i="75"/>
  <c r="S606" i="75"/>
  <c r="S613" i="75"/>
  <c r="S605" i="75"/>
  <c r="S612" i="75"/>
  <c r="S608" i="75"/>
  <c r="L612" i="75"/>
  <c r="S607" i="75"/>
  <c r="L611" i="75"/>
  <c r="L610" i="75"/>
  <c r="L609" i="75"/>
  <c r="L608" i="75"/>
  <c r="L607" i="75"/>
  <c r="S611" i="75"/>
  <c r="L614" i="75"/>
  <c r="L606" i="75"/>
  <c r="S609" i="75"/>
  <c r="L613" i="75"/>
  <c r="L605" i="75"/>
  <c r="Z650" i="75"/>
  <c r="Z648" i="75"/>
  <c r="Z652" i="75"/>
  <c r="Z647" i="75"/>
  <c r="Z646" i="75"/>
  <c r="Z654" i="75"/>
  <c r="Z653" i="75"/>
  <c r="S650" i="75"/>
  <c r="Z651" i="75"/>
  <c r="Z649" i="75"/>
  <c r="Z645" i="75"/>
  <c r="S654" i="75"/>
  <c r="S646" i="75"/>
  <c r="S653" i="75"/>
  <c r="S645" i="75"/>
  <c r="S652" i="75"/>
  <c r="L652" i="75"/>
  <c r="L651" i="75"/>
  <c r="S651" i="75"/>
  <c r="L650" i="75"/>
  <c r="S649" i="75"/>
  <c r="L649" i="75"/>
  <c r="S648" i="75"/>
  <c r="L648" i="75"/>
  <c r="S647" i="75"/>
  <c r="L647" i="75"/>
  <c r="L654" i="75"/>
  <c r="L646" i="75"/>
  <c r="L653" i="75"/>
  <c r="L645" i="75"/>
  <c r="Z690" i="75"/>
  <c r="Z688" i="75"/>
  <c r="Z685" i="75"/>
  <c r="Z694" i="75"/>
  <c r="Z693" i="75"/>
  <c r="Z692" i="75"/>
  <c r="Z691" i="75"/>
  <c r="Z689" i="75"/>
  <c r="Z687" i="75"/>
  <c r="Z686" i="75"/>
  <c r="S690" i="75"/>
  <c r="S689" i="75"/>
  <c r="S687" i="75"/>
  <c r="S694" i="75"/>
  <c r="S686" i="75"/>
  <c r="S693" i="75"/>
  <c r="S685" i="75"/>
  <c r="S692" i="75"/>
  <c r="S691" i="75"/>
  <c r="L692" i="75"/>
  <c r="S688" i="75"/>
  <c r="L691" i="75"/>
  <c r="L690" i="75"/>
  <c r="L689" i="75"/>
  <c r="L688" i="75"/>
  <c r="L687" i="75"/>
  <c r="L694" i="75"/>
  <c r="L686" i="75"/>
  <c r="L693" i="75"/>
  <c r="L685" i="75"/>
  <c r="Z730" i="75"/>
  <c r="Z728" i="75"/>
  <c r="Z727" i="75"/>
  <c r="Z726" i="75"/>
  <c r="Z725" i="75"/>
  <c r="Z734" i="75"/>
  <c r="Z733" i="75"/>
  <c r="Z732" i="75"/>
  <c r="Z731" i="75"/>
  <c r="Z729" i="75"/>
  <c r="S731" i="75"/>
  <c r="S730" i="75"/>
  <c r="S729" i="75"/>
  <c r="S728" i="75"/>
  <c r="S727" i="75"/>
  <c r="S734" i="75"/>
  <c r="S726" i="75"/>
  <c r="S733" i="75"/>
  <c r="S725" i="75"/>
  <c r="S732" i="75"/>
  <c r="L732" i="75"/>
  <c r="L731" i="75"/>
  <c r="L730" i="75"/>
  <c r="L729" i="75"/>
  <c r="L728" i="75"/>
  <c r="L727" i="75"/>
  <c r="L734" i="75"/>
  <c r="L726" i="75"/>
  <c r="L733" i="75"/>
  <c r="L725" i="75"/>
  <c r="AB50" i="75"/>
  <c r="AB54" i="75"/>
  <c r="AB46" i="75"/>
  <c r="AB45" i="75"/>
  <c r="AB53" i="75"/>
  <c r="AB52" i="75"/>
  <c r="AB51" i="75"/>
  <c r="AB49" i="75"/>
  <c r="AB48" i="75"/>
  <c r="U47" i="75"/>
  <c r="AB47" i="75"/>
  <c r="U53" i="75"/>
  <c r="U45" i="75"/>
  <c r="U54" i="75"/>
  <c r="U52" i="75"/>
  <c r="U51" i="75"/>
  <c r="U50" i="75"/>
  <c r="U49" i="75"/>
  <c r="U48" i="75"/>
  <c r="N48" i="75"/>
  <c r="U46" i="75"/>
  <c r="N54" i="75"/>
  <c r="N46" i="75"/>
  <c r="N51" i="75"/>
  <c r="N50" i="75"/>
  <c r="N49" i="75"/>
  <c r="N47" i="75"/>
  <c r="N45" i="75"/>
  <c r="N53" i="75"/>
  <c r="N52" i="75"/>
  <c r="AB90" i="75"/>
  <c r="AB94" i="75"/>
  <c r="AB86" i="75"/>
  <c r="AB88" i="75"/>
  <c r="AB85" i="75"/>
  <c r="U92" i="75"/>
  <c r="U91" i="75"/>
  <c r="U90" i="75"/>
  <c r="AB93" i="75"/>
  <c r="U89" i="75"/>
  <c r="AB92" i="75"/>
  <c r="U88" i="75"/>
  <c r="AB91" i="75"/>
  <c r="U87" i="75"/>
  <c r="AB89" i="75"/>
  <c r="U94" i="75"/>
  <c r="U86" i="75"/>
  <c r="AB87" i="75"/>
  <c r="U93" i="75"/>
  <c r="U85" i="75"/>
  <c r="N88" i="75"/>
  <c r="N94" i="75"/>
  <c r="N86" i="75"/>
  <c r="N93" i="75"/>
  <c r="N92" i="75"/>
  <c r="N91" i="75"/>
  <c r="N90" i="75"/>
  <c r="N89" i="75"/>
  <c r="N87" i="75"/>
  <c r="N85" i="75"/>
  <c r="AB130" i="75"/>
  <c r="AB134" i="75"/>
  <c r="AB126" i="75"/>
  <c r="AB131" i="75"/>
  <c r="AB128" i="75"/>
  <c r="AB127" i="75"/>
  <c r="U132" i="75"/>
  <c r="AB125" i="75"/>
  <c r="U131" i="75"/>
  <c r="U130" i="75"/>
  <c r="U129" i="75"/>
  <c r="U128" i="75"/>
  <c r="AB133" i="75"/>
  <c r="U127" i="75"/>
  <c r="AB132" i="75"/>
  <c r="U134" i="75"/>
  <c r="U126" i="75"/>
  <c r="AB129" i="75"/>
  <c r="U133" i="75"/>
  <c r="U125" i="75"/>
  <c r="N128" i="75"/>
  <c r="N134" i="75"/>
  <c r="N126" i="75"/>
  <c r="N125" i="75"/>
  <c r="N133" i="75"/>
  <c r="N132" i="75"/>
  <c r="N131" i="75"/>
  <c r="N130" i="75"/>
  <c r="N129" i="75"/>
  <c r="N127" i="75"/>
  <c r="AB170" i="75"/>
  <c r="AB174" i="75"/>
  <c r="AB166" i="75"/>
  <c r="AB173" i="75"/>
  <c r="AB171" i="75"/>
  <c r="AB169" i="75"/>
  <c r="U172" i="75"/>
  <c r="AB168" i="75"/>
  <c r="U171" i="75"/>
  <c r="AB167" i="75"/>
  <c r="U170" i="75"/>
  <c r="AB165" i="75"/>
  <c r="U169" i="75"/>
  <c r="U168" i="75"/>
  <c r="U167" i="75"/>
  <c r="U174" i="75"/>
  <c r="U166" i="75"/>
  <c r="AB172" i="75"/>
  <c r="U173" i="75"/>
  <c r="U165" i="75"/>
  <c r="N171" i="75"/>
  <c r="N168" i="75"/>
  <c r="N174" i="75"/>
  <c r="N166" i="75"/>
  <c r="N169" i="75"/>
  <c r="N167" i="75"/>
  <c r="N165" i="75"/>
  <c r="N173" i="75"/>
  <c r="N172" i="75"/>
  <c r="N170" i="75"/>
  <c r="AB210" i="75"/>
  <c r="AB214" i="75"/>
  <c r="AB206" i="75"/>
  <c r="AB205" i="75"/>
  <c r="AB213" i="75"/>
  <c r="AB212" i="75"/>
  <c r="U212" i="75"/>
  <c r="AB211" i="75"/>
  <c r="U211" i="75"/>
  <c r="AB209" i="75"/>
  <c r="U210" i="75"/>
  <c r="AB208" i="75"/>
  <c r="U209" i="75"/>
  <c r="AB207" i="75"/>
  <c r="U208" i="75"/>
  <c r="U207" i="75"/>
  <c r="U214" i="75"/>
  <c r="U206" i="75"/>
  <c r="U213" i="75"/>
  <c r="U205" i="75"/>
  <c r="N211" i="75"/>
  <c r="N209" i="75"/>
  <c r="N208" i="75"/>
  <c r="N214" i="75"/>
  <c r="N206" i="75"/>
  <c r="N213" i="75"/>
  <c r="N212" i="75"/>
  <c r="N210" i="75"/>
  <c r="N207" i="75"/>
  <c r="N205" i="75"/>
  <c r="AB250" i="75"/>
  <c r="AB254" i="75"/>
  <c r="AB246" i="75"/>
  <c r="AB248" i="75"/>
  <c r="U253" i="75"/>
  <c r="AB245" i="75"/>
  <c r="U251" i="75"/>
  <c r="U254" i="75"/>
  <c r="AB253" i="75"/>
  <c r="U252" i="75"/>
  <c r="AB252" i="75"/>
  <c r="U250" i="75"/>
  <c r="AB251" i="75"/>
  <c r="U249" i="75"/>
  <c r="AB249" i="75"/>
  <c r="U248" i="75"/>
  <c r="AB247" i="75"/>
  <c r="U247" i="75"/>
  <c r="N249" i="75"/>
  <c r="U246" i="75"/>
  <c r="U245" i="75"/>
  <c r="N247" i="75"/>
  <c r="N248" i="75"/>
  <c r="N245" i="75"/>
  <c r="N254" i="75"/>
  <c r="N252" i="75"/>
  <c r="N253" i="75"/>
  <c r="N251" i="75"/>
  <c r="N250" i="75"/>
  <c r="N246" i="75"/>
  <c r="AB293" i="75"/>
  <c r="AB290" i="75"/>
  <c r="AB294" i="75"/>
  <c r="AB286" i="75"/>
  <c r="AB291" i="75"/>
  <c r="U293" i="75"/>
  <c r="U285" i="75"/>
  <c r="AB288" i="75"/>
  <c r="U291" i="75"/>
  <c r="U286" i="75"/>
  <c r="U294" i="75"/>
  <c r="U292" i="75"/>
  <c r="AB292" i="75"/>
  <c r="U290" i="75"/>
  <c r="AB289" i="75"/>
  <c r="U289" i="75"/>
  <c r="N289" i="75"/>
  <c r="AB287" i="75"/>
  <c r="U288" i="75"/>
  <c r="AB285" i="75"/>
  <c r="U287" i="75"/>
  <c r="N287" i="75"/>
  <c r="N291" i="75"/>
  <c r="N288" i="75"/>
  <c r="N286" i="75"/>
  <c r="N294" i="75"/>
  <c r="N293" i="75"/>
  <c r="N292" i="75"/>
  <c r="N290" i="75"/>
  <c r="N285" i="75"/>
  <c r="AB333" i="75"/>
  <c r="AB325" i="75"/>
  <c r="AB332" i="75"/>
  <c r="AB330" i="75"/>
  <c r="AB328" i="75"/>
  <c r="AB327" i="75"/>
  <c r="AB334" i="75"/>
  <c r="AB326" i="75"/>
  <c r="AB329" i="75"/>
  <c r="U333" i="75"/>
  <c r="U325" i="75"/>
  <c r="U331" i="75"/>
  <c r="U328" i="75"/>
  <c r="U327" i="75"/>
  <c r="U326" i="75"/>
  <c r="AB331" i="75"/>
  <c r="U334" i="75"/>
  <c r="U332" i="75"/>
  <c r="N329" i="75"/>
  <c r="U330" i="75"/>
  <c r="U329" i="75"/>
  <c r="N327" i="75"/>
  <c r="N325" i="75"/>
  <c r="N334" i="75"/>
  <c r="N333" i="75"/>
  <c r="N332" i="75"/>
  <c r="N331" i="75"/>
  <c r="N330" i="75"/>
  <c r="N328" i="75"/>
  <c r="N326" i="75"/>
  <c r="AB373" i="75"/>
  <c r="AB365" i="75"/>
  <c r="AB372" i="75"/>
  <c r="AB370" i="75"/>
  <c r="AB368" i="75"/>
  <c r="AB367" i="75"/>
  <c r="AB374" i="75"/>
  <c r="AB366" i="75"/>
  <c r="AB371" i="75"/>
  <c r="U373" i="75"/>
  <c r="U365" i="75"/>
  <c r="U371" i="75"/>
  <c r="U370" i="75"/>
  <c r="U369" i="75"/>
  <c r="AB369" i="75"/>
  <c r="U368" i="75"/>
  <c r="U367" i="75"/>
  <c r="U366" i="75"/>
  <c r="N369" i="75"/>
  <c r="U374" i="75"/>
  <c r="U372" i="75"/>
  <c r="N367" i="75"/>
  <c r="N368" i="75"/>
  <c r="N366" i="75"/>
  <c r="N365" i="75"/>
  <c r="N374" i="75"/>
  <c r="N373" i="75"/>
  <c r="N372" i="75"/>
  <c r="N371" i="75"/>
  <c r="N370" i="75"/>
  <c r="AB413" i="75"/>
  <c r="AB405" i="75"/>
  <c r="AB412" i="75"/>
  <c r="AB410" i="75"/>
  <c r="AB408" i="75"/>
  <c r="AB407" i="75"/>
  <c r="AB414" i="75"/>
  <c r="AB406" i="75"/>
  <c r="AB409" i="75"/>
  <c r="U413" i="75"/>
  <c r="U405" i="75"/>
  <c r="AB411" i="75"/>
  <c r="U411" i="75"/>
  <c r="U414" i="75"/>
  <c r="U412" i="75"/>
  <c r="U410" i="75"/>
  <c r="U409" i="75"/>
  <c r="U408" i="75"/>
  <c r="U407" i="75"/>
  <c r="N409" i="75"/>
  <c r="U406" i="75"/>
  <c r="N407" i="75"/>
  <c r="N411" i="75"/>
  <c r="N410" i="75"/>
  <c r="N408" i="75"/>
  <c r="N406" i="75"/>
  <c r="N405" i="75"/>
  <c r="N414" i="75"/>
  <c r="N413" i="75"/>
  <c r="N412" i="75"/>
  <c r="AB453" i="75"/>
  <c r="AB445" i="75"/>
  <c r="AB452" i="75"/>
  <c r="AB450" i="75"/>
  <c r="AB448" i="75"/>
  <c r="AB447" i="75"/>
  <c r="AB454" i="75"/>
  <c r="AB446" i="75"/>
  <c r="U452" i="75"/>
  <c r="AB449" i="75"/>
  <c r="U448" i="75"/>
  <c r="U445" i="75"/>
  <c r="U453" i="75"/>
  <c r="U446" i="75"/>
  <c r="U454" i="75"/>
  <c r="U451" i="75"/>
  <c r="AB451" i="75"/>
  <c r="U450" i="75"/>
  <c r="N449" i="75"/>
  <c r="U449" i="75"/>
  <c r="U447" i="75"/>
  <c r="N447" i="75"/>
  <c r="N453" i="75"/>
  <c r="N452" i="75"/>
  <c r="N451" i="75"/>
  <c r="N450" i="75"/>
  <c r="N448" i="75"/>
  <c r="N446" i="75"/>
  <c r="N445" i="75"/>
  <c r="N454" i="75"/>
  <c r="AB493" i="75"/>
  <c r="AB485" i="75"/>
  <c r="AB492" i="75"/>
  <c r="AB490" i="75"/>
  <c r="AB488" i="75"/>
  <c r="AB487" i="75"/>
  <c r="AB494" i="75"/>
  <c r="AB486" i="75"/>
  <c r="AB489" i="75"/>
  <c r="U492" i="75"/>
  <c r="U488" i="75"/>
  <c r="AB491" i="75"/>
  <c r="U487" i="75"/>
  <c r="U485" i="75"/>
  <c r="U489" i="75"/>
  <c r="U486" i="75"/>
  <c r="U494" i="75"/>
  <c r="U493" i="75"/>
  <c r="N489" i="75"/>
  <c r="U491" i="75"/>
  <c r="U490" i="75"/>
  <c r="N487" i="75"/>
  <c r="N485" i="75"/>
  <c r="N494" i="75"/>
  <c r="N493" i="75"/>
  <c r="N492" i="75"/>
  <c r="N491" i="75"/>
  <c r="N490" i="75"/>
  <c r="N488" i="75"/>
  <c r="N486" i="75"/>
  <c r="AB533" i="75"/>
  <c r="AB525" i="75"/>
  <c r="AB532" i="75"/>
  <c r="AB530" i="75"/>
  <c r="AB528" i="75"/>
  <c r="AB527" i="75"/>
  <c r="AB534" i="75"/>
  <c r="AB526" i="75"/>
  <c r="AB531" i="75"/>
  <c r="U532" i="75"/>
  <c r="U528" i="75"/>
  <c r="AB529" i="75"/>
  <c r="U530" i="75"/>
  <c r="U527" i="75"/>
  <c r="U531" i="75"/>
  <c r="U529" i="75"/>
  <c r="U526" i="75"/>
  <c r="U525" i="75"/>
  <c r="N529" i="75"/>
  <c r="U534" i="75"/>
  <c r="U533" i="75"/>
  <c r="N527" i="75"/>
  <c r="N528" i="75"/>
  <c r="N526" i="75"/>
  <c r="N525" i="75"/>
  <c r="N534" i="75"/>
  <c r="N533" i="75"/>
  <c r="N532" i="75"/>
  <c r="N531" i="75"/>
  <c r="N530" i="75"/>
  <c r="AB573" i="75"/>
  <c r="AB565" i="75"/>
  <c r="AB572" i="75"/>
  <c r="AB570" i="75"/>
  <c r="AB568" i="75"/>
  <c r="AB567" i="75"/>
  <c r="AB574" i="75"/>
  <c r="AB566" i="75"/>
  <c r="U572" i="75"/>
  <c r="AB569" i="75"/>
  <c r="U568" i="75"/>
  <c r="AB571" i="75"/>
  <c r="U573" i="75"/>
  <c r="U570" i="75"/>
  <c r="U574" i="75"/>
  <c r="U571" i="75"/>
  <c r="U569" i="75"/>
  <c r="U567" i="75"/>
  <c r="U566" i="75"/>
  <c r="U565" i="75"/>
  <c r="N569" i="75"/>
  <c r="N567" i="75"/>
  <c r="N571" i="75"/>
  <c r="N570" i="75"/>
  <c r="N568" i="75"/>
  <c r="N566" i="75"/>
  <c r="N565" i="75"/>
  <c r="N574" i="75"/>
  <c r="N573" i="75"/>
  <c r="N572" i="75"/>
  <c r="AB613" i="75"/>
  <c r="AB605" i="75"/>
  <c r="AB612" i="75"/>
  <c r="AB610" i="75"/>
  <c r="AB608" i="75"/>
  <c r="AB607" i="75"/>
  <c r="AB614" i="75"/>
  <c r="AB606" i="75"/>
  <c r="U612" i="75"/>
  <c r="AB609" i="75"/>
  <c r="U608" i="75"/>
  <c r="U605" i="75"/>
  <c r="U613" i="75"/>
  <c r="U614" i="75"/>
  <c r="U611" i="75"/>
  <c r="AB611" i="75"/>
  <c r="U610" i="75"/>
  <c r="U609" i="75"/>
  <c r="U607" i="75"/>
  <c r="N609" i="75"/>
  <c r="U606" i="75"/>
  <c r="N607" i="75"/>
  <c r="N613" i="75"/>
  <c r="N612" i="75"/>
  <c r="N611" i="75"/>
  <c r="N610" i="75"/>
  <c r="N608" i="75"/>
  <c r="N606" i="75"/>
  <c r="N605" i="75"/>
  <c r="N614" i="75"/>
  <c r="AB653" i="75"/>
  <c r="AB645" i="75"/>
  <c r="AB652" i="75"/>
  <c r="AB650" i="75"/>
  <c r="AB648" i="75"/>
  <c r="AB647" i="75"/>
  <c r="AB654" i="75"/>
  <c r="AB646" i="75"/>
  <c r="AB649" i="75"/>
  <c r="U652" i="75"/>
  <c r="U648" i="75"/>
  <c r="U647" i="75"/>
  <c r="U645" i="75"/>
  <c r="AB651" i="75"/>
  <c r="U654" i="75"/>
  <c r="U653" i="75"/>
  <c r="U651" i="75"/>
  <c r="U650" i="75"/>
  <c r="N649" i="75"/>
  <c r="U649" i="75"/>
  <c r="U646" i="75"/>
  <c r="N647" i="75"/>
  <c r="N645" i="75"/>
  <c r="N654" i="75"/>
  <c r="N653" i="75"/>
  <c r="N652" i="75"/>
  <c r="N651" i="75"/>
  <c r="N650" i="75"/>
  <c r="N648" i="75"/>
  <c r="N646" i="75"/>
  <c r="AB693" i="75"/>
  <c r="AB685" i="75"/>
  <c r="AB692" i="75"/>
  <c r="AB691" i="75"/>
  <c r="AB690" i="75"/>
  <c r="AB689" i="75"/>
  <c r="AB688" i="75"/>
  <c r="AB687" i="75"/>
  <c r="AB694" i="75"/>
  <c r="AB686" i="75"/>
  <c r="U692" i="75"/>
  <c r="U688" i="75"/>
  <c r="U690" i="75"/>
  <c r="U687" i="75"/>
  <c r="U686" i="75"/>
  <c r="U685" i="75"/>
  <c r="U694" i="75"/>
  <c r="U693" i="75"/>
  <c r="N689" i="75"/>
  <c r="U691" i="75"/>
  <c r="U689" i="75"/>
  <c r="N687" i="75"/>
  <c r="N688" i="75"/>
  <c r="N686" i="75"/>
  <c r="N685" i="75"/>
  <c r="N694" i="75"/>
  <c r="N693" i="75"/>
  <c r="N692" i="75"/>
  <c r="N691" i="75"/>
  <c r="N690" i="75"/>
  <c r="AB733" i="75"/>
  <c r="AB725" i="75"/>
  <c r="AB732" i="75"/>
  <c r="AB731" i="75"/>
  <c r="AB730" i="75"/>
  <c r="AB729" i="75"/>
  <c r="AB728" i="75"/>
  <c r="AB727" i="75"/>
  <c r="AB734" i="75"/>
  <c r="AB726" i="75"/>
  <c r="U732" i="75"/>
  <c r="U728" i="75"/>
  <c r="U733" i="75"/>
  <c r="U730" i="75"/>
  <c r="U729" i="75"/>
  <c r="U727" i="75"/>
  <c r="U726" i="75"/>
  <c r="U725" i="75"/>
  <c r="N729" i="75"/>
  <c r="U734" i="75"/>
  <c r="U731" i="75"/>
  <c r="N727" i="75"/>
  <c r="N731" i="75"/>
  <c r="N730" i="75"/>
  <c r="N728" i="75"/>
  <c r="N726" i="75"/>
  <c r="N725" i="75"/>
  <c r="N734" i="75"/>
  <c r="N733" i="75"/>
  <c r="N732" i="75"/>
  <c r="Z24" i="75"/>
  <c r="Z17" i="75"/>
  <c r="Z16" i="75"/>
  <c r="Z23" i="75"/>
  <c r="Z15" i="75"/>
  <c r="Z22" i="75"/>
  <c r="Z21" i="75"/>
  <c r="Z20" i="75"/>
  <c r="Z19" i="75"/>
  <c r="Z18" i="75"/>
  <c r="S18" i="75"/>
  <c r="L20" i="75"/>
  <c r="S17" i="75"/>
  <c r="L19" i="75"/>
  <c r="S24" i="75"/>
  <c r="S16" i="75"/>
  <c r="S23" i="75"/>
  <c r="S15" i="75"/>
  <c r="S22" i="75"/>
  <c r="S21" i="75"/>
  <c r="L23" i="75"/>
  <c r="L15" i="75"/>
  <c r="S20" i="75"/>
  <c r="L22" i="75"/>
  <c r="S19" i="75"/>
  <c r="L21" i="75"/>
  <c r="L24" i="75"/>
  <c r="L18" i="75"/>
  <c r="L16" i="75"/>
  <c r="L17" i="75"/>
  <c r="Z58" i="75"/>
  <c r="Z64" i="75"/>
  <c r="Z56" i="75"/>
  <c r="Z59" i="75"/>
  <c r="Z57" i="75"/>
  <c r="Z55" i="75"/>
  <c r="Z63" i="75"/>
  <c r="Z62" i="75"/>
  <c r="Z61" i="75"/>
  <c r="Z60" i="75"/>
  <c r="S58" i="75"/>
  <c r="S57" i="75"/>
  <c r="L59" i="75"/>
  <c r="S64" i="75"/>
  <c r="S56" i="75"/>
  <c r="S63" i="75"/>
  <c r="S55" i="75"/>
  <c r="S62" i="75"/>
  <c r="S61" i="75"/>
  <c r="L63" i="75"/>
  <c r="L55" i="75"/>
  <c r="L62" i="75"/>
  <c r="L60" i="75"/>
  <c r="L58" i="75"/>
  <c r="S60" i="75"/>
  <c r="S59" i="75"/>
  <c r="L61" i="75"/>
  <c r="L57" i="75"/>
  <c r="L64" i="75"/>
  <c r="L56" i="75"/>
  <c r="Z98" i="75"/>
  <c r="Z104" i="75"/>
  <c r="Z96" i="75"/>
  <c r="Z103" i="75"/>
  <c r="Z100" i="75"/>
  <c r="Z95" i="75"/>
  <c r="Z102" i="75"/>
  <c r="Z101" i="75"/>
  <c r="Z99" i="75"/>
  <c r="Z97" i="75"/>
  <c r="S98" i="75"/>
  <c r="S97" i="75"/>
  <c r="L99" i="75"/>
  <c r="S104" i="75"/>
  <c r="S96" i="75"/>
  <c r="S103" i="75"/>
  <c r="S95" i="75"/>
  <c r="S102" i="75"/>
  <c r="S101" i="75"/>
  <c r="L103" i="75"/>
  <c r="L95" i="75"/>
  <c r="L98" i="75"/>
  <c r="S100" i="75"/>
  <c r="L102" i="75"/>
  <c r="L100" i="75"/>
  <c r="S99" i="75"/>
  <c r="L101" i="75"/>
  <c r="L97" i="75"/>
  <c r="L96" i="75"/>
  <c r="L104" i="75"/>
  <c r="Z138" i="75"/>
  <c r="Z144" i="75"/>
  <c r="Z136" i="75"/>
  <c r="Z135" i="75"/>
  <c r="Z142" i="75"/>
  <c r="Z139" i="75"/>
  <c r="Z137" i="75"/>
  <c r="Z143" i="75"/>
  <c r="Z141" i="75"/>
  <c r="Z140" i="75"/>
  <c r="S138" i="75"/>
  <c r="S137" i="75"/>
  <c r="L139" i="75"/>
  <c r="S144" i="75"/>
  <c r="S136" i="75"/>
  <c r="L138" i="75"/>
  <c r="S143" i="75"/>
  <c r="S135" i="75"/>
  <c r="L137" i="75"/>
  <c r="S142" i="75"/>
  <c r="L144" i="75"/>
  <c r="S141" i="75"/>
  <c r="L143" i="75"/>
  <c r="L135" i="75"/>
  <c r="L140" i="75"/>
  <c r="S140" i="75"/>
  <c r="L142" i="75"/>
  <c r="S139" i="75"/>
  <c r="L141" i="75"/>
  <c r="L136" i="75"/>
  <c r="Z178" i="75"/>
  <c r="Z184" i="75"/>
  <c r="Z176" i="75"/>
  <c r="Z179" i="75"/>
  <c r="Z181" i="75"/>
  <c r="Z180" i="75"/>
  <c r="Z177" i="75"/>
  <c r="Z175" i="75"/>
  <c r="Z183" i="75"/>
  <c r="Z182" i="75"/>
  <c r="S178" i="75"/>
  <c r="S177" i="75"/>
  <c r="L179" i="75"/>
  <c r="L178" i="75"/>
  <c r="S184" i="75"/>
  <c r="S176" i="75"/>
  <c r="S183" i="75"/>
  <c r="S175" i="75"/>
  <c r="L177" i="75"/>
  <c r="S182" i="75"/>
  <c r="L184" i="75"/>
  <c r="L176" i="75"/>
  <c r="S181" i="75"/>
  <c r="L183" i="75"/>
  <c r="L175" i="75"/>
  <c r="S180" i="75"/>
  <c r="L182" i="75"/>
  <c r="S179" i="75"/>
  <c r="L181" i="75"/>
  <c r="L180" i="75"/>
  <c r="Z218" i="75"/>
  <c r="Z224" i="75"/>
  <c r="Z216" i="75"/>
  <c r="Z221" i="75"/>
  <c r="Z217" i="75"/>
  <c r="Z223" i="75"/>
  <c r="Z222" i="75"/>
  <c r="Z220" i="75"/>
  <c r="Z219" i="75"/>
  <c r="Z215" i="75"/>
  <c r="S218" i="75"/>
  <c r="S217" i="75"/>
  <c r="L219" i="75"/>
  <c r="S224" i="75"/>
  <c r="S216" i="75"/>
  <c r="L218" i="75"/>
  <c r="S223" i="75"/>
  <c r="S215" i="75"/>
  <c r="L217" i="75"/>
  <c r="S222" i="75"/>
  <c r="L224" i="75"/>
  <c r="L216" i="75"/>
  <c r="S221" i="75"/>
  <c r="L223" i="75"/>
  <c r="L215" i="75"/>
  <c r="L220" i="75"/>
  <c r="S220" i="75"/>
  <c r="L222" i="75"/>
  <c r="S219" i="75"/>
  <c r="L221" i="75"/>
  <c r="Z258" i="75"/>
  <c r="Z264" i="75"/>
  <c r="Z256" i="75"/>
  <c r="Z263" i="75"/>
  <c r="Z260" i="75"/>
  <c r="Z262" i="75"/>
  <c r="Z261" i="75"/>
  <c r="Z259" i="75"/>
  <c r="Z257" i="75"/>
  <c r="Z255" i="75"/>
  <c r="S258" i="75"/>
  <c r="S257" i="75"/>
  <c r="L259" i="75"/>
  <c r="S264" i="75"/>
  <c r="S256" i="75"/>
  <c r="L258" i="75"/>
  <c r="S263" i="75"/>
  <c r="S255" i="75"/>
  <c r="L257" i="75"/>
  <c r="S262" i="75"/>
  <c r="L264" i="75"/>
  <c r="L256" i="75"/>
  <c r="S261" i="75"/>
  <c r="L263" i="75"/>
  <c r="L255" i="75"/>
  <c r="S260" i="75"/>
  <c r="L262" i="75"/>
  <c r="L260" i="75"/>
  <c r="S259" i="75"/>
  <c r="L261" i="75"/>
  <c r="Z298" i="75"/>
  <c r="Z304" i="75"/>
  <c r="Z296" i="75"/>
  <c r="Z300" i="75"/>
  <c r="Z295" i="75"/>
  <c r="Z302" i="75"/>
  <c r="Z303" i="75"/>
  <c r="Z301" i="75"/>
  <c r="Z299" i="75"/>
  <c r="Z297" i="75"/>
  <c r="S298" i="75"/>
  <c r="S297" i="75"/>
  <c r="L299" i="75"/>
  <c r="S304" i="75"/>
  <c r="S296" i="75"/>
  <c r="L298" i="75"/>
  <c r="S303" i="75"/>
  <c r="S295" i="75"/>
  <c r="L297" i="75"/>
  <c r="S302" i="75"/>
  <c r="L304" i="75"/>
  <c r="L296" i="75"/>
  <c r="S301" i="75"/>
  <c r="L303" i="75"/>
  <c r="L295" i="75"/>
  <c r="L300" i="75"/>
  <c r="S300" i="75"/>
  <c r="L302" i="75"/>
  <c r="S299" i="75"/>
  <c r="L301" i="75"/>
  <c r="Z338" i="75"/>
  <c r="Z344" i="75"/>
  <c r="Z336" i="75"/>
  <c r="Z342" i="75"/>
  <c r="Z339" i="75"/>
  <c r="Z337" i="75"/>
  <c r="Z335" i="75"/>
  <c r="Z343" i="75"/>
  <c r="S342" i="75"/>
  <c r="Z341" i="75"/>
  <c r="Z340" i="75"/>
  <c r="S340" i="75"/>
  <c r="S338" i="75"/>
  <c r="L340" i="75"/>
  <c r="S337" i="75"/>
  <c r="L339" i="75"/>
  <c r="S336" i="75"/>
  <c r="L338" i="75"/>
  <c r="S335" i="75"/>
  <c r="L337" i="75"/>
  <c r="S344" i="75"/>
  <c r="L344" i="75"/>
  <c r="L336" i="75"/>
  <c r="S343" i="75"/>
  <c r="L343" i="75"/>
  <c r="L335" i="75"/>
  <c r="S341" i="75"/>
  <c r="L342" i="75"/>
  <c r="S339" i="75"/>
  <c r="L341" i="75"/>
  <c r="Z378" i="75"/>
  <c r="Z384" i="75"/>
  <c r="Z376" i="75"/>
  <c r="Z381" i="75"/>
  <c r="Z380" i="75"/>
  <c r="Z377" i="75"/>
  <c r="Z379" i="75"/>
  <c r="Z375" i="75"/>
  <c r="S378" i="75"/>
  <c r="S382" i="75"/>
  <c r="Z383" i="75"/>
  <c r="S381" i="75"/>
  <c r="Z382" i="75"/>
  <c r="S380" i="75"/>
  <c r="S384" i="75"/>
  <c r="L380" i="75"/>
  <c r="S383" i="75"/>
  <c r="L379" i="75"/>
  <c r="S379" i="75"/>
  <c r="L378" i="75"/>
  <c r="S377" i="75"/>
  <c r="L377" i="75"/>
  <c r="S376" i="75"/>
  <c r="L384" i="75"/>
  <c r="L376" i="75"/>
  <c r="S375" i="75"/>
  <c r="L383" i="75"/>
  <c r="L375" i="75"/>
  <c r="L382" i="75"/>
  <c r="L381" i="75"/>
  <c r="Z418" i="75"/>
  <c r="Z424" i="75"/>
  <c r="Z416" i="75"/>
  <c r="Z417" i="75"/>
  <c r="Z423" i="75"/>
  <c r="Z422" i="75"/>
  <c r="Z420" i="75"/>
  <c r="Z421" i="75"/>
  <c r="Z419" i="75"/>
  <c r="S418" i="75"/>
  <c r="Z415" i="75"/>
  <c r="S422" i="75"/>
  <c r="S421" i="75"/>
  <c r="S420" i="75"/>
  <c r="S416" i="75"/>
  <c r="L420" i="75"/>
  <c r="S415" i="75"/>
  <c r="L419" i="75"/>
  <c r="L418" i="75"/>
  <c r="L417" i="75"/>
  <c r="S424" i="75"/>
  <c r="L424" i="75"/>
  <c r="L416" i="75"/>
  <c r="S423" i="75"/>
  <c r="L423" i="75"/>
  <c r="L415" i="75"/>
  <c r="S419" i="75"/>
  <c r="L422" i="75"/>
  <c r="S417" i="75"/>
  <c r="L421" i="75"/>
  <c r="Z458" i="75"/>
  <c r="Z464" i="75"/>
  <c r="Z456" i="75"/>
  <c r="Z460" i="75"/>
  <c r="Z455" i="75"/>
  <c r="Z462" i="75"/>
  <c r="Z463" i="75"/>
  <c r="Z461" i="75"/>
  <c r="S458" i="75"/>
  <c r="Z459" i="75"/>
  <c r="Z457" i="75"/>
  <c r="S462" i="75"/>
  <c r="S461" i="75"/>
  <c r="S460" i="75"/>
  <c r="S464" i="75"/>
  <c r="L460" i="75"/>
  <c r="S463" i="75"/>
  <c r="L459" i="75"/>
  <c r="S459" i="75"/>
  <c r="L458" i="75"/>
  <c r="S457" i="75"/>
  <c r="L457" i="75"/>
  <c r="S456" i="75"/>
  <c r="L464" i="75"/>
  <c r="L456" i="75"/>
  <c r="S455" i="75"/>
  <c r="L463" i="75"/>
  <c r="L455" i="75"/>
  <c r="L462" i="75"/>
  <c r="L461" i="75"/>
  <c r="Z498" i="75"/>
  <c r="Z504" i="75"/>
  <c r="Z496" i="75"/>
  <c r="Z502" i="75"/>
  <c r="Z499" i="75"/>
  <c r="Z497" i="75"/>
  <c r="Z503" i="75"/>
  <c r="S498" i="75"/>
  <c r="Z501" i="75"/>
  <c r="Z500" i="75"/>
  <c r="Z495" i="75"/>
  <c r="S502" i="75"/>
  <c r="S501" i="75"/>
  <c r="S500" i="75"/>
  <c r="S496" i="75"/>
  <c r="L500" i="75"/>
  <c r="S495" i="75"/>
  <c r="L499" i="75"/>
  <c r="L498" i="75"/>
  <c r="L497" i="75"/>
  <c r="S504" i="75"/>
  <c r="L504" i="75"/>
  <c r="L496" i="75"/>
  <c r="S503" i="75"/>
  <c r="L503" i="75"/>
  <c r="L495" i="75"/>
  <c r="S499" i="75"/>
  <c r="L502" i="75"/>
  <c r="S497" i="75"/>
  <c r="L501" i="75"/>
  <c r="Z538" i="75"/>
  <c r="Z544" i="75"/>
  <c r="Z536" i="75"/>
  <c r="Z541" i="75"/>
  <c r="Z540" i="75"/>
  <c r="Z537" i="75"/>
  <c r="S538" i="75"/>
  <c r="Z543" i="75"/>
  <c r="Z542" i="75"/>
  <c r="Z539" i="75"/>
  <c r="Z535" i="75"/>
  <c r="S542" i="75"/>
  <c r="S541" i="75"/>
  <c r="S540" i="75"/>
  <c r="S544" i="75"/>
  <c r="L540" i="75"/>
  <c r="S543" i="75"/>
  <c r="L539" i="75"/>
  <c r="S539" i="75"/>
  <c r="L538" i="75"/>
  <c r="S537" i="75"/>
  <c r="L537" i="75"/>
  <c r="S536" i="75"/>
  <c r="L544" i="75"/>
  <c r="L536" i="75"/>
  <c r="S535" i="75"/>
  <c r="L543" i="75"/>
  <c r="L535" i="75"/>
  <c r="L542" i="75"/>
  <c r="L541" i="75"/>
  <c r="Z578" i="75"/>
  <c r="Z584" i="75"/>
  <c r="Z576" i="75"/>
  <c r="Z577" i="75"/>
  <c r="Z583" i="75"/>
  <c r="Z582" i="75"/>
  <c r="Z580" i="75"/>
  <c r="S578" i="75"/>
  <c r="Z581" i="75"/>
  <c r="Z579" i="75"/>
  <c r="S582" i="75"/>
  <c r="Z575" i="75"/>
  <c r="S581" i="75"/>
  <c r="S580" i="75"/>
  <c r="S576" i="75"/>
  <c r="L580" i="75"/>
  <c r="S575" i="75"/>
  <c r="L579" i="75"/>
  <c r="L578" i="75"/>
  <c r="L577" i="75"/>
  <c r="S584" i="75"/>
  <c r="L584" i="75"/>
  <c r="L576" i="75"/>
  <c r="S583" i="75"/>
  <c r="L583" i="75"/>
  <c r="L575" i="75"/>
  <c r="S579" i="75"/>
  <c r="L582" i="75"/>
  <c r="S577" i="75"/>
  <c r="L581" i="75"/>
  <c r="Z618" i="75"/>
  <c r="Z624" i="75"/>
  <c r="Z616" i="75"/>
  <c r="Z620" i="75"/>
  <c r="Z615" i="75"/>
  <c r="Z622" i="75"/>
  <c r="S618" i="75"/>
  <c r="Z623" i="75"/>
  <c r="Z621" i="75"/>
  <c r="S622" i="75"/>
  <c r="Z619" i="75"/>
  <c r="S621" i="75"/>
  <c r="Z617" i="75"/>
  <c r="S620" i="75"/>
  <c r="S624" i="75"/>
  <c r="L620" i="75"/>
  <c r="S623" i="75"/>
  <c r="L619" i="75"/>
  <c r="S619" i="75"/>
  <c r="L618" i="75"/>
  <c r="S617" i="75"/>
  <c r="L617" i="75"/>
  <c r="S616" i="75"/>
  <c r="L624" i="75"/>
  <c r="L616" i="75"/>
  <c r="S615" i="75"/>
  <c r="L623" i="75"/>
  <c r="L615" i="75"/>
  <c r="L622" i="75"/>
  <c r="L621" i="75"/>
  <c r="Z658" i="75"/>
  <c r="Z664" i="75"/>
  <c r="Z656" i="75"/>
  <c r="Z662" i="75"/>
  <c r="Z659" i="75"/>
  <c r="Z657" i="75"/>
  <c r="Z655" i="75"/>
  <c r="S658" i="75"/>
  <c r="Z663" i="75"/>
  <c r="S662" i="75"/>
  <c r="Z661" i="75"/>
  <c r="S661" i="75"/>
  <c r="Z660" i="75"/>
  <c r="S660" i="75"/>
  <c r="S656" i="75"/>
  <c r="L660" i="75"/>
  <c r="S655" i="75"/>
  <c r="L659" i="75"/>
  <c r="L658" i="75"/>
  <c r="L657" i="75"/>
  <c r="S664" i="75"/>
  <c r="L664" i="75"/>
  <c r="L656" i="75"/>
  <c r="S663" i="75"/>
  <c r="L663" i="75"/>
  <c r="L655" i="75"/>
  <c r="S659" i="75"/>
  <c r="L662" i="75"/>
  <c r="S657" i="75"/>
  <c r="L661" i="75"/>
  <c r="Z698" i="75"/>
  <c r="Z704" i="75"/>
  <c r="Z696" i="75"/>
  <c r="Z695" i="75"/>
  <c r="Z703" i="75"/>
  <c r="Z702" i="75"/>
  <c r="Z701" i="75"/>
  <c r="Z700" i="75"/>
  <c r="Z699" i="75"/>
  <c r="Z697" i="75"/>
  <c r="S699" i="75"/>
  <c r="S698" i="75"/>
  <c r="S697" i="75"/>
  <c r="S704" i="75"/>
  <c r="S696" i="75"/>
  <c r="S703" i="75"/>
  <c r="S695" i="75"/>
  <c r="S702" i="75"/>
  <c r="S701" i="75"/>
  <c r="S700" i="75"/>
  <c r="L700" i="75"/>
  <c r="L699" i="75"/>
  <c r="L698" i="75"/>
  <c r="L697" i="75"/>
  <c r="L704" i="75"/>
  <c r="L696" i="75"/>
  <c r="L703" i="75"/>
  <c r="L695" i="75"/>
  <c r="L702" i="75"/>
  <c r="L701" i="75"/>
  <c r="Z738" i="75"/>
  <c r="Z744" i="75"/>
  <c r="Z736" i="75"/>
  <c r="Z739" i="75"/>
  <c r="Z737" i="75"/>
  <c r="Z735" i="75"/>
  <c r="Z743" i="75"/>
  <c r="Z742" i="75"/>
  <c r="Z741" i="75"/>
  <c r="Z740" i="75"/>
  <c r="S739" i="75"/>
  <c r="S738" i="75"/>
  <c r="S737" i="75"/>
  <c r="S744" i="75"/>
  <c r="S736" i="75"/>
  <c r="S743" i="75"/>
  <c r="S735" i="75"/>
  <c r="S742" i="75"/>
  <c r="S741" i="75"/>
  <c r="S740" i="75"/>
  <c r="L740" i="75"/>
  <c r="L739" i="75"/>
  <c r="L738" i="75"/>
  <c r="L737" i="75"/>
  <c r="L744" i="75"/>
  <c r="L736" i="75"/>
  <c r="L743" i="75"/>
  <c r="L735" i="75"/>
  <c r="L742" i="75"/>
  <c r="L741" i="75"/>
  <c r="AB18" i="75"/>
  <c r="AB22" i="75"/>
  <c r="AB24" i="75"/>
  <c r="AB21" i="75"/>
  <c r="AB15" i="75"/>
  <c r="AB23" i="75"/>
  <c r="AB20" i="75"/>
  <c r="AB19" i="75"/>
  <c r="U23" i="75"/>
  <c r="U15" i="75"/>
  <c r="AB17" i="75"/>
  <c r="AB16" i="75"/>
  <c r="U21" i="75"/>
  <c r="U22" i="75"/>
  <c r="U20" i="75"/>
  <c r="U19" i="75"/>
  <c r="U18" i="75"/>
  <c r="U17" i="75"/>
  <c r="U16" i="75"/>
  <c r="N24" i="75"/>
  <c r="N16" i="75"/>
  <c r="U24" i="75"/>
  <c r="N22" i="75"/>
  <c r="N19" i="75"/>
  <c r="N18" i="75"/>
  <c r="N17" i="75"/>
  <c r="N15" i="75"/>
  <c r="N23" i="75"/>
  <c r="N21" i="75"/>
  <c r="N20" i="75"/>
  <c r="AB58" i="75"/>
  <c r="AB62" i="75"/>
  <c r="AB56" i="75"/>
  <c r="AB64" i="75"/>
  <c r="AB57" i="75"/>
  <c r="AB55" i="75"/>
  <c r="AB63" i="75"/>
  <c r="AB61" i="75"/>
  <c r="U63" i="75"/>
  <c r="U55" i="75"/>
  <c r="AB60" i="75"/>
  <c r="AB59" i="75"/>
  <c r="U61" i="75"/>
  <c r="U64" i="75"/>
  <c r="U62" i="75"/>
  <c r="U60" i="75"/>
  <c r="U59" i="75"/>
  <c r="U58" i="75"/>
  <c r="N64" i="75"/>
  <c r="N56" i="75"/>
  <c r="U57" i="75"/>
  <c r="U56" i="75"/>
  <c r="N62" i="75"/>
  <c r="N61" i="75"/>
  <c r="N60" i="75"/>
  <c r="N59" i="75"/>
  <c r="N58" i="75"/>
  <c r="N57" i="75"/>
  <c r="N55" i="75"/>
  <c r="N63" i="75"/>
  <c r="AB98" i="75"/>
  <c r="AB102" i="75"/>
  <c r="AB99" i="75"/>
  <c r="AB96" i="75"/>
  <c r="AB100" i="75"/>
  <c r="U100" i="75"/>
  <c r="AB97" i="75"/>
  <c r="U99" i="75"/>
  <c r="AB95" i="75"/>
  <c r="U98" i="75"/>
  <c r="U97" i="75"/>
  <c r="U104" i="75"/>
  <c r="U96" i="75"/>
  <c r="AB104" i="75"/>
  <c r="U103" i="75"/>
  <c r="U95" i="75"/>
  <c r="AB103" i="75"/>
  <c r="U102" i="75"/>
  <c r="AB101" i="75"/>
  <c r="U101" i="75"/>
  <c r="N104" i="75"/>
  <c r="N96" i="75"/>
  <c r="N102" i="75"/>
  <c r="N103" i="75"/>
  <c r="N101" i="75"/>
  <c r="N100" i="75"/>
  <c r="N99" i="75"/>
  <c r="N98" i="75"/>
  <c r="N97" i="75"/>
  <c r="N95" i="75"/>
  <c r="AB138" i="75"/>
  <c r="AB142" i="75"/>
  <c r="AB141" i="75"/>
  <c r="AB139" i="75"/>
  <c r="AB143" i="75"/>
  <c r="U140" i="75"/>
  <c r="AB140" i="75"/>
  <c r="U139" i="75"/>
  <c r="AB137" i="75"/>
  <c r="U138" i="75"/>
  <c r="AB136" i="75"/>
  <c r="U137" i="75"/>
  <c r="AB135" i="75"/>
  <c r="U144" i="75"/>
  <c r="U136" i="75"/>
  <c r="U143" i="75"/>
  <c r="U135" i="75"/>
  <c r="U142" i="75"/>
  <c r="AB144" i="75"/>
  <c r="U141" i="75"/>
  <c r="N144" i="75"/>
  <c r="N136" i="75"/>
  <c r="N142" i="75"/>
  <c r="N137" i="75"/>
  <c r="N135" i="75"/>
  <c r="N143" i="75"/>
  <c r="N141" i="75"/>
  <c r="N140" i="75"/>
  <c r="N139" i="75"/>
  <c r="N138" i="75"/>
  <c r="AB178" i="75"/>
  <c r="AB182" i="75"/>
  <c r="AB184" i="75"/>
  <c r="AB181" i="75"/>
  <c r="U180" i="75"/>
  <c r="AB183" i="75"/>
  <c r="U179" i="75"/>
  <c r="AB180" i="75"/>
  <c r="U178" i="75"/>
  <c r="AB179" i="75"/>
  <c r="U177" i="75"/>
  <c r="AB177" i="75"/>
  <c r="U184" i="75"/>
  <c r="U176" i="75"/>
  <c r="AB176" i="75"/>
  <c r="U183" i="75"/>
  <c r="U175" i="75"/>
  <c r="AB175" i="75"/>
  <c r="U182" i="75"/>
  <c r="U181" i="75"/>
  <c r="N179" i="75"/>
  <c r="N177" i="75"/>
  <c r="N184" i="75"/>
  <c r="N176" i="75"/>
  <c r="N182" i="75"/>
  <c r="N183" i="75"/>
  <c r="N181" i="75"/>
  <c r="N180" i="75"/>
  <c r="N178" i="75"/>
  <c r="N175" i="75"/>
  <c r="AB218" i="75"/>
  <c r="AB222" i="75"/>
  <c r="AB216" i="75"/>
  <c r="AB224" i="75"/>
  <c r="U220" i="75"/>
  <c r="U219" i="75"/>
  <c r="AB223" i="75"/>
  <c r="U218" i="75"/>
  <c r="AB221" i="75"/>
  <c r="U217" i="75"/>
  <c r="AB220" i="75"/>
  <c r="U224" i="75"/>
  <c r="U216" i="75"/>
  <c r="AB219" i="75"/>
  <c r="U223" i="75"/>
  <c r="U215" i="75"/>
  <c r="AB217" i="75"/>
  <c r="U222" i="75"/>
  <c r="AB215" i="75"/>
  <c r="U221" i="75"/>
  <c r="N219" i="75"/>
  <c r="N217" i="75"/>
  <c r="N224" i="75"/>
  <c r="N216" i="75"/>
  <c r="N222" i="75"/>
  <c r="N215" i="75"/>
  <c r="N223" i="75"/>
  <c r="N221" i="75"/>
  <c r="N220" i="75"/>
  <c r="N218" i="75"/>
  <c r="AB258" i="75"/>
  <c r="AB262" i="75"/>
  <c r="AB259" i="75"/>
  <c r="U261" i="75"/>
  <c r="AB256" i="75"/>
  <c r="U259" i="75"/>
  <c r="AB255" i="75"/>
  <c r="U264" i="75"/>
  <c r="U263" i="75"/>
  <c r="U262" i="75"/>
  <c r="AB264" i="75"/>
  <c r="U260" i="75"/>
  <c r="AB263" i="75"/>
  <c r="U258" i="75"/>
  <c r="AB261" i="75"/>
  <c r="U257" i="75"/>
  <c r="N257" i="75"/>
  <c r="AB260" i="75"/>
  <c r="U256" i="75"/>
  <c r="AB257" i="75"/>
  <c r="U255" i="75"/>
  <c r="N263" i="75"/>
  <c r="N255" i="75"/>
  <c r="N259" i="75"/>
  <c r="N256" i="75"/>
  <c r="N262" i="75"/>
  <c r="N264" i="75"/>
  <c r="N261" i="75"/>
  <c r="N260" i="75"/>
  <c r="N258" i="75"/>
  <c r="AB301" i="75"/>
  <c r="AB298" i="75"/>
  <c r="AB304" i="75"/>
  <c r="AB296" i="75"/>
  <c r="AB302" i="75"/>
  <c r="U301" i="75"/>
  <c r="AB303" i="75"/>
  <c r="U299" i="75"/>
  <c r="AB300" i="75"/>
  <c r="U296" i="75"/>
  <c r="AB299" i="75"/>
  <c r="U295" i="75"/>
  <c r="AB297" i="75"/>
  <c r="U304" i="75"/>
  <c r="AB295" i="75"/>
  <c r="U303" i="75"/>
  <c r="U302" i="75"/>
  <c r="U300" i="75"/>
  <c r="N297" i="75"/>
  <c r="U298" i="75"/>
  <c r="U297" i="75"/>
  <c r="N303" i="75"/>
  <c r="N295" i="75"/>
  <c r="N301" i="75"/>
  <c r="N299" i="75"/>
  <c r="N298" i="75"/>
  <c r="N296" i="75"/>
  <c r="N304" i="75"/>
  <c r="N302" i="75"/>
  <c r="N300" i="75"/>
  <c r="AB341" i="75"/>
  <c r="AB340" i="75"/>
  <c r="AB338" i="75"/>
  <c r="AB344" i="75"/>
  <c r="AB336" i="75"/>
  <c r="AB343" i="75"/>
  <c r="AB335" i="75"/>
  <c r="AB342" i="75"/>
  <c r="AB339" i="75"/>
  <c r="AB337" i="75"/>
  <c r="U341" i="75"/>
  <c r="U339" i="75"/>
  <c r="U338" i="75"/>
  <c r="U337" i="75"/>
  <c r="U336" i="75"/>
  <c r="U335" i="75"/>
  <c r="U344" i="75"/>
  <c r="U343" i="75"/>
  <c r="N337" i="75"/>
  <c r="U342" i="75"/>
  <c r="U340" i="75"/>
  <c r="N343" i="75"/>
  <c r="N335" i="75"/>
  <c r="N336" i="75"/>
  <c r="N344" i="75"/>
  <c r="N342" i="75"/>
  <c r="N341" i="75"/>
  <c r="N340" i="75"/>
  <c r="N339" i="75"/>
  <c r="N338" i="75"/>
  <c r="AB381" i="75"/>
  <c r="AB380" i="75"/>
  <c r="AB378" i="75"/>
  <c r="AB384" i="75"/>
  <c r="AB376" i="75"/>
  <c r="AB383" i="75"/>
  <c r="AB375" i="75"/>
  <c r="AB382" i="75"/>
  <c r="AB377" i="75"/>
  <c r="AB379" i="75"/>
  <c r="U381" i="75"/>
  <c r="U379" i="75"/>
  <c r="U382" i="75"/>
  <c r="U380" i="75"/>
  <c r="U378" i="75"/>
  <c r="U377" i="75"/>
  <c r="U376" i="75"/>
  <c r="U375" i="75"/>
  <c r="N377" i="75"/>
  <c r="U384" i="75"/>
  <c r="U383" i="75"/>
  <c r="N383" i="75"/>
  <c r="N375" i="75"/>
  <c r="N379" i="75"/>
  <c r="N378" i="75"/>
  <c r="N376" i="75"/>
  <c r="N384" i="75"/>
  <c r="N382" i="75"/>
  <c r="N381" i="75"/>
  <c r="N380" i="75"/>
  <c r="AB421" i="75"/>
  <c r="AB420" i="75"/>
  <c r="AB418" i="75"/>
  <c r="AB424" i="75"/>
  <c r="AB416" i="75"/>
  <c r="AB423" i="75"/>
  <c r="AB415" i="75"/>
  <c r="AB422" i="75"/>
  <c r="AB417" i="75"/>
  <c r="U421" i="75"/>
  <c r="U419" i="75"/>
  <c r="U424" i="75"/>
  <c r="U423" i="75"/>
  <c r="U422" i="75"/>
  <c r="U420" i="75"/>
  <c r="U418" i="75"/>
  <c r="U417" i="75"/>
  <c r="N417" i="75"/>
  <c r="U416" i="75"/>
  <c r="AB419" i="75"/>
  <c r="U415" i="75"/>
  <c r="N423" i="75"/>
  <c r="N415" i="75"/>
  <c r="N421" i="75"/>
  <c r="N420" i="75"/>
  <c r="N419" i="75"/>
  <c r="N418" i="75"/>
  <c r="N416" i="75"/>
  <c r="N424" i="75"/>
  <c r="N422" i="75"/>
  <c r="AB461" i="75"/>
  <c r="AB460" i="75"/>
  <c r="AB458" i="75"/>
  <c r="AB464" i="75"/>
  <c r="AB456" i="75"/>
  <c r="AB463" i="75"/>
  <c r="AB455" i="75"/>
  <c r="AB462" i="75"/>
  <c r="AB457" i="75"/>
  <c r="U460" i="75"/>
  <c r="U464" i="75"/>
  <c r="U456" i="75"/>
  <c r="U455" i="75"/>
  <c r="U463" i="75"/>
  <c r="U459" i="75"/>
  <c r="U458" i="75"/>
  <c r="U457" i="75"/>
  <c r="AB459" i="75"/>
  <c r="N457" i="75"/>
  <c r="U462" i="75"/>
  <c r="U461" i="75"/>
  <c r="N463" i="75"/>
  <c r="N455" i="75"/>
  <c r="N464" i="75"/>
  <c r="N462" i="75"/>
  <c r="N461" i="75"/>
  <c r="N460" i="75"/>
  <c r="N459" i="75"/>
  <c r="N458" i="75"/>
  <c r="N456" i="75"/>
  <c r="AB501" i="75"/>
  <c r="AB500" i="75"/>
  <c r="AB498" i="75"/>
  <c r="AB504" i="75"/>
  <c r="AB496" i="75"/>
  <c r="AB503" i="75"/>
  <c r="AB495" i="75"/>
  <c r="AB502" i="75"/>
  <c r="AB499" i="75"/>
  <c r="U500" i="75"/>
  <c r="U504" i="75"/>
  <c r="U496" i="75"/>
  <c r="U498" i="75"/>
  <c r="U495" i="75"/>
  <c r="U502" i="75"/>
  <c r="U501" i="75"/>
  <c r="AB497" i="75"/>
  <c r="U499" i="75"/>
  <c r="U497" i="75"/>
  <c r="N497" i="75"/>
  <c r="U503" i="75"/>
  <c r="N503" i="75"/>
  <c r="N495" i="75"/>
  <c r="N496" i="75"/>
  <c r="N504" i="75"/>
  <c r="N502" i="75"/>
  <c r="N501" i="75"/>
  <c r="N500" i="75"/>
  <c r="N499" i="75"/>
  <c r="N498" i="75"/>
  <c r="AB541" i="75"/>
  <c r="AB540" i="75"/>
  <c r="AB538" i="75"/>
  <c r="AB544" i="75"/>
  <c r="AB536" i="75"/>
  <c r="AB543" i="75"/>
  <c r="AB535" i="75"/>
  <c r="AB542" i="75"/>
  <c r="U540" i="75"/>
  <c r="AB537" i="75"/>
  <c r="U544" i="75"/>
  <c r="U536" i="75"/>
  <c r="U541" i="75"/>
  <c r="AB539" i="75"/>
  <c r="U538" i="75"/>
  <c r="U543" i="75"/>
  <c r="U542" i="75"/>
  <c r="U539" i="75"/>
  <c r="U537" i="75"/>
  <c r="U535" i="75"/>
  <c r="N537" i="75"/>
  <c r="N543" i="75"/>
  <c r="N535" i="75"/>
  <c r="N539" i="75"/>
  <c r="N538" i="75"/>
  <c r="N536" i="75"/>
  <c r="N544" i="75"/>
  <c r="N542" i="75"/>
  <c r="N541" i="75"/>
  <c r="N540" i="75"/>
  <c r="AB581" i="75"/>
  <c r="AB580" i="75"/>
  <c r="AB578" i="75"/>
  <c r="AB584" i="75"/>
  <c r="AB576" i="75"/>
  <c r="AB583" i="75"/>
  <c r="AB575" i="75"/>
  <c r="AB582" i="75"/>
  <c r="U580" i="75"/>
  <c r="AB577" i="75"/>
  <c r="U584" i="75"/>
  <c r="U576" i="75"/>
  <c r="U583" i="75"/>
  <c r="U581" i="75"/>
  <c r="U582" i="75"/>
  <c r="U579" i="75"/>
  <c r="AB579" i="75"/>
  <c r="U578" i="75"/>
  <c r="N577" i="75"/>
  <c r="U577" i="75"/>
  <c r="U575" i="75"/>
  <c r="N583" i="75"/>
  <c r="N575" i="75"/>
  <c r="N581" i="75"/>
  <c r="N580" i="75"/>
  <c r="N579" i="75"/>
  <c r="N578" i="75"/>
  <c r="N576" i="75"/>
  <c r="N584" i="75"/>
  <c r="N582" i="75"/>
  <c r="AB621" i="75"/>
  <c r="AB620" i="75"/>
  <c r="AB618" i="75"/>
  <c r="AB624" i="75"/>
  <c r="AB616" i="75"/>
  <c r="AB623" i="75"/>
  <c r="AB615" i="75"/>
  <c r="AB622" i="75"/>
  <c r="AB617" i="75"/>
  <c r="U620" i="75"/>
  <c r="U624" i="75"/>
  <c r="U616" i="75"/>
  <c r="AB619" i="75"/>
  <c r="U615" i="75"/>
  <c r="U623" i="75"/>
  <c r="U617" i="75"/>
  <c r="U622" i="75"/>
  <c r="U621" i="75"/>
  <c r="N617" i="75"/>
  <c r="U619" i="75"/>
  <c r="U618" i="75"/>
  <c r="N623" i="75"/>
  <c r="N615" i="75"/>
  <c r="N624" i="75"/>
  <c r="N622" i="75"/>
  <c r="N621" i="75"/>
  <c r="N620" i="75"/>
  <c r="N619" i="75"/>
  <c r="N618" i="75"/>
  <c r="N616" i="75"/>
  <c r="AB661" i="75"/>
  <c r="AB660" i="75"/>
  <c r="AB658" i="75"/>
  <c r="AB664" i="75"/>
  <c r="AB656" i="75"/>
  <c r="AB663" i="75"/>
  <c r="AB655" i="75"/>
  <c r="AB662" i="75"/>
  <c r="AB659" i="75"/>
  <c r="U660" i="75"/>
  <c r="U664" i="75"/>
  <c r="U656" i="75"/>
  <c r="AB657" i="75"/>
  <c r="U658" i="75"/>
  <c r="U655" i="75"/>
  <c r="U659" i="75"/>
  <c r="U657" i="75"/>
  <c r="U663" i="75"/>
  <c r="N657" i="75"/>
  <c r="U662" i="75"/>
  <c r="U661" i="75"/>
  <c r="N663" i="75"/>
  <c r="N655" i="75"/>
  <c r="N656" i="75"/>
  <c r="N664" i="75"/>
  <c r="N662" i="75"/>
  <c r="N661" i="75"/>
  <c r="N660" i="75"/>
  <c r="N659" i="75"/>
  <c r="N658" i="75"/>
  <c r="AB701" i="75"/>
  <c r="AB700" i="75"/>
  <c r="AB699" i="75"/>
  <c r="AB698" i="75"/>
  <c r="AB697" i="75"/>
  <c r="AB704" i="75"/>
  <c r="AB696" i="75"/>
  <c r="AB703" i="75"/>
  <c r="AB695" i="75"/>
  <c r="AB702" i="75"/>
  <c r="U700" i="75"/>
  <c r="U704" i="75"/>
  <c r="U696" i="75"/>
  <c r="U701" i="75"/>
  <c r="U698" i="75"/>
  <c r="U702" i="75"/>
  <c r="U699" i="75"/>
  <c r="U697" i="75"/>
  <c r="U695" i="75"/>
  <c r="N697" i="75"/>
  <c r="U703" i="75"/>
  <c r="N703" i="75"/>
  <c r="N695" i="75"/>
  <c r="N699" i="75"/>
  <c r="N698" i="75"/>
  <c r="N696" i="75"/>
  <c r="N704" i="75"/>
  <c r="N702" i="75"/>
  <c r="N701" i="75"/>
  <c r="N700" i="75"/>
  <c r="AB741" i="75"/>
  <c r="AB740" i="75"/>
  <c r="AB739" i="75"/>
  <c r="AB738" i="75"/>
  <c r="AB737" i="75"/>
  <c r="AB744" i="75"/>
  <c r="AB736" i="75"/>
  <c r="AB743" i="75"/>
  <c r="AB735" i="75"/>
  <c r="AB742" i="75"/>
  <c r="U740" i="75"/>
  <c r="U744" i="75"/>
  <c r="U736" i="75"/>
  <c r="U743" i="75"/>
  <c r="U741" i="75"/>
  <c r="U742" i="75"/>
  <c r="U739" i="75"/>
  <c r="U738" i="75"/>
  <c r="U737" i="75"/>
  <c r="U735" i="75"/>
  <c r="N737" i="75"/>
  <c r="N743" i="75"/>
  <c r="N735" i="75"/>
  <c r="N741" i="75"/>
  <c r="N740" i="75"/>
  <c r="N739" i="75"/>
  <c r="N738" i="75"/>
  <c r="N736" i="75"/>
  <c r="N744" i="75"/>
  <c r="N742" i="75"/>
  <c r="N5" i="72"/>
  <c r="N87" i="72"/>
  <c r="N86" i="72"/>
  <c r="N85" i="72"/>
  <c r="L85" i="72"/>
  <c r="L93" i="72"/>
  <c r="L86" i="72"/>
  <c r="L94" i="72"/>
  <c r="L90" i="72"/>
  <c r="L87" i="72"/>
  <c r="L88" i="72"/>
  <c r="L89" i="72"/>
  <c r="L92" i="72"/>
  <c r="L91" i="72"/>
  <c r="AI79" i="75"/>
  <c r="AI79" i="74"/>
  <c r="AI79" i="43"/>
  <c r="P78" i="70"/>
  <c r="Q78" i="69"/>
  <c r="D4" i="68" l="1"/>
  <c r="AC94" i="73" l="1"/>
  <c r="AC93" i="73"/>
  <c r="AC92" i="73"/>
  <c r="AC91" i="73"/>
  <c r="AC90" i="73"/>
  <c r="AC89" i="73"/>
  <c r="AC88" i="73"/>
  <c r="AC87" i="73"/>
  <c r="AC86" i="73"/>
  <c r="AC85" i="73"/>
  <c r="AC94" i="72"/>
  <c r="AC93" i="72"/>
  <c r="AC92" i="72"/>
  <c r="AC91" i="72"/>
  <c r="AC90" i="72"/>
  <c r="AC89" i="72"/>
  <c r="AC88" i="72"/>
  <c r="AC87" i="72"/>
  <c r="AC86" i="72"/>
  <c r="AC85" i="72"/>
  <c r="AC94" i="71"/>
  <c r="AC93" i="71"/>
  <c r="AC92" i="71"/>
  <c r="AC91" i="71"/>
  <c r="AC90" i="71"/>
  <c r="AC89" i="71"/>
  <c r="AC88" i="71"/>
  <c r="AC87" i="71"/>
  <c r="AC86" i="71"/>
  <c r="AC85" i="71"/>
  <c r="AC80" i="73" l="1"/>
  <c r="AC68" i="73"/>
  <c r="AC55" i="73"/>
  <c r="AC44" i="73"/>
  <c r="AC32" i="73"/>
  <c r="AC18" i="73"/>
  <c r="AC5" i="73"/>
  <c r="AC84" i="73"/>
  <c r="AC83" i="73"/>
  <c r="AC82" i="73"/>
  <c r="AC81" i="73"/>
  <c r="AC79" i="73"/>
  <c r="AC78" i="73"/>
  <c r="AC77" i="73"/>
  <c r="AC76" i="73"/>
  <c r="AC75" i="73"/>
  <c r="AC74" i="73"/>
  <c r="AC73" i="73"/>
  <c r="AC72" i="73"/>
  <c r="AC71" i="73"/>
  <c r="AC70" i="73"/>
  <c r="AC69" i="73"/>
  <c r="AC67" i="73"/>
  <c r="AC66" i="73"/>
  <c r="AC65" i="73"/>
  <c r="AC64" i="73"/>
  <c r="AC63" i="73"/>
  <c r="AC62" i="73"/>
  <c r="AC61" i="73"/>
  <c r="AC60" i="73"/>
  <c r="AC59" i="73"/>
  <c r="AC58" i="73"/>
  <c r="AC57" i="73"/>
  <c r="AC56" i="73"/>
  <c r="AC54" i="73"/>
  <c r="AC53" i="73"/>
  <c r="AC52" i="73"/>
  <c r="AC51" i="73"/>
  <c r="AC50" i="73"/>
  <c r="AC49" i="73"/>
  <c r="AC48" i="73"/>
  <c r="AC47" i="73"/>
  <c r="AC46" i="73"/>
  <c r="AC45" i="73"/>
  <c r="AC43" i="73"/>
  <c r="AC42" i="73"/>
  <c r="AC41" i="73"/>
  <c r="AC40" i="73"/>
  <c r="AC39" i="73"/>
  <c r="AC38" i="73"/>
  <c r="AC37" i="73"/>
  <c r="AC36" i="73"/>
  <c r="AC35" i="73"/>
  <c r="AC34" i="73"/>
  <c r="AC33" i="73"/>
  <c r="AC31" i="73"/>
  <c r="AC30" i="73"/>
  <c r="AC29" i="73"/>
  <c r="AC28" i="73"/>
  <c r="AC27" i="73"/>
  <c r="AC26" i="73"/>
  <c r="AC25" i="73"/>
  <c r="AC24" i="73"/>
  <c r="AC23" i="73"/>
  <c r="AC22" i="73"/>
  <c r="AC21" i="73"/>
  <c r="AC20" i="73"/>
  <c r="AC19" i="73"/>
  <c r="AC17" i="73"/>
  <c r="AC16" i="73"/>
  <c r="AC15" i="73"/>
  <c r="AC14" i="73"/>
  <c r="AC13" i="73"/>
  <c r="AC12" i="73"/>
  <c r="AC11" i="73"/>
  <c r="AC10" i="73"/>
  <c r="AC9" i="73"/>
  <c r="AC8" i="73"/>
  <c r="AC7" i="73"/>
  <c r="AC6" i="73"/>
  <c r="AC53" i="72"/>
  <c r="AC41" i="72"/>
  <c r="AC29" i="72"/>
  <c r="AC16" i="72"/>
  <c r="AC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5" i="72"/>
  <c r="AC54" i="72"/>
  <c r="AC52" i="72"/>
  <c r="AC51" i="72"/>
  <c r="AC50" i="72"/>
  <c r="AC49" i="72"/>
  <c r="AC48" i="72"/>
  <c r="AC47" i="72"/>
  <c r="AC46" i="72"/>
  <c r="AC45" i="72"/>
  <c r="AC44" i="72"/>
  <c r="AC43" i="72"/>
  <c r="AC42" i="72"/>
  <c r="AC40" i="72"/>
  <c r="AC39" i="72"/>
  <c r="AC38" i="72"/>
  <c r="AC37" i="72"/>
  <c r="AC36" i="72"/>
  <c r="AC35" i="72"/>
  <c r="AC34" i="72"/>
  <c r="AC33" i="72"/>
  <c r="AC32" i="72"/>
  <c r="AC31" i="72"/>
  <c r="AC30" i="72"/>
  <c r="AC28" i="72"/>
  <c r="AC27" i="72"/>
  <c r="AC26" i="72"/>
  <c r="AC25" i="72"/>
  <c r="AC24" i="72"/>
  <c r="AC23" i="72"/>
  <c r="AC22" i="72"/>
  <c r="AC21" i="72"/>
  <c r="AC20" i="72"/>
  <c r="AC19" i="72"/>
  <c r="AC18" i="72"/>
  <c r="AC17" i="72"/>
  <c r="AC15" i="72"/>
  <c r="AC14" i="72"/>
  <c r="AC13" i="72"/>
  <c r="AC12" i="72"/>
  <c r="AC11" i="72"/>
  <c r="AC10" i="72"/>
  <c r="AC9" i="72"/>
  <c r="AC8" i="72"/>
  <c r="AC7" i="72"/>
  <c r="AC6" i="72"/>
  <c r="AC32" i="71"/>
  <c r="AC18" i="71"/>
  <c r="AC5" i="71"/>
  <c r="AC84" i="71"/>
  <c r="AC83" i="71"/>
  <c r="AC82" i="71"/>
  <c r="AC81" i="71"/>
  <c r="AC80" i="71"/>
  <c r="AC79" i="71"/>
  <c r="AC78" i="71"/>
  <c r="AC77" i="71"/>
  <c r="AC76" i="71"/>
  <c r="AC75" i="71"/>
  <c r="AC74" i="71"/>
  <c r="AC73" i="71"/>
  <c r="AC72" i="71"/>
  <c r="AC71" i="71"/>
  <c r="AC70" i="71"/>
  <c r="AC69" i="71"/>
  <c r="AC68" i="71"/>
  <c r="AC67" i="71"/>
  <c r="AC66" i="71"/>
  <c r="AC65" i="71"/>
  <c r="AC64" i="71"/>
  <c r="AC63" i="71"/>
  <c r="AC62" i="71"/>
  <c r="AC61" i="71"/>
  <c r="AC60" i="71"/>
  <c r="AC59" i="71"/>
  <c r="AC58" i="71"/>
  <c r="AC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AC41" i="71"/>
  <c r="AC40" i="71"/>
  <c r="AC39" i="71"/>
  <c r="AC38" i="71"/>
  <c r="AC37" i="71"/>
  <c r="AC36" i="71"/>
  <c r="AC35" i="71"/>
  <c r="AC34" i="71"/>
  <c r="AC33" i="71"/>
  <c r="AC31" i="71"/>
  <c r="AC30" i="71"/>
  <c r="AC29" i="71"/>
  <c r="AC28" i="71"/>
  <c r="AC27" i="71"/>
  <c r="AC26" i="71"/>
  <c r="AC25" i="71"/>
  <c r="AC24" i="71"/>
  <c r="AC23" i="71"/>
  <c r="AC22" i="71"/>
  <c r="AC21" i="71"/>
  <c r="AC20" i="71"/>
  <c r="AC19" i="71"/>
  <c r="AC17" i="71"/>
  <c r="AC16" i="71"/>
  <c r="AC15" i="71"/>
  <c r="AC14" i="71"/>
  <c r="AC13" i="71"/>
  <c r="AC12" i="71"/>
  <c r="AC11" i="71"/>
  <c r="AC10" i="71"/>
  <c r="AC9" i="71"/>
  <c r="AC8" i="71"/>
  <c r="AC7" i="71"/>
  <c r="AC6" i="71"/>
  <c r="U78" i="68"/>
  <c r="L6" i="71" l="1"/>
  <c r="N6" i="71"/>
  <c r="O6" i="71"/>
  <c r="S6" i="71"/>
  <c r="U6" i="71"/>
  <c r="V6" i="71"/>
  <c r="Z6" i="71"/>
  <c r="AB6" i="71"/>
  <c r="L7" i="71"/>
  <c r="N7" i="71"/>
  <c r="O7" i="71"/>
  <c r="S7" i="71"/>
  <c r="U7" i="71"/>
  <c r="V7" i="71"/>
  <c r="Z7" i="71"/>
  <c r="AB7" i="71"/>
  <c r="L8" i="71"/>
  <c r="N8" i="71"/>
  <c r="O8" i="71"/>
  <c r="S8" i="71"/>
  <c r="U8" i="71"/>
  <c r="V8" i="71"/>
  <c r="Z8" i="71"/>
  <c r="AB8" i="71"/>
  <c r="L9" i="71"/>
  <c r="N9" i="71"/>
  <c r="O9" i="71"/>
  <c r="S9" i="71"/>
  <c r="U9" i="71"/>
  <c r="V9" i="71"/>
  <c r="Z9" i="71"/>
  <c r="AB9" i="71"/>
  <c r="L10" i="71"/>
  <c r="N10" i="71"/>
  <c r="O10" i="71"/>
  <c r="S10" i="71"/>
  <c r="U10" i="71"/>
  <c r="V10" i="71"/>
  <c r="Z10" i="71"/>
  <c r="AB10" i="71"/>
  <c r="L11" i="71"/>
  <c r="N11" i="71"/>
  <c r="O11" i="71"/>
  <c r="S11" i="71"/>
  <c r="U11" i="71"/>
  <c r="V11" i="71"/>
  <c r="Z11" i="71"/>
  <c r="AB11" i="71"/>
  <c r="L12" i="71"/>
  <c r="N12" i="71"/>
  <c r="O12" i="71"/>
  <c r="S12" i="71"/>
  <c r="U12" i="71"/>
  <c r="V12" i="71"/>
  <c r="Z12" i="71"/>
  <c r="AB12" i="71"/>
  <c r="L13" i="71"/>
  <c r="N13" i="71"/>
  <c r="O13" i="71"/>
  <c r="S13" i="71"/>
  <c r="U13" i="71"/>
  <c r="V13" i="71"/>
  <c r="Z13" i="71"/>
  <c r="AB13" i="71"/>
  <c r="L14" i="71"/>
  <c r="N14" i="71"/>
  <c r="O14" i="71"/>
  <c r="S14" i="71"/>
  <c r="U14" i="71"/>
  <c r="V14" i="71"/>
  <c r="Z14" i="71"/>
  <c r="AB14" i="71"/>
  <c r="L15" i="71"/>
  <c r="N15" i="71"/>
  <c r="O15" i="71"/>
  <c r="S15" i="71"/>
  <c r="U15" i="71"/>
  <c r="V15" i="71"/>
  <c r="Z15" i="71"/>
  <c r="AB15" i="71"/>
  <c r="L16" i="71"/>
  <c r="N16" i="71"/>
  <c r="O16" i="71"/>
  <c r="S16" i="71"/>
  <c r="U16" i="71"/>
  <c r="V16" i="71"/>
  <c r="Z16" i="71"/>
  <c r="AB16" i="71"/>
  <c r="L17" i="71"/>
  <c r="N17" i="71"/>
  <c r="O17" i="71"/>
  <c r="S17" i="71"/>
  <c r="U17" i="71"/>
  <c r="V17" i="71"/>
  <c r="Z17" i="71"/>
  <c r="AB17" i="71"/>
  <c r="L18" i="71"/>
  <c r="N18" i="71"/>
  <c r="O18" i="71"/>
  <c r="S18" i="71"/>
  <c r="U18" i="71"/>
  <c r="V18" i="71"/>
  <c r="Z18" i="71"/>
  <c r="AB18" i="71"/>
  <c r="L19" i="71"/>
  <c r="N19" i="71"/>
  <c r="O19" i="71"/>
  <c r="S19" i="71"/>
  <c r="U19" i="71"/>
  <c r="V19" i="71"/>
  <c r="Z19" i="71"/>
  <c r="AB19" i="71"/>
  <c r="L20" i="71"/>
  <c r="N20" i="71"/>
  <c r="O20" i="71"/>
  <c r="S20" i="71"/>
  <c r="U20" i="71"/>
  <c r="V20" i="71"/>
  <c r="Z20" i="71"/>
  <c r="AB20" i="71"/>
  <c r="L21" i="71"/>
  <c r="N21" i="71"/>
  <c r="O21" i="71"/>
  <c r="S21" i="71"/>
  <c r="U21" i="71"/>
  <c r="V21" i="71"/>
  <c r="Z21" i="71"/>
  <c r="AB21" i="71"/>
  <c r="L22" i="71"/>
  <c r="N22" i="71"/>
  <c r="O22" i="71"/>
  <c r="S22" i="71"/>
  <c r="U22" i="71"/>
  <c r="V22" i="71"/>
  <c r="Z22" i="71"/>
  <c r="AB22" i="71"/>
  <c r="L23" i="71"/>
  <c r="N23" i="71"/>
  <c r="O23" i="71"/>
  <c r="S23" i="71"/>
  <c r="U23" i="71"/>
  <c r="V23" i="71"/>
  <c r="Z23" i="71"/>
  <c r="AB23" i="71"/>
  <c r="L24" i="71"/>
  <c r="N24" i="71"/>
  <c r="O24" i="71"/>
  <c r="S24" i="71"/>
  <c r="U24" i="71"/>
  <c r="V24" i="71"/>
  <c r="Z24" i="71"/>
  <c r="AB24" i="71"/>
  <c r="L25" i="71"/>
  <c r="N25" i="71"/>
  <c r="O25" i="71"/>
  <c r="S25" i="71"/>
  <c r="U25" i="71"/>
  <c r="V25" i="71"/>
  <c r="Z25" i="71"/>
  <c r="AB25" i="71"/>
  <c r="L26" i="71"/>
  <c r="N26" i="71"/>
  <c r="O26" i="71"/>
  <c r="S26" i="71"/>
  <c r="U26" i="71"/>
  <c r="V26" i="71"/>
  <c r="Z26" i="71"/>
  <c r="AB26" i="71"/>
  <c r="L27" i="71"/>
  <c r="N27" i="71"/>
  <c r="O27" i="71"/>
  <c r="S27" i="71"/>
  <c r="U27" i="71"/>
  <c r="V27" i="71"/>
  <c r="Z27" i="71"/>
  <c r="AB27" i="71"/>
  <c r="L28" i="71"/>
  <c r="N28" i="71"/>
  <c r="O28" i="71"/>
  <c r="S28" i="71"/>
  <c r="U28" i="71"/>
  <c r="V28" i="71"/>
  <c r="Z28" i="71"/>
  <c r="AB28" i="71"/>
  <c r="L29" i="71"/>
  <c r="N29" i="71"/>
  <c r="O29" i="71"/>
  <c r="S29" i="71"/>
  <c r="U29" i="71"/>
  <c r="V29" i="71"/>
  <c r="Z29" i="71"/>
  <c r="AB29" i="71"/>
  <c r="L30" i="71"/>
  <c r="N30" i="71"/>
  <c r="O30" i="71"/>
  <c r="S30" i="71"/>
  <c r="U30" i="71"/>
  <c r="V30" i="71"/>
  <c r="Z30" i="71"/>
  <c r="AB30" i="71"/>
  <c r="L31" i="71"/>
  <c r="N31" i="71"/>
  <c r="O31" i="71"/>
  <c r="S31" i="71"/>
  <c r="U31" i="71"/>
  <c r="V31" i="71"/>
  <c r="Z31" i="71"/>
  <c r="AB31" i="71"/>
  <c r="L32" i="71"/>
  <c r="N32" i="71"/>
  <c r="O32" i="71"/>
  <c r="S32" i="71"/>
  <c r="U32" i="71"/>
  <c r="V32" i="71"/>
  <c r="Z32" i="71"/>
  <c r="AB32" i="71"/>
  <c r="L33" i="71"/>
  <c r="N33" i="71"/>
  <c r="O33" i="71"/>
  <c r="S33" i="71"/>
  <c r="U33" i="71"/>
  <c r="V33" i="71"/>
  <c r="Z33" i="71"/>
  <c r="AB33" i="71"/>
  <c r="L34" i="71"/>
  <c r="N34" i="71"/>
  <c r="O34" i="71"/>
  <c r="S34" i="71"/>
  <c r="U34" i="71"/>
  <c r="V34" i="71"/>
  <c r="Z34" i="71"/>
  <c r="AB34" i="71"/>
  <c r="L35" i="71"/>
  <c r="N35" i="71"/>
  <c r="O35" i="71"/>
  <c r="S35" i="71"/>
  <c r="U35" i="71"/>
  <c r="V35" i="71"/>
  <c r="Z35" i="71"/>
  <c r="AB35" i="71"/>
  <c r="L36" i="71"/>
  <c r="N36" i="71"/>
  <c r="O36" i="71"/>
  <c r="S36" i="71"/>
  <c r="U36" i="71"/>
  <c r="V36" i="71"/>
  <c r="Z36" i="71"/>
  <c r="AB36" i="71"/>
  <c r="L37" i="71"/>
  <c r="N37" i="71"/>
  <c r="O37" i="71"/>
  <c r="S37" i="71"/>
  <c r="U37" i="71"/>
  <c r="V37" i="71"/>
  <c r="Z37" i="71"/>
  <c r="AB37" i="71"/>
  <c r="L38" i="71"/>
  <c r="N38" i="71"/>
  <c r="O38" i="71"/>
  <c r="S38" i="71"/>
  <c r="U38" i="71"/>
  <c r="V38" i="71"/>
  <c r="Z38" i="71"/>
  <c r="AB38" i="71"/>
  <c r="L39" i="71"/>
  <c r="N39" i="71"/>
  <c r="O39" i="71"/>
  <c r="S39" i="71"/>
  <c r="U39" i="71"/>
  <c r="V39" i="71"/>
  <c r="Z39" i="71"/>
  <c r="AB39" i="71"/>
  <c r="L40" i="71"/>
  <c r="N40" i="71"/>
  <c r="O40" i="71"/>
  <c r="S40" i="71"/>
  <c r="U40" i="71"/>
  <c r="V40" i="71"/>
  <c r="Z40" i="71"/>
  <c r="AB40" i="71"/>
  <c r="L41" i="71"/>
  <c r="N41" i="71"/>
  <c r="O41" i="71"/>
  <c r="S41" i="71"/>
  <c r="U41" i="71"/>
  <c r="V41" i="71"/>
  <c r="Z41" i="71"/>
  <c r="AB41" i="71"/>
  <c r="L42" i="71"/>
  <c r="N42" i="71"/>
  <c r="O42" i="71"/>
  <c r="S42" i="71"/>
  <c r="U42" i="71"/>
  <c r="V42" i="71"/>
  <c r="Z42" i="71"/>
  <c r="AB42" i="71"/>
  <c r="L43" i="71"/>
  <c r="N43" i="71"/>
  <c r="O43" i="71"/>
  <c r="S43" i="71"/>
  <c r="U43" i="71"/>
  <c r="V43" i="71"/>
  <c r="Z43" i="71"/>
  <c r="AB43" i="71"/>
  <c r="L44" i="71"/>
  <c r="N44" i="71"/>
  <c r="O44" i="71"/>
  <c r="S44" i="71"/>
  <c r="U44" i="71"/>
  <c r="V44" i="71"/>
  <c r="Z44" i="71"/>
  <c r="AB44" i="71"/>
  <c r="L45" i="71"/>
  <c r="N45" i="71"/>
  <c r="O45" i="71"/>
  <c r="S45" i="71"/>
  <c r="U45" i="71"/>
  <c r="V45" i="71"/>
  <c r="Z45" i="71"/>
  <c r="AB45" i="71"/>
  <c r="L46" i="71"/>
  <c r="N46" i="71"/>
  <c r="O46" i="71"/>
  <c r="S46" i="71"/>
  <c r="U46" i="71"/>
  <c r="V46" i="71"/>
  <c r="Z46" i="71"/>
  <c r="AB46" i="71"/>
  <c r="L47" i="71"/>
  <c r="N47" i="71"/>
  <c r="O47" i="71"/>
  <c r="S47" i="71"/>
  <c r="U47" i="71"/>
  <c r="V47" i="71"/>
  <c r="Z47" i="71"/>
  <c r="AB47" i="71"/>
  <c r="L48" i="71"/>
  <c r="N48" i="71"/>
  <c r="O48" i="71"/>
  <c r="S48" i="71"/>
  <c r="U48" i="71"/>
  <c r="V48" i="71"/>
  <c r="Z48" i="71"/>
  <c r="AB48" i="71"/>
  <c r="L49" i="71"/>
  <c r="N49" i="71"/>
  <c r="O49" i="71"/>
  <c r="S49" i="71"/>
  <c r="U49" i="71"/>
  <c r="V49" i="71"/>
  <c r="Z49" i="71"/>
  <c r="AB49" i="71"/>
  <c r="L50" i="71"/>
  <c r="N50" i="71"/>
  <c r="O50" i="71"/>
  <c r="S50" i="71"/>
  <c r="U50" i="71"/>
  <c r="V50" i="71"/>
  <c r="Z50" i="71"/>
  <c r="AB50" i="71"/>
  <c r="L51" i="71"/>
  <c r="N51" i="71"/>
  <c r="O51" i="71"/>
  <c r="S51" i="71"/>
  <c r="U51" i="71"/>
  <c r="V51" i="71"/>
  <c r="Z51" i="71"/>
  <c r="AB51" i="71"/>
  <c r="L52" i="71"/>
  <c r="N52" i="71"/>
  <c r="O52" i="71"/>
  <c r="S52" i="71"/>
  <c r="U52" i="71"/>
  <c r="V52" i="71"/>
  <c r="Z52" i="71"/>
  <c r="AB52" i="71"/>
  <c r="L53" i="71"/>
  <c r="N53" i="71"/>
  <c r="O53" i="71"/>
  <c r="S53" i="71"/>
  <c r="U53" i="71"/>
  <c r="V53" i="71"/>
  <c r="Z53" i="71"/>
  <c r="AB53" i="71"/>
  <c r="L54" i="71"/>
  <c r="N54" i="71"/>
  <c r="O54" i="71"/>
  <c r="S54" i="71"/>
  <c r="U54" i="71"/>
  <c r="V54" i="71"/>
  <c r="Z54" i="71"/>
  <c r="AB54" i="71"/>
  <c r="L55" i="71"/>
  <c r="N55" i="71"/>
  <c r="O55" i="71"/>
  <c r="S55" i="71"/>
  <c r="U55" i="71"/>
  <c r="V55" i="71"/>
  <c r="Z55" i="71"/>
  <c r="AB55" i="71"/>
  <c r="L56" i="71"/>
  <c r="N56" i="71"/>
  <c r="O56" i="71"/>
  <c r="S56" i="71"/>
  <c r="U56" i="71"/>
  <c r="V56" i="71"/>
  <c r="Z56" i="71"/>
  <c r="AB56" i="71"/>
  <c r="L57" i="71"/>
  <c r="N57" i="71"/>
  <c r="O57" i="71"/>
  <c r="S57" i="71"/>
  <c r="U57" i="71"/>
  <c r="V57" i="71"/>
  <c r="Z57" i="71"/>
  <c r="AB57" i="71"/>
  <c r="L58" i="71"/>
  <c r="N58" i="71"/>
  <c r="O58" i="71"/>
  <c r="S58" i="71"/>
  <c r="U58" i="71"/>
  <c r="V58" i="71"/>
  <c r="Z58" i="71"/>
  <c r="AB58" i="71"/>
  <c r="L59" i="71"/>
  <c r="N59" i="71"/>
  <c r="O59" i="71"/>
  <c r="S59" i="71"/>
  <c r="U59" i="71"/>
  <c r="V59" i="71"/>
  <c r="Z59" i="71"/>
  <c r="AB59" i="71"/>
  <c r="L60" i="71"/>
  <c r="N60" i="71"/>
  <c r="O60" i="71"/>
  <c r="S60" i="71"/>
  <c r="U60" i="71"/>
  <c r="V60" i="71"/>
  <c r="Z60" i="71"/>
  <c r="AB60" i="71"/>
  <c r="L61" i="71"/>
  <c r="N61" i="71"/>
  <c r="O61" i="71"/>
  <c r="S61" i="71"/>
  <c r="U61" i="71"/>
  <c r="V61" i="71"/>
  <c r="Z61" i="71"/>
  <c r="AB61" i="71"/>
  <c r="L62" i="71"/>
  <c r="N62" i="71"/>
  <c r="O62" i="71"/>
  <c r="S62" i="71"/>
  <c r="U62" i="71"/>
  <c r="V62" i="71"/>
  <c r="Z62" i="71"/>
  <c r="AB62" i="71"/>
  <c r="L63" i="71"/>
  <c r="N63" i="71"/>
  <c r="O63" i="71"/>
  <c r="S63" i="71"/>
  <c r="U63" i="71"/>
  <c r="V63" i="71"/>
  <c r="Z63" i="71"/>
  <c r="AB63" i="71"/>
  <c r="L64" i="71"/>
  <c r="N64" i="71"/>
  <c r="O64" i="71"/>
  <c r="S64" i="71"/>
  <c r="U64" i="71"/>
  <c r="V64" i="71"/>
  <c r="Z64" i="71"/>
  <c r="AB64" i="71"/>
  <c r="L65" i="71"/>
  <c r="N65" i="71"/>
  <c r="O65" i="71"/>
  <c r="S65" i="71"/>
  <c r="U65" i="71"/>
  <c r="V65" i="71"/>
  <c r="Z65" i="71"/>
  <c r="AB65" i="71"/>
  <c r="L66" i="71"/>
  <c r="N66" i="71"/>
  <c r="O66" i="71"/>
  <c r="S66" i="71"/>
  <c r="U66" i="71"/>
  <c r="V66" i="71"/>
  <c r="Z66" i="71"/>
  <c r="AB66" i="71"/>
  <c r="L67" i="71"/>
  <c r="N67" i="71"/>
  <c r="O67" i="71"/>
  <c r="S67" i="71"/>
  <c r="U67" i="71"/>
  <c r="V67" i="71"/>
  <c r="Z67" i="71"/>
  <c r="AB67" i="71"/>
  <c r="L68" i="71"/>
  <c r="N68" i="71"/>
  <c r="O68" i="71"/>
  <c r="S68" i="71"/>
  <c r="U68" i="71"/>
  <c r="V68" i="71"/>
  <c r="Z68" i="71"/>
  <c r="AB68" i="71"/>
  <c r="L69" i="71"/>
  <c r="N69" i="71"/>
  <c r="O69" i="71"/>
  <c r="S69" i="71"/>
  <c r="U69" i="71"/>
  <c r="V69" i="71"/>
  <c r="Z69" i="71"/>
  <c r="AB69" i="71"/>
  <c r="L70" i="71"/>
  <c r="N70" i="71"/>
  <c r="O70" i="71"/>
  <c r="S70" i="71"/>
  <c r="U70" i="71"/>
  <c r="V70" i="71"/>
  <c r="Z70" i="71"/>
  <c r="AB70" i="71"/>
  <c r="L71" i="71"/>
  <c r="N71" i="71"/>
  <c r="O71" i="71"/>
  <c r="S71" i="71"/>
  <c r="U71" i="71"/>
  <c r="V71" i="71"/>
  <c r="Z71" i="71"/>
  <c r="AB71" i="71"/>
  <c r="L72" i="71"/>
  <c r="N72" i="71"/>
  <c r="O72" i="71"/>
  <c r="S72" i="71"/>
  <c r="U72" i="71"/>
  <c r="V72" i="71"/>
  <c r="Z72" i="71"/>
  <c r="AB72" i="71"/>
  <c r="L73" i="71"/>
  <c r="N73" i="71"/>
  <c r="O73" i="71"/>
  <c r="S73" i="71"/>
  <c r="U73" i="71"/>
  <c r="V73" i="71"/>
  <c r="Z73" i="71"/>
  <c r="AB73" i="71"/>
  <c r="L74" i="71"/>
  <c r="N74" i="71"/>
  <c r="O74" i="71"/>
  <c r="S74" i="71"/>
  <c r="U74" i="71"/>
  <c r="V74" i="71"/>
  <c r="Z74" i="71"/>
  <c r="AB74" i="71"/>
  <c r="L75" i="71"/>
  <c r="N75" i="71"/>
  <c r="O75" i="71"/>
  <c r="S75" i="71"/>
  <c r="U75" i="71"/>
  <c r="V75" i="71"/>
  <c r="Z75" i="71"/>
  <c r="AB75" i="71"/>
  <c r="L76" i="71"/>
  <c r="N76" i="71"/>
  <c r="O76" i="71"/>
  <c r="S76" i="71"/>
  <c r="U76" i="71"/>
  <c r="V76" i="71"/>
  <c r="Z76" i="71"/>
  <c r="AB76" i="71"/>
  <c r="L77" i="71"/>
  <c r="N77" i="71"/>
  <c r="O77" i="71"/>
  <c r="S77" i="71"/>
  <c r="U77" i="71"/>
  <c r="V77" i="71"/>
  <c r="Z77" i="71"/>
  <c r="AB77" i="71"/>
  <c r="L78" i="71"/>
  <c r="N78" i="71"/>
  <c r="O78" i="71"/>
  <c r="S78" i="71"/>
  <c r="U78" i="71"/>
  <c r="V78" i="71"/>
  <c r="Z78" i="71"/>
  <c r="AB78" i="71"/>
  <c r="L79" i="71"/>
  <c r="N79" i="71"/>
  <c r="O79" i="71"/>
  <c r="S79" i="71"/>
  <c r="U79" i="71"/>
  <c r="V79" i="71"/>
  <c r="Z79" i="71"/>
  <c r="AB79" i="71"/>
  <c r="L80" i="71"/>
  <c r="N80" i="71"/>
  <c r="O80" i="71"/>
  <c r="S80" i="71"/>
  <c r="U80" i="71"/>
  <c r="V80" i="71"/>
  <c r="Z80" i="71"/>
  <c r="AB80" i="71"/>
  <c r="L81" i="71"/>
  <c r="N81" i="71"/>
  <c r="O81" i="71"/>
  <c r="S81" i="71"/>
  <c r="U81" i="71"/>
  <c r="V81" i="71"/>
  <c r="Z81" i="71"/>
  <c r="AB81" i="71"/>
  <c r="L82" i="71"/>
  <c r="N82" i="71"/>
  <c r="O82" i="71"/>
  <c r="S82" i="71"/>
  <c r="U82" i="71"/>
  <c r="V82" i="71"/>
  <c r="Z82" i="71"/>
  <c r="AB82" i="71"/>
  <c r="L83" i="71"/>
  <c r="N83" i="71"/>
  <c r="O83" i="71"/>
  <c r="S83" i="71"/>
  <c r="U83" i="71"/>
  <c r="V83" i="71"/>
  <c r="Z83" i="71"/>
  <c r="AB83" i="71"/>
  <c r="L84" i="71"/>
  <c r="N84" i="71"/>
  <c r="O84" i="71"/>
  <c r="S84" i="71"/>
  <c r="U84" i="71"/>
  <c r="V84" i="71"/>
  <c r="Z84" i="71"/>
  <c r="AB84" i="71"/>
  <c r="AI6" i="75" l="1"/>
  <c r="AI7" i="75"/>
  <c r="AI8" i="75"/>
  <c r="AI9" i="75"/>
  <c r="AI10" i="75"/>
  <c r="AI11" i="75"/>
  <c r="AI12" i="75"/>
  <c r="AI13" i="75"/>
  <c r="AI14" i="75"/>
  <c r="AI15" i="75"/>
  <c r="AI16" i="75"/>
  <c r="AI17" i="75"/>
  <c r="AI18" i="75"/>
  <c r="AI19" i="75"/>
  <c r="AI20" i="75"/>
  <c r="AI21" i="75"/>
  <c r="AI22" i="75"/>
  <c r="AI23" i="75"/>
  <c r="AI24" i="75"/>
  <c r="AI25" i="75"/>
  <c r="AI26" i="75"/>
  <c r="AI27" i="75"/>
  <c r="AI28" i="75"/>
  <c r="AI29" i="75"/>
  <c r="AI30" i="75"/>
  <c r="P261" i="75" s="1"/>
  <c r="AI31" i="75"/>
  <c r="AI32" i="75"/>
  <c r="AI33" i="75"/>
  <c r="AI34" i="75"/>
  <c r="AI35" i="75"/>
  <c r="AI36" i="75"/>
  <c r="P320" i="75" s="1"/>
  <c r="AI37" i="75"/>
  <c r="AI38" i="75"/>
  <c r="P336" i="75" s="1"/>
  <c r="AI39" i="75"/>
  <c r="AI40" i="75"/>
  <c r="AI41" i="75"/>
  <c r="AI42" i="75"/>
  <c r="AI43" i="75"/>
  <c r="AI44" i="75"/>
  <c r="AI45" i="75"/>
  <c r="AI46" i="75"/>
  <c r="AI47" i="75"/>
  <c r="AI48" i="75"/>
  <c r="AI49" i="75"/>
  <c r="AI50" i="75"/>
  <c r="AI51" i="75"/>
  <c r="AI52" i="75"/>
  <c r="AI53" i="75"/>
  <c r="AI54" i="75"/>
  <c r="AI55" i="75"/>
  <c r="AI56" i="75"/>
  <c r="P523" i="75" s="1"/>
  <c r="AI57" i="75"/>
  <c r="AI58" i="75"/>
  <c r="AI59" i="75"/>
  <c r="AI60" i="75"/>
  <c r="AI61" i="75"/>
  <c r="AI62" i="75"/>
  <c r="AI63" i="75"/>
  <c r="P590" i="75" s="1"/>
  <c r="AI64" i="75"/>
  <c r="AI65" i="75"/>
  <c r="AI66" i="75"/>
  <c r="AI67" i="75"/>
  <c r="AI68" i="75"/>
  <c r="AI69" i="75"/>
  <c r="AI70" i="75"/>
  <c r="AI71" i="75"/>
  <c r="AI72" i="75"/>
  <c r="AI73" i="75"/>
  <c r="AI74" i="75"/>
  <c r="AI75" i="75"/>
  <c r="AI76" i="75"/>
  <c r="AI77" i="75"/>
  <c r="AI78" i="75"/>
  <c r="D745" i="75"/>
  <c r="AI5" i="75"/>
  <c r="AI6" i="74"/>
  <c r="P22" i="74" s="1"/>
  <c r="AI7" i="74"/>
  <c r="W30" i="74" s="1"/>
  <c r="AI8" i="74"/>
  <c r="W37" i="74" s="1"/>
  <c r="AI9" i="74"/>
  <c r="W52" i="74" s="1"/>
  <c r="AI10" i="74"/>
  <c r="W59" i="74" s="1"/>
  <c r="AI11" i="74"/>
  <c r="AD69" i="74" s="1"/>
  <c r="AI12" i="74"/>
  <c r="W81" i="74" s="1"/>
  <c r="AI13" i="74"/>
  <c r="W88" i="74" s="1"/>
  <c r="AI14" i="74"/>
  <c r="W104" i="74" s="1"/>
  <c r="AI15" i="74"/>
  <c r="W110" i="74" s="1"/>
  <c r="AI16" i="74"/>
  <c r="W117" i="74" s="1"/>
  <c r="AI17" i="74"/>
  <c r="W132" i="74" s="1"/>
  <c r="AI18" i="74"/>
  <c r="AD141" i="74" s="1"/>
  <c r="AI19" i="74"/>
  <c r="W154" i="74" s="1"/>
  <c r="AI20" i="74"/>
  <c r="W161" i="74" s="1"/>
  <c r="AI21" i="74"/>
  <c r="W168" i="74" s="1"/>
  <c r="AI22" i="74"/>
  <c r="AD181" i="74" s="1"/>
  <c r="AI23" i="74"/>
  <c r="W190" i="74" s="1"/>
  <c r="AI24" i="74"/>
  <c r="W197" i="74" s="1"/>
  <c r="AI25" i="74"/>
  <c r="AD213" i="74" s="1"/>
  <c r="AI26" i="74"/>
  <c r="P217" i="74" s="1"/>
  <c r="AI27" i="74"/>
  <c r="P232" i="74" s="1"/>
  <c r="AI28" i="74"/>
  <c r="W235" i="74" s="1"/>
  <c r="AI29" i="74"/>
  <c r="P254" i="74" s="1"/>
  <c r="AI30" i="74"/>
  <c r="P262" i="74" s="1"/>
  <c r="AI31" i="74"/>
  <c r="P268" i="74" s="1"/>
  <c r="AI32" i="74"/>
  <c r="P283" i="74" s="1"/>
  <c r="AI33" i="74"/>
  <c r="P290" i="74" s="1"/>
  <c r="AI34" i="74"/>
  <c r="P297" i="74" s="1"/>
  <c r="AI35" i="74"/>
  <c r="W307" i="74" s="1"/>
  <c r="AI36" i="74"/>
  <c r="AD317" i="74" s="1"/>
  <c r="AI37" i="74"/>
  <c r="P334" i="74" s="1"/>
  <c r="AI38" i="74"/>
  <c r="P342" i="74" s="1"/>
  <c r="AI39" i="74"/>
  <c r="P348" i="74" s="1"/>
  <c r="AI40" i="74"/>
  <c r="P363" i="74" s="1"/>
  <c r="AI41" i="74"/>
  <c r="P370" i="74" s="1"/>
  <c r="AI42" i="74"/>
  <c r="W379" i="74" s="1"/>
  <c r="AI43" i="74"/>
  <c r="AD389" i="74" s="1"/>
  <c r="AI44" i="74"/>
  <c r="P399" i="74" s="1"/>
  <c r="AI45" i="74"/>
  <c r="P406" i="74" s="1"/>
  <c r="AI46" i="74"/>
  <c r="W419" i="74" s="1"/>
  <c r="AI47" i="74"/>
  <c r="P428" i="74" s="1"/>
  <c r="AI48" i="74"/>
  <c r="P443" i="74" s="1"/>
  <c r="AI49" i="74"/>
  <c r="W451" i="74" s="1"/>
  <c r="AI50" i="74"/>
  <c r="AD461" i="74" s="1"/>
  <c r="AI51" i="74"/>
  <c r="P472" i="74" s="1"/>
  <c r="AI52" i="74"/>
  <c r="P479" i="74" s="1"/>
  <c r="AI53" i="74"/>
  <c r="P494" i="74" s="1"/>
  <c r="AI54" i="74"/>
  <c r="P502" i="74" s="1"/>
  <c r="AI55" i="74"/>
  <c r="P508" i="74" s="1"/>
  <c r="AI56" i="74"/>
  <c r="W523" i="74" s="1"/>
  <c r="AI57" i="74"/>
  <c r="AD533" i="74" s="1"/>
  <c r="AI58" i="74"/>
  <c r="P537" i="74" s="1"/>
  <c r="AI59" i="74"/>
  <c r="P552" i="74" s="1"/>
  <c r="AI60" i="74"/>
  <c r="W555" i="74" s="1"/>
  <c r="AI61" i="74"/>
  <c r="P574" i="74" s="1"/>
  <c r="AI62" i="74"/>
  <c r="P582" i="74" s="1"/>
  <c r="AI63" i="74"/>
  <c r="P588" i="74" s="1"/>
  <c r="AI64" i="74"/>
  <c r="P603" i="74" s="1"/>
  <c r="AI65" i="74"/>
  <c r="P610" i="74" s="1"/>
  <c r="AI66" i="74"/>
  <c r="P617" i="74" s="1"/>
  <c r="AI67" i="74"/>
  <c r="W627" i="74" s="1"/>
  <c r="AI68" i="74"/>
  <c r="AD637" i="74" s="1"/>
  <c r="AI69" i="74"/>
  <c r="P646" i="74" s="1"/>
  <c r="AI70" i="74"/>
  <c r="P662" i="74" s="1"/>
  <c r="AI71" i="74"/>
  <c r="P668" i="74" s="1"/>
  <c r="AI72" i="74"/>
  <c r="P683" i="74" s="1"/>
  <c r="AI73" i="74"/>
  <c r="P690" i="74" s="1"/>
  <c r="AI74" i="74"/>
  <c r="W699" i="74" s="1"/>
  <c r="AI75" i="74"/>
  <c r="AD709" i="74" s="1"/>
  <c r="AI76" i="74"/>
  <c r="P719" i="74" s="1"/>
  <c r="AI77" i="74"/>
  <c r="P734" i="74" s="1"/>
  <c r="AI78" i="74"/>
  <c r="P742" i="74" s="1"/>
  <c r="D745" i="74"/>
  <c r="AI5" i="74"/>
  <c r="AI6" i="43"/>
  <c r="P15" i="43" s="1"/>
  <c r="AI7" i="43"/>
  <c r="AI8" i="43"/>
  <c r="AI9" i="43"/>
  <c r="P47" i="43" s="1"/>
  <c r="AI10" i="43"/>
  <c r="P58" i="43" s="1"/>
  <c r="AI11" i="43"/>
  <c r="AI12" i="43"/>
  <c r="D75" i="43" s="1"/>
  <c r="AI13" i="43"/>
  <c r="P92" i="43" s="1"/>
  <c r="AI14" i="43"/>
  <c r="P98" i="43" s="1"/>
  <c r="AI15" i="43"/>
  <c r="AI16" i="43"/>
  <c r="AI17" i="43"/>
  <c r="P129" i="43" s="1"/>
  <c r="AI18" i="43"/>
  <c r="AI19" i="43"/>
  <c r="D145" i="43" s="1"/>
  <c r="AI20" i="43"/>
  <c r="D155" i="43" s="1"/>
  <c r="AI21" i="43"/>
  <c r="P171" i="43" s="1"/>
  <c r="AI22" i="43"/>
  <c r="AI23" i="43"/>
  <c r="AI24" i="43"/>
  <c r="AI25" i="43"/>
  <c r="AI26" i="43"/>
  <c r="AI27" i="43"/>
  <c r="P226" i="43" s="1"/>
  <c r="AI28" i="43"/>
  <c r="AI29" i="43"/>
  <c r="P254" i="43" s="1"/>
  <c r="AI30" i="43"/>
  <c r="P257" i="43" s="1"/>
  <c r="AI31" i="43"/>
  <c r="AI32" i="43"/>
  <c r="P279" i="43" s="1"/>
  <c r="AI33" i="43"/>
  <c r="AI34" i="43"/>
  <c r="D295" i="43" s="1"/>
  <c r="AI35" i="43"/>
  <c r="P309" i="43" s="1"/>
  <c r="AI36" i="43"/>
  <c r="D315" i="43" s="1"/>
  <c r="AI37" i="43"/>
  <c r="P334" i="43" s="1"/>
  <c r="AI38" i="43"/>
  <c r="AI39" i="43"/>
  <c r="AI40" i="43"/>
  <c r="AI41" i="43"/>
  <c r="AI42" i="43"/>
  <c r="AI43" i="43"/>
  <c r="D385" i="43" s="1"/>
  <c r="AI44" i="43"/>
  <c r="AI45" i="43"/>
  <c r="P409" i="43" s="1"/>
  <c r="AI46" i="43"/>
  <c r="P423" i="43" s="1"/>
  <c r="AI47" i="43"/>
  <c r="P433" i="43" s="1"/>
  <c r="AI48" i="43"/>
  <c r="D435" i="43" s="1"/>
  <c r="AI49" i="43"/>
  <c r="AI50" i="43"/>
  <c r="AI51" i="43"/>
  <c r="D465" i="43" s="1"/>
  <c r="AI52" i="43"/>
  <c r="D475" i="43" s="1"/>
  <c r="AI53" i="43"/>
  <c r="AI54" i="43"/>
  <c r="P504" i="43" s="1"/>
  <c r="AI55" i="43"/>
  <c r="P514" i="43" s="1"/>
  <c r="AI56" i="43"/>
  <c r="D515" i="43" s="1"/>
  <c r="AI57" i="43"/>
  <c r="AI58" i="43"/>
  <c r="AI59" i="43"/>
  <c r="D545" i="43" s="1"/>
  <c r="AI60" i="43"/>
  <c r="D555" i="43" s="1"/>
  <c r="AI61" i="43"/>
  <c r="AI62" i="43"/>
  <c r="AI63" i="43"/>
  <c r="W589" i="43" s="1"/>
  <c r="AI64" i="43"/>
  <c r="D595" i="43" s="1"/>
  <c r="AI65" i="43"/>
  <c r="P614" i="43" s="1"/>
  <c r="AI66" i="43"/>
  <c r="D615" i="43" s="1"/>
  <c r="AI67" i="43"/>
  <c r="D625" i="43" s="1"/>
  <c r="AI68" i="43"/>
  <c r="AI69" i="43"/>
  <c r="AI70" i="43"/>
  <c r="D655" i="43" s="1"/>
  <c r="AI71" i="43"/>
  <c r="D665" i="43" s="1"/>
  <c r="AI72" i="43"/>
  <c r="AI73" i="43"/>
  <c r="AI74" i="43"/>
  <c r="AI75" i="43"/>
  <c r="D705" i="43" s="1"/>
  <c r="AI76" i="43"/>
  <c r="D715" i="43" s="1"/>
  <c r="AI77" i="43"/>
  <c r="AI78" i="43"/>
  <c r="P742" i="43" s="1"/>
  <c r="D745" i="43"/>
  <c r="AI5" i="43"/>
  <c r="P5" i="70"/>
  <c r="K19" i="70" s="1"/>
  <c r="P6" i="70"/>
  <c r="K35" i="70" s="1"/>
  <c r="P7" i="70"/>
  <c r="K43" i="70" s="1"/>
  <c r="P8" i="70"/>
  <c r="K51" i="70" s="1"/>
  <c r="P9" i="70"/>
  <c r="K67" i="70" s="1"/>
  <c r="P10" i="70"/>
  <c r="K75" i="70" s="1"/>
  <c r="P11" i="70"/>
  <c r="K91" i="70" s="1"/>
  <c r="P12" i="70"/>
  <c r="K99" i="70" s="1"/>
  <c r="P13" i="70"/>
  <c r="K107" i="70" s="1"/>
  <c r="P14" i="70"/>
  <c r="K123" i="70" s="1"/>
  <c r="P15" i="70"/>
  <c r="K131" i="70" s="1"/>
  <c r="P16" i="70"/>
  <c r="K139" i="70" s="1"/>
  <c r="P17" i="70"/>
  <c r="K152" i="70" s="1"/>
  <c r="P18" i="70"/>
  <c r="K158" i="70" s="1"/>
  <c r="P19" i="70"/>
  <c r="D169" i="70" s="1"/>
  <c r="P20" i="70"/>
  <c r="K182" i="70" s="1"/>
  <c r="P21" i="70"/>
  <c r="P22" i="70"/>
  <c r="K211" i="70" s="1"/>
  <c r="P23" i="70"/>
  <c r="D213" i="70" s="1"/>
  <c r="P24" i="70"/>
  <c r="K227" i="70" s="1"/>
  <c r="P25" i="70"/>
  <c r="P26" i="70"/>
  <c r="K254" i="70" s="1"/>
  <c r="P27" i="70"/>
  <c r="D257" i="70" s="1"/>
  <c r="P28" i="70"/>
  <c r="K278" i="70" s="1"/>
  <c r="P29" i="70"/>
  <c r="P30" i="70"/>
  <c r="K291" i="70" s="1"/>
  <c r="P31" i="70"/>
  <c r="K302" i="70" s="1"/>
  <c r="P32" i="70"/>
  <c r="K315" i="70" s="1"/>
  <c r="P33" i="70"/>
  <c r="K331" i="70" s="1"/>
  <c r="P34" i="70"/>
  <c r="K342" i="70" s="1"/>
  <c r="P35" i="70"/>
  <c r="K350" i="70" s="1"/>
  <c r="P36" i="70"/>
  <c r="K366" i="70" s="1"/>
  <c r="P37" i="70"/>
  <c r="K374" i="70" s="1"/>
  <c r="P38" i="70"/>
  <c r="K387" i="70" s="1"/>
  <c r="P39" i="70"/>
  <c r="K398" i="70" s="1"/>
  <c r="P40" i="70"/>
  <c r="P41" i="70"/>
  <c r="P42" i="70"/>
  <c r="K427" i="70" s="1"/>
  <c r="P43" i="70"/>
  <c r="D433" i="70" s="1"/>
  <c r="P44" i="70"/>
  <c r="K451" i="70" s="1"/>
  <c r="P45" i="70"/>
  <c r="K459" i="70" s="1"/>
  <c r="P46" i="70"/>
  <c r="K467" i="70" s="1"/>
  <c r="P47" i="70"/>
  <c r="D477" i="70" s="1"/>
  <c r="P48" i="70"/>
  <c r="P49" i="70"/>
  <c r="P50" i="70"/>
  <c r="D510" i="70" s="1"/>
  <c r="P51" i="70"/>
  <c r="D521" i="70" s="1"/>
  <c r="P52" i="70"/>
  <c r="K539" i="70" s="1"/>
  <c r="P53" i="70"/>
  <c r="P54" i="70"/>
  <c r="K563" i="70" s="1"/>
  <c r="P55" i="70"/>
  <c r="D565" i="70" s="1"/>
  <c r="P56" i="70"/>
  <c r="K579" i="70" s="1"/>
  <c r="P57" i="70"/>
  <c r="P58" i="70"/>
  <c r="K603" i="70" s="1"/>
  <c r="P59" i="70"/>
  <c r="K619" i="70" s="1"/>
  <c r="P60" i="70"/>
  <c r="K627" i="70" s="1"/>
  <c r="P61" i="70"/>
  <c r="P62" i="70"/>
  <c r="K651" i="70" s="1"/>
  <c r="P63" i="70"/>
  <c r="D653" i="70" s="1"/>
  <c r="P64" i="70"/>
  <c r="P65" i="70"/>
  <c r="D675" i="70" s="1"/>
  <c r="P66" i="70"/>
  <c r="D686" i="70" s="1"/>
  <c r="P67" i="70"/>
  <c r="D697" i="70" s="1"/>
  <c r="P68" i="70"/>
  <c r="K715" i="70" s="1"/>
  <c r="P69" i="70"/>
  <c r="K723" i="70" s="1"/>
  <c r="P70" i="70"/>
  <c r="K739" i="70" s="1"/>
  <c r="P71" i="70"/>
  <c r="D741" i="70" s="1"/>
  <c r="P72" i="70"/>
  <c r="K755" i="70" s="1"/>
  <c r="P73" i="70"/>
  <c r="K771" i="70" s="1"/>
  <c r="P74" i="70"/>
  <c r="D774" i="70" s="1"/>
  <c r="P75" i="70"/>
  <c r="D785" i="70" s="1"/>
  <c r="P76" i="70"/>
  <c r="K803" i="70" s="1"/>
  <c r="P77" i="70"/>
  <c r="D818" i="70"/>
  <c r="P4" i="70"/>
  <c r="K11" i="70" s="1"/>
  <c r="Q5" i="69"/>
  <c r="L19" i="69" s="1"/>
  <c r="Q6" i="69"/>
  <c r="L35" i="69" s="1"/>
  <c r="Q7" i="69"/>
  <c r="L43" i="69" s="1"/>
  <c r="Q8" i="69"/>
  <c r="L51" i="69" s="1"/>
  <c r="Q9" i="69"/>
  <c r="L67" i="69" s="1"/>
  <c r="Q10" i="69"/>
  <c r="L75" i="69" s="1"/>
  <c r="Q11" i="69"/>
  <c r="L91" i="69" s="1"/>
  <c r="Q12" i="69"/>
  <c r="L99" i="69" s="1"/>
  <c r="Q13" i="69"/>
  <c r="L107" i="69" s="1"/>
  <c r="Q14" i="69"/>
  <c r="L123" i="69" s="1"/>
  <c r="Q15" i="69"/>
  <c r="L131" i="69" s="1"/>
  <c r="Q16" i="69"/>
  <c r="L139" i="69" s="1"/>
  <c r="Q17" i="69"/>
  <c r="L157" i="69" s="1"/>
  <c r="Q18" i="69"/>
  <c r="D158" i="69" s="1"/>
  <c r="Q19" i="69"/>
  <c r="L175" i="69" s="1"/>
  <c r="Q20" i="69"/>
  <c r="L189" i="69" s="1"/>
  <c r="Q21" i="69"/>
  <c r="L199" i="69" s="1"/>
  <c r="Q22" i="69"/>
  <c r="L207" i="69" s="1"/>
  <c r="Q23" i="69"/>
  <c r="L223" i="69" s="1"/>
  <c r="Q24" i="69"/>
  <c r="Q25" i="69"/>
  <c r="L245" i="69" s="1"/>
  <c r="Q26" i="69"/>
  <c r="D246" i="69" s="1"/>
  <c r="Q27" i="69"/>
  <c r="D257" i="69" s="1"/>
  <c r="Q28" i="69"/>
  <c r="L269" i="69" s="1"/>
  <c r="Q29" i="69"/>
  <c r="L287" i="69" s="1"/>
  <c r="Q30" i="69"/>
  <c r="L293" i="69" s="1"/>
  <c r="Q31" i="69"/>
  <c r="D301" i="69" s="1"/>
  <c r="Q32" i="69"/>
  <c r="L317" i="69" s="1"/>
  <c r="Q33" i="69"/>
  <c r="Q34" i="69"/>
  <c r="D334" i="69" s="1"/>
  <c r="Q35" i="69"/>
  <c r="D345" i="69" s="1"/>
  <c r="Q36" i="69"/>
  <c r="L365" i="69" s="1"/>
  <c r="Q37" i="69"/>
  <c r="D367" i="69" s="1"/>
  <c r="Q38" i="69"/>
  <c r="L383" i="69" s="1"/>
  <c r="Q39" i="69"/>
  <c r="D389" i="69" s="1"/>
  <c r="Q40" i="69"/>
  <c r="L405" i="69" s="1"/>
  <c r="Q41" i="69"/>
  <c r="Q42" i="69"/>
  <c r="L429" i="69" s="1"/>
  <c r="Q43" i="69"/>
  <c r="D433" i="69" s="1"/>
  <c r="Q44" i="69"/>
  <c r="L453" i="69" s="1"/>
  <c r="Q45" i="69"/>
  <c r="L455" i="69" s="1"/>
  <c r="Q46" i="69"/>
  <c r="L469" i="69" s="1"/>
  <c r="Q47" i="69"/>
  <c r="L479" i="69" s="1"/>
  <c r="Q48" i="69"/>
  <c r="L495" i="69" s="1"/>
  <c r="Q49" i="69"/>
  <c r="L501" i="69" s="1"/>
  <c r="Q50" i="69"/>
  <c r="L519" i="69" s="1"/>
  <c r="Q51" i="69"/>
  <c r="L527" i="69" s="1"/>
  <c r="Q52" i="69"/>
  <c r="L541" i="69" s="1"/>
  <c r="Q53" i="69"/>
  <c r="L551" i="69" s="1"/>
  <c r="Q54" i="69"/>
  <c r="L559" i="69" s="1"/>
  <c r="Q55" i="69"/>
  <c r="L575" i="69" s="1"/>
  <c r="Q56" i="69"/>
  <c r="Q57" i="69"/>
  <c r="L597" i="69" s="1"/>
  <c r="Q58" i="69"/>
  <c r="D598" i="69" s="1"/>
  <c r="Q59" i="69"/>
  <c r="D609" i="69" s="1"/>
  <c r="Q60" i="69"/>
  <c r="L621" i="69" s="1"/>
  <c r="Q61" i="69"/>
  <c r="L639" i="69" s="1"/>
  <c r="Q62" i="69"/>
  <c r="L645" i="69" s="1"/>
  <c r="Q63" i="69"/>
  <c r="D653" i="69" s="1"/>
  <c r="Q64" i="69"/>
  <c r="L669" i="69" s="1"/>
  <c r="Q65" i="69"/>
  <c r="Q66" i="69"/>
  <c r="D686" i="69" s="1"/>
  <c r="Q67" i="69"/>
  <c r="D697" i="69" s="1"/>
  <c r="Q68" i="69"/>
  <c r="L717" i="69" s="1"/>
  <c r="Q69" i="69"/>
  <c r="L725" i="69" s="1"/>
  <c r="Q70" i="69"/>
  <c r="L735" i="69" s="1"/>
  <c r="Q71" i="69"/>
  <c r="D741" i="69" s="1"/>
  <c r="Q72" i="69"/>
  <c r="L757" i="69" s="1"/>
  <c r="Q73" i="69"/>
  <c r="Q74" i="69"/>
  <c r="L781" i="69" s="1"/>
  <c r="Q75" i="69"/>
  <c r="D785" i="69" s="1"/>
  <c r="Q76" i="69"/>
  <c r="L805" i="69" s="1"/>
  <c r="Q77" i="69"/>
  <c r="L807" i="69" s="1"/>
  <c r="D818" i="69"/>
  <c r="Q4" i="69"/>
  <c r="L11" i="69" s="1"/>
  <c r="L817" i="68"/>
  <c r="L816" i="68"/>
  <c r="L815" i="68"/>
  <c r="L814" i="68"/>
  <c r="L813" i="68"/>
  <c r="L812" i="68"/>
  <c r="L811" i="68"/>
  <c r="L810" i="68"/>
  <c r="L809" i="68"/>
  <c r="L808" i="68"/>
  <c r="L807" i="68"/>
  <c r="L806" i="68"/>
  <c r="L805" i="68"/>
  <c r="L804" i="68"/>
  <c r="L803" i="68"/>
  <c r="L802" i="68"/>
  <c r="L801" i="68"/>
  <c r="L800" i="68"/>
  <c r="L799" i="68"/>
  <c r="L798" i="68"/>
  <c r="L797" i="68"/>
  <c r="L796" i="68"/>
  <c r="L795" i="68"/>
  <c r="L794" i="68"/>
  <c r="L793" i="68"/>
  <c r="L792" i="68"/>
  <c r="L791" i="68"/>
  <c r="L790" i="68"/>
  <c r="L789" i="68"/>
  <c r="L788" i="68"/>
  <c r="L787" i="68"/>
  <c r="L786" i="68"/>
  <c r="L785" i="68"/>
  <c r="L784" i="68"/>
  <c r="L783" i="68"/>
  <c r="L782" i="68"/>
  <c r="L781" i="68"/>
  <c r="L780" i="68"/>
  <c r="L779" i="68"/>
  <c r="L778" i="68"/>
  <c r="L777" i="68"/>
  <c r="L776" i="68"/>
  <c r="L775" i="68"/>
  <c r="L774" i="68"/>
  <c r="L773" i="68"/>
  <c r="L772" i="68"/>
  <c r="L771" i="68"/>
  <c r="L770" i="68"/>
  <c r="L769" i="68"/>
  <c r="L768" i="68"/>
  <c r="L767" i="68"/>
  <c r="L766" i="68"/>
  <c r="L765" i="68"/>
  <c r="L764" i="68"/>
  <c r="L763" i="68"/>
  <c r="L762" i="68"/>
  <c r="L761" i="68"/>
  <c r="L760" i="68"/>
  <c r="L759" i="68"/>
  <c r="L758" i="68"/>
  <c r="L757" i="68"/>
  <c r="L756" i="68"/>
  <c r="L755" i="68"/>
  <c r="L754" i="68"/>
  <c r="L753" i="68"/>
  <c r="L752" i="68"/>
  <c r="L751" i="68"/>
  <c r="L750" i="68"/>
  <c r="L749" i="68"/>
  <c r="L748" i="68"/>
  <c r="L747" i="68"/>
  <c r="L746" i="68"/>
  <c r="L745" i="68"/>
  <c r="L744" i="68"/>
  <c r="L743" i="68"/>
  <c r="L742" i="68"/>
  <c r="L741" i="68"/>
  <c r="L740" i="68"/>
  <c r="L739" i="68"/>
  <c r="L738" i="68"/>
  <c r="L737" i="68"/>
  <c r="L736" i="68"/>
  <c r="L735" i="68"/>
  <c r="L734" i="68"/>
  <c r="L733" i="68"/>
  <c r="L732" i="68"/>
  <c r="L731" i="68"/>
  <c r="L730" i="68"/>
  <c r="L729" i="68"/>
  <c r="L728" i="68"/>
  <c r="L727" i="68"/>
  <c r="L726" i="68"/>
  <c r="L725" i="68"/>
  <c r="L724" i="68"/>
  <c r="L723" i="68"/>
  <c r="L722" i="68"/>
  <c r="L721" i="68"/>
  <c r="L720" i="68"/>
  <c r="L719" i="68"/>
  <c r="L718" i="68"/>
  <c r="L717" i="68"/>
  <c r="L716" i="68"/>
  <c r="L715" i="68"/>
  <c r="L714" i="68"/>
  <c r="L713" i="68"/>
  <c r="L712" i="68"/>
  <c r="L711" i="68"/>
  <c r="L710" i="68"/>
  <c r="L709" i="68"/>
  <c r="L708" i="68"/>
  <c r="L707" i="68"/>
  <c r="L706" i="68"/>
  <c r="L705" i="68"/>
  <c r="L704" i="68"/>
  <c r="L703" i="68"/>
  <c r="L702" i="68"/>
  <c r="L701" i="68"/>
  <c r="L700" i="68"/>
  <c r="L699" i="68"/>
  <c r="L698" i="68"/>
  <c r="L697" i="68"/>
  <c r="L696" i="68"/>
  <c r="L695" i="68"/>
  <c r="L694" i="68"/>
  <c r="L693" i="68"/>
  <c r="L692" i="68"/>
  <c r="L691" i="68"/>
  <c r="L690" i="68"/>
  <c r="L689" i="68"/>
  <c r="L688" i="68"/>
  <c r="L687" i="68"/>
  <c r="L686" i="68"/>
  <c r="L685" i="68"/>
  <c r="L684" i="68"/>
  <c r="L683" i="68"/>
  <c r="L682" i="68"/>
  <c r="L681" i="68"/>
  <c r="L680" i="68"/>
  <c r="L679" i="68"/>
  <c r="L678" i="68"/>
  <c r="L677" i="68"/>
  <c r="L676" i="68"/>
  <c r="L675" i="68"/>
  <c r="L674" i="68"/>
  <c r="L673" i="68"/>
  <c r="L672" i="68"/>
  <c r="L671" i="68"/>
  <c r="L670" i="68"/>
  <c r="L669" i="68"/>
  <c r="L668" i="68"/>
  <c r="L667" i="68"/>
  <c r="L666" i="68"/>
  <c r="L665" i="68"/>
  <c r="L664" i="68"/>
  <c r="L663" i="68"/>
  <c r="L662" i="68"/>
  <c r="L661" i="68"/>
  <c r="L660" i="68"/>
  <c r="L659" i="68"/>
  <c r="L658" i="68"/>
  <c r="L657" i="68"/>
  <c r="L656" i="68"/>
  <c r="L655" i="68"/>
  <c r="L654" i="68"/>
  <c r="L653" i="68"/>
  <c r="L652" i="68"/>
  <c r="L651" i="68"/>
  <c r="L650" i="68"/>
  <c r="L649" i="68"/>
  <c r="L648" i="68"/>
  <c r="L647" i="68"/>
  <c r="L646" i="68"/>
  <c r="L645" i="68"/>
  <c r="L644" i="68"/>
  <c r="L643" i="68"/>
  <c r="L642" i="68"/>
  <c r="L641" i="68"/>
  <c r="L640" i="68"/>
  <c r="L639" i="68"/>
  <c r="L638" i="68"/>
  <c r="L637" i="68"/>
  <c r="L636" i="68"/>
  <c r="L635" i="68"/>
  <c r="L634" i="68"/>
  <c r="L633" i="68"/>
  <c r="L632" i="68"/>
  <c r="L631" i="68"/>
  <c r="L630" i="68"/>
  <c r="L629" i="68"/>
  <c r="L628" i="68"/>
  <c r="L627" i="68"/>
  <c r="L626" i="68"/>
  <c r="L625" i="68"/>
  <c r="L624" i="68"/>
  <c r="L623" i="68"/>
  <c r="L622" i="68"/>
  <c r="L621" i="68"/>
  <c r="L620" i="68"/>
  <c r="L619" i="68"/>
  <c r="L618" i="68"/>
  <c r="L617" i="68"/>
  <c r="L616" i="68"/>
  <c r="L615" i="68"/>
  <c r="L614" i="68"/>
  <c r="L613" i="68"/>
  <c r="L612" i="68"/>
  <c r="L611" i="68"/>
  <c r="L610" i="68"/>
  <c r="L609" i="68"/>
  <c r="L608" i="68"/>
  <c r="L607" i="68"/>
  <c r="L606" i="68"/>
  <c r="L605" i="68"/>
  <c r="L604" i="68"/>
  <c r="L603" i="68"/>
  <c r="L602" i="68"/>
  <c r="L601" i="68"/>
  <c r="L600" i="68"/>
  <c r="L599" i="68"/>
  <c r="L598" i="68"/>
  <c r="L597" i="68"/>
  <c r="L596" i="68"/>
  <c r="L595" i="68"/>
  <c r="L594" i="68"/>
  <c r="L593" i="68"/>
  <c r="L592" i="68"/>
  <c r="L591" i="68"/>
  <c r="L590" i="68"/>
  <c r="L589" i="68"/>
  <c r="L588" i="68"/>
  <c r="L587" i="68"/>
  <c r="L586" i="68"/>
  <c r="L585" i="68"/>
  <c r="L584" i="68"/>
  <c r="L583" i="68"/>
  <c r="L582" i="68"/>
  <c r="L581" i="68"/>
  <c r="L580" i="68"/>
  <c r="L579" i="68"/>
  <c r="L578" i="68"/>
  <c r="L577" i="68"/>
  <c r="L576" i="68"/>
  <c r="L575" i="68"/>
  <c r="L574" i="68"/>
  <c r="L573" i="68"/>
  <c r="L572" i="68"/>
  <c r="L571" i="68"/>
  <c r="L570" i="68"/>
  <c r="L569" i="68"/>
  <c r="L568" i="68"/>
  <c r="L567" i="68"/>
  <c r="L566" i="68"/>
  <c r="L565" i="68"/>
  <c r="L564" i="68"/>
  <c r="L563" i="68"/>
  <c r="L562" i="68"/>
  <c r="L561" i="68"/>
  <c r="L560" i="68"/>
  <c r="L559" i="68"/>
  <c r="L558" i="68"/>
  <c r="L557" i="68"/>
  <c r="L556" i="68"/>
  <c r="L555" i="68"/>
  <c r="L554" i="68"/>
  <c r="L553" i="68"/>
  <c r="L552" i="68"/>
  <c r="L551" i="68"/>
  <c r="L550" i="68"/>
  <c r="L549" i="68"/>
  <c r="L548" i="68"/>
  <c r="L547" i="68"/>
  <c r="L546" i="68"/>
  <c r="L545" i="68"/>
  <c r="L544" i="68"/>
  <c r="L543" i="68"/>
  <c r="L542" i="68"/>
  <c r="L541" i="68"/>
  <c r="L540" i="68"/>
  <c r="L539" i="68"/>
  <c r="L538" i="68"/>
  <c r="L537" i="68"/>
  <c r="L536" i="68"/>
  <c r="L535" i="68"/>
  <c r="L534" i="68"/>
  <c r="L533" i="68"/>
  <c r="L532" i="68"/>
  <c r="L531" i="68"/>
  <c r="L530" i="68"/>
  <c r="L529" i="68"/>
  <c r="L528" i="68"/>
  <c r="L527" i="68"/>
  <c r="L526" i="68"/>
  <c r="L525" i="68"/>
  <c r="L524" i="68"/>
  <c r="L523" i="68"/>
  <c r="L522" i="68"/>
  <c r="L521" i="68"/>
  <c r="L520" i="68"/>
  <c r="L519" i="68"/>
  <c r="L518" i="68"/>
  <c r="L517" i="68"/>
  <c r="L516" i="68"/>
  <c r="L515" i="68"/>
  <c r="L514" i="68"/>
  <c r="L513" i="68"/>
  <c r="L512" i="68"/>
  <c r="L511" i="68"/>
  <c r="L510" i="68"/>
  <c r="L509" i="68"/>
  <c r="L508" i="68"/>
  <c r="L507" i="68"/>
  <c r="L506" i="68"/>
  <c r="L505" i="68"/>
  <c r="L504" i="68"/>
  <c r="L503" i="68"/>
  <c r="L502" i="68"/>
  <c r="L501" i="68"/>
  <c r="L500" i="68"/>
  <c r="L499" i="68"/>
  <c r="L498" i="68"/>
  <c r="L497" i="68"/>
  <c r="L496" i="68"/>
  <c r="L495" i="68"/>
  <c r="L494" i="68"/>
  <c r="L493" i="68"/>
  <c r="L492" i="68"/>
  <c r="L491" i="68"/>
  <c r="L490" i="68"/>
  <c r="L489" i="68"/>
  <c r="L488" i="68"/>
  <c r="L487" i="68"/>
  <c r="L486" i="68"/>
  <c r="L485" i="68"/>
  <c r="L484" i="68"/>
  <c r="L483" i="68"/>
  <c r="L482" i="68"/>
  <c r="L481" i="68"/>
  <c r="L480" i="68"/>
  <c r="L479" i="68"/>
  <c r="L478" i="68"/>
  <c r="L477" i="68"/>
  <c r="L476" i="68"/>
  <c r="L475" i="68"/>
  <c r="L474" i="68"/>
  <c r="L473" i="68"/>
  <c r="L472" i="68"/>
  <c r="L471" i="68"/>
  <c r="L470" i="68"/>
  <c r="L469" i="68"/>
  <c r="L468" i="68"/>
  <c r="L467" i="68"/>
  <c r="L466" i="68"/>
  <c r="L465" i="68"/>
  <c r="L464" i="68"/>
  <c r="L463" i="68"/>
  <c r="L462" i="68"/>
  <c r="L461" i="68"/>
  <c r="L460" i="68"/>
  <c r="L459" i="68"/>
  <c r="L458" i="68"/>
  <c r="L457" i="68"/>
  <c r="L456" i="68"/>
  <c r="L455" i="68"/>
  <c r="L454" i="68"/>
  <c r="L453" i="68"/>
  <c r="L452" i="68"/>
  <c r="L451" i="68"/>
  <c r="L450" i="68"/>
  <c r="L449" i="68"/>
  <c r="L448" i="68"/>
  <c r="L447" i="68"/>
  <c r="L446" i="68"/>
  <c r="L445" i="68"/>
  <c r="L444" i="68"/>
  <c r="L443" i="68"/>
  <c r="L442" i="68"/>
  <c r="L441" i="68"/>
  <c r="L440" i="68"/>
  <c r="L439" i="68"/>
  <c r="L438" i="68"/>
  <c r="L437" i="68"/>
  <c r="L436" i="68"/>
  <c r="L435" i="68"/>
  <c r="L434" i="68"/>
  <c r="L433" i="68"/>
  <c r="L432" i="68"/>
  <c r="L431" i="68"/>
  <c r="L430" i="68"/>
  <c r="L429" i="68"/>
  <c r="L428" i="68"/>
  <c r="L427" i="68"/>
  <c r="L426" i="68"/>
  <c r="L425" i="68"/>
  <c r="L424" i="68"/>
  <c r="L423" i="68"/>
  <c r="L422" i="68"/>
  <c r="L421" i="68"/>
  <c r="L420" i="68"/>
  <c r="L419" i="68"/>
  <c r="L418" i="68"/>
  <c r="L417" i="68"/>
  <c r="L416" i="68"/>
  <c r="L415" i="68"/>
  <c r="L414" i="68"/>
  <c r="L413" i="68"/>
  <c r="L412" i="68"/>
  <c r="L411" i="68"/>
  <c r="L410" i="68"/>
  <c r="L409" i="68"/>
  <c r="L408" i="68"/>
  <c r="L407" i="68"/>
  <c r="L406" i="68"/>
  <c r="L405" i="68"/>
  <c r="L404" i="68"/>
  <c r="L403" i="68"/>
  <c r="L402" i="68"/>
  <c r="L401" i="68"/>
  <c r="L400" i="68"/>
  <c r="L399" i="68"/>
  <c r="L398" i="68"/>
  <c r="L397" i="68"/>
  <c r="L396" i="68"/>
  <c r="L395" i="68"/>
  <c r="L394" i="68"/>
  <c r="L393" i="68"/>
  <c r="L392" i="68"/>
  <c r="L391" i="68"/>
  <c r="L390" i="68"/>
  <c r="L389" i="68"/>
  <c r="L388" i="68"/>
  <c r="L387" i="68"/>
  <c r="L386" i="68"/>
  <c r="L385" i="68"/>
  <c r="L384" i="68"/>
  <c r="L383" i="68"/>
  <c r="L382" i="68"/>
  <c r="L381" i="68"/>
  <c r="L380" i="68"/>
  <c r="L379" i="68"/>
  <c r="L378" i="68"/>
  <c r="L377" i="68"/>
  <c r="L376" i="68"/>
  <c r="L375" i="68"/>
  <c r="L374" i="68"/>
  <c r="L373" i="68"/>
  <c r="L372" i="68"/>
  <c r="L371" i="68"/>
  <c r="L370" i="68"/>
  <c r="L369" i="68"/>
  <c r="L368" i="68"/>
  <c r="L367" i="68"/>
  <c r="L366" i="68"/>
  <c r="L365" i="68"/>
  <c r="L364" i="68"/>
  <c r="L363" i="68"/>
  <c r="L362" i="68"/>
  <c r="L361" i="68"/>
  <c r="L360" i="68"/>
  <c r="L359" i="68"/>
  <c r="L358" i="68"/>
  <c r="L357" i="68"/>
  <c r="L356" i="68"/>
  <c r="L355" i="68"/>
  <c r="L354" i="68"/>
  <c r="L353" i="68"/>
  <c r="L352" i="68"/>
  <c r="L351" i="68"/>
  <c r="L350" i="68"/>
  <c r="L349" i="68"/>
  <c r="L348" i="68"/>
  <c r="L347" i="68"/>
  <c r="L346" i="68"/>
  <c r="L345" i="68"/>
  <c r="L344" i="68"/>
  <c r="L343" i="68"/>
  <c r="L342" i="68"/>
  <c r="L341" i="68"/>
  <c r="L340" i="68"/>
  <c r="L339" i="68"/>
  <c r="L338" i="68"/>
  <c r="L337" i="68"/>
  <c r="L336" i="68"/>
  <c r="L335" i="68"/>
  <c r="L334" i="68"/>
  <c r="L333" i="68"/>
  <c r="L332" i="68"/>
  <c r="L331" i="68"/>
  <c r="L330" i="68"/>
  <c r="L329" i="68"/>
  <c r="L328" i="68"/>
  <c r="L327" i="68"/>
  <c r="L326" i="68"/>
  <c r="L325" i="68"/>
  <c r="L324" i="68"/>
  <c r="L323" i="68"/>
  <c r="L322" i="68"/>
  <c r="L321" i="68"/>
  <c r="L320" i="68"/>
  <c r="L319" i="68"/>
  <c r="L318" i="68"/>
  <c r="L317" i="68"/>
  <c r="L316" i="68"/>
  <c r="L315" i="68"/>
  <c r="L314" i="68"/>
  <c r="L313" i="68"/>
  <c r="L312" i="68"/>
  <c r="L311" i="68"/>
  <c r="L310" i="68"/>
  <c r="L309" i="68"/>
  <c r="L308" i="68"/>
  <c r="L307" i="68"/>
  <c r="L306" i="68"/>
  <c r="L305" i="68"/>
  <c r="L304" i="68"/>
  <c r="L303" i="68"/>
  <c r="L302" i="68"/>
  <c r="L301" i="68"/>
  <c r="L300" i="68"/>
  <c r="L299" i="68"/>
  <c r="L298" i="68"/>
  <c r="L297" i="68"/>
  <c r="L296" i="68"/>
  <c r="L295" i="68"/>
  <c r="L294" i="68"/>
  <c r="L293" i="68"/>
  <c r="L292" i="68"/>
  <c r="L291" i="68"/>
  <c r="L290" i="68"/>
  <c r="L289" i="68"/>
  <c r="L288" i="68"/>
  <c r="L287" i="68"/>
  <c r="L286" i="68"/>
  <c r="L285" i="68"/>
  <c r="L284" i="68"/>
  <c r="L283" i="68"/>
  <c r="L282" i="68"/>
  <c r="L281" i="68"/>
  <c r="L280" i="68"/>
  <c r="L279" i="68"/>
  <c r="L278" i="68"/>
  <c r="L277" i="68"/>
  <c r="L276" i="68"/>
  <c r="L275" i="68"/>
  <c r="L274" i="68"/>
  <c r="L273" i="68"/>
  <c r="L272" i="68"/>
  <c r="L271" i="68"/>
  <c r="L270" i="68"/>
  <c r="L269" i="68"/>
  <c r="L268" i="68"/>
  <c r="L267" i="68"/>
  <c r="L266" i="68"/>
  <c r="L265" i="68"/>
  <c r="L264" i="68"/>
  <c r="L263" i="68"/>
  <c r="L262" i="68"/>
  <c r="L261" i="68"/>
  <c r="L260" i="68"/>
  <c r="L259" i="68"/>
  <c r="L258" i="68"/>
  <c r="L257" i="68"/>
  <c r="L256" i="68"/>
  <c r="L255" i="68"/>
  <c r="L254" i="68"/>
  <c r="L253" i="68"/>
  <c r="L252" i="68"/>
  <c r="L251" i="68"/>
  <c r="L250" i="68"/>
  <c r="L249" i="68"/>
  <c r="L248" i="68"/>
  <c r="L247" i="68"/>
  <c r="L246" i="68"/>
  <c r="L245" i="68"/>
  <c r="L244" i="68"/>
  <c r="L243" i="68"/>
  <c r="L242" i="68"/>
  <c r="L241" i="68"/>
  <c r="L240" i="68"/>
  <c r="L239" i="68"/>
  <c r="L238" i="68"/>
  <c r="L237" i="68"/>
  <c r="L236" i="68"/>
  <c r="L235" i="68"/>
  <c r="L234" i="68"/>
  <c r="L233" i="68"/>
  <c r="L232" i="68"/>
  <c r="L231" i="68"/>
  <c r="L230" i="68"/>
  <c r="L229" i="68"/>
  <c r="L228" i="68"/>
  <c r="L227" i="68"/>
  <c r="L226" i="68"/>
  <c r="L225" i="68"/>
  <c r="L224" i="68"/>
  <c r="L223" i="68"/>
  <c r="L222" i="68"/>
  <c r="L221" i="68"/>
  <c r="L220" i="68"/>
  <c r="L219" i="68"/>
  <c r="L218" i="68"/>
  <c r="L217" i="68"/>
  <c r="L216" i="68"/>
  <c r="L215" i="68"/>
  <c r="L214" i="68"/>
  <c r="L213" i="68"/>
  <c r="L212" i="68"/>
  <c r="L211" i="68"/>
  <c r="L210" i="68"/>
  <c r="L209" i="68"/>
  <c r="L208" i="68"/>
  <c r="L207" i="68"/>
  <c r="L206" i="68"/>
  <c r="L205" i="68"/>
  <c r="L204" i="68"/>
  <c r="L203" i="68"/>
  <c r="L202" i="68"/>
  <c r="L201" i="68"/>
  <c r="L200" i="68"/>
  <c r="L199" i="68"/>
  <c r="L198" i="68"/>
  <c r="L197" i="68"/>
  <c r="L196" i="68"/>
  <c r="L195" i="68"/>
  <c r="L194" i="68"/>
  <c r="L193" i="68"/>
  <c r="L192" i="68"/>
  <c r="L191" i="68"/>
  <c r="L190" i="68"/>
  <c r="L189" i="68"/>
  <c r="L188" i="68"/>
  <c r="L187" i="68"/>
  <c r="L186" i="68"/>
  <c r="L185" i="68"/>
  <c r="L184" i="68"/>
  <c r="L183" i="68"/>
  <c r="L182" i="68"/>
  <c r="L181" i="68"/>
  <c r="L180" i="68"/>
  <c r="L179" i="68"/>
  <c r="L178" i="68"/>
  <c r="L177" i="68"/>
  <c r="L176" i="68"/>
  <c r="L175" i="68"/>
  <c r="L174" i="68"/>
  <c r="L173" i="68"/>
  <c r="L172" i="68"/>
  <c r="L171" i="68"/>
  <c r="L170" i="68"/>
  <c r="L169" i="68"/>
  <c r="L168" i="68"/>
  <c r="L167" i="68"/>
  <c r="L166" i="68"/>
  <c r="L165" i="68"/>
  <c r="L164" i="68"/>
  <c r="L163" i="68"/>
  <c r="L162" i="68"/>
  <c r="L161" i="68"/>
  <c r="L160" i="68"/>
  <c r="L159" i="68"/>
  <c r="L158" i="68"/>
  <c r="L157" i="68"/>
  <c r="L156" i="68"/>
  <c r="L155" i="68"/>
  <c r="L154" i="68"/>
  <c r="L153" i="68"/>
  <c r="L152" i="68"/>
  <c r="L151" i="68"/>
  <c r="L150" i="68"/>
  <c r="L149" i="68"/>
  <c r="L148" i="68"/>
  <c r="L147" i="68"/>
  <c r="L146" i="68"/>
  <c r="L145" i="68"/>
  <c r="L144" i="68"/>
  <c r="L143" i="68"/>
  <c r="L142" i="68"/>
  <c r="L141" i="68"/>
  <c r="L140" i="68"/>
  <c r="L139" i="68"/>
  <c r="L138" i="68"/>
  <c r="L137" i="68"/>
  <c r="L136" i="68"/>
  <c r="L135" i="68"/>
  <c r="L134" i="68"/>
  <c r="L133" i="68"/>
  <c r="L132" i="68"/>
  <c r="L131" i="68"/>
  <c r="L130" i="68"/>
  <c r="L129" i="68"/>
  <c r="L128" i="68"/>
  <c r="L127" i="68"/>
  <c r="L126" i="68"/>
  <c r="L125" i="68"/>
  <c r="L124" i="68"/>
  <c r="L123" i="68"/>
  <c r="L122" i="68"/>
  <c r="L121" i="68"/>
  <c r="L120" i="68"/>
  <c r="L119" i="68"/>
  <c r="L118" i="68"/>
  <c r="L117" i="68"/>
  <c r="L116" i="68"/>
  <c r="L115" i="68"/>
  <c r="L114" i="68"/>
  <c r="L113" i="68"/>
  <c r="L112" i="68"/>
  <c r="L111" i="68"/>
  <c r="L110" i="68"/>
  <c r="L109" i="68"/>
  <c r="L108" i="68"/>
  <c r="L107" i="68"/>
  <c r="L106" i="68"/>
  <c r="L105" i="68"/>
  <c r="L104" i="68"/>
  <c r="L103" i="68"/>
  <c r="L102" i="68"/>
  <c r="L101" i="68"/>
  <c r="L100" i="68"/>
  <c r="L99" i="68"/>
  <c r="L98" i="68"/>
  <c r="L97" i="68"/>
  <c r="L96" i="68"/>
  <c r="L95" i="68"/>
  <c r="L94" i="68"/>
  <c r="L93" i="68"/>
  <c r="L92" i="68"/>
  <c r="L91" i="68"/>
  <c r="L90" i="68"/>
  <c r="L89" i="68"/>
  <c r="L88" i="68"/>
  <c r="L87" i="68"/>
  <c r="L86" i="68"/>
  <c r="L85" i="68"/>
  <c r="L84" i="68"/>
  <c r="L83" i="68"/>
  <c r="L82" i="68"/>
  <c r="L81" i="68"/>
  <c r="L80" i="68"/>
  <c r="L79" i="68"/>
  <c r="L78" i="68"/>
  <c r="L77" i="68"/>
  <c r="L76" i="68"/>
  <c r="L75" i="68"/>
  <c r="L74" i="68"/>
  <c r="L73" i="68"/>
  <c r="L72" i="68"/>
  <c r="L71" i="68"/>
  <c r="L70" i="68"/>
  <c r="L69" i="68"/>
  <c r="L68" i="68"/>
  <c r="L67" i="68"/>
  <c r="L66" i="68"/>
  <c r="L65" i="68"/>
  <c r="L64" i="68"/>
  <c r="L63" i="68"/>
  <c r="L62" i="68"/>
  <c r="L61" i="68"/>
  <c r="L60" i="68"/>
  <c r="L59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14" i="68"/>
  <c r="L13" i="68"/>
  <c r="L12" i="68"/>
  <c r="L11" i="68"/>
  <c r="L10" i="68"/>
  <c r="L9" i="68"/>
  <c r="L8" i="68"/>
  <c r="L7" i="68"/>
  <c r="L6" i="68"/>
  <c r="L5" i="68"/>
  <c r="L4" i="68"/>
  <c r="D818" i="68"/>
  <c r="D807" i="68"/>
  <c r="D796" i="68"/>
  <c r="D785" i="68"/>
  <c r="D774" i="68"/>
  <c r="D763" i="68"/>
  <c r="D752" i="68"/>
  <c r="D741" i="68"/>
  <c r="D730" i="68"/>
  <c r="D719" i="68"/>
  <c r="D708" i="68"/>
  <c r="D697" i="68"/>
  <c r="D686" i="68"/>
  <c r="D675" i="68"/>
  <c r="D664" i="68"/>
  <c r="D653" i="68"/>
  <c r="D642" i="68"/>
  <c r="D631" i="68"/>
  <c r="D620" i="68"/>
  <c r="D609" i="68"/>
  <c r="D598" i="68"/>
  <c r="D587" i="68"/>
  <c r="D576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AH6" i="73"/>
  <c r="AD22" i="73" s="1"/>
  <c r="AH7" i="73"/>
  <c r="AD30" i="73" s="1"/>
  <c r="AH8" i="73"/>
  <c r="AD38" i="73" s="1"/>
  <c r="AH9" i="73"/>
  <c r="AD54" i="73" s="1"/>
  <c r="AH10" i="73"/>
  <c r="AD62" i="73" s="1"/>
  <c r="AH11" i="73"/>
  <c r="AD70" i="73" s="1"/>
  <c r="AH12" i="73"/>
  <c r="AD78" i="73" s="1"/>
  <c r="AH13" i="73"/>
  <c r="AD94" i="73" s="1"/>
  <c r="AH5" i="73"/>
  <c r="AD14" i="73" s="1"/>
  <c r="AH6" i="72"/>
  <c r="AD22" i="72" s="1"/>
  <c r="AH7" i="72"/>
  <c r="AD30" i="72" s="1"/>
  <c r="AH8" i="72"/>
  <c r="AD38" i="72" s="1"/>
  <c r="AH9" i="72"/>
  <c r="AD54" i="72" s="1"/>
  <c r="AH10" i="72"/>
  <c r="AD62" i="72" s="1"/>
  <c r="AH11" i="72"/>
  <c r="AD70" i="72" s="1"/>
  <c r="AH12" i="72"/>
  <c r="AD78" i="72" s="1"/>
  <c r="AH13" i="72"/>
  <c r="AD94" i="72" s="1"/>
  <c r="AH5" i="72"/>
  <c r="AD14" i="72" s="1"/>
  <c r="AH6" i="71"/>
  <c r="AH7" i="71"/>
  <c r="AH8" i="71"/>
  <c r="AH9" i="71"/>
  <c r="AH10" i="71"/>
  <c r="AH11" i="71"/>
  <c r="AH12" i="71"/>
  <c r="AD94" i="71"/>
  <c r="AH5" i="71"/>
  <c r="O5" i="66"/>
  <c r="K19" i="66" s="1"/>
  <c r="O6" i="66"/>
  <c r="K35" i="66" s="1"/>
  <c r="O7" i="66"/>
  <c r="K44" i="66" s="1"/>
  <c r="O8" i="66"/>
  <c r="K51" i="66" s="1"/>
  <c r="O9" i="66"/>
  <c r="K68" i="66" s="1"/>
  <c r="O10" i="66"/>
  <c r="K76" i="66" s="1"/>
  <c r="O11" i="66"/>
  <c r="K84" i="66" s="1"/>
  <c r="O12" i="66"/>
  <c r="K102" i="66" s="1"/>
  <c r="O4" i="66"/>
  <c r="K11" i="66" s="1"/>
  <c r="P5" i="65"/>
  <c r="L21" i="65" s="1"/>
  <c r="P6" i="65"/>
  <c r="L29" i="65" s="1"/>
  <c r="P7" i="65"/>
  <c r="L45" i="65" s="1"/>
  <c r="P8" i="65"/>
  <c r="L52" i="65" s="1"/>
  <c r="P9" i="65"/>
  <c r="L69" i="65" s="1"/>
  <c r="P10" i="65"/>
  <c r="L77" i="65" s="1"/>
  <c r="P11" i="65"/>
  <c r="L85" i="65" s="1"/>
  <c r="P12" i="65"/>
  <c r="P4" i="65"/>
  <c r="L13" i="65" s="1"/>
  <c r="L102" i="64"/>
  <c r="L101" i="64"/>
  <c r="L100" i="64"/>
  <c r="L99" i="64"/>
  <c r="L98" i="64"/>
  <c r="L97" i="64"/>
  <c r="L96" i="64"/>
  <c r="L95" i="64"/>
  <c r="L94" i="64"/>
  <c r="L93" i="64"/>
  <c r="L91" i="64"/>
  <c r="L90" i="64"/>
  <c r="L89" i="64"/>
  <c r="L88" i="64"/>
  <c r="L87" i="64"/>
  <c r="L86" i="64"/>
  <c r="L85" i="64"/>
  <c r="L84" i="64"/>
  <c r="L83" i="64"/>
  <c r="L82" i="64"/>
  <c r="L81" i="64"/>
  <c r="L80" i="64"/>
  <c r="L79" i="64"/>
  <c r="L78" i="64"/>
  <c r="L77" i="64"/>
  <c r="L76" i="64"/>
  <c r="L75" i="64"/>
  <c r="L74" i="64"/>
  <c r="L73" i="64"/>
  <c r="L72" i="64"/>
  <c r="L71" i="64"/>
  <c r="L70" i="64"/>
  <c r="L69" i="64"/>
  <c r="L68" i="64"/>
  <c r="L67" i="64"/>
  <c r="L66" i="64"/>
  <c r="L65" i="64"/>
  <c r="L64" i="64"/>
  <c r="L63" i="64"/>
  <c r="L62" i="64"/>
  <c r="L61" i="64"/>
  <c r="L60" i="64"/>
  <c r="L59" i="64"/>
  <c r="L58" i="64"/>
  <c r="L57" i="64"/>
  <c r="L56" i="64"/>
  <c r="L55" i="64"/>
  <c r="L54" i="64"/>
  <c r="L53" i="64"/>
  <c r="L52" i="64"/>
  <c r="L51" i="64"/>
  <c r="L50" i="64"/>
  <c r="L49" i="64"/>
  <c r="L48" i="64"/>
  <c r="L47" i="64"/>
  <c r="L46" i="64"/>
  <c r="L45" i="64"/>
  <c r="L44" i="64"/>
  <c r="L43" i="64"/>
  <c r="L42" i="64"/>
  <c r="L41" i="64"/>
  <c r="L40" i="64"/>
  <c r="L39" i="64"/>
  <c r="L38" i="64"/>
  <c r="L37" i="64"/>
  <c r="L36" i="64"/>
  <c r="L35" i="64"/>
  <c r="L34" i="64"/>
  <c r="L33" i="64"/>
  <c r="L32" i="64"/>
  <c r="L31" i="64"/>
  <c r="L30" i="64"/>
  <c r="L29" i="64"/>
  <c r="L28" i="64"/>
  <c r="L27" i="64"/>
  <c r="L26" i="64"/>
  <c r="L25" i="64"/>
  <c r="L24" i="64"/>
  <c r="L23" i="64"/>
  <c r="L22" i="64"/>
  <c r="L21" i="64"/>
  <c r="L20" i="64"/>
  <c r="L19" i="64"/>
  <c r="L18" i="64"/>
  <c r="L17" i="64"/>
  <c r="L16" i="64"/>
  <c r="L15" i="64"/>
  <c r="L14" i="64"/>
  <c r="L13" i="64"/>
  <c r="L12" i="64"/>
  <c r="L11" i="64"/>
  <c r="L10" i="64"/>
  <c r="L9" i="64"/>
  <c r="L8" i="64"/>
  <c r="L7" i="64"/>
  <c r="L6" i="64"/>
  <c r="L5" i="64"/>
  <c r="L4" i="64"/>
  <c r="D92" i="64"/>
  <c r="D81" i="64"/>
  <c r="D70" i="64"/>
  <c r="D59" i="64"/>
  <c r="D48" i="64"/>
  <c r="D37" i="64"/>
  <c r="D26" i="64"/>
  <c r="D15" i="64"/>
  <c r="D4" i="64"/>
  <c r="Q4" i="64"/>
  <c r="P6" i="75" l="1"/>
  <c r="P8" i="75"/>
  <c r="P10" i="75"/>
  <c r="P12" i="75"/>
  <c r="P14" i="75"/>
  <c r="W5" i="75"/>
  <c r="W7" i="75"/>
  <c r="W9" i="75"/>
  <c r="W11" i="75"/>
  <c r="W13" i="75"/>
  <c r="W14" i="75"/>
  <c r="W8" i="75"/>
  <c r="P5" i="75"/>
  <c r="P7" i="75"/>
  <c r="P9" i="75"/>
  <c r="P11" i="75"/>
  <c r="P13" i="75"/>
  <c r="W12" i="75"/>
  <c r="W6" i="75"/>
  <c r="W10" i="75"/>
  <c r="L821" i="68"/>
  <c r="L825" i="68"/>
  <c r="L822" i="68"/>
  <c r="L826" i="68"/>
  <c r="L819" i="68"/>
  <c r="L823" i="68"/>
  <c r="L827" i="68"/>
  <c r="L820" i="68"/>
  <c r="L824" i="68"/>
  <c r="L828" i="68"/>
  <c r="AD90" i="75"/>
  <c r="AD89" i="75"/>
  <c r="AD88" i="75"/>
  <c r="AD87" i="75"/>
  <c r="AD94" i="75"/>
  <c r="AD86" i="75"/>
  <c r="AD93" i="75"/>
  <c r="AD92" i="75"/>
  <c r="AD91" i="75"/>
  <c r="W88" i="75"/>
  <c r="P90" i="75"/>
  <c r="W87" i="75"/>
  <c r="P89" i="75"/>
  <c r="W94" i="75"/>
  <c r="W86" i="75"/>
  <c r="P88" i="75"/>
  <c r="W93" i="75"/>
  <c r="P87" i="75"/>
  <c r="W92" i="75"/>
  <c r="P94" i="75"/>
  <c r="P86" i="75"/>
  <c r="W91" i="75"/>
  <c r="P93" i="75"/>
  <c r="W90" i="75"/>
  <c r="P92" i="75"/>
  <c r="W89" i="75"/>
  <c r="P91" i="75"/>
  <c r="AD717" i="75"/>
  <c r="W721" i="75"/>
  <c r="AD724" i="75"/>
  <c r="AD716" i="75"/>
  <c r="W720" i="75"/>
  <c r="AD723" i="75"/>
  <c r="W719" i="75"/>
  <c r="AD722" i="75"/>
  <c r="W718" i="75"/>
  <c r="AD721" i="75"/>
  <c r="W717" i="75"/>
  <c r="AD720" i="75"/>
  <c r="W724" i="75"/>
  <c r="W716" i="75"/>
  <c r="AD719" i="75"/>
  <c r="W723" i="75"/>
  <c r="AD718" i="75"/>
  <c r="W722" i="75"/>
  <c r="P718" i="75"/>
  <c r="P717" i="75"/>
  <c r="P724" i="75"/>
  <c r="P716" i="75"/>
  <c r="P723" i="75"/>
  <c r="P722" i="75"/>
  <c r="P721" i="75"/>
  <c r="P720" i="75"/>
  <c r="P719" i="75"/>
  <c r="AD637" i="75"/>
  <c r="W638" i="75"/>
  <c r="AD644" i="75"/>
  <c r="AD636" i="75"/>
  <c r="W637" i="75"/>
  <c r="AD643" i="75"/>
  <c r="W644" i="75"/>
  <c r="W636" i="75"/>
  <c r="AD642" i="75"/>
  <c r="W643" i="75"/>
  <c r="AD641" i="75"/>
  <c r="W642" i="75"/>
  <c r="AD640" i="75"/>
  <c r="W641" i="75"/>
  <c r="AD639" i="75"/>
  <c r="W640" i="75"/>
  <c r="AD638" i="75"/>
  <c r="W639" i="75"/>
  <c r="P641" i="75"/>
  <c r="P640" i="75"/>
  <c r="P639" i="75"/>
  <c r="P638" i="75"/>
  <c r="P637" i="75"/>
  <c r="P644" i="75"/>
  <c r="P636" i="75"/>
  <c r="P643" i="75"/>
  <c r="P642" i="75"/>
  <c r="P560" i="75"/>
  <c r="AD564" i="75"/>
  <c r="AD556" i="75"/>
  <c r="W564" i="75"/>
  <c r="W556" i="75"/>
  <c r="AD563" i="75"/>
  <c r="W563" i="75"/>
  <c r="AD562" i="75"/>
  <c r="W562" i="75"/>
  <c r="AD561" i="75"/>
  <c r="W561" i="75"/>
  <c r="AD560" i="75"/>
  <c r="W560" i="75"/>
  <c r="AD559" i="75"/>
  <c r="W559" i="75"/>
  <c r="AD558" i="75"/>
  <c r="W558" i="75"/>
  <c r="AD557" i="75"/>
  <c r="W557" i="75"/>
  <c r="P403" i="75"/>
  <c r="AD400" i="75"/>
  <c r="AD399" i="75"/>
  <c r="AD398" i="75"/>
  <c r="AD397" i="75"/>
  <c r="AD404" i="75"/>
  <c r="AD396" i="75"/>
  <c r="AD403" i="75"/>
  <c r="AD402" i="75"/>
  <c r="AD401" i="75"/>
  <c r="P241" i="75"/>
  <c r="AD242" i="75"/>
  <c r="AD241" i="75"/>
  <c r="AD240" i="75"/>
  <c r="AD239" i="75"/>
  <c r="AD238" i="75"/>
  <c r="AD237" i="75"/>
  <c r="AD244" i="75"/>
  <c r="AD236" i="75"/>
  <c r="AD243" i="75"/>
  <c r="W239" i="75"/>
  <c r="W238" i="75"/>
  <c r="W244" i="75"/>
  <c r="W236" i="75"/>
  <c r="W237" i="75"/>
  <c r="W243" i="75"/>
  <c r="W242" i="75"/>
  <c r="W241" i="75"/>
  <c r="W240" i="75"/>
  <c r="P162" i="75"/>
  <c r="AD162" i="75"/>
  <c r="AD161" i="75"/>
  <c r="AD160" i="75"/>
  <c r="AD159" i="75"/>
  <c r="AD158" i="75"/>
  <c r="AD157" i="75"/>
  <c r="AD164" i="75"/>
  <c r="AD156" i="75"/>
  <c r="AD163" i="75"/>
  <c r="AD81" i="75"/>
  <c r="AD80" i="75"/>
  <c r="AD79" i="75"/>
  <c r="AD78" i="75"/>
  <c r="AD77" i="75"/>
  <c r="AD84" i="75"/>
  <c r="AD76" i="75"/>
  <c r="AD83" i="75"/>
  <c r="AD82" i="75"/>
  <c r="W79" i="75"/>
  <c r="P81" i="75"/>
  <c r="W78" i="75"/>
  <c r="P80" i="75"/>
  <c r="W77" i="75"/>
  <c r="P79" i="75"/>
  <c r="W84" i="75"/>
  <c r="W76" i="75"/>
  <c r="P78" i="75"/>
  <c r="W83" i="75"/>
  <c r="P77" i="75"/>
  <c r="W82" i="75"/>
  <c r="P84" i="75"/>
  <c r="P76" i="75"/>
  <c r="W81" i="75"/>
  <c r="P83" i="75"/>
  <c r="W80" i="75"/>
  <c r="P82" i="75"/>
  <c r="AD171" i="75"/>
  <c r="AD170" i="75"/>
  <c r="AD169" i="75"/>
  <c r="AD168" i="75"/>
  <c r="AD167" i="75"/>
  <c r="AD174" i="75"/>
  <c r="AD166" i="75"/>
  <c r="AD173" i="75"/>
  <c r="AD172" i="75"/>
  <c r="W173" i="75"/>
  <c r="W170" i="75"/>
  <c r="W168" i="75"/>
  <c r="W166" i="75"/>
  <c r="W172" i="75"/>
  <c r="W171" i="75"/>
  <c r="W169" i="75"/>
  <c r="W174" i="75"/>
  <c r="W167" i="75"/>
  <c r="AD708" i="75"/>
  <c r="W712" i="75"/>
  <c r="AD707" i="75"/>
  <c r="W711" i="75"/>
  <c r="AD714" i="75"/>
  <c r="AD706" i="75"/>
  <c r="W710" i="75"/>
  <c r="AD713" i="75"/>
  <c r="W709" i="75"/>
  <c r="AD712" i="75"/>
  <c r="W708" i="75"/>
  <c r="AD711" i="75"/>
  <c r="W707" i="75"/>
  <c r="AD710" i="75"/>
  <c r="W714" i="75"/>
  <c r="W706" i="75"/>
  <c r="AD709" i="75"/>
  <c r="W713" i="75"/>
  <c r="P709" i="75"/>
  <c r="P708" i="75"/>
  <c r="P707" i="75"/>
  <c r="P714" i="75"/>
  <c r="P706" i="75"/>
  <c r="P713" i="75"/>
  <c r="P712" i="75"/>
  <c r="P711" i="75"/>
  <c r="P710" i="75"/>
  <c r="AD628" i="75"/>
  <c r="W629" i="75"/>
  <c r="AD627" i="75"/>
  <c r="W628" i="75"/>
  <c r="AD634" i="75"/>
  <c r="AD626" i="75"/>
  <c r="W627" i="75"/>
  <c r="AD633" i="75"/>
  <c r="W634" i="75"/>
  <c r="W626" i="75"/>
  <c r="AD632" i="75"/>
  <c r="W633" i="75"/>
  <c r="AD631" i="75"/>
  <c r="W632" i="75"/>
  <c r="AD630" i="75"/>
  <c r="W631" i="75"/>
  <c r="AD629" i="75"/>
  <c r="W630" i="75"/>
  <c r="P545" i="75"/>
  <c r="AD547" i="75"/>
  <c r="W547" i="75"/>
  <c r="AD554" i="75"/>
  <c r="AD546" i="75"/>
  <c r="W554" i="75"/>
  <c r="W546" i="75"/>
  <c r="AD553" i="75"/>
  <c r="W553" i="75"/>
  <c r="AD552" i="75"/>
  <c r="W552" i="75"/>
  <c r="AD551" i="75"/>
  <c r="W551" i="75"/>
  <c r="AD550" i="75"/>
  <c r="W550" i="75"/>
  <c r="AD549" i="75"/>
  <c r="W549" i="75"/>
  <c r="AD548" i="75"/>
  <c r="W548" i="75"/>
  <c r="P307" i="75"/>
  <c r="AD307" i="75"/>
  <c r="AD314" i="75"/>
  <c r="AD306" i="75"/>
  <c r="AD313" i="75"/>
  <c r="AD312" i="75"/>
  <c r="AD311" i="75"/>
  <c r="AD310" i="75"/>
  <c r="AD309" i="75"/>
  <c r="AD308" i="75"/>
  <c r="W229" i="75"/>
  <c r="AD233" i="75"/>
  <c r="AD232" i="75"/>
  <c r="AD231" i="75"/>
  <c r="AD230" i="75"/>
  <c r="AD229" i="75"/>
  <c r="AD228" i="75"/>
  <c r="AD227" i="75"/>
  <c r="AD234" i="75"/>
  <c r="AD226" i="75"/>
  <c r="P150" i="75"/>
  <c r="AD153" i="75"/>
  <c r="AD152" i="75"/>
  <c r="AD151" i="75"/>
  <c r="AD150" i="75"/>
  <c r="AD149" i="75"/>
  <c r="AD148" i="75"/>
  <c r="AD147" i="75"/>
  <c r="AD154" i="75"/>
  <c r="AD146" i="75"/>
  <c r="W154" i="75"/>
  <c r="W146" i="75"/>
  <c r="W151" i="75"/>
  <c r="W150" i="75"/>
  <c r="W149" i="75"/>
  <c r="W148" i="75"/>
  <c r="W147" i="75"/>
  <c r="W153" i="75"/>
  <c r="W152" i="75"/>
  <c r="AD72" i="75"/>
  <c r="AD71" i="75"/>
  <c r="AD70" i="75"/>
  <c r="AD69" i="75"/>
  <c r="AD68" i="75"/>
  <c r="AD67" i="75"/>
  <c r="AD74" i="75"/>
  <c r="AD66" i="75"/>
  <c r="AD73" i="75"/>
  <c r="W70" i="75"/>
  <c r="P72" i="75"/>
  <c r="W69" i="75"/>
  <c r="P71" i="75"/>
  <c r="W68" i="75"/>
  <c r="P70" i="75"/>
  <c r="W67" i="75"/>
  <c r="P69" i="75"/>
  <c r="W74" i="75"/>
  <c r="W66" i="75"/>
  <c r="P68" i="75"/>
  <c r="W73" i="75"/>
  <c r="P67" i="75"/>
  <c r="W72" i="75"/>
  <c r="P74" i="75"/>
  <c r="P66" i="75"/>
  <c r="W71" i="75"/>
  <c r="P73" i="75"/>
  <c r="AD251" i="75"/>
  <c r="AD250" i="75"/>
  <c r="AD249" i="75"/>
  <c r="AD248" i="75"/>
  <c r="AD247" i="75"/>
  <c r="AD254" i="75"/>
  <c r="AD246" i="75"/>
  <c r="AD253" i="75"/>
  <c r="AD252" i="75"/>
  <c r="D695" i="75"/>
  <c r="AD699" i="75"/>
  <c r="W703" i="75"/>
  <c r="AD698" i="75"/>
  <c r="W702" i="75"/>
  <c r="AD697" i="75"/>
  <c r="W701" i="75"/>
  <c r="AD704" i="75"/>
  <c r="AD696" i="75"/>
  <c r="W700" i="75"/>
  <c r="AD703" i="75"/>
  <c r="W699" i="75"/>
  <c r="AD702" i="75"/>
  <c r="W698" i="75"/>
  <c r="AD701" i="75"/>
  <c r="W697" i="75"/>
  <c r="AD700" i="75"/>
  <c r="W704" i="75"/>
  <c r="W696" i="75"/>
  <c r="P700" i="75"/>
  <c r="P699" i="75"/>
  <c r="P698" i="75"/>
  <c r="P697" i="75"/>
  <c r="P704" i="75"/>
  <c r="P696" i="75"/>
  <c r="P703" i="75"/>
  <c r="P702" i="75"/>
  <c r="P701" i="75"/>
  <c r="AD619" i="75"/>
  <c r="W620" i="75"/>
  <c r="AD618" i="75"/>
  <c r="W619" i="75"/>
  <c r="AD617" i="75"/>
  <c r="W618" i="75"/>
  <c r="AD624" i="75"/>
  <c r="AD616" i="75"/>
  <c r="W617" i="75"/>
  <c r="AD623" i="75"/>
  <c r="W624" i="75"/>
  <c r="W616" i="75"/>
  <c r="AD622" i="75"/>
  <c r="W623" i="75"/>
  <c r="AD621" i="75"/>
  <c r="W622" i="75"/>
  <c r="AD620" i="75"/>
  <c r="W621" i="75"/>
  <c r="P622" i="75"/>
  <c r="P621" i="75"/>
  <c r="P620" i="75"/>
  <c r="P619" i="75"/>
  <c r="P618" i="75"/>
  <c r="P617" i="75"/>
  <c r="P624" i="75"/>
  <c r="P616" i="75"/>
  <c r="P623" i="75"/>
  <c r="D535" i="75"/>
  <c r="P544" i="75"/>
  <c r="P536" i="75"/>
  <c r="P543" i="75"/>
  <c r="P542" i="75"/>
  <c r="P538" i="75"/>
  <c r="P541" i="75"/>
  <c r="P540" i="75"/>
  <c r="P539" i="75"/>
  <c r="P537" i="75"/>
  <c r="AD538" i="75"/>
  <c r="AD537" i="75"/>
  <c r="AD544" i="75"/>
  <c r="AD536" i="75"/>
  <c r="W544" i="75"/>
  <c r="AD543" i="75"/>
  <c r="W543" i="75"/>
  <c r="AD542" i="75"/>
  <c r="W542" i="75"/>
  <c r="AD541" i="75"/>
  <c r="W541" i="75"/>
  <c r="AD540" i="75"/>
  <c r="AD539" i="75"/>
  <c r="W538" i="75"/>
  <c r="W537" i="75"/>
  <c r="W536" i="75"/>
  <c r="W540" i="75"/>
  <c r="W539" i="75"/>
  <c r="AD462" i="75"/>
  <c r="AD461" i="75"/>
  <c r="AD460" i="75"/>
  <c r="AD459" i="75"/>
  <c r="AD458" i="75"/>
  <c r="AD457" i="75"/>
  <c r="AD464" i="75"/>
  <c r="AD456" i="75"/>
  <c r="AD463" i="75"/>
  <c r="AD381" i="75"/>
  <c r="AD380" i="75"/>
  <c r="AD379" i="75"/>
  <c r="AD378" i="75"/>
  <c r="AD377" i="75"/>
  <c r="AD384" i="75"/>
  <c r="AD376" i="75"/>
  <c r="AD383" i="75"/>
  <c r="AD382" i="75"/>
  <c r="W382" i="75"/>
  <c r="W381" i="75"/>
  <c r="W380" i="75"/>
  <c r="W379" i="75"/>
  <c r="W377" i="75"/>
  <c r="W378" i="75"/>
  <c r="W384" i="75"/>
  <c r="W376" i="75"/>
  <c r="W383" i="75"/>
  <c r="AD298" i="75"/>
  <c r="AD297" i="75"/>
  <c r="AD304" i="75"/>
  <c r="AD296" i="75"/>
  <c r="AD303" i="75"/>
  <c r="AD302" i="75"/>
  <c r="AD301" i="75"/>
  <c r="AD300" i="75"/>
  <c r="AD299" i="75"/>
  <c r="W298" i="75"/>
  <c r="W297" i="75"/>
  <c r="W304" i="75"/>
  <c r="W303" i="75"/>
  <c r="W301" i="75"/>
  <c r="W302" i="75"/>
  <c r="W296" i="75"/>
  <c r="W300" i="75"/>
  <c r="W299" i="75"/>
  <c r="AD224" i="75"/>
  <c r="AD216" i="75"/>
  <c r="AD223" i="75"/>
  <c r="AD222" i="75"/>
  <c r="AD221" i="75"/>
  <c r="AD220" i="75"/>
  <c r="AD219" i="75"/>
  <c r="AD218" i="75"/>
  <c r="AD217" i="75"/>
  <c r="W220" i="75"/>
  <c r="W219" i="75"/>
  <c r="W217" i="75"/>
  <c r="W223" i="75"/>
  <c r="W221" i="75"/>
  <c r="W224" i="75"/>
  <c r="W216" i="75"/>
  <c r="W222" i="75"/>
  <c r="W218" i="75"/>
  <c r="AD144" i="75"/>
  <c r="AD136" i="75"/>
  <c r="AD143" i="75"/>
  <c r="AD142" i="75"/>
  <c r="AD141" i="75"/>
  <c r="AD140" i="75"/>
  <c r="AD139" i="75"/>
  <c r="AD138" i="75"/>
  <c r="AD137" i="75"/>
  <c r="P143" i="75"/>
  <c r="P142" i="75"/>
  <c r="P141" i="75"/>
  <c r="P140" i="75"/>
  <c r="P139" i="75"/>
  <c r="P138" i="75"/>
  <c r="P137" i="75"/>
  <c r="P144" i="75"/>
  <c r="P136" i="75"/>
  <c r="AD63" i="75"/>
  <c r="AD62" i="75"/>
  <c r="AD61" i="75"/>
  <c r="AD60" i="75"/>
  <c r="AD59" i="75"/>
  <c r="AD58" i="75"/>
  <c r="AD57" i="75"/>
  <c r="AD64" i="75"/>
  <c r="AD56" i="75"/>
  <c r="W61" i="75"/>
  <c r="P63" i="75"/>
  <c r="W60" i="75"/>
  <c r="P62" i="75"/>
  <c r="W59" i="75"/>
  <c r="P61" i="75"/>
  <c r="W58" i="75"/>
  <c r="P60" i="75"/>
  <c r="W57" i="75"/>
  <c r="P59" i="75"/>
  <c r="W64" i="75"/>
  <c r="W56" i="75"/>
  <c r="P58" i="75"/>
  <c r="W63" i="75"/>
  <c r="P57" i="75"/>
  <c r="W62" i="75"/>
  <c r="P64" i="75"/>
  <c r="P56" i="75"/>
  <c r="P732" i="75"/>
  <c r="AD734" i="75"/>
  <c r="AD726" i="75"/>
  <c r="W730" i="75"/>
  <c r="AD733" i="75"/>
  <c r="W729" i="75"/>
  <c r="AD732" i="75"/>
  <c r="W728" i="75"/>
  <c r="AD731" i="75"/>
  <c r="W727" i="75"/>
  <c r="AD730" i="75"/>
  <c r="W734" i="75"/>
  <c r="W726" i="75"/>
  <c r="AD729" i="75"/>
  <c r="W733" i="75"/>
  <c r="AD728" i="75"/>
  <c r="W732" i="75"/>
  <c r="AD727" i="75"/>
  <c r="W731" i="75"/>
  <c r="D685" i="75"/>
  <c r="AD690" i="75"/>
  <c r="AD689" i="75"/>
  <c r="AD688" i="75"/>
  <c r="AD687" i="75"/>
  <c r="AD694" i="75"/>
  <c r="AD686" i="75"/>
  <c r="AD693" i="75"/>
  <c r="AD692" i="75"/>
  <c r="AD691" i="75"/>
  <c r="D605" i="75"/>
  <c r="AD610" i="75"/>
  <c r="W611" i="75"/>
  <c r="AD609" i="75"/>
  <c r="W610" i="75"/>
  <c r="AD608" i="75"/>
  <c r="W609" i="75"/>
  <c r="AD607" i="75"/>
  <c r="W608" i="75"/>
  <c r="AD614" i="75"/>
  <c r="AD606" i="75"/>
  <c r="W607" i="75"/>
  <c r="AD613" i="75"/>
  <c r="W614" i="75"/>
  <c r="W606" i="75"/>
  <c r="AD612" i="75"/>
  <c r="W613" i="75"/>
  <c r="AD611" i="75"/>
  <c r="W612" i="75"/>
  <c r="AD529" i="75"/>
  <c r="AD528" i="75"/>
  <c r="AD527" i="75"/>
  <c r="AD534" i="75"/>
  <c r="AD526" i="75"/>
  <c r="AD533" i="75"/>
  <c r="AD532" i="75"/>
  <c r="AD531" i="75"/>
  <c r="AD530" i="75"/>
  <c r="W529" i="75"/>
  <c r="W528" i="75"/>
  <c r="W527" i="75"/>
  <c r="W534" i="75"/>
  <c r="W526" i="75"/>
  <c r="W532" i="75"/>
  <c r="W533" i="75"/>
  <c r="W531" i="75"/>
  <c r="W530" i="75"/>
  <c r="D445" i="75"/>
  <c r="AD453" i="75"/>
  <c r="AD452" i="75"/>
  <c r="AD451" i="75"/>
  <c r="AD450" i="75"/>
  <c r="AD449" i="75"/>
  <c r="AD448" i="75"/>
  <c r="AD447" i="75"/>
  <c r="AD454" i="75"/>
  <c r="AD446" i="75"/>
  <c r="AD289" i="75"/>
  <c r="AD288" i="75"/>
  <c r="AD287" i="75"/>
  <c r="AD294" i="75"/>
  <c r="AD286" i="75"/>
  <c r="AD293" i="75"/>
  <c r="AD292" i="75"/>
  <c r="AD291" i="75"/>
  <c r="AD290" i="75"/>
  <c r="AD207" i="75"/>
  <c r="AD214" i="75"/>
  <c r="AD206" i="75"/>
  <c r="AD213" i="75"/>
  <c r="AD212" i="75"/>
  <c r="AD211" i="75"/>
  <c r="AD210" i="75"/>
  <c r="AD209" i="75"/>
  <c r="AD208" i="75"/>
  <c r="W211" i="75"/>
  <c r="W210" i="75"/>
  <c r="W209" i="75"/>
  <c r="W208" i="75"/>
  <c r="W206" i="75"/>
  <c r="W207" i="75"/>
  <c r="W214" i="75"/>
  <c r="W212" i="75"/>
  <c r="W213" i="75"/>
  <c r="AD127" i="75"/>
  <c r="AD134" i="75"/>
  <c r="AD126" i="75"/>
  <c r="AD133" i="75"/>
  <c r="AD132" i="75"/>
  <c r="AD131" i="75"/>
  <c r="AD130" i="75"/>
  <c r="AD129" i="75"/>
  <c r="AD128" i="75"/>
  <c r="W127" i="75"/>
  <c r="W126" i="75"/>
  <c r="W133" i="75"/>
  <c r="W132" i="75"/>
  <c r="W130" i="75"/>
  <c r="W131" i="75"/>
  <c r="W128" i="75"/>
  <c r="W134" i="75"/>
  <c r="W129" i="75"/>
  <c r="P134" i="75"/>
  <c r="P126" i="75"/>
  <c r="P133" i="75"/>
  <c r="P132" i="75"/>
  <c r="P131" i="75"/>
  <c r="P130" i="75"/>
  <c r="P129" i="75"/>
  <c r="P128" i="75"/>
  <c r="P127" i="75"/>
  <c r="AD54" i="75"/>
  <c r="AD46" i="75"/>
  <c r="AD53" i="75"/>
  <c r="AD52" i="75"/>
  <c r="AD51" i="75"/>
  <c r="AD50" i="75"/>
  <c r="AD49" i="75"/>
  <c r="AD48" i="75"/>
  <c r="AD47" i="75"/>
  <c r="W52" i="75"/>
  <c r="P54" i="75"/>
  <c r="P46" i="75"/>
  <c r="W51" i="75"/>
  <c r="P53" i="75"/>
  <c r="W50" i="75"/>
  <c r="P52" i="75"/>
  <c r="W49" i="75"/>
  <c r="P51" i="75"/>
  <c r="W48" i="75"/>
  <c r="P50" i="75"/>
  <c r="W47" i="75"/>
  <c r="P49" i="75"/>
  <c r="W54" i="75"/>
  <c r="W46" i="75"/>
  <c r="P48" i="75"/>
  <c r="W53" i="75"/>
  <c r="P47" i="75"/>
  <c r="AD334" i="75"/>
  <c r="AD326" i="75"/>
  <c r="AD333" i="75"/>
  <c r="AD332" i="75"/>
  <c r="AD331" i="75"/>
  <c r="AD330" i="75"/>
  <c r="AD329" i="75"/>
  <c r="AD328" i="75"/>
  <c r="AD327" i="75"/>
  <c r="W327" i="75"/>
  <c r="W334" i="75"/>
  <c r="W326" i="75"/>
  <c r="W332" i="75"/>
  <c r="W333" i="75"/>
  <c r="W331" i="75"/>
  <c r="W330" i="75"/>
  <c r="W329" i="75"/>
  <c r="W328" i="75"/>
  <c r="AD681" i="75"/>
  <c r="W684" i="75"/>
  <c r="W676" i="75"/>
  <c r="AD680" i="75"/>
  <c r="W683" i="75"/>
  <c r="AD679" i="75"/>
  <c r="W682" i="75"/>
  <c r="AD678" i="75"/>
  <c r="W681" i="75"/>
  <c r="AD677" i="75"/>
  <c r="W680" i="75"/>
  <c r="AD684" i="75"/>
  <c r="AD676" i="75"/>
  <c r="W679" i="75"/>
  <c r="AD683" i="75"/>
  <c r="W678" i="75"/>
  <c r="AD682" i="75"/>
  <c r="W677" i="75"/>
  <c r="P601" i="75"/>
  <c r="AD601" i="75"/>
  <c r="W602" i="75"/>
  <c r="AD600" i="75"/>
  <c r="W601" i="75"/>
  <c r="AD599" i="75"/>
  <c r="W600" i="75"/>
  <c r="AD598" i="75"/>
  <c r="W599" i="75"/>
  <c r="AD597" i="75"/>
  <c r="W598" i="75"/>
  <c r="AD604" i="75"/>
  <c r="AD596" i="75"/>
  <c r="W597" i="75"/>
  <c r="AD603" i="75"/>
  <c r="W604" i="75"/>
  <c r="W596" i="75"/>
  <c r="AD602" i="75"/>
  <c r="W603" i="75"/>
  <c r="AD444" i="75"/>
  <c r="AD436" i="75"/>
  <c r="AD443" i="75"/>
  <c r="AD442" i="75"/>
  <c r="AD441" i="75"/>
  <c r="AD440" i="75"/>
  <c r="AD439" i="75"/>
  <c r="AD438" i="75"/>
  <c r="AD437" i="75"/>
  <c r="AD362" i="75"/>
  <c r="AD361" i="75"/>
  <c r="AD360" i="75"/>
  <c r="AD359" i="75"/>
  <c r="AD358" i="75"/>
  <c r="AD357" i="75"/>
  <c r="AD364" i="75"/>
  <c r="AD356" i="75"/>
  <c r="AD363" i="75"/>
  <c r="W363" i="75"/>
  <c r="W362" i="75"/>
  <c r="W360" i="75"/>
  <c r="W359" i="75"/>
  <c r="W358" i="75"/>
  <c r="W361" i="75"/>
  <c r="W357" i="75"/>
  <c r="W364" i="75"/>
  <c r="W356" i="75"/>
  <c r="AD280" i="75"/>
  <c r="AD279" i="75"/>
  <c r="AD278" i="75"/>
  <c r="AD277" i="75"/>
  <c r="AD284" i="75"/>
  <c r="AD276" i="75"/>
  <c r="AD283" i="75"/>
  <c r="AD282" i="75"/>
  <c r="AD281" i="75"/>
  <c r="AD198" i="75"/>
  <c r="AD197" i="75"/>
  <c r="AD204" i="75"/>
  <c r="AD196" i="75"/>
  <c r="AD203" i="75"/>
  <c r="AD202" i="75"/>
  <c r="AD201" i="75"/>
  <c r="AD200" i="75"/>
  <c r="AD199" i="75"/>
  <c r="AD118" i="75"/>
  <c r="AD117" i="75"/>
  <c r="AD124" i="75"/>
  <c r="AD116" i="75"/>
  <c r="AD123" i="75"/>
  <c r="AD122" i="75"/>
  <c r="AD121" i="75"/>
  <c r="AD120" i="75"/>
  <c r="AD119" i="75"/>
  <c r="W124" i="75"/>
  <c r="W116" i="75"/>
  <c r="P117" i="75"/>
  <c r="W123" i="75"/>
  <c r="P124" i="75"/>
  <c r="P116" i="75"/>
  <c r="W122" i="75"/>
  <c r="P123" i="75"/>
  <c r="W121" i="75"/>
  <c r="P122" i="75"/>
  <c r="W120" i="75"/>
  <c r="P121" i="75"/>
  <c r="W119" i="75"/>
  <c r="P120" i="75"/>
  <c r="W118" i="75"/>
  <c r="P119" i="75"/>
  <c r="W117" i="75"/>
  <c r="P118" i="75"/>
  <c r="AD37" i="75"/>
  <c r="AD44" i="75"/>
  <c r="AD36" i="75"/>
  <c r="AD43" i="75"/>
  <c r="AD42" i="75"/>
  <c r="AD41" i="75"/>
  <c r="AD40" i="75"/>
  <c r="AD39" i="75"/>
  <c r="AD38" i="75"/>
  <c r="W43" i="75"/>
  <c r="W42" i="75"/>
  <c r="W41" i="75"/>
  <c r="W40" i="75"/>
  <c r="W39" i="75"/>
  <c r="W38" i="75"/>
  <c r="W37" i="75"/>
  <c r="W44" i="75"/>
  <c r="W36" i="75"/>
  <c r="P411" i="75"/>
  <c r="AD409" i="75"/>
  <c r="AD408" i="75"/>
  <c r="AD407" i="75"/>
  <c r="AD414" i="75"/>
  <c r="AD406" i="75"/>
  <c r="AD413" i="75"/>
  <c r="AD412" i="75"/>
  <c r="AD411" i="75"/>
  <c r="AD410" i="75"/>
  <c r="W411" i="75"/>
  <c r="W410" i="75"/>
  <c r="W408" i="75"/>
  <c r="W414" i="75"/>
  <c r="W407" i="75"/>
  <c r="W406" i="75"/>
  <c r="W413" i="75"/>
  <c r="W412" i="75"/>
  <c r="W409" i="75"/>
  <c r="AD672" i="75"/>
  <c r="AD671" i="75"/>
  <c r="AD670" i="75"/>
  <c r="AD669" i="75"/>
  <c r="AD668" i="75"/>
  <c r="AD667" i="75"/>
  <c r="AD674" i="75"/>
  <c r="AD666" i="75"/>
  <c r="AD673" i="75"/>
  <c r="P513" i="75"/>
  <c r="AD510" i="75"/>
  <c r="AD509" i="75"/>
  <c r="AD508" i="75"/>
  <c r="AD507" i="75"/>
  <c r="AD514" i="75"/>
  <c r="AD506" i="75"/>
  <c r="AD513" i="75"/>
  <c r="AD512" i="75"/>
  <c r="AD511" i="75"/>
  <c r="P427" i="75"/>
  <c r="AD427" i="75"/>
  <c r="AD434" i="75"/>
  <c r="AD426" i="75"/>
  <c r="AD433" i="75"/>
  <c r="AD432" i="75"/>
  <c r="AD431" i="75"/>
  <c r="AD430" i="75"/>
  <c r="AD429" i="75"/>
  <c r="AD428" i="75"/>
  <c r="P347" i="75"/>
  <c r="AD353" i="75"/>
  <c r="AD352" i="75"/>
  <c r="AD351" i="75"/>
  <c r="AD350" i="75"/>
  <c r="AD349" i="75"/>
  <c r="AD348" i="75"/>
  <c r="AD347" i="75"/>
  <c r="AD354" i="75"/>
  <c r="AD346" i="75"/>
  <c r="W354" i="75"/>
  <c r="W346" i="75"/>
  <c r="W353" i="75"/>
  <c r="W351" i="75"/>
  <c r="W349" i="75"/>
  <c r="W350" i="75"/>
  <c r="W348" i="75"/>
  <c r="W347" i="75"/>
  <c r="W352" i="75"/>
  <c r="AD189" i="75"/>
  <c r="AD188" i="75"/>
  <c r="AD187" i="75"/>
  <c r="AD194" i="75"/>
  <c r="AD186" i="75"/>
  <c r="AD193" i="75"/>
  <c r="AD192" i="75"/>
  <c r="AD191" i="75"/>
  <c r="AD190" i="75"/>
  <c r="P108" i="75"/>
  <c r="P107" i="75"/>
  <c r="P114" i="75"/>
  <c r="P106" i="75"/>
  <c r="P113" i="75"/>
  <c r="P112" i="75"/>
  <c r="P111" i="75"/>
  <c r="P110" i="75"/>
  <c r="P109" i="75"/>
  <c r="AD28" i="75"/>
  <c r="AD27" i="75"/>
  <c r="AD34" i="75"/>
  <c r="AD26" i="75"/>
  <c r="AD33" i="75"/>
  <c r="AD32" i="75"/>
  <c r="AD31" i="75"/>
  <c r="AD30" i="75"/>
  <c r="AD29" i="75"/>
  <c r="W34" i="75"/>
  <c r="W26" i="75"/>
  <c r="W33" i="75"/>
  <c r="W32" i="75"/>
  <c r="W31" i="75"/>
  <c r="W30" i="75"/>
  <c r="W29" i="75"/>
  <c r="W28" i="75"/>
  <c r="W27" i="75"/>
  <c r="AD654" i="75"/>
  <c r="AD646" i="75"/>
  <c r="AD653" i="75"/>
  <c r="AD652" i="75"/>
  <c r="AD651" i="75"/>
  <c r="AD650" i="75"/>
  <c r="AD649" i="75"/>
  <c r="AD648" i="75"/>
  <c r="AD647" i="75"/>
  <c r="AD573" i="75"/>
  <c r="AD572" i="75"/>
  <c r="AD571" i="75"/>
  <c r="AD570" i="75"/>
  <c r="AD569" i="75"/>
  <c r="AD568" i="75"/>
  <c r="AD567" i="75"/>
  <c r="AD574" i="75"/>
  <c r="AD566" i="75"/>
  <c r="D735" i="75"/>
  <c r="AD743" i="75"/>
  <c r="W739" i="75"/>
  <c r="AD742" i="75"/>
  <c r="W738" i="75"/>
  <c r="AD741" i="75"/>
  <c r="W737" i="75"/>
  <c r="AD740" i="75"/>
  <c r="W744" i="75"/>
  <c r="W736" i="75"/>
  <c r="AD739" i="75"/>
  <c r="W743" i="75"/>
  <c r="AD738" i="75"/>
  <c r="W742" i="75"/>
  <c r="AD737" i="75"/>
  <c r="W741" i="75"/>
  <c r="AD744" i="75"/>
  <c r="AD736" i="75"/>
  <c r="W740" i="75"/>
  <c r="P737" i="75"/>
  <c r="P744" i="75"/>
  <c r="P736" i="75"/>
  <c r="P743" i="75"/>
  <c r="P742" i="75"/>
  <c r="P741" i="75"/>
  <c r="P740" i="75"/>
  <c r="P739" i="75"/>
  <c r="P738" i="75"/>
  <c r="D655" i="75"/>
  <c r="AD663" i="75"/>
  <c r="W657" i="75"/>
  <c r="AD662" i="75"/>
  <c r="W664" i="75"/>
  <c r="W656" i="75"/>
  <c r="AD661" i="75"/>
  <c r="W663" i="75"/>
  <c r="AD660" i="75"/>
  <c r="W662" i="75"/>
  <c r="AD659" i="75"/>
  <c r="W661" i="75"/>
  <c r="AD658" i="75"/>
  <c r="W660" i="75"/>
  <c r="AD657" i="75"/>
  <c r="W659" i="75"/>
  <c r="AD664" i="75"/>
  <c r="AD656" i="75"/>
  <c r="W658" i="75"/>
  <c r="P579" i="75"/>
  <c r="AD582" i="75"/>
  <c r="W583" i="75"/>
  <c r="AD581" i="75"/>
  <c r="W582" i="75"/>
  <c r="AD580" i="75"/>
  <c r="W581" i="75"/>
  <c r="AD579" i="75"/>
  <c r="W580" i="75"/>
  <c r="AD578" i="75"/>
  <c r="W579" i="75"/>
  <c r="AD577" i="75"/>
  <c r="W578" i="75"/>
  <c r="AD584" i="75"/>
  <c r="AD576" i="75"/>
  <c r="W577" i="75"/>
  <c r="AD583" i="75"/>
  <c r="W584" i="75"/>
  <c r="W576" i="75"/>
  <c r="AD501" i="75"/>
  <c r="AD500" i="75"/>
  <c r="AD499" i="75"/>
  <c r="AD498" i="75"/>
  <c r="AD497" i="75"/>
  <c r="AD504" i="75"/>
  <c r="AD496" i="75"/>
  <c r="AD503" i="75"/>
  <c r="AD502" i="75"/>
  <c r="W500" i="75"/>
  <c r="W499" i="75"/>
  <c r="W497" i="75"/>
  <c r="W498" i="75"/>
  <c r="W504" i="75"/>
  <c r="W496" i="75"/>
  <c r="W503" i="75"/>
  <c r="W502" i="75"/>
  <c r="W501" i="75"/>
  <c r="AD418" i="75"/>
  <c r="AD417" i="75"/>
  <c r="AD424" i="75"/>
  <c r="AD416" i="75"/>
  <c r="AD423" i="75"/>
  <c r="AD422" i="75"/>
  <c r="AD421" i="75"/>
  <c r="AD420" i="75"/>
  <c r="AD419" i="75"/>
  <c r="AD180" i="75"/>
  <c r="AD179" i="75"/>
  <c r="AD178" i="75"/>
  <c r="AD177" i="75"/>
  <c r="AD184" i="75"/>
  <c r="AD176" i="75"/>
  <c r="AD183" i="75"/>
  <c r="AD182" i="75"/>
  <c r="AD181" i="75"/>
  <c r="W182" i="75"/>
  <c r="W181" i="75"/>
  <c r="W179" i="75"/>
  <c r="W178" i="75"/>
  <c r="W177" i="75"/>
  <c r="W180" i="75"/>
  <c r="W184" i="75"/>
  <c r="W176" i="75"/>
  <c r="W183" i="75"/>
  <c r="AD99" i="75"/>
  <c r="AD98" i="75"/>
  <c r="AD97" i="75"/>
  <c r="AD104" i="75"/>
  <c r="AD96" i="75"/>
  <c r="AD103" i="75"/>
  <c r="AD102" i="75"/>
  <c r="AD101" i="75"/>
  <c r="AD100" i="75"/>
  <c r="W97" i="75"/>
  <c r="P99" i="75"/>
  <c r="W104" i="75"/>
  <c r="W96" i="75"/>
  <c r="P98" i="75"/>
  <c r="W103" i="75"/>
  <c r="P97" i="75"/>
  <c r="W102" i="75"/>
  <c r="P104" i="75"/>
  <c r="P96" i="75"/>
  <c r="W101" i="75"/>
  <c r="P103" i="75"/>
  <c r="W100" i="75"/>
  <c r="P102" i="75"/>
  <c r="W99" i="75"/>
  <c r="P101" i="75"/>
  <c r="W98" i="75"/>
  <c r="P100" i="75"/>
  <c r="P22" i="75"/>
  <c r="P15" i="75"/>
  <c r="P23" i="75"/>
  <c r="P16" i="75"/>
  <c r="P24" i="75"/>
  <c r="P17" i="75"/>
  <c r="P18" i="75"/>
  <c r="P19" i="75"/>
  <c r="P20" i="75"/>
  <c r="P21" i="75"/>
  <c r="AD754" i="74"/>
  <c r="AD754" i="75"/>
  <c r="AD754" i="43"/>
  <c r="L101" i="65"/>
  <c r="L102" i="65"/>
  <c r="L98" i="65"/>
  <c r="L93" i="65"/>
  <c r="L819" i="69" s="1"/>
  <c r="K95" i="66"/>
  <c r="K94" i="66"/>
  <c r="K101" i="66"/>
  <c r="K93" i="66"/>
  <c r="K96" i="66"/>
  <c r="K100" i="66"/>
  <c r="K92" i="66"/>
  <c r="K99" i="66"/>
  <c r="K98" i="66"/>
  <c r="K97" i="66"/>
  <c r="W13" i="74"/>
  <c r="D5" i="74"/>
  <c r="D45" i="74"/>
  <c r="D235" i="69"/>
  <c r="P86" i="74"/>
  <c r="P214" i="74"/>
  <c r="P350" i="74"/>
  <c r="P446" i="74"/>
  <c r="K363" i="70"/>
  <c r="P566" i="74"/>
  <c r="W48" i="74"/>
  <c r="L41" i="69"/>
  <c r="K74" i="70"/>
  <c r="P76" i="43"/>
  <c r="D205" i="74"/>
  <c r="P134" i="74"/>
  <c r="P230" i="74"/>
  <c r="P374" i="74"/>
  <c r="P486" i="74"/>
  <c r="P590" i="74"/>
  <c r="W64" i="74"/>
  <c r="K108" i="70"/>
  <c r="D605" i="74"/>
  <c r="P158" i="74"/>
  <c r="P286" i="74"/>
  <c r="P414" i="74"/>
  <c r="P654" i="74"/>
  <c r="W144" i="74"/>
  <c r="K12" i="70"/>
  <c r="L693" i="69"/>
  <c r="K219" i="70"/>
  <c r="D685" i="74"/>
  <c r="P206" i="74"/>
  <c r="P302" i="74"/>
  <c r="P430" i="74"/>
  <c r="P558" i="74"/>
  <c r="P726" i="74"/>
  <c r="AD245" i="74"/>
  <c r="L65" i="69"/>
  <c r="K80" i="70"/>
  <c r="D285" i="74"/>
  <c r="P30" i="74"/>
  <c r="P94" i="74"/>
  <c r="P166" i="74"/>
  <c r="P238" i="74"/>
  <c r="P310" i="74"/>
  <c r="P382" i="74"/>
  <c r="P454" i="74"/>
  <c r="P526" i="74"/>
  <c r="P598" i="74"/>
  <c r="P670" i="74"/>
  <c r="W72" i="74"/>
  <c r="W152" i="74"/>
  <c r="W483" i="74"/>
  <c r="AD309" i="74"/>
  <c r="W355" i="74"/>
  <c r="L73" i="69"/>
  <c r="D365" i="74"/>
  <c r="P38" i="74"/>
  <c r="P110" i="74"/>
  <c r="P174" i="74"/>
  <c r="P246" i="74"/>
  <c r="P318" i="74"/>
  <c r="P390" i="74"/>
  <c r="P462" i="74"/>
  <c r="P534" i="74"/>
  <c r="P606" i="74"/>
  <c r="P678" i="74"/>
  <c r="W8" i="74"/>
  <c r="W80" i="74"/>
  <c r="W160" i="74"/>
  <c r="W547" i="74"/>
  <c r="AD373" i="74"/>
  <c r="L129" i="69"/>
  <c r="K132" i="70"/>
  <c r="D445" i="74"/>
  <c r="P46" i="74"/>
  <c r="P118" i="74"/>
  <c r="P190" i="74"/>
  <c r="P326" i="74"/>
  <c r="P398" i="74"/>
  <c r="P470" i="74"/>
  <c r="P542" i="74"/>
  <c r="P614" i="74"/>
  <c r="P686" i="74"/>
  <c r="W16" i="74"/>
  <c r="W611" i="74"/>
  <c r="AD437" i="74"/>
  <c r="D147" i="69"/>
  <c r="L156" i="69"/>
  <c r="D389" i="70"/>
  <c r="K187" i="70"/>
  <c r="D525" i="74"/>
  <c r="P54" i="74"/>
  <c r="P126" i="74"/>
  <c r="P198" i="74"/>
  <c r="P270" i="74"/>
  <c r="P478" i="74"/>
  <c r="P550" i="74"/>
  <c r="P622" i="74"/>
  <c r="P694" i="74"/>
  <c r="W32" i="74"/>
  <c r="W112" i="74"/>
  <c r="W192" i="74"/>
  <c r="W675" i="74"/>
  <c r="AD501" i="74"/>
  <c r="P14" i="74"/>
  <c r="L335" i="69"/>
  <c r="D225" i="43"/>
  <c r="P62" i="74"/>
  <c r="P278" i="74"/>
  <c r="P630" i="74"/>
  <c r="P702" i="74"/>
  <c r="W40" i="74"/>
  <c r="W120" i="74"/>
  <c r="W200" i="74"/>
  <c r="W739" i="74"/>
  <c r="AD565" i="74"/>
  <c r="D631" i="69"/>
  <c r="D305" i="43"/>
  <c r="P70" i="74"/>
  <c r="P142" i="74"/>
  <c r="P358" i="74"/>
  <c r="P638" i="74"/>
  <c r="P710" i="74"/>
  <c r="W128" i="74"/>
  <c r="W227" i="74"/>
  <c r="AD53" i="74"/>
  <c r="AD629" i="74"/>
  <c r="P518" i="74"/>
  <c r="L9" i="69"/>
  <c r="L661" i="69"/>
  <c r="K42" i="70"/>
  <c r="K515" i="70"/>
  <c r="P428" i="43"/>
  <c r="D125" i="74"/>
  <c r="P6" i="74"/>
  <c r="P78" i="74"/>
  <c r="P150" i="74"/>
  <c r="P222" i="74"/>
  <c r="P294" i="74"/>
  <c r="P366" i="74"/>
  <c r="P438" i="74"/>
  <c r="P510" i="74"/>
  <c r="P718" i="74"/>
  <c r="W56" i="74"/>
  <c r="W136" i="74"/>
  <c r="W291" i="74"/>
  <c r="AD117" i="74"/>
  <c r="AD693" i="74"/>
  <c r="D70" i="65"/>
  <c r="L74" i="65"/>
  <c r="K21" i="66"/>
  <c r="K85" i="66"/>
  <c r="AD68" i="71"/>
  <c r="W65" i="71"/>
  <c r="W67" i="71"/>
  <c r="W69" i="71"/>
  <c r="AD70" i="71"/>
  <c r="P72" i="71"/>
  <c r="W73" i="71"/>
  <c r="AD74" i="71"/>
  <c r="P66" i="71"/>
  <c r="AD66" i="71"/>
  <c r="P68" i="71"/>
  <c r="P70" i="71"/>
  <c r="W71" i="71"/>
  <c r="AD72" i="71"/>
  <c r="P74" i="71"/>
  <c r="AD67" i="71"/>
  <c r="AD65" i="71"/>
  <c r="P67" i="71"/>
  <c r="P69" i="71"/>
  <c r="W70" i="71"/>
  <c r="AD71" i="71"/>
  <c r="P73" i="71"/>
  <c r="W74" i="71"/>
  <c r="P65" i="71"/>
  <c r="W66" i="71"/>
  <c r="W68" i="71"/>
  <c r="AD69" i="71"/>
  <c r="P71" i="71"/>
  <c r="W72" i="71"/>
  <c r="AD73" i="71"/>
  <c r="D55" i="72"/>
  <c r="P68" i="72"/>
  <c r="AD24" i="72"/>
  <c r="P6" i="73"/>
  <c r="P40" i="73"/>
  <c r="W10" i="73"/>
  <c r="W45" i="73"/>
  <c r="AD18" i="73"/>
  <c r="L17" i="65"/>
  <c r="L89" i="65"/>
  <c r="K29" i="66"/>
  <c r="W55" i="71"/>
  <c r="W57" i="71"/>
  <c r="AD58" i="71"/>
  <c r="P60" i="71"/>
  <c r="AD60" i="71"/>
  <c r="W61" i="71"/>
  <c r="AD62" i="71"/>
  <c r="P64" i="71"/>
  <c r="P56" i="71"/>
  <c r="AD56" i="71"/>
  <c r="P58" i="71"/>
  <c r="W59" i="71"/>
  <c r="P62" i="71"/>
  <c r="W63" i="71"/>
  <c r="AD64" i="71"/>
  <c r="P55" i="71"/>
  <c r="W56" i="71"/>
  <c r="AD57" i="71"/>
  <c r="P59" i="71"/>
  <c r="W60" i="71"/>
  <c r="P61" i="71"/>
  <c r="W62" i="71"/>
  <c r="W64" i="71"/>
  <c r="AD55" i="71"/>
  <c r="P57" i="71"/>
  <c r="W58" i="71"/>
  <c r="AD59" i="71"/>
  <c r="AD61" i="71"/>
  <c r="P63" i="71"/>
  <c r="AD63" i="71"/>
  <c r="P17" i="72"/>
  <c r="P73" i="72"/>
  <c r="AD45" i="72"/>
  <c r="P14" i="73"/>
  <c r="P46" i="73"/>
  <c r="W12" i="73"/>
  <c r="W50" i="73"/>
  <c r="AD20" i="73"/>
  <c r="L48" i="65"/>
  <c r="L90" i="65"/>
  <c r="K30" i="66"/>
  <c r="AD46" i="71"/>
  <c r="P48" i="71"/>
  <c r="W49" i="71"/>
  <c r="W51" i="71"/>
  <c r="AD52" i="71"/>
  <c r="P54" i="71"/>
  <c r="W45" i="71"/>
  <c r="P46" i="71"/>
  <c r="W47" i="71"/>
  <c r="AD48" i="71"/>
  <c r="P50" i="71"/>
  <c r="AD50" i="71"/>
  <c r="P52" i="71"/>
  <c r="W53" i="71"/>
  <c r="AD54" i="71"/>
  <c r="W46" i="71"/>
  <c r="AD47" i="71"/>
  <c r="P49" i="71"/>
  <c r="W50" i="71"/>
  <c r="AD51" i="71"/>
  <c r="P53" i="71"/>
  <c r="AD53" i="71"/>
  <c r="P45" i="71"/>
  <c r="AD45" i="71"/>
  <c r="P47" i="71"/>
  <c r="W48" i="71"/>
  <c r="AD49" i="71"/>
  <c r="P51" i="71"/>
  <c r="W52" i="71"/>
  <c r="W54" i="71"/>
  <c r="P20" i="72"/>
  <c r="P84" i="72"/>
  <c r="AD53" i="72"/>
  <c r="P15" i="73"/>
  <c r="P52" i="73"/>
  <c r="W20" i="73"/>
  <c r="W53" i="73"/>
  <c r="AD26" i="73"/>
  <c r="L50" i="65"/>
  <c r="L97" i="65"/>
  <c r="K34" i="66"/>
  <c r="W43" i="71"/>
  <c r="W35" i="71"/>
  <c r="P36" i="71"/>
  <c r="AD36" i="71"/>
  <c r="W37" i="71"/>
  <c r="P38" i="71"/>
  <c r="AD38" i="71"/>
  <c r="W39" i="71"/>
  <c r="P40" i="71"/>
  <c r="AD40" i="71"/>
  <c r="W41" i="71"/>
  <c r="P42" i="71"/>
  <c r="AD42" i="71"/>
  <c r="P44" i="71"/>
  <c r="AD44" i="71"/>
  <c r="P43" i="71"/>
  <c r="P35" i="71"/>
  <c r="AD35" i="71"/>
  <c r="W36" i="71"/>
  <c r="P37" i="71"/>
  <c r="AD37" i="71"/>
  <c r="W38" i="71"/>
  <c r="P39" i="71"/>
  <c r="AD39" i="71"/>
  <c r="W40" i="71"/>
  <c r="P41" i="71"/>
  <c r="AD41" i="71"/>
  <c r="W42" i="71"/>
  <c r="AD43" i="71"/>
  <c r="W44" i="71"/>
  <c r="P49" i="72"/>
  <c r="W47" i="72"/>
  <c r="AD64" i="72"/>
  <c r="P20" i="73"/>
  <c r="P62" i="73"/>
  <c r="W21" i="73"/>
  <c r="W76" i="73"/>
  <c r="AD32" i="73"/>
  <c r="L54" i="65"/>
  <c r="K50" i="66"/>
  <c r="K828" i="70"/>
  <c r="AD32" i="71"/>
  <c r="W25" i="71"/>
  <c r="P26" i="71"/>
  <c r="AD26" i="71"/>
  <c r="W27" i="71"/>
  <c r="P28" i="71"/>
  <c r="AD28" i="71"/>
  <c r="W29" i="71"/>
  <c r="P30" i="71"/>
  <c r="AD30" i="71"/>
  <c r="W31" i="71"/>
  <c r="P32" i="71"/>
  <c r="W33" i="71"/>
  <c r="P34" i="71"/>
  <c r="AD34" i="71"/>
  <c r="W32" i="71"/>
  <c r="P25" i="71"/>
  <c r="AD25" i="71"/>
  <c r="W26" i="71"/>
  <c r="P27" i="71"/>
  <c r="AD27" i="71"/>
  <c r="W28" i="71"/>
  <c r="P29" i="71"/>
  <c r="AD29" i="71"/>
  <c r="W30" i="71"/>
  <c r="P31" i="71"/>
  <c r="AD31" i="71"/>
  <c r="P33" i="71"/>
  <c r="AD33" i="71"/>
  <c r="W34" i="71"/>
  <c r="P52" i="72"/>
  <c r="W55" i="72"/>
  <c r="AD69" i="72"/>
  <c r="P28" i="73"/>
  <c r="P76" i="73"/>
  <c r="W26" i="73"/>
  <c r="W84" i="73"/>
  <c r="AD34" i="73"/>
  <c r="L56" i="65"/>
  <c r="K4" i="66"/>
  <c r="K52" i="66"/>
  <c r="P6" i="71"/>
  <c r="AD6" i="71"/>
  <c r="W7" i="71"/>
  <c r="P8" i="71"/>
  <c r="AD8" i="71"/>
  <c r="W9" i="71"/>
  <c r="P10" i="71"/>
  <c r="AD10" i="71"/>
  <c r="W11" i="71"/>
  <c r="P12" i="71"/>
  <c r="AD12" i="71"/>
  <c r="W13" i="71"/>
  <c r="P14" i="71"/>
  <c r="AD14" i="71"/>
  <c r="W6" i="71"/>
  <c r="P7" i="71"/>
  <c r="AD7" i="71"/>
  <c r="W8" i="71"/>
  <c r="P9" i="71"/>
  <c r="AD9" i="71"/>
  <c r="W10" i="71"/>
  <c r="P11" i="71"/>
  <c r="AD11" i="71"/>
  <c r="W12" i="71"/>
  <c r="P13" i="71"/>
  <c r="AD13" i="71"/>
  <c r="W14" i="71"/>
  <c r="W15" i="71"/>
  <c r="P16" i="71"/>
  <c r="AD16" i="71"/>
  <c r="W17" i="71"/>
  <c r="P18" i="71"/>
  <c r="AD18" i="71"/>
  <c r="W19" i="71"/>
  <c r="P20" i="71"/>
  <c r="AD20" i="71"/>
  <c r="W21" i="71"/>
  <c r="P22" i="71"/>
  <c r="AD22" i="71"/>
  <c r="W23" i="71"/>
  <c r="P24" i="71"/>
  <c r="AD24" i="71"/>
  <c r="P15" i="71"/>
  <c r="AD15" i="71"/>
  <c r="W16" i="71"/>
  <c r="P17" i="71"/>
  <c r="AD17" i="71"/>
  <c r="W18" i="71"/>
  <c r="P19" i="71"/>
  <c r="AD19" i="71"/>
  <c r="W20" i="71"/>
  <c r="P21" i="71"/>
  <c r="AD21" i="71"/>
  <c r="W22" i="71"/>
  <c r="P23" i="71"/>
  <c r="AD23" i="71"/>
  <c r="W24" i="71"/>
  <c r="P57" i="72"/>
  <c r="W63" i="72"/>
  <c r="P29" i="73"/>
  <c r="P79" i="73"/>
  <c r="W28" i="73"/>
  <c r="W92" i="73"/>
  <c r="AD51" i="73"/>
  <c r="L58" i="65"/>
  <c r="K5" i="66"/>
  <c r="K54" i="66"/>
  <c r="D65" i="71"/>
  <c r="P59" i="72"/>
  <c r="W74" i="72"/>
  <c r="D25" i="73"/>
  <c r="P31" i="73"/>
  <c r="P86" i="73"/>
  <c r="W34" i="73"/>
  <c r="AD9" i="73"/>
  <c r="AD80" i="73"/>
  <c r="L73" i="65"/>
  <c r="K13" i="66"/>
  <c r="K58" i="66"/>
  <c r="W77" i="71"/>
  <c r="P82" i="71"/>
  <c r="AD84" i="71"/>
  <c r="AD76" i="71"/>
  <c r="P76" i="71"/>
  <c r="AD78" i="71"/>
  <c r="P80" i="71"/>
  <c r="W81" i="71"/>
  <c r="W83" i="71"/>
  <c r="W75" i="71"/>
  <c r="P78" i="71"/>
  <c r="W79" i="71"/>
  <c r="AD80" i="71"/>
  <c r="AD82" i="71"/>
  <c r="P77" i="71"/>
  <c r="P81" i="71"/>
  <c r="P83" i="71"/>
  <c r="W76" i="71"/>
  <c r="AD75" i="71"/>
  <c r="AD77" i="71"/>
  <c r="P79" i="71"/>
  <c r="W80" i="71"/>
  <c r="W82" i="71"/>
  <c r="P75" i="71"/>
  <c r="W78" i="71"/>
  <c r="AD79" i="71"/>
  <c r="AD81" i="71"/>
  <c r="AD83" i="71"/>
  <c r="W84" i="71"/>
  <c r="P84" i="71"/>
  <c r="P65" i="72"/>
  <c r="W79" i="72"/>
  <c r="D35" i="73"/>
  <c r="P39" i="73"/>
  <c r="W6" i="73"/>
  <c r="W35" i="73"/>
  <c r="AD17" i="73"/>
  <c r="AD83" i="73"/>
  <c r="L26" i="69"/>
  <c r="L58" i="69"/>
  <c r="L114" i="69"/>
  <c r="L146" i="69"/>
  <c r="L309" i="69"/>
  <c r="L463" i="69"/>
  <c r="L655" i="69"/>
  <c r="L783" i="69"/>
  <c r="D301" i="70"/>
  <c r="K10" i="70"/>
  <c r="K40" i="70"/>
  <c r="K72" i="70"/>
  <c r="K100" i="70"/>
  <c r="K130" i="70"/>
  <c r="K171" i="70"/>
  <c r="K299" i="70"/>
  <c r="K483" i="70"/>
  <c r="P390" i="43"/>
  <c r="P389" i="43"/>
  <c r="P385" i="43"/>
  <c r="P313" i="43"/>
  <c r="P308" i="43"/>
  <c r="P311" i="43"/>
  <c r="P227" i="43"/>
  <c r="P234" i="43"/>
  <c r="P232" i="43"/>
  <c r="P231" i="43"/>
  <c r="W146" i="43"/>
  <c r="P154" i="43"/>
  <c r="P152" i="43"/>
  <c r="P151" i="43"/>
  <c r="P146" i="43"/>
  <c r="P67" i="43"/>
  <c r="P74" i="43"/>
  <c r="P72" i="43"/>
  <c r="P71" i="43"/>
  <c r="P66" i="43"/>
  <c r="D65" i="43"/>
  <c r="P102" i="74"/>
  <c r="P422" i="74"/>
  <c r="W184" i="74"/>
  <c r="D191" i="69"/>
  <c r="D719" i="69"/>
  <c r="L121" i="69"/>
  <c r="L815" i="69"/>
  <c r="P704" i="43"/>
  <c r="D695" i="43"/>
  <c r="D535" i="43"/>
  <c r="P539" i="43"/>
  <c r="D455" i="43"/>
  <c r="P463" i="43"/>
  <c r="P380" i="43"/>
  <c r="P383" i="43"/>
  <c r="P375" i="43"/>
  <c r="P302" i="43"/>
  <c r="P300" i="43"/>
  <c r="P295" i="43"/>
  <c r="W301" i="43"/>
  <c r="P220" i="43"/>
  <c r="P224" i="43"/>
  <c r="P223" i="43"/>
  <c r="P218" i="43"/>
  <c r="P216" i="43"/>
  <c r="P215" i="43"/>
  <c r="P140" i="43"/>
  <c r="P143" i="43"/>
  <c r="P138" i="43"/>
  <c r="P137" i="43"/>
  <c r="P136" i="43"/>
  <c r="P135" i="43"/>
  <c r="W56" i="43"/>
  <c r="P57" i="43"/>
  <c r="P56" i="43"/>
  <c r="P55" i="43"/>
  <c r="P64" i="43"/>
  <c r="P63" i="43"/>
  <c r="P60" i="43"/>
  <c r="D59" i="65"/>
  <c r="L25" i="65"/>
  <c r="L57" i="65"/>
  <c r="L80" i="65"/>
  <c r="L91" i="65"/>
  <c r="K12" i="66"/>
  <c r="K32" i="66"/>
  <c r="K53" i="66"/>
  <c r="D5" i="71"/>
  <c r="D5" i="72"/>
  <c r="P25" i="72"/>
  <c r="P58" i="72"/>
  <c r="P74" i="72"/>
  <c r="W10" i="72"/>
  <c r="W50" i="72"/>
  <c r="W82" i="72"/>
  <c r="AD32" i="72"/>
  <c r="AD72" i="72"/>
  <c r="P5" i="73"/>
  <c r="P16" i="73"/>
  <c r="P30" i="73"/>
  <c r="P44" i="73"/>
  <c r="P78" i="73"/>
  <c r="W11" i="73"/>
  <c r="W22" i="73"/>
  <c r="W36" i="73"/>
  <c r="W52" i="73"/>
  <c r="AD8" i="73"/>
  <c r="AD19" i="73"/>
  <c r="AD35" i="73"/>
  <c r="AD75" i="73"/>
  <c r="D4" i="69"/>
  <c r="D202" i="69"/>
  <c r="D807" i="69"/>
  <c r="L34" i="69"/>
  <c r="L66" i="69"/>
  <c r="L122" i="69"/>
  <c r="L341" i="69"/>
  <c r="L687" i="69"/>
  <c r="K20" i="70"/>
  <c r="K44" i="70"/>
  <c r="K76" i="70"/>
  <c r="K114" i="70"/>
  <c r="K136" i="70"/>
  <c r="K203" i="70"/>
  <c r="P692" i="43"/>
  <c r="W685" i="43"/>
  <c r="P454" i="43"/>
  <c r="P446" i="43"/>
  <c r="P367" i="43"/>
  <c r="P372" i="43"/>
  <c r="P292" i="43"/>
  <c r="P294" i="43"/>
  <c r="P286" i="43"/>
  <c r="P213" i="43"/>
  <c r="P210" i="43"/>
  <c r="W210" i="43"/>
  <c r="P208" i="43"/>
  <c r="P133" i="43"/>
  <c r="P128" i="43"/>
  <c r="P127" i="43"/>
  <c r="P132" i="43"/>
  <c r="P130" i="43"/>
  <c r="P53" i="43"/>
  <c r="P52" i="43"/>
  <c r="P50" i="43"/>
  <c r="P49" i="43"/>
  <c r="P48" i="43"/>
  <c r="D135" i="43"/>
  <c r="P373" i="43"/>
  <c r="P182" i="74"/>
  <c r="W15" i="72"/>
  <c r="D15" i="69"/>
  <c r="L367" i="69"/>
  <c r="K26" i="70"/>
  <c r="K48" i="70"/>
  <c r="K116" i="70"/>
  <c r="K138" i="70"/>
  <c r="P14" i="43"/>
  <c r="P10" i="43"/>
  <c r="D675" i="43"/>
  <c r="P678" i="43"/>
  <c r="P357" i="43"/>
  <c r="P364" i="43"/>
  <c r="W355" i="43"/>
  <c r="P198" i="43"/>
  <c r="P202" i="43"/>
  <c r="P118" i="43"/>
  <c r="P122" i="43"/>
  <c r="P38" i="43"/>
  <c r="P42" i="43"/>
  <c r="D375" i="43"/>
  <c r="W34" i="72"/>
  <c r="L24" i="65"/>
  <c r="L33" i="69"/>
  <c r="AD5" i="72"/>
  <c r="D81" i="65"/>
  <c r="L49" i="65"/>
  <c r="L64" i="65"/>
  <c r="L82" i="65"/>
  <c r="L4" i="65"/>
  <c r="K20" i="66"/>
  <c r="K36" i="66"/>
  <c r="K56" i="66"/>
  <c r="D55" i="71"/>
  <c r="D65" i="72"/>
  <c r="P33" i="72"/>
  <c r="P60" i="72"/>
  <c r="P76" i="72"/>
  <c r="W18" i="72"/>
  <c r="W58" i="72"/>
  <c r="AD8" i="72"/>
  <c r="AD48" i="72"/>
  <c r="AD80" i="72"/>
  <c r="P7" i="73"/>
  <c r="P21" i="73"/>
  <c r="P32" i="73"/>
  <c r="P47" i="73"/>
  <c r="P84" i="73"/>
  <c r="W13" i="73"/>
  <c r="W27" i="73"/>
  <c r="W38" i="73"/>
  <c r="W60" i="73"/>
  <c r="AD10" i="73"/>
  <c r="AD24" i="73"/>
  <c r="AD42" i="73"/>
  <c r="AD82" i="73"/>
  <c r="D26" i="69"/>
  <c r="D279" i="69"/>
  <c r="L10" i="69"/>
  <c r="L42" i="69"/>
  <c r="L74" i="69"/>
  <c r="L130" i="69"/>
  <c r="L213" i="69"/>
  <c r="L373" i="69"/>
  <c r="L719" i="69"/>
  <c r="K28" i="70"/>
  <c r="K50" i="70"/>
  <c r="K84" i="70"/>
  <c r="K120" i="70"/>
  <c r="K140" i="70"/>
  <c r="K379" i="70"/>
  <c r="P345" i="43"/>
  <c r="P350" i="43"/>
  <c r="P269" i="43"/>
  <c r="P273" i="43"/>
  <c r="P191" i="43"/>
  <c r="P194" i="43"/>
  <c r="P186" i="43"/>
  <c r="P111" i="43"/>
  <c r="P114" i="43"/>
  <c r="P106" i="43"/>
  <c r="P31" i="43"/>
  <c r="W31" i="43"/>
  <c r="P34" i="43"/>
  <c r="P26" i="43"/>
  <c r="P144" i="43"/>
  <c r="W134" i="43"/>
  <c r="W24" i="74"/>
  <c r="AD29" i="72"/>
  <c r="AD58" i="73"/>
  <c r="L81" i="65"/>
  <c r="D15" i="71"/>
  <c r="P75" i="72"/>
  <c r="W37" i="73"/>
  <c r="AD40" i="73"/>
  <c r="D59" i="69"/>
  <c r="L17" i="69"/>
  <c r="L49" i="69"/>
  <c r="L105" i="69"/>
  <c r="L137" i="69"/>
  <c r="L239" i="69"/>
  <c r="L399" i="69"/>
  <c r="L565" i="69"/>
  <c r="D37" i="70"/>
  <c r="K32" i="70"/>
  <c r="K52" i="70"/>
  <c r="K92" i="70"/>
  <c r="K122" i="70"/>
  <c r="K144" i="70"/>
  <c r="K251" i="70"/>
  <c r="K643" i="70"/>
  <c r="D575" i="43"/>
  <c r="P576" i="43"/>
  <c r="P343" i="43"/>
  <c r="P337" i="43"/>
  <c r="W262" i="43"/>
  <c r="P255" i="43"/>
  <c r="P261" i="43"/>
  <c r="W184" i="43"/>
  <c r="P184" i="43"/>
  <c r="P183" i="43"/>
  <c r="P178" i="43"/>
  <c r="P176" i="43"/>
  <c r="W95" i="43"/>
  <c r="P96" i="43"/>
  <c r="P95" i="43"/>
  <c r="P104" i="43"/>
  <c r="P103" i="43"/>
  <c r="P22" i="43"/>
  <c r="P24" i="43"/>
  <c r="P23" i="43"/>
  <c r="P18" i="43"/>
  <c r="P16" i="43"/>
  <c r="D215" i="43"/>
  <c r="P175" i="43"/>
  <c r="W96" i="74"/>
  <c r="W7" i="72"/>
  <c r="P28" i="72"/>
  <c r="AD77" i="72"/>
  <c r="L65" i="65"/>
  <c r="L83" i="65"/>
  <c r="K37" i="66"/>
  <c r="D75" i="72"/>
  <c r="P81" i="72"/>
  <c r="W23" i="72"/>
  <c r="AD13" i="72"/>
  <c r="P8" i="73"/>
  <c r="P22" i="73"/>
  <c r="P36" i="73"/>
  <c r="W14" i="73"/>
  <c r="W42" i="73"/>
  <c r="AD11" i="73"/>
  <c r="AD43" i="73"/>
  <c r="L9" i="65"/>
  <c r="L51" i="65"/>
  <c r="L66" i="65"/>
  <c r="L86" i="65"/>
  <c r="D15" i="66"/>
  <c r="K26" i="66"/>
  <c r="K45" i="66"/>
  <c r="K61" i="66"/>
  <c r="P5" i="71"/>
  <c r="AD5" i="71"/>
  <c r="P9" i="72"/>
  <c r="P50" i="72"/>
  <c r="P66" i="72"/>
  <c r="P82" i="72"/>
  <c r="W26" i="72"/>
  <c r="W66" i="72"/>
  <c r="AD16" i="72"/>
  <c r="AD56" i="72"/>
  <c r="D5" i="73"/>
  <c r="P12" i="73"/>
  <c r="P23" i="73"/>
  <c r="P37" i="73"/>
  <c r="P54" i="73"/>
  <c r="P94" i="73"/>
  <c r="W18" i="73"/>
  <c r="W29" i="73"/>
  <c r="W43" i="73"/>
  <c r="W77" i="73"/>
  <c r="AD12" i="73"/>
  <c r="AD27" i="73"/>
  <c r="AD48" i="73"/>
  <c r="D103" i="69"/>
  <c r="D455" i="69"/>
  <c r="L18" i="69"/>
  <c r="L50" i="69"/>
  <c r="L106" i="69"/>
  <c r="L138" i="69"/>
  <c r="L591" i="69"/>
  <c r="L751" i="69"/>
  <c r="D125" i="70"/>
  <c r="K4" i="70"/>
  <c r="K34" i="70"/>
  <c r="K56" i="70"/>
  <c r="K96" i="70"/>
  <c r="K124" i="70"/>
  <c r="K146" i="70"/>
  <c r="K267" i="70"/>
  <c r="K395" i="70"/>
  <c r="K691" i="70"/>
  <c r="D5" i="43"/>
  <c r="P207" i="43"/>
  <c r="L8" i="65"/>
  <c r="L16" i="65"/>
  <c r="L53" i="65"/>
  <c r="L72" i="65"/>
  <c r="L88" i="65"/>
  <c r="D26" i="66"/>
  <c r="K28" i="66"/>
  <c r="K48" i="66"/>
  <c r="K69" i="66"/>
  <c r="P12" i="72"/>
  <c r="P51" i="72"/>
  <c r="P67" i="72"/>
  <c r="P83" i="72"/>
  <c r="W31" i="72"/>
  <c r="W71" i="72"/>
  <c r="AD21" i="72"/>
  <c r="AD61" i="72"/>
  <c r="D15" i="73"/>
  <c r="P13" i="73"/>
  <c r="P24" i="73"/>
  <c r="P38" i="73"/>
  <c r="P60" i="73"/>
  <c r="W5" i="73"/>
  <c r="W19" i="73"/>
  <c r="W30" i="73"/>
  <c r="W44" i="73"/>
  <c r="W82" i="73"/>
  <c r="AD16" i="73"/>
  <c r="AD28" i="73"/>
  <c r="AD50" i="73"/>
  <c r="D114" i="69"/>
  <c r="D543" i="69"/>
  <c r="L25" i="69"/>
  <c r="L57" i="69"/>
  <c r="L113" i="69"/>
  <c r="L145" i="69"/>
  <c r="L303" i="69"/>
  <c r="L431" i="69"/>
  <c r="K8" i="70"/>
  <c r="K36" i="70"/>
  <c r="K58" i="70"/>
  <c r="K98" i="70"/>
  <c r="K128" i="70"/>
  <c r="K163" i="70"/>
  <c r="K707" i="70"/>
  <c r="P640" i="43"/>
  <c r="D635" i="43"/>
  <c r="P401" i="43"/>
  <c r="P398" i="43"/>
  <c r="P397" i="43"/>
  <c r="D395" i="43"/>
  <c r="P321" i="43"/>
  <c r="P319" i="43"/>
  <c r="P242" i="43"/>
  <c r="P240" i="43"/>
  <c r="P239" i="43"/>
  <c r="W237" i="43"/>
  <c r="P162" i="43"/>
  <c r="P160" i="43"/>
  <c r="P159" i="43"/>
  <c r="P84" i="43"/>
  <c r="P82" i="43"/>
  <c r="P81" i="43"/>
  <c r="P80" i="43"/>
  <c r="P79" i="43"/>
  <c r="D55" i="43"/>
  <c r="D235" i="43"/>
  <c r="AD739" i="74"/>
  <c r="W737" i="74"/>
  <c r="AD738" i="74"/>
  <c r="W744" i="74"/>
  <c r="W736" i="74"/>
  <c r="AD737" i="74"/>
  <c r="W743" i="74"/>
  <c r="W735" i="74"/>
  <c r="AD744" i="74"/>
  <c r="AD736" i="74"/>
  <c r="W742" i="74"/>
  <c r="AD743" i="74"/>
  <c r="AD735" i="74"/>
  <c r="W741" i="74"/>
  <c r="AD742" i="74"/>
  <c r="W740" i="74"/>
  <c r="AD740" i="74"/>
  <c r="W738" i="74"/>
  <c r="P741" i="74"/>
  <c r="AD741" i="74"/>
  <c r="P740" i="74"/>
  <c r="P739" i="74"/>
  <c r="D735" i="74"/>
  <c r="P738" i="74"/>
  <c r="P737" i="74"/>
  <c r="P744" i="74"/>
  <c r="P736" i="74"/>
  <c r="P743" i="74"/>
  <c r="P735" i="74"/>
  <c r="AD659" i="74"/>
  <c r="W657" i="74"/>
  <c r="AD658" i="74"/>
  <c r="W664" i="74"/>
  <c r="W656" i="74"/>
  <c r="AD657" i="74"/>
  <c r="W663" i="74"/>
  <c r="W655" i="74"/>
  <c r="AD664" i="74"/>
  <c r="AD656" i="74"/>
  <c r="W662" i="74"/>
  <c r="AD663" i="74"/>
  <c r="AD655" i="74"/>
  <c r="W661" i="74"/>
  <c r="AD662" i="74"/>
  <c r="W660" i="74"/>
  <c r="AD660" i="74"/>
  <c r="W658" i="74"/>
  <c r="P661" i="74"/>
  <c r="W659" i="74"/>
  <c r="P660" i="74"/>
  <c r="P659" i="74"/>
  <c r="D655" i="74"/>
  <c r="AD661" i="74"/>
  <c r="P658" i="74"/>
  <c r="P657" i="74"/>
  <c r="P664" i="74"/>
  <c r="P656" i="74"/>
  <c r="P663" i="74"/>
  <c r="P655" i="74"/>
  <c r="AD579" i="74"/>
  <c r="W577" i="74"/>
  <c r="AD578" i="74"/>
  <c r="W584" i="74"/>
  <c r="W576" i="74"/>
  <c r="AD577" i="74"/>
  <c r="W583" i="74"/>
  <c r="W575" i="74"/>
  <c r="AD584" i="74"/>
  <c r="AD576" i="74"/>
  <c r="W582" i="74"/>
  <c r="AD583" i="74"/>
  <c r="AD575" i="74"/>
  <c r="W581" i="74"/>
  <c r="AD582" i="74"/>
  <c r="W580" i="74"/>
  <c r="AD580" i="74"/>
  <c r="W578" i="74"/>
  <c r="P581" i="74"/>
  <c r="P580" i="74"/>
  <c r="P579" i="74"/>
  <c r="D575" i="74"/>
  <c r="W579" i="74"/>
  <c r="P578" i="74"/>
  <c r="P577" i="74"/>
  <c r="AD581" i="74"/>
  <c r="P584" i="74"/>
  <c r="P576" i="74"/>
  <c r="P583" i="74"/>
  <c r="P575" i="74"/>
  <c r="AD499" i="74"/>
  <c r="W497" i="74"/>
  <c r="AD498" i="74"/>
  <c r="W504" i="74"/>
  <c r="W496" i="74"/>
  <c r="AD497" i="74"/>
  <c r="W503" i="74"/>
  <c r="W495" i="74"/>
  <c r="AD504" i="74"/>
  <c r="AD496" i="74"/>
  <c r="W502" i="74"/>
  <c r="AD503" i="74"/>
  <c r="AD495" i="74"/>
  <c r="W501" i="74"/>
  <c r="AD502" i="74"/>
  <c r="W500" i="74"/>
  <c r="AD500" i="74"/>
  <c r="W498" i="74"/>
  <c r="P501" i="74"/>
  <c r="P500" i="74"/>
  <c r="P499" i="74"/>
  <c r="D495" i="74"/>
  <c r="P498" i="74"/>
  <c r="P497" i="74"/>
  <c r="W499" i="74"/>
  <c r="P504" i="74"/>
  <c r="P496" i="74"/>
  <c r="P503" i="74"/>
  <c r="P495" i="74"/>
  <c r="AD419" i="74"/>
  <c r="W417" i="74"/>
  <c r="AD418" i="74"/>
  <c r="W424" i="74"/>
  <c r="W416" i="74"/>
  <c r="AD417" i="74"/>
  <c r="W423" i="74"/>
  <c r="W415" i="74"/>
  <c r="AD424" i="74"/>
  <c r="AD416" i="74"/>
  <c r="W422" i="74"/>
  <c r="AD423" i="74"/>
  <c r="AD415" i="74"/>
  <c r="W421" i="74"/>
  <c r="AD422" i="74"/>
  <c r="W420" i="74"/>
  <c r="AD420" i="74"/>
  <c r="W418" i="74"/>
  <c r="P421" i="74"/>
  <c r="AD421" i="74"/>
  <c r="P420" i="74"/>
  <c r="P419" i="74"/>
  <c r="D415" i="74"/>
  <c r="P418" i="74"/>
  <c r="P417" i="74"/>
  <c r="P424" i="74"/>
  <c r="P416" i="74"/>
  <c r="P423" i="74"/>
  <c r="P415" i="74"/>
  <c r="AD339" i="74"/>
  <c r="W337" i="74"/>
  <c r="AD338" i="74"/>
  <c r="W344" i="74"/>
  <c r="W336" i="74"/>
  <c r="AD337" i="74"/>
  <c r="W343" i="74"/>
  <c r="W335" i="74"/>
  <c r="AD344" i="74"/>
  <c r="AD336" i="74"/>
  <c r="W342" i="74"/>
  <c r="AD343" i="74"/>
  <c r="AD335" i="74"/>
  <c r="W341" i="74"/>
  <c r="AD342" i="74"/>
  <c r="W340" i="74"/>
  <c r="AD340" i="74"/>
  <c r="W338" i="74"/>
  <c r="P341" i="74"/>
  <c r="W339" i="74"/>
  <c r="P340" i="74"/>
  <c r="P339" i="74"/>
  <c r="D335" i="74"/>
  <c r="AD341" i="74"/>
  <c r="P338" i="74"/>
  <c r="P337" i="74"/>
  <c r="P344" i="74"/>
  <c r="P336" i="74"/>
  <c r="P343" i="74"/>
  <c r="P335" i="74"/>
  <c r="AD259" i="74"/>
  <c r="W257" i="74"/>
  <c r="AD258" i="74"/>
  <c r="W264" i="74"/>
  <c r="W256" i="74"/>
  <c r="AD257" i="74"/>
  <c r="W263" i="74"/>
  <c r="W255" i="74"/>
  <c r="AD264" i="74"/>
  <c r="AD256" i="74"/>
  <c r="W262" i="74"/>
  <c r="AD263" i="74"/>
  <c r="AD255" i="74"/>
  <c r="W261" i="74"/>
  <c r="AD262" i="74"/>
  <c r="W260" i="74"/>
  <c r="AD260" i="74"/>
  <c r="W258" i="74"/>
  <c r="P261" i="74"/>
  <c r="P260" i="74"/>
  <c r="P259" i="74"/>
  <c r="D255" i="74"/>
  <c r="W259" i="74"/>
  <c r="P258" i="74"/>
  <c r="P257" i="74"/>
  <c r="AD261" i="74"/>
  <c r="P264" i="74"/>
  <c r="P256" i="74"/>
  <c r="P263" i="74"/>
  <c r="P255" i="74"/>
  <c r="AD179" i="74"/>
  <c r="AD178" i="74"/>
  <c r="AD177" i="74"/>
  <c r="AD184" i="74"/>
  <c r="AD176" i="74"/>
  <c r="AD183" i="74"/>
  <c r="AD175" i="74"/>
  <c r="AD182" i="74"/>
  <c r="AD180" i="74"/>
  <c r="W183" i="74"/>
  <c r="W175" i="74"/>
  <c r="P181" i="74"/>
  <c r="W182" i="74"/>
  <c r="P180" i="74"/>
  <c r="W181" i="74"/>
  <c r="P179" i="74"/>
  <c r="D175" i="74"/>
  <c r="W180" i="74"/>
  <c r="P178" i="74"/>
  <c r="W179" i="74"/>
  <c r="P177" i="74"/>
  <c r="W178" i="74"/>
  <c r="P184" i="74"/>
  <c r="P176" i="74"/>
  <c r="W177" i="74"/>
  <c r="P183" i="74"/>
  <c r="P175" i="74"/>
  <c r="AD99" i="74"/>
  <c r="AD98" i="74"/>
  <c r="AD97" i="74"/>
  <c r="AD104" i="74"/>
  <c r="AD96" i="74"/>
  <c r="AD103" i="74"/>
  <c r="AD95" i="74"/>
  <c r="AD102" i="74"/>
  <c r="AD100" i="74"/>
  <c r="W103" i="74"/>
  <c r="W95" i="74"/>
  <c r="P101" i="74"/>
  <c r="AD101" i="74"/>
  <c r="W102" i="74"/>
  <c r="P100" i="74"/>
  <c r="W101" i="74"/>
  <c r="P99" i="74"/>
  <c r="D95" i="74"/>
  <c r="W100" i="74"/>
  <c r="P98" i="74"/>
  <c r="W99" i="74"/>
  <c r="P97" i="74"/>
  <c r="W98" i="74"/>
  <c r="P104" i="74"/>
  <c r="P96" i="74"/>
  <c r="W97" i="74"/>
  <c r="P103" i="74"/>
  <c r="P95" i="74"/>
  <c r="AD19" i="74"/>
  <c r="AD18" i="74"/>
  <c r="AD17" i="74"/>
  <c r="AD24" i="74"/>
  <c r="AD16" i="74"/>
  <c r="AD23" i="74"/>
  <c r="AD15" i="74"/>
  <c r="AD22" i="74"/>
  <c r="AD20" i="74"/>
  <c r="W23" i="74"/>
  <c r="W15" i="74"/>
  <c r="P21" i="74"/>
  <c r="W22" i="74"/>
  <c r="P20" i="74"/>
  <c r="W21" i="74"/>
  <c r="P19" i="74"/>
  <c r="D15" i="74"/>
  <c r="AD21" i="74"/>
  <c r="W20" i="74"/>
  <c r="P18" i="74"/>
  <c r="W19" i="74"/>
  <c r="P17" i="74"/>
  <c r="W18" i="74"/>
  <c r="P24" i="74"/>
  <c r="P16" i="74"/>
  <c r="W17" i="74"/>
  <c r="P23" i="74"/>
  <c r="P15" i="74"/>
  <c r="P529" i="75"/>
  <c r="D525" i="75"/>
  <c r="W372" i="75"/>
  <c r="D365" i="75"/>
  <c r="P289" i="75"/>
  <c r="P286" i="75"/>
  <c r="D285" i="75"/>
  <c r="P214" i="75"/>
  <c r="P211" i="75"/>
  <c r="D125" i="75"/>
  <c r="D45" i="75"/>
  <c r="W176" i="74"/>
  <c r="D205" i="75"/>
  <c r="AD731" i="74"/>
  <c r="W729" i="74"/>
  <c r="AD730" i="74"/>
  <c r="W728" i="74"/>
  <c r="AD729" i="74"/>
  <c r="W727" i="74"/>
  <c r="AD728" i="74"/>
  <c r="W734" i="74"/>
  <c r="W726" i="74"/>
  <c r="AD727" i="74"/>
  <c r="W733" i="74"/>
  <c r="W725" i="74"/>
  <c r="AD734" i="74"/>
  <c r="AD726" i="74"/>
  <c r="W732" i="74"/>
  <c r="AD732" i="74"/>
  <c r="W730" i="74"/>
  <c r="AD651" i="74"/>
  <c r="W649" i="74"/>
  <c r="AD650" i="74"/>
  <c r="W648" i="74"/>
  <c r="AD649" i="74"/>
  <c r="W647" i="74"/>
  <c r="AD648" i="74"/>
  <c r="W654" i="74"/>
  <c r="W646" i="74"/>
  <c r="AD647" i="74"/>
  <c r="W653" i="74"/>
  <c r="W645" i="74"/>
  <c r="AD654" i="74"/>
  <c r="AD646" i="74"/>
  <c r="W652" i="74"/>
  <c r="AD652" i="74"/>
  <c r="W650" i="74"/>
  <c r="AD571" i="74"/>
  <c r="W569" i="74"/>
  <c r="AD570" i="74"/>
  <c r="W568" i="74"/>
  <c r="AD569" i="74"/>
  <c r="W567" i="74"/>
  <c r="AD568" i="74"/>
  <c r="W574" i="74"/>
  <c r="W566" i="74"/>
  <c r="AD567" i="74"/>
  <c r="W573" i="74"/>
  <c r="W565" i="74"/>
  <c r="AD574" i="74"/>
  <c r="AD566" i="74"/>
  <c r="W572" i="74"/>
  <c r="AD572" i="74"/>
  <c r="W570" i="74"/>
  <c r="AD491" i="74"/>
  <c r="W489" i="74"/>
  <c r="AD490" i="74"/>
  <c r="W488" i="74"/>
  <c r="AD489" i="74"/>
  <c r="W487" i="74"/>
  <c r="AD488" i="74"/>
  <c r="W494" i="74"/>
  <c r="W486" i="74"/>
  <c r="AD487" i="74"/>
  <c r="W493" i="74"/>
  <c r="W485" i="74"/>
  <c r="AD494" i="74"/>
  <c r="AD486" i="74"/>
  <c r="W492" i="74"/>
  <c r="AD492" i="74"/>
  <c r="W490" i="74"/>
  <c r="AD411" i="74"/>
  <c r="W409" i="74"/>
  <c r="AD410" i="74"/>
  <c r="W408" i="74"/>
  <c r="AD409" i="74"/>
  <c r="W407" i="74"/>
  <c r="AD408" i="74"/>
  <c r="W414" i="74"/>
  <c r="W406" i="74"/>
  <c r="AD407" i="74"/>
  <c r="W413" i="74"/>
  <c r="W405" i="74"/>
  <c r="AD414" i="74"/>
  <c r="AD406" i="74"/>
  <c r="W412" i="74"/>
  <c r="AD412" i="74"/>
  <c r="W410" i="74"/>
  <c r="AD331" i="74"/>
  <c r="W329" i="74"/>
  <c r="AD330" i="74"/>
  <c r="W328" i="74"/>
  <c r="AD329" i="74"/>
  <c r="W327" i="74"/>
  <c r="AD328" i="74"/>
  <c r="W334" i="74"/>
  <c r="W326" i="74"/>
  <c r="AD327" i="74"/>
  <c r="W333" i="74"/>
  <c r="W325" i="74"/>
  <c r="AD334" i="74"/>
  <c r="AD326" i="74"/>
  <c r="W332" i="74"/>
  <c r="AD332" i="74"/>
  <c r="W330" i="74"/>
  <c r="AD251" i="74"/>
  <c r="W249" i="74"/>
  <c r="AD250" i="74"/>
  <c r="W248" i="74"/>
  <c r="AD249" i="74"/>
  <c r="W247" i="74"/>
  <c r="AD248" i="74"/>
  <c r="W254" i="74"/>
  <c r="W246" i="74"/>
  <c r="AD247" i="74"/>
  <c r="W253" i="74"/>
  <c r="W245" i="74"/>
  <c r="AD254" i="74"/>
  <c r="AD246" i="74"/>
  <c r="W252" i="74"/>
  <c r="AD252" i="74"/>
  <c r="W250" i="74"/>
  <c r="AD171" i="74"/>
  <c r="AD170" i="74"/>
  <c r="AD169" i="74"/>
  <c r="AD168" i="74"/>
  <c r="AD167" i="74"/>
  <c r="AD174" i="74"/>
  <c r="AD166" i="74"/>
  <c r="AD172" i="74"/>
  <c r="AD91" i="74"/>
  <c r="AD90" i="74"/>
  <c r="AD89" i="74"/>
  <c r="AD88" i="74"/>
  <c r="AD87" i="74"/>
  <c r="AD94" i="74"/>
  <c r="AD86" i="74"/>
  <c r="AD92" i="74"/>
  <c r="P683" i="75"/>
  <c r="P675" i="75"/>
  <c r="P443" i="75"/>
  <c r="P440" i="75"/>
  <c r="P361" i="75"/>
  <c r="P355" i="75"/>
  <c r="P280" i="75"/>
  <c r="P275" i="75"/>
  <c r="W204" i="75"/>
  <c r="P201" i="75"/>
  <c r="W198" i="75"/>
  <c r="P38" i="75"/>
  <c r="D55" i="74"/>
  <c r="D135" i="74"/>
  <c r="D215" i="74"/>
  <c r="D295" i="74"/>
  <c r="D375" i="74"/>
  <c r="D455" i="74"/>
  <c r="D535" i="74"/>
  <c r="D615" i="74"/>
  <c r="D695" i="74"/>
  <c r="P7" i="74"/>
  <c r="P31" i="74"/>
  <c r="P39" i="74"/>
  <c r="P47" i="74"/>
  <c r="P55" i="74"/>
  <c r="P63" i="74"/>
  <c r="P71" i="74"/>
  <c r="P79" i="74"/>
  <c r="P87" i="74"/>
  <c r="P111" i="74"/>
  <c r="P119" i="74"/>
  <c r="P127" i="74"/>
  <c r="P135" i="74"/>
  <c r="P143" i="74"/>
  <c r="P151" i="74"/>
  <c r="P159" i="74"/>
  <c r="P167" i="74"/>
  <c r="P191" i="74"/>
  <c r="P199" i="74"/>
  <c r="P207" i="74"/>
  <c r="P215" i="74"/>
  <c r="P223" i="74"/>
  <c r="P231" i="74"/>
  <c r="P239" i="74"/>
  <c r="P247" i="74"/>
  <c r="P271" i="74"/>
  <c r="P279" i="74"/>
  <c r="P287" i="74"/>
  <c r="P295" i="74"/>
  <c r="P303" i="74"/>
  <c r="P311" i="74"/>
  <c r="P319" i="74"/>
  <c r="P327" i="74"/>
  <c r="P351" i="74"/>
  <c r="P359" i="74"/>
  <c r="P367" i="74"/>
  <c r="P375" i="74"/>
  <c r="P383" i="74"/>
  <c r="P391" i="74"/>
  <c r="P407" i="74"/>
  <c r="P431" i="74"/>
  <c r="P439" i="74"/>
  <c r="P447" i="74"/>
  <c r="P455" i="74"/>
  <c r="P463" i="74"/>
  <c r="P471" i="74"/>
  <c r="P487" i="74"/>
  <c r="P511" i="74"/>
  <c r="P519" i="74"/>
  <c r="P527" i="74"/>
  <c r="P535" i="74"/>
  <c r="P543" i="74"/>
  <c r="P551" i="74"/>
  <c r="P559" i="74"/>
  <c r="P567" i="74"/>
  <c r="P591" i="74"/>
  <c r="P599" i="74"/>
  <c r="P607" i="74"/>
  <c r="P615" i="74"/>
  <c r="P623" i="74"/>
  <c r="P631" i="74"/>
  <c r="P639" i="74"/>
  <c r="P647" i="74"/>
  <c r="P671" i="74"/>
  <c r="P679" i="74"/>
  <c r="P687" i="74"/>
  <c r="P695" i="74"/>
  <c r="P703" i="74"/>
  <c r="P711" i="74"/>
  <c r="P727" i="74"/>
  <c r="W9" i="74"/>
  <c r="W25" i="74"/>
  <c r="W33" i="74"/>
  <c r="W41" i="74"/>
  <c r="W49" i="74"/>
  <c r="W57" i="74"/>
  <c r="W65" i="74"/>
  <c r="W73" i="74"/>
  <c r="W89" i="74"/>
  <c r="W105" i="74"/>
  <c r="W113" i="74"/>
  <c r="W121" i="74"/>
  <c r="W129" i="74"/>
  <c r="W137" i="74"/>
  <c r="W145" i="74"/>
  <c r="W153" i="74"/>
  <c r="W169" i="74"/>
  <c r="W185" i="74"/>
  <c r="W193" i="74"/>
  <c r="W201" i="74"/>
  <c r="W299" i="74"/>
  <c r="W363" i="74"/>
  <c r="W427" i="74"/>
  <c r="W491" i="74"/>
  <c r="W619" i="74"/>
  <c r="W683" i="74"/>
  <c r="AD61" i="74"/>
  <c r="AD125" i="74"/>
  <c r="AD189" i="74"/>
  <c r="AD253" i="74"/>
  <c r="AD381" i="74"/>
  <c r="AD445" i="74"/>
  <c r="AD509" i="74"/>
  <c r="AD573" i="74"/>
  <c r="AD701" i="74"/>
  <c r="AD723" i="74"/>
  <c r="AD715" i="74"/>
  <c r="W721" i="74"/>
  <c r="AD722" i="74"/>
  <c r="W720" i="74"/>
  <c r="AD721" i="74"/>
  <c r="W719" i="74"/>
  <c r="AD720" i="74"/>
  <c r="W718" i="74"/>
  <c r="AD719" i="74"/>
  <c r="W717" i="74"/>
  <c r="AD718" i="74"/>
  <c r="W724" i="74"/>
  <c r="W716" i="74"/>
  <c r="AD724" i="74"/>
  <c r="AD716" i="74"/>
  <c r="W722" i="74"/>
  <c r="AD643" i="74"/>
  <c r="AD635" i="74"/>
  <c r="W641" i="74"/>
  <c r="AD642" i="74"/>
  <c r="W640" i="74"/>
  <c r="AD641" i="74"/>
  <c r="W639" i="74"/>
  <c r="AD640" i="74"/>
  <c r="W638" i="74"/>
  <c r="AD639" i="74"/>
  <c r="W637" i="74"/>
  <c r="AD638" i="74"/>
  <c r="W644" i="74"/>
  <c r="W636" i="74"/>
  <c r="AD644" i="74"/>
  <c r="AD636" i="74"/>
  <c r="W642" i="74"/>
  <c r="AD563" i="74"/>
  <c r="AD555" i="74"/>
  <c r="W561" i="74"/>
  <c r="AD562" i="74"/>
  <c r="W560" i="74"/>
  <c r="AD561" i="74"/>
  <c r="W559" i="74"/>
  <c r="AD560" i="74"/>
  <c r="W558" i="74"/>
  <c r="AD559" i="74"/>
  <c r="W557" i="74"/>
  <c r="AD558" i="74"/>
  <c r="W564" i="74"/>
  <c r="W556" i="74"/>
  <c r="AD564" i="74"/>
  <c r="AD556" i="74"/>
  <c r="W562" i="74"/>
  <c r="AD483" i="74"/>
  <c r="AD475" i="74"/>
  <c r="W481" i="74"/>
  <c r="AD482" i="74"/>
  <c r="W480" i="74"/>
  <c r="AD481" i="74"/>
  <c r="W479" i="74"/>
  <c r="AD480" i="74"/>
  <c r="W478" i="74"/>
  <c r="AD479" i="74"/>
  <c r="W477" i="74"/>
  <c r="AD478" i="74"/>
  <c r="W484" i="74"/>
  <c r="W476" i="74"/>
  <c r="AD484" i="74"/>
  <c r="AD476" i="74"/>
  <c r="W482" i="74"/>
  <c r="AD403" i="74"/>
  <c r="AD395" i="74"/>
  <c r="W401" i="74"/>
  <c r="AD402" i="74"/>
  <c r="W400" i="74"/>
  <c r="AD401" i="74"/>
  <c r="W399" i="74"/>
  <c r="AD400" i="74"/>
  <c r="W398" i="74"/>
  <c r="AD399" i="74"/>
  <c r="W397" i="74"/>
  <c r="AD398" i="74"/>
  <c r="W404" i="74"/>
  <c r="W396" i="74"/>
  <c r="AD404" i="74"/>
  <c r="AD396" i="74"/>
  <c r="W402" i="74"/>
  <c r="AD323" i="74"/>
  <c r="AD315" i="74"/>
  <c r="W321" i="74"/>
  <c r="AD322" i="74"/>
  <c r="W320" i="74"/>
  <c r="AD321" i="74"/>
  <c r="W319" i="74"/>
  <c r="AD320" i="74"/>
  <c r="W318" i="74"/>
  <c r="AD319" i="74"/>
  <c r="W317" i="74"/>
  <c r="AD318" i="74"/>
  <c r="W324" i="74"/>
  <c r="W316" i="74"/>
  <c r="AD324" i="74"/>
  <c r="AD316" i="74"/>
  <c r="W322" i="74"/>
  <c r="AD243" i="74"/>
  <c r="AD235" i="74"/>
  <c r="W241" i="74"/>
  <c r="AD242" i="74"/>
  <c r="W240" i="74"/>
  <c r="AD241" i="74"/>
  <c r="W239" i="74"/>
  <c r="AD240" i="74"/>
  <c r="W238" i="74"/>
  <c r="AD239" i="74"/>
  <c r="W237" i="74"/>
  <c r="AD238" i="74"/>
  <c r="W244" i="74"/>
  <c r="W236" i="74"/>
  <c r="AD244" i="74"/>
  <c r="AD236" i="74"/>
  <c r="W242" i="74"/>
  <c r="AD163" i="74"/>
  <c r="AD155" i="74"/>
  <c r="AD162" i="74"/>
  <c r="AD161" i="74"/>
  <c r="AD160" i="74"/>
  <c r="AD159" i="74"/>
  <c r="AD158" i="74"/>
  <c r="AD164" i="74"/>
  <c r="AD156" i="74"/>
  <c r="AD83" i="74"/>
  <c r="AD75" i="74"/>
  <c r="AD82" i="74"/>
  <c r="AD81" i="74"/>
  <c r="AD80" i="74"/>
  <c r="AD79" i="74"/>
  <c r="AD78" i="74"/>
  <c r="AD84" i="74"/>
  <c r="AD76" i="74"/>
  <c r="P270" i="75"/>
  <c r="P265" i="75"/>
  <c r="P186" i="75"/>
  <c r="P190" i="75"/>
  <c r="W110" i="75"/>
  <c r="P34" i="75"/>
  <c r="P30" i="75"/>
  <c r="D65" i="74"/>
  <c r="D145" i="74"/>
  <c r="D225" i="74"/>
  <c r="D305" i="74"/>
  <c r="D385" i="74"/>
  <c r="D465" i="74"/>
  <c r="D545" i="74"/>
  <c r="D625" i="74"/>
  <c r="D705" i="74"/>
  <c r="P8" i="74"/>
  <c r="P32" i="74"/>
  <c r="P40" i="74"/>
  <c r="P48" i="74"/>
  <c r="P56" i="74"/>
  <c r="P64" i="74"/>
  <c r="P72" i="74"/>
  <c r="P80" i="74"/>
  <c r="P88" i="74"/>
  <c r="P112" i="74"/>
  <c r="P120" i="74"/>
  <c r="P128" i="74"/>
  <c r="P136" i="74"/>
  <c r="P144" i="74"/>
  <c r="P152" i="74"/>
  <c r="P160" i="74"/>
  <c r="P168" i="74"/>
  <c r="P192" i="74"/>
  <c r="P200" i="74"/>
  <c r="P208" i="74"/>
  <c r="P216" i="74"/>
  <c r="P224" i="74"/>
  <c r="P240" i="74"/>
  <c r="P248" i="74"/>
  <c r="P272" i="74"/>
  <c r="P280" i="74"/>
  <c r="P288" i="74"/>
  <c r="P296" i="74"/>
  <c r="P304" i="74"/>
  <c r="P312" i="74"/>
  <c r="P320" i="74"/>
  <c r="P328" i="74"/>
  <c r="P352" i="74"/>
  <c r="P360" i="74"/>
  <c r="P368" i="74"/>
  <c r="P376" i="74"/>
  <c r="P384" i="74"/>
  <c r="P392" i="74"/>
  <c r="P400" i="74"/>
  <c r="P408" i="74"/>
  <c r="P432" i="74"/>
  <c r="P440" i="74"/>
  <c r="P448" i="74"/>
  <c r="P456" i="74"/>
  <c r="P464" i="74"/>
  <c r="P480" i="74"/>
  <c r="P488" i="74"/>
  <c r="P512" i="74"/>
  <c r="P520" i="74"/>
  <c r="P528" i="74"/>
  <c r="P536" i="74"/>
  <c r="P544" i="74"/>
  <c r="P560" i="74"/>
  <c r="P568" i="74"/>
  <c r="P592" i="74"/>
  <c r="P600" i="74"/>
  <c r="P608" i="74"/>
  <c r="P616" i="74"/>
  <c r="P624" i="74"/>
  <c r="P632" i="74"/>
  <c r="P640" i="74"/>
  <c r="P648" i="74"/>
  <c r="P672" i="74"/>
  <c r="P680" i="74"/>
  <c r="P688" i="74"/>
  <c r="P696" i="74"/>
  <c r="P704" i="74"/>
  <c r="P712" i="74"/>
  <c r="P720" i="74"/>
  <c r="P728" i="74"/>
  <c r="W10" i="74"/>
  <c r="W26" i="74"/>
  <c r="W34" i="74"/>
  <c r="W42" i="74"/>
  <c r="W50" i="74"/>
  <c r="W58" i="74"/>
  <c r="W66" i="74"/>
  <c r="W74" i="74"/>
  <c r="W82" i="74"/>
  <c r="W90" i="74"/>
  <c r="W106" i="74"/>
  <c r="W114" i="74"/>
  <c r="W122" i="74"/>
  <c r="W130" i="74"/>
  <c r="W138" i="74"/>
  <c r="W146" i="74"/>
  <c r="W162" i="74"/>
  <c r="W170" i="74"/>
  <c r="W186" i="74"/>
  <c r="W194" i="74"/>
  <c r="W202" i="74"/>
  <c r="W243" i="74"/>
  <c r="W371" i="74"/>
  <c r="W435" i="74"/>
  <c r="W563" i="74"/>
  <c r="W691" i="74"/>
  <c r="AD5" i="74"/>
  <c r="AD133" i="74"/>
  <c r="AD197" i="74"/>
  <c r="AD325" i="74"/>
  <c r="AD453" i="74"/>
  <c r="AD517" i="74"/>
  <c r="AD645" i="74"/>
  <c r="AD707" i="74"/>
  <c r="W713" i="74"/>
  <c r="W705" i="74"/>
  <c r="AD714" i="74"/>
  <c r="AD706" i="74"/>
  <c r="W712" i="74"/>
  <c r="AD713" i="74"/>
  <c r="AD705" i="74"/>
  <c r="W711" i="74"/>
  <c r="AD712" i="74"/>
  <c r="W710" i="74"/>
  <c r="AD711" i="74"/>
  <c r="W709" i="74"/>
  <c r="AD710" i="74"/>
  <c r="W708" i="74"/>
  <c r="AD708" i="74"/>
  <c r="W714" i="74"/>
  <c r="W706" i="74"/>
  <c r="AD627" i="74"/>
  <c r="W633" i="74"/>
  <c r="W625" i="74"/>
  <c r="AD634" i="74"/>
  <c r="AD626" i="74"/>
  <c r="W632" i="74"/>
  <c r="AD633" i="74"/>
  <c r="AD625" i="74"/>
  <c r="W631" i="74"/>
  <c r="AD632" i="74"/>
  <c r="W630" i="74"/>
  <c r="AD631" i="74"/>
  <c r="W629" i="74"/>
  <c r="AD630" i="74"/>
  <c r="W628" i="74"/>
  <c r="AD628" i="74"/>
  <c r="W634" i="74"/>
  <c r="W626" i="74"/>
  <c r="AD547" i="74"/>
  <c r="W553" i="74"/>
  <c r="W545" i="74"/>
  <c r="AD554" i="74"/>
  <c r="AD546" i="74"/>
  <c r="W552" i="74"/>
  <c r="AD553" i="74"/>
  <c r="AD545" i="74"/>
  <c r="W551" i="74"/>
  <c r="AD552" i="74"/>
  <c r="W550" i="74"/>
  <c r="AD551" i="74"/>
  <c r="W549" i="74"/>
  <c r="AD550" i="74"/>
  <c r="W548" i="74"/>
  <c r="AD548" i="74"/>
  <c r="W554" i="74"/>
  <c r="W546" i="74"/>
  <c r="AD467" i="74"/>
  <c r="W473" i="74"/>
  <c r="W465" i="74"/>
  <c r="AD474" i="74"/>
  <c r="AD466" i="74"/>
  <c r="W472" i="74"/>
  <c r="AD473" i="74"/>
  <c r="AD465" i="74"/>
  <c r="W471" i="74"/>
  <c r="AD472" i="74"/>
  <c r="W470" i="74"/>
  <c r="AD471" i="74"/>
  <c r="W469" i="74"/>
  <c r="AD470" i="74"/>
  <c r="W468" i="74"/>
  <c r="AD468" i="74"/>
  <c r="W474" i="74"/>
  <c r="W466" i="74"/>
  <c r="AD387" i="74"/>
  <c r="W393" i="74"/>
  <c r="W385" i="74"/>
  <c r="AD394" i="74"/>
  <c r="AD386" i="74"/>
  <c r="W392" i="74"/>
  <c r="AD393" i="74"/>
  <c r="AD385" i="74"/>
  <c r="W391" i="74"/>
  <c r="AD392" i="74"/>
  <c r="W390" i="74"/>
  <c r="AD391" i="74"/>
  <c r="W389" i="74"/>
  <c r="AD390" i="74"/>
  <c r="W388" i="74"/>
  <c r="AD388" i="74"/>
  <c r="W394" i="74"/>
  <c r="W386" i="74"/>
  <c r="AD307" i="74"/>
  <c r="W313" i="74"/>
  <c r="W305" i="74"/>
  <c r="AD314" i="74"/>
  <c r="AD306" i="74"/>
  <c r="W312" i="74"/>
  <c r="AD313" i="74"/>
  <c r="AD305" i="74"/>
  <c r="W311" i="74"/>
  <c r="AD312" i="74"/>
  <c r="W310" i="74"/>
  <c r="AD311" i="74"/>
  <c r="W309" i="74"/>
  <c r="AD310" i="74"/>
  <c r="W308" i="74"/>
  <c r="AD308" i="74"/>
  <c r="W314" i="74"/>
  <c r="W306" i="74"/>
  <c r="AD227" i="74"/>
  <c r="W233" i="74"/>
  <c r="W225" i="74"/>
  <c r="AD234" i="74"/>
  <c r="AD226" i="74"/>
  <c r="W232" i="74"/>
  <c r="AD233" i="74"/>
  <c r="AD225" i="74"/>
  <c r="W231" i="74"/>
  <c r="AD232" i="74"/>
  <c r="W230" i="74"/>
  <c r="AD231" i="74"/>
  <c r="W229" i="74"/>
  <c r="AD230" i="74"/>
  <c r="W228" i="74"/>
  <c r="AD228" i="74"/>
  <c r="W234" i="74"/>
  <c r="W226" i="74"/>
  <c r="AD147" i="74"/>
  <c r="AD154" i="74"/>
  <c r="AD146" i="74"/>
  <c r="AD153" i="74"/>
  <c r="AD145" i="74"/>
  <c r="AD152" i="74"/>
  <c r="AD151" i="74"/>
  <c r="AD150" i="74"/>
  <c r="AD148" i="74"/>
  <c r="AD67" i="74"/>
  <c r="AD74" i="74"/>
  <c r="AD66" i="74"/>
  <c r="AD73" i="74"/>
  <c r="AD65" i="74"/>
  <c r="AD72" i="74"/>
  <c r="AD71" i="74"/>
  <c r="AD70" i="74"/>
  <c r="AD68" i="74"/>
  <c r="P496" i="75"/>
  <c r="P504" i="75"/>
  <c r="D415" i="75"/>
  <c r="P417" i="75"/>
  <c r="P179" i="75"/>
  <c r="P182" i="75"/>
  <c r="W24" i="75"/>
  <c r="D75" i="74"/>
  <c r="D155" i="74"/>
  <c r="D235" i="74"/>
  <c r="D315" i="74"/>
  <c r="D395" i="74"/>
  <c r="D475" i="74"/>
  <c r="D555" i="74"/>
  <c r="D635" i="74"/>
  <c r="D715" i="74"/>
  <c r="P9" i="74"/>
  <c r="P25" i="74"/>
  <c r="P33" i="74"/>
  <c r="P41" i="74"/>
  <c r="P49" i="74"/>
  <c r="P57" i="74"/>
  <c r="P65" i="74"/>
  <c r="P73" i="74"/>
  <c r="P81" i="74"/>
  <c r="P89" i="74"/>
  <c r="P105" i="74"/>
  <c r="P113" i="74"/>
  <c r="P121" i="74"/>
  <c r="P129" i="74"/>
  <c r="P137" i="74"/>
  <c r="P145" i="74"/>
  <c r="P153" i="74"/>
  <c r="P161" i="74"/>
  <c r="P169" i="74"/>
  <c r="P185" i="74"/>
  <c r="P193" i="74"/>
  <c r="P201" i="74"/>
  <c r="P209" i="74"/>
  <c r="P225" i="74"/>
  <c r="P233" i="74"/>
  <c r="P241" i="74"/>
  <c r="P249" i="74"/>
  <c r="P265" i="74"/>
  <c r="P273" i="74"/>
  <c r="P281" i="74"/>
  <c r="P289" i="74"/>
  <c r="P305" i="74"/>
  <c r="P313" i="74"/>
  <c r="P321" i="74"/>
  <c r="P329" i="74"/>
  <c r="P345" i="74"/>
  <c r="P353" i="74"/>
  <c r="P361" i="74"/>
  <c r="P369" i="74"/>
  <c r="P377" i="74"/>
  <c r="P385" i="74"/>
  <c r="P393" i="74"/>
  <c r="P401" i="74"/>
  <c r="P409" i="74"/>
  <c r="P425" i="74"/>
  <c r="P433" i="74"/>
  <c r="P441" i="74"/>
  <c r="P449" i="74"/>
  <c r="P457" i="74"/>
  <c r="P465" i="74"/>
  <c r="P473" i="74"/>
  <c r="P481" i="74"/>
  <c r="P489" i="74"/>
  <c r="P505" i="74"/>
  <c r="P513" i="74"/>
  <c r="P521" i="74"/>
  <c r="P529" i="74"/>
  <c r="P545" i="74"/>
  <c r="P553" i="74"/>
  <c r="P561" i="74"/>
  <c r="P569" i="74"/>
  <c r="P585" i="74"/>
  <c r="P593" i="74"/>
  <c r="P601" i="74"/>
  <c r="P609" i="74"/>
  <c r="P625" i="74"/>
  <c r="P633" i="74"/>
  <c r="P641" i="74"/>
  <c r="P649" i="74"/>
  <c r="P665" i="74"/>
  <c r="P673" i="74"/>
  <c r="P681" i="74"/>
  <c r="P689" i="74"/>
  <c r="P697" i="74"/>
  <c r="P705" i="74"/>
  <c r="P713" i="74"/>
  <c r="P721" i="74"/>
  <c r="P729" i="74"/>
  <c r="W11" i="74"/>
  <c r="W27" i="74"/>
  <c r="W35" i="74"/>
  <c r="W43" i="74"/>
  <c r="W51" i="74"/>
  <c r="W67" i="74"/>
  <c r="W75" i="74"/>
  <c r="W83" i="74"/>
  <c r="W91" i="74"/>
  <c r="W107" i="74"/>
  <c r="W115" i="74"/>
  <c r="W123" i="74"/>
  <c r="W131" i="74"/>
  <c r="W139" i="74"/>
  <c r="W147" i="74"/>
  <c r="W155" i="74"/>
  <c r="W163" i="74"/>
  <c r="W171" i="74"/>
  <c r="W187" i="74"/>
  <c r="W195" i="74"/>
  <c r="W203" i="74"/>
  <c r="W251" i="74"/>
  <c r="W315" i="74"/>
  <c r="W443" i="74"/>
  <c r="W507" i="74"/>
  <c r="W571" i="74"/>
  <c r="W635" i="74"/>
  <c r="AD13" i="74"/>
  <c r="AD77" i="74"/>
  <c r="AD205" i="74"/>
  <c r="AD269" i="74"/>
  <c r="AD333" i="74"/>
  <c r="AD397" i="74"/>
  <c r="AD525" i="74"/>
  <c r="AD589" i="74"/>
  <c r="AD653" i="74"/>
  <c r="AD717" i="74"/>
  <c r="AD699" i="74"/>
  <c r="W697" i="74"/>
  <c r="AD698" i="74"/>
  <c r="W704" i="74"/>
  <c r="W696" i="74"/>
  <c r="AD697" i="74"/>
  <c r="W703" i="74"/>
  <c r="W695" i="74"/>
  <c r="AD704" i="74"/>
  <c r="AD696" i="74"/>
  <c r="W702" i="74"/>
  <c r="AD703" i="74"/>
  <c r="AD695" i="74"/>
  <c r="W701" i="74"/>
  <c r="AD702" i="74"/>
  <c r="W700" i="74"/>
  <c r="AD700" i="74"/>
  <c r="W698" i="74"/>
  <c r="AD619" i="74"/>
  <c r="W617" i="74"/>
  <c r="AD618" i="74"/>
  <c r="W624" i="74"/>
  <c r="W616" i="74"/>
  <c r="AD617" i="74"/>
  <c r="W623" i="74"/>
  <c r="W615" i="74"/>
  <c r="AD624" i="74"/>
  <c r="AD616" i="74"/>
  <c r="W622" i="74"/>
  <c r="AD623" i="74"/>
  <c r="AD615" i="74"/>
  <c r="W621" i="74"/>
  <c r="AD622" i="74"/>
  <c r="W620" i="74"/>
  <c r="AD620" i="74"/>
  <c r="W618" i="74"/>
  <c r="AD539" i="74"/>
  <c r="W537" i="74"/>
  <c r="AD538" i="74"/>
  <c r="W544" i="74"/>
  <c r="W536" i="74"/>
  <c r="AD537" i="74"/>
  <c r="W543" i="74"/>
  <c r="W535" i="74"/>
  <c r="AD544" i="74"/>
  <c r="AD536" i="74"/>
  <c r="W542" i="74"/>
  <c r="AD543" i="74"/>
  <c r="AD535" i="74"/>
  <c r="W541" i="74"/>
  <c r="AD542" i="74"/>
  <c r="W540" i="74"/>
  <c r="AD540" i="74"/>
  <c r="W538" i="74"/>
  <c r="AD459" i="74"/>
  <c r="W457" i="74"/>
  <c r="AD458" i="74"/>
  <c r="W464" i="74"/>
  <c r="W456" i="74"/>
  <c r="AD457" i="74"/>
  <c r="W463" i="74"/>
  <c r="W455" i="74"/>
  <c r="AD464" i="74"/>
  <c r="AD456" i="74"/>
  <c r="W462" i="74"/>
  <c r="AD463" i="74"/>
  <c r="AD455" i="74"/>
  <c r="W461" i="74"/>
  <c r="AD462" i="74"/>
  <c r="W460" i="74"/>
  <c r="AD460" i="74"/>
  <c r="W458" i="74"/>
  <c r="AD379" i="74"/>
  <c r="W377" i="74"/>
  <c r="AD378" i="74"/>
  <c r="W384" i="74"/>
  <c r="W376" i="74"/>
  <c r="AD377" i="74"/>
  <c r="W383" i="74"/>
  <c r="W375" i="74"/>
  <c r="AD384" i="74"/>
  <c r="AD376" i="74"/>
  <c r="W382" i="74"/>
  <c r="AD383" i="74"/>
  <c r="AD375" i="74"/>
  <c r="W381" i="74"/>
  <c r="AD382" i="74"/>
  <c r="W380" i="74"/>
  <c r="AD380" i="74"/>
  <c r="W378" i="74"/>
  <c r="AD299" i="74"/>
  <c r="W297" i="74"/>
  <c r="AD298" i="74"/>
  <c r="W304" i="74"/>
  <c r="W296" i="74"/>
  <c r="AD297" i="74"/>
  <c r="W303" i="74"/>
  <c r="W295" i="74"/>
  <c r="AD304" i="74"/>
  <c r="AD296" i="74"/>
  <c r="W302" i="74"/>
  <c r="AD303" i="74"/>
  <c r="AD295" i="74"/>
  <c r="W301" i="74"/>
  <c r="AD302" i="74"/>
  <c r="W300" i="74"/>
  <c r="AD300" i="74"/>
  <c r="W298" i="74"/>
  <c r="AD219" i="74"/>
  <c r="W217" i="74"/>
  <c r="AD218" i="74"/>
  <c r="W224" i="74"/>
  <c r="W216" i="74"/>
  <c r="AD217" i="74"/>
  <c r="W223" i="74"/>
  <c r="W215" i="74"/>
  <c r="AD224" i="74"/>
  <c r="AD216" i="74"/>
  <c r="W222" i="74"/>
  <c r="AD223" i="74"/>
  <c r="AD215" i="74"/>
  <c r="W221" i="74"/>
  <c r="AD222" i="74"/>
  <c r="W220" i="74"/>
  <c r="AD220" i="74"/>
  <c r="W218" i="74"/>
  <c r="AD139" i="74"/>
  <c r="AD138" i="74"/>
  <c r="AD137" i="74"/>
  <c r="AD144" i="74"/>
  <c r="AD136" i="74"/>
  <c r="AD143" i="74"/>
  <c r="AD135" i="74"/>
  <c r="AD142" i="74"/>
  <c r="AD140" i="74"/>
  <c r="AD59" i="74"/>
  <c r="AD58" i="74"/>
  <c r="AD57" i="74"/>
  <c r="AD64" i="74"/>
  <c r="AD56" i="74"/>
  <c r="AD63" i="74"/>
  <c r="AD55" i="74"/>
  <c r="AD62" i="74"/>
  <c r="AD60" i="74"/>
  <c r="D645" i="75"/>
  <c r="P650" i="75"/>
  <c r="D565" i="75"/>
  <c r="P568" i="75"/>
  <c r="P491" i="75"/>
  <c r="W493" i="75"/>
  <c r="P326" i="75"/>
  <c r="P329" i="75"/>
  <c r="P251" i="75"/>
  <c r="P254" i="75"/>
  <c r="P172" i="75"/>
  <c r="P174" i="75"/>
  <c r="P166" i="75"/>
  <c r="W85" i="75"/>
  <c r="D85" i="74"/>
  <c r="D165" i="74"/>
  <c r="D245" i="74"/>
  <c r="D325" i="74"/>
  <c r="D405" i="74"/>
  <c r="D485" i="74"/>
  <c r="D565" i="74"/>
  <c r="D645" i="74"/>
  <c r="D725" i="74"/>
  <c r="P10" i="74"/>
  <c r="P26" i="74"/>
  <c r="P34" i="74"/>
  <c r="P42" i="74"/>
  <c r="P50" i="74"/>
  <c r="P58" i="74"/>
  <c r="P66" i="74"/>
  <c r="P74" i="74"/>
  <c r="P82" i="74"/>
  <c r="P90" i="74"/>
  <c r="P106" i="74"/>
  <c r="P114" i="74"/>
  <c r="P122" i="74"/>
  <c r="P130" i="74"/>
  <c r="P138" i="74"/>
  <c r="P146" i="74"/>
  <c r="P154" i="74"/>
  <c r="P162" i="74"/>
  <c r="P170" i="74"/>
  <c r="P186" i="74"/>
  <c r="P194" i="74"/>
  <c r="P202" i="74"/>
  <c r="P210" i="74"/>
  <c r="P218" i="74"/>
  <c r="P226" i="74"/>
  <c r="P234" i="74"/>
  <c r="P242" i="74"/>
  <c r="P250" i="74"/>
  <c r="P266" i="74"/>
  <c r="P274" i="74"/>
  <c r="P282" i="74"/>
  <c r="P298" i="74"/>
  <c r="P306" i="74"/>
  <c r="P314" i="74"/>
  <c r="P322" i="74"/>
  <c r="P330" i="74"/>
  <c r="P346" i="74"/>
  <c r="P354" i="74"/>
  <c r="P362" i="74"/>
  <c r="P378" i="74"/>
  <c r="P386" i="74"/>
  <c r="P394" i="74"/>
  <c r="P402" i="74"/>
  <c r="P410" i="74"/>
  <c r="P426" i="74"/>
  <c r="P434" i="74"/>
  <c r="P442" i="74"/>
  <c r="P450" i="74"/>
  <c r="P458" i="74"/>
  <c r="P466" i="74"/>
  <c r="P474" i="74"/>
  <c r="P482" i="74"/>
  <c r="P490" i="74"/>
  <c r="P506" i="74"/>
  <c r="P514" i="74"/>
  <c r="P522" i="74"/>
  <c r="P530" i="74"/>
  <c r="P538" i="74"/>
  <c r="P546" i="74"/>
  <c r="P554" i="74"/>
  <c r="P562" i="74"/>
  <c r="P570" i="74"/>
  <c r="P586" i="74"/>
  <c r="P594" i="74"/>
  <c r="P602" i="74"/>
  <c r="P618" i="74"/>
  <c r="P626" i="74"/>
  <c r="P634" i="74"/>
  <c r="P642" i="74"/>
  <c r="P650" i="74"/>
  <c r="P666" i="74"/>
  <c r="P674" i="74"/>
  <c r="P682" i="74"/>
  <c r="P698" i="74"/>
  <c r="P706" i="74"/>
  <c r="P714" i="74"/>
  <c r="P722" i="74"/>
  <c r="P730" i="74"/>
  <c r="W12" i="74"/>
  <c r="W28" i="74"/>
  <c r="W36" i="74"/>
  <c r="W44" i="74"/>
  <c r="W60" i="74"/>
  <c r="W68" i="74"/>
  <c r="W76" i="74"/>
  <c r="W84" i="74"/>
  <c r="W92" i="74"/>
  <c r="W108" i="74"/>
  <c r="W116" i="74"/>
  <c r="W124" i="74"/>
  <c r="W140" i="74"/>
  <c r="W148" i="74"/>
  <c r="W156" i="74"/>
  <c r="W164" i="74"/>
  <c r="W172" i="74"/>
  <c r="W188" i="74"/>
  <c r="W196" i="74"/>
  <c r="W204" i="74"/>
  <c r="W323" i="74"/>
  <c r="W387" i="74"/>
  <c r="W515" i="74"/>
  <c r="W643" i="74"/>
  <c r="W707" i="74"/>
  <c r="AD85" i="74"/>
  <c r="AD149" i="74"/>
  <c r="AD277" i="74"/>
  <c r="AD405" i="74"/>
  <c r="AD469" i="74"/>
  <c r="AD597" i="74"/>
  <c r="AD725" i="74"/>
  <c r="P233" i="75"/>
  <c r="AD691" i="74"/>
  <c r="W689" i="74"/>
  <c r="AD690" i="74"/>
  <c r="W688" i="74"/>
  <c r="AD689" i="74"/>
  <c r="W687" i="74"/>
  <c r="AD688" i="74"/>
  <c r="W694" i="74"/>
  <c r="W686" i="74"/>
  <c r="AD687" i="74"/>
  <c r="W693" i="74"/>
  <c r="W685" i="74"/>
  <c r="AD694" i="74"/>
  <c r="AD686" i="74"/>
  <c r="W692" i="74"/>
  <c r="AD692" i="74"/>
  <c r="W690" i="74"/>
  <c r="AD611" i="74"/>
  <c r="W609" i="74"/>
  <c r="AD610" i="74"/>
  <c r="W608" i="74"/>
  <c r="AD609" i="74"/>
  <c r="W607" i="74"/>
  <c r="AD608" i="74"/>
  <c r="W614" i="74"/>
  <c r="W606" i="74"/>
  <c r="AD607" i="74"/>
  <c r="W613" i="74"/>
  <c r="W605" i="74"/>
  <c r="AD614" i="74"/>
  <c r="AD606" i="74"/>
  <c r="W612" i="74"/>
  <c r="AD612" i="74"/>
  <c r="W610" i="74"/>
  <c r="AD531" i="74"/>
  <c r="W529" i="74"/>
  <c r="AD530" i="74"/>
  <c r="W528" i="74"/>
  <c r="AD529" i="74"/>
  <c r="W527" i="74"/>
  <c r="AD528" i="74"/>
  <c r="W534" i="74"/>
  <c r="W526" i="74"/>
  <c r="AD527" i="74"/>
  <c r="W533" i="74"/>
  <c r="W525" i="74"/>
  <c r="AD534" i="74"/>
  <c r="AD526" i="74"/>
  <c r="W532" i="74"/>
  <c r="AD532" i="74"/>
  <c r="W530" i="74"/>
  <c r="AD451" i="74"/>
  <c r="W449" i="74"/>
  <c r="AD450" i="74"/>
  <c r="W448" i="74"/>
  <c r="AD449" i="74"/>
  <c r="W447" i="74"/>
  <c r="AD448" i="74"/>
  <c r="W454" i="74"/>
  <c r="W446" i="74"/>
  <c r="AD447" i="74"/>
  <c r="W453" i="74"/>
  <c r="W445" i="74"/>
  <c r="AD454" i="74"/>
  <c r="AD446" i="74"/>
  <c r="W452" i="74"/>
  <c r="AD452" i="74"/>
  <c r="W450" i="74"/>
  <c r="AD371" i="74"/>
  <c r="W369" i="74"/>
  <c r="AD370" i="74"/>
  <c r="W368" i="74"/>
  <c r="AD369" i="74"/>
  <c r="W367" i="74"/>
  <c r="AD368" i="74"/>
  <c r="W374" i="74"/>
  <c r="W366" i="74"/>
  <c r="AD367" i="74"/>
  <c r="W373" i="74"/>
  <c r="W365" i="74"/>
  <c r="AD374" i="74"/>
  <c r="AD366" i="74"/>
  <c r="W372" i="74"/>
  <c r="AD372" i="74"/>
  <c r="W370" i="74"/>
  <c r="AD291" i="74"/>
  <c r="W289" i="74"/>
  <c r="AD290" i="74"/>
  <c r="W288" i="74"/>
  <c r="AD289" i="74"/>
  <c r="W287" i="74"/>
  <c r="AD288" i="74"/>
  <c r="W294" i="74"/>
  <c r="W286" i="74"/>
  <c r="AD287" i="74"/>
  <c r="W293" i="74"/>
  <c r="W285" i="74"/>
  <c r="AD294" i="74"/>
  <c r="AD286" i="74"/>
  <c r="W292" i="74"/>
  <c r="AD292" i="74"/>
  <c r="W290" i="74"/>
  <c r="AD211" i="74"/>
  <c r="W209" i="74"/>
  <c r="AD210" i="74"/>
  <c r="W208" i="74"/>
  <c r="AD209" i="74"/>
  <c r="W207" i="74"/>
  <c r="AD208" i="74"/>
  <c r="W214" i="74"/>
  <c r="W206" i="74"/>
  <c r="AD207" i="74"/>
  <c r="W213" i="74"/>
  <c r="AD214" i="74"/>
  <c r="AD206" i="74"/>
  <c r="W212" i="74"/>
  <c r="AD212" i="74"/>
  <c r="W210" i="74"/>
  <c r="AD131" i="74"/>
  <c r="AD130" i="74"/>
  <c r="AD129" i="74"/>
  <c r="AD128" i="74"/>
  <c r="AD127" i="74"/>
  <c r="AD134" i="74"/>
  <c r="AD126" i="74"/>
  <c r="AD132" i="74"/>
  <c r="AD51" i="74"/>
  <c r="AD50" i="74"/>
  <c r="AD49" i="74"/>
  <c r="AD48" i="74"/>
  <c r="AD47" i="74"/>
  <c r="AD54" i="74"/>
  <c r="AD46" i="74"/>
  <c r="AD52" i="74"/>
  <c r="P11" i="74"/>
  <c r="P27" i="74"/>
  <c r="P35" i="74"/>
  <c r="P43" i="74"/>
  <c r="P51" i="74"/>
  <c r="P59" i="74"/>
  <c r="P67" i="74"/>
  <c r="P75" i="74"/>
  <c r="P83" i="74"/>
  <c r="P91" i="74"/>
  <c r="P107" i="74"/>
  <c r="P115" i="74"/>
  <c r="P123" i="74"/>
  <c r="P131" i="74"/>
  <c r="P139" i="74"/>
  <c r="P147" i="74"/>
  <c r="P155" i="74"/>
  <c r="P163" i="74"/>
  <c r="P171" i="74"/>
  <c r="P187" i="74"/>
  <c r="P195" i="74"/>
  <c r="P203" i="74"/>
  <c r="P211" i="74"/>
  <c r="P219" i="74"/>
  <c r="P227" i="74"/>
  <c r="P235" i="74"/>
  <c r="P243" i="74"/>
  <c r="P251" i="74"/>
  <c r="P267" i="74"/>
  <c r="P275" i="74"/>
  <c r="P291" i="74"/>
  <c r="P299" i="74"/>
  <c r="P307" i="74"/>
  <c r="P315" i="74"/>
  <c r="P323" i="74"/>
  <c r="P331" i="74"/>
  <c r="P347" i="74"/>
  <c r="P355" i="74"/>
  <c r="P371" i="74"/>
  <c r="P379" i="74"/>
  <c r="P387" i="74"/>
  <c r="P395" i="74"/>
  <c r="P403" i="74"/>
  <c r="P411" i="74"/>
  <c r="P427" i="74"/>
  <c r="P435" i="74"/>
  <c r="P451" i="74"/>
  <c r="P459" i="74"/>
  <c r="P467" i="74"/>
  <c r="P475" i="74"/>
  <c r="P483" i="74"/>
  <c r="P491" i="74"/>
  <c r="P507" i="74"/>
  <c r="P515" i="74"/>
  <c r="P523" i="74"/>
  <c r="P531" i="74"/>
  <c r="P539" i="74"/>
  <c r="P547" i="74"/>
  <c r="P555" i="74"/>
  <c r="P563" i="74"/>
  <c r="P571" i="74"/>
  <c r="P587" i="74"/>
  <c r="P595" i="74"/>
  <c r="P611" i="74"/>
  <c r="P619" i="74"/>
  <c r="P627" i="74"/>
  <c r="P635" i="74"/>
  <c r="P643" i="74"/>
  <c r="P651" i="74"/>
  <c r="P667" i="74"/>
  <c r="P675" i="74"/>
  <c r="P691" i="74"/>
  <c r="P699" i="74"/>
  <c r="P707" i="74"/>
  <c r="P715" i="74"/>
  <c r="P723" i="74"/>
  <c r="P731" i="74"/>
  <c r="W5" i="74"/>
  <c r="W29" i="74"/>
  <c r="W45" i="74"/>
  <c r="W53" i="74"/>
  <c r="W61" i="74"/>
  <c r="W69" i="74"/>
  <c r="W77" i="74"/>
  <c r="W85" i="74"/>
  <c r="W93" i="74"/>
  <c r="W109" i="74"/>
  <c r="W125" i="74"/>
  <c r="W133" i="74"/>
  <c r="W141" i="74"/>
  <c r="W149" i="74"/>
  <c r="W157" i="74"/>
  <c r="W165" i="74"/>
  <c r="W173" i="74"/>
  <c r="W189" i="74"/>
  <c r="W205" i="74"/>
  <c r="W267" i="74"/>
  <c r="W331" i="74"/>
  <c r="W395" i="74"/>
  <c r="W459" i="74"/>
  <c r="W587" i="74"/>
  <c r="W651" i="74"/>
  <c r="W715" i="74"/>
  <c r="AD29" i="74"/>
  <c r="AD93" i="74"/>
  <c r="AD157" i="74"/>
  <c r="AD221" i="74"/>
  <c r="AD285" i="74"/>
  <c r="AD349" i="74"/>
  <c r="AD413" i="74"/>
  <c r="AD477" i="74"/>
  <c r="AD541" i="74"/>
  <c r="AD605" i="74"/>
  <c r="AD669" i="74"/>
  <c r="AD733" i="74"/>
  <c r="P339" i="75"/>
  <c r="AD11" i="74"/>
  <c r="AD10" i="74"/>
  <c r="AD9" i="74"/>
  <c r="AD8" i="74"/>
  <c r="AD7" i="74"/>
  <c r="AD14" i="74"/>
  <c r="AD6" i="74"/>
  <c r="AD12" i="74"/>
  <c r="AD683" i="74"/>
  <c r="AD675" i="74"/>
  <c r="W681" i="74"/>
  <c r="AD682" i="74"/>
  <c r="W680" i="74"/>
  <c r="AD681" i="74"/>
  <c r="W679" i="74"/>
  <c r="AD680" i="74"/>
  <c r="W678" i="74"/>
  <c r="AD679" i="74"/>
  <c r="W677" i="74"/>
  <c r="AD678" i="74"/>
  <c r="W684" i="74"/>
  <c r="W676" i="74"/>
  <c r="AD684" i="74"/>
  <c r="AD676" i="74"/>
  <c r="W682" i="74"/>
  <c r="AD603" i="74"/>
  <c r="AD595" i="74"/>
  <c r="W601" i="74"/>
  <c r="AD602" i="74"/>
  <c r="W600" i="74"/>
  <c r="AD601" i="74"/>
  <c r="W599" i="74"/>
  <c r="AD600" i="74"/>
  <c r="W598" i="74"/>
  <c r="AD599" i="74"/>
  <c r="W597" i="74"/>
  <c r="AD598" i="74"/>
  <c r="W604" i="74"/>
  <c r="W596" i="74"/>
  <c r="AD604" i="74"/>
  <c r="AD596" i="74"/>
  <c r="W602" i="74"/>
  <c r="AD523" i="74"/>
  <c r="AD515" i="74"/>
  <c r="W521" i="74"/>
  <c r="AD522" i="74"/>
  <c r="W520" i="74"/>
  <c r="AD521" i="74"/>
  <c r="W519" i="74"/>
  <c r="AD520" i="74"/>
  <c r="W518" i="74"/>
  <c r="AD519" i="74"/>
  <c r="W517" i="74"/>
  <c r="AD518" i="74"/>
  <c r="W524" i="74"/>
  <c r="W516" i="74"/>
  <c r="AD524" i="74"/>
  <c r="AD516" i="74"/>
  <c r="W522" i="74"/>
  <c r="AD443" i="74"/>
  <c r="AD435" i="74"/>
  <c r="W441" i="74"/>
  <c r="AD442" i="74"/>
  <c r="W440" i="74"/>
  <c r="AD441" i="74"/>
  <c r="W439" i="74"/>
  <c r="AD440" i="74"/>
  <c r="W438" i="74"/>
  <c r="AD439" i="74"/>
  <c r="W437" i="74"/>
  <c r="AD438" i="74"/>
  <c r="W444" i="74"/>
  <c r="W436" i="74"/>
  <c r="AD444" i="74"/>
  <c r="AD436" i="74"/>
  <c r="W442" i="74"/>
  <c r="AD363" i="74"/>
  <c r="AD355" i="74"/>
  <c r="W361" i="74"/>
  <c r="AD362" i="74"/>
  <c r="W360" i="74"/>
  <c r="AD361" i="74"/>
  <c r="W359" i="74"/>
  <c r="AD360" i="74"/>
  <c r="W358" i="74"/>
  <c r="AD359" i="74"/>
  <c r="W357" i="74"/>
  <c r="AD358" i="74"/>
  <c r="W364" i="74"/>
  <c r="W356" i="74"/>
  <c r="AD364" i="74"/>
  <c r="AD356" i="74"/>
  <c r="W362" i="74"/>
  <c r="AD283" i="74"/>
  <c r="AD275" i="74"/>
  <c r="W281" i="74"/>
  <c r="AD282" i="74"/>
  <c r="W280" i="74"/>
  <c r="AD281" i="74"/>
  <c r="W279" i="74"/>
  <c r="AD280" i="74"/>
  <c r="W278" i="74"/>
  <c r="AD279" i="74"/>
  <c r="W277" i="74"/>
  <c r="AD278" i="74"/>
  <c r="W284" i="74"/>
  <c r="W276" i="74"/>
  <c r="AD284" i="74"/>
  <c r="AD276" i="74"/>
  <c r="W282" i="74"/>
  <c r="AD203" i="74"/>
  <c r="AD195" i="74"/>
  <c r="AD202" i="74"/>
  <c r="AD201" i="74"/>
  <c r="AD200" i="74"/>
  <c r="AD199" i="74"/>
  <c r="AD198" i="74"/>
  <c r="AD204" i="74"/>
  <c r="AD196" i="74"/>
  <c r="AD123" i="74"/>
  <c r="AD115" i="74"/>
  <c r="AD122" i="74"/>
  <c r="AD121" i="74"/>
  <c r="AD120" i="74"/>
  <c r="AD119" i="74"/>
  <c r="AD118" i="74"/>
  <c r="AD124" i="74"/>
  <c r="AD116" i="74"/>
  <c r="AD43" i="74"/>
  <c r="AD35" i="74"/>
  <c r="AD42" i="74"/>
  <c r="AD41" i="74"/>
  <c r="AD40" i="74"/>
  <c r="AD39" i="74"/>
  <c r="AD38" i="74"/>
  <c r="AD44" i="74"/>
  <c r="AD36" i="74"/>
  <c r="D25" i="74"/>
  <c r="D105" i="74"/>
  <c r="D185" i="74"/>
  <c r="D265" i="74"/>
  <c r="D345" i="74"/>
  <c r="D425" i="74"/>
  <c r="D505" i="74"/>
  <c r="D585" i="74"/>
  <c r="D665" i="74"/>
  <c r="P12" i="74"/>
  <c r="P28" i="74"/>
  <c r="P36" i="74"/>
  <c r="P44" i="74"/>
  <c r="P52" i="74"/>
  <c r="P60" i="74"/>
  <c r="P68" i="74"/>
  <c r="P76" i="74"/>
  <c r="P84" i="74"/>
  <c r="P92" i="74"/>
  <c r="P108" i="74"/>
  <c r="P116" i="74"/>
  <c r="P124" i="74"/>
  <c r="P132" i="74"/>
  <c r="P140" i="74"/>
  <c r="P148" i="74"/>
  <c r="P156" i="74"/>
  <c r="P164" i="74"/>
  <c r="P172" i="74"/>
  <c r="P188" i="74"/>
  <c r="P196" i="74"/>
  <c r="P204" i="74"/>
  <c r="P212" i="74"/>
  <c r="P220" i="74"/>
  <c r="P228" i="74"/>
  <c r="P236" i="74"/>
  <c r="P244" i="74"/>
  <c r="P252" i="74"/>
  <c r="P276" i="74"/>
  <c r="P284" i="74"/>
  <c r="P292" i="74"/>
  <c r="P300" i="74"/>
  <c r="P308" i="74"/>
  <c r="P316" i="74"/>
  <c r="P324" i="74"/>
  <c r="P332" i="74"/>
  <c r="P356" i="74"/>
  <c r="P364" i="74"/>
  <c r="P372" i="74"/>
  <c r="P380" i="74"/>
  <c r="P388" i="74"/>
  <c r="P396" i="74"/>
  <c r="P404" i="74"/>
  <c r="P412" i="74"/>
  <c r="P436" i="74"/>
  <c r="P444" i="74"/>
  <c r="P452" i="74"/>
  <c r="P460" i="74"/>
  <c r="P468" i="74"/>
  <c r="P476" i="74"/>
  <c r="P484" i="74"/>
  <c r="P492" i="74"/>
  <c r="P516" i="74"/>
  <c r="P524" i="74"/>
  <c r="P532" i="74"/>
  <c r="P540" i="74"/>
  <c r="P548" i="74"/>
  <c r="P556" i="74"/>
  <c r="P564" i="74"/>
  <c r="P572" i="74"/>
  <c r="P596" i="74"/>
  <c r="P604" i="74"/>
  <c r="P612" i="74"/>
  <c r="P620" i="74"/>
  <c r="P628" i="74"/>
  <c r="P636" i="74"/>
  <c r="P644" i="74"/>
  <c r="P652" i="74"/>
  <c r="P676" i="74"/>
  <c r="P684" i="74"/>
  <c r="P692" i="74"/>
  <c r="P700" i="74"/>
  <c r="P708" i="74"/>
  <c r="P716" i="74"/>
  <c r="P724" i="74"/>
  <c r="P732" i="74"/>
  <c r="W6" i="74"/>
  <c r="W14" i="74"/>
  <c r="W38" i="74"/>
  <c r="W46" i="74"/>
  <c r="W54" i="74"/>
  <c r="W62" i="74"/>
  <c r="W70" i="74"/>
  <c r="W78" i="74"/>
  <c r="W86" i="74"/>
  <c r="W94" i="74"/>
  <c r="W118" i="74"/>
  <c r="W126" i="74"/>
  <c r="W134" i="74"/>
  <c r="W142" i="74"/>
  <c r="W150" i="74"/>
  <c r="W158" i="74"/>
  <c r="W166" i="74"/>
  <c r="W174" i="74"/>
  <c r="W198" i="74"/>
  <c r="W211" i="74"/>
  <c r="W275" i="74"/>
  <c r="W403" i="74"/>
  <c r="W467" i="74"/>
  <c r="W531" i="74"/>
  <c r="W595" i="74"/>
  <c r="W723" i="74"/>
  <c r="AD37" i="74"/>
  <c r="AD165" i="74"/>
  <c r="AD229" i="74"/>
  <c r="AD293" i="74"/>
  <c r="AD357" i="74"/>
  <c r="AD485" i="74"/>
  <c r="AD549" i="74"/>
  <c r="AD613" i="74"/>
  <c r="AD677" i="74"/>
  <c r="AD667" i="74"/>
  <c r="W673" i="74"/>
  <c r="W665" i="74"/>
  <c r="AD674" i="74"/>
  <c r="AD666" i="74"/>
  <c r="W672" i="74"/>
  <c r="AD673" i="74"/>
  <c r="AD665" i="74"/>
  <c r="W671" i="74"/>
  <c r="AD672" i="74"/>
  <c r="W670" i="74"/>
  <c r="AD671" i="74"/>
  <c r="W669" i="74"/>
  <c r="AD670" i="74"/>
  <c r="W668" i="74"/>
  <c r="AD668" i="74"/>
  <c r="W674" i="74"/>
  <c r="W666" i="74"/>
  <c r="AD587" i="74"/>
  <c r="W593" i="74"/>
  <c r="W585" i="74"/>
  <c r="AD594" i="74"/>
  <c r="AD586" i="74"/>
  <c r="W592" i="74"/>
  <c r="AD593" i="74"/>
  <c r="AD585" i="74"/>
  <c r="W591" i="74"/>
  <c r="AD592" i="74"/>
  <c r="W590" i="74"/>
  <c r="AD591" i="74"/>
  <c r="W589" i="74"/>
  <c r="AD590" i="74"/>
  <c r="W588" i="74"/>
  <c r="AD588" i="74"/>
  <c r="W594" i="74"/>
  <c r="W586" i="74"/>
  <c r="AD507" i="74"/>
  <c r="W513" i="74"/>
  <c r="W505" i="74"/>
  <c r="AD514" i="74"/>
  <c r="AD506" i="74"/>
  <c r="W512" i="74"/>
  <c r="AD513" i="74"/>
  <c r="AD505" i="74"/>
  <c r="W511" i="74"/>
  <c r="AD512" i="74"/>
  <c r="W510" i="74"/>
  <c r="AD511" i="74"/>
  <c r="W509" i="74"/>
  <c r="AD510" i="74"/>
  <c r="W508" i="74"/>
  <c r="AD508" i="74"/>
  <c r="W514" i="74"/>
  <c r="W506" i="74"/>
  <c r="AD427" i="74"/>
  <c r="W433" i="74"/>
  <c r="W425" i="74"/>
  <c r="AD434" i="74"/>
  <c r="AD426" i="74"/>
  <c r="W432" i="74"/>
  <c r="AD433" i="74"/>
  <c r="AD425" i="74"/>
  <c r="W431" i="74"/>
  <c r="AD432" i="74"/>
  <c r="W430" i="74"/>
  <c r="AD431" i="74"/>
  <c r="W429" i="74"/>
  <c r="AD430" i="74"/>
  <c r="W428" i="74"/>
  <c r="AD428" i="74"/>
  <c r="W434" i="74"/>
  <c r="W426" i="74"/>
  <c r="AD347" i="74"/>
  <c r="W353" i="74"/>
  <c r="W345" i="74"/>
  <c r="AD354" i="74"/>
  <c r="AD346" i="74"/>
  <c r="W352" i="74"/>
  <c r="AD353" i="74"/>
  <c r="AD345" i="74"/>
  <c r="W351" i="74"/>
  <c r="AD352" i="74"/>
  <c r="W350" i="74"/>
  <c r="AD351" i="74"/>
  <c r="W349" i="74"/>
  <c r="AD350" i="74"/>
  <c r="W348" i="74"/>
  <c r="AD348" i="74"/>
  <c r="W354" i="74"/>
  <c r="W346" i="74"/>
  <c r="AD267" i="74"/>
  <c r="W273" i="74"/>
  <c r="W265" i="74"/>
  <c r="AD274" i="74"/>
  <c r="AD266" i="74"/>
  <c r="W272" i="74"/>
  <c r="AD273" i="74"/>
  <c r="AD265" i="74"/>
  <c r="W271" i="74"/>
  <c r="AD272" i="74"/>
  <c r="W270" i="74"/>
  <c r="AD271" i="74"/>
  <c r="W269" i="74"/>
  <c r="AD270" i="74"/>
  <c r="W268" i="74"/>
  <c r="AD268" i="74"/>
  <c r="W274" i="74"/>
  <c r="W266" i="74"/>
  <c r="AD187" i="74"/>
  <c r="AD194" i="74"/>
  <c r="AD186" i="74"/>
  <c r="AD193" i="74"/>
  <c r="AD185" i="74"/>
  <c r="AD192" i="74"/>
  <c r="AD191" i="74"/>
  <c r="AD190" i="74"/>
  <c r="AD188" i="74"/>
  <c r="AD107" i="74"/>
  <c r="AD114" i="74"/>
  <c r="AD106" i="74"/>
  <c r="AD113" i="74"/>
  <c r="AD105" i="74"/>
  <c r="AD112" i="74"/>
  <c r="AD111" i="74"/>
  <c r="AD110" i="74"/>
  <c r="AD108" i="74"/>
  <c r="AD27" i="74"/>
  <c r="AD34" i="74"/>
  <c r="AD26" i="74"/>
  <c r="AD33" i="74"/>
  <c r="AD25" i="74"/>
  <c r="AD32" i="74"/>
  <c r="AD31" i="74"/>
  <c r="AD30" i="74"/>
  <c r="AD28" i="74"/>
  <c r="P464" i="75"/>
  <c r="P459" i="75"/>
  <c r="P377" i="75"/>
  <c r="P376" i="75"/>
  <c r="P298" i="75"/>
  <c r="P297" i="75"/>
  <c r="P224" i="75"/>
  <c r="P222" i="75"/>
  <c r="D35" i="74"/>
  <c r="D115" i="74"/>
  <c r="D195" i="74"/>
  <c r="D275" i="74"/>
  <c r="D355" i="74"/>
  <c r="D435" i="74"/>
  <c r="D515" i="74"/>
  <c r="D595" i="74"/>
  <c r="D675" i="74"/>
  <c r="P5" i="74"/>
  <c r="P13" i="74"/>
  <c r="P29" i="74"/>
  <c r="P37" i="74"/>
  <c r="P45" i="74"/>
  <c r="P53" i="74"/>
  <c r="P61" i="74"/>
  <c r="P69" i="74"/>
  <c r="P77" i="74"/>
  <c r="P85" i="74"/>
  <c r="P93" i="74"/>
  <c r="P109" i="74"/>
  <c r="P117" i="74"/>
  <c r="P125" i="74"/>
  <c r="P133" i="74"/>
  <c r="P141" i="74"/>
  <c r="P149" i="74"/>
  <c r="P157" i="74"/>
  <c r="P165" i="74"/>
  <c r="P173" i="74"/>
  <c r="P189" i="74"/>
  <c r="P197" i="74"/>
  <c r="P205" i="74"/>
  <c r="P213" i="74"/>
  <c r="P221" i="74"/>
  <c r="P229" i="74"/>
  <c r="P237" i="74"/>
  <c r="P245" i="74"/>
  <c r="P253" i="74"/>
  <c r="P269" i="74"/>
  <c r="P277" i="74"/>
  <c r="P285" i="74"/>
  <c r="P293" i="74"/>
  <c r="P301" i="74"/>
  <c r="P309" i="74"/>
  <c r="P317" i="74"/>
  <c r="P325" i="74"/>
  <c r="P333" i="74"/>
  <c r="P349" i="74"/>
  <c r="P357" i="74"/>
  <c r="P365" i="74"/>
  <c r="P373" i="74"/>
  <c r="P381" i="74"/>
  <c r="P389" i="74"/>
  <c r="P397" i="74"/>
  <c r="P405" i="74"/>
  <c r="P413" i="74"/>
  <c r="P429" i="74"/>
  <c r="P437" i="74"/>
  <c r="P445" i="74"/>
  <c r="P453" i="74"/>
  <c r="P461" i="74"/>
  <c r="P469" i="74"/>
  <c r="P477" i="74"/>
  <c r="P485" i="74"/>
  <c r="P493" i="74"/>
  <c r="P509" i="74"/>
  <c r="P517" i="74"/>
  <c r="P525" i="74"/>
  <c r="P533" i="74"/>
  <c r="P541" i="74"/>
  <c r="P549" i="74"/>
  <c r="P557" i="74"/>
  <c r="P565" i="74"/>
  <c r="P573" i="74"/>
  <c r="P589" i="74"/>
  <c r="P597" i="74"/>
  <c r="P605" i="74"/>
  <c r="P613" i="74"/>
  <c r="P621" i="74"/>
  <c r="P629" i="74"/>
  <c r="P637" i="74"/>
  <c r="P645" i="74"/>
  <c r="P653" i="74"/>
  <c r="P669" i="74"/>
  <c r="P677" i="74"/>
  <c r="P685" i="74"/>
  <c r="P693" i="74"/>
  <c r="P701" i="74"/>
  <c r="P709" i="74"/>
  <c r="P717" i="74"/>
  <c r="P725" i="74"/>
  <c r="P733" i="74"/>
  <c r="W7" i="74"/>
  <c r="W31" i="74"/>
  <c r="W39" i="74"/>
  <c r="W47" i="74"/>
  <c r="W55" i="74"/>
  <c r="W63" i="74"/>
  <c r="W71" i="74"/>
  <c r="W79" i="74"/>
  <c r="W87" i="74"/>
  <c r="W111" i="74"/>
  <c r="W119" i="74"/>
  <c r="W127" i="74"/>
  <c r="W135" i="74"/>
  <c r="W143" i="74"/>
  <c r="W151" i="74"/>
  <c r="W159" i="74"/>
  <c r="W167" i="74"/>
  <c r="W191" i="74"/>
  <c r="W199" i="74"/>
  <c r="W219" i="74"/>
  <c r="W283" i="74"/>
  <c r="W347" i="74"/>
  <c r="W411" i="74"/>
  <c r="W475" i="74"/>
  <c r="W539" i="74"/>
  <c r="W603" i="74"/>
  <c r="W667" i="74"/>
  <c r="W731" i="74"/>
  <c r="AD45" i="74"/>
  <c r="AD109" i="74"/>
  <c r="AD173" i="74"/>
  <c r="AD237" i="74"/>
  <c r="AD301" i="74"/>
  <c r="AD365" i="74"/>
  <c r="AD429" i="74"/>
  <c r="AD493" i="74"/>
  <c r="AD557" i="74"/>
  <c r="AD621" i="74"/>
  <c r="AD685" i="74"/>
  <c r="AD481" i="75"/>
  <c r="AD480" i="75"/>
  <c r="AD479" i="75"/>
  <c r="AD478" i="75"/>
  <c r="AD477" i="75"/>
  <c r="AD484" i="75"/>
  <c r="AD476" i="75"/>
  <c r="AD483" i="75"/>
  <c r="AD475" i="75"/>
  <c r="AD482" i="75"/>
  <c r="W483" i="75"/>
  <c r="W475" i="75"/>
  <c r="W482" i="75"/>
  <c r="W481" i="75"/>
  <c r="W484" i="75"/>
  <c r="W480" i="75"/>
  <c r="W478" i="75"/>
  <c r="P482" i="75"/>
  <c r="P479" i="75"/>
  <c r="W479" i="75"/>
  <c r="P478" i="75"/>
  <c r="W477" i="75"/>
  <c r="P477" i="75"/>
  <c r="W476" i="75"/>
  <c r="P484" i="75"/>
  <c r="P476" i="75"/>
  <c r="P158" i="75"/>
  <c r="AD705" i="75"/>
  <c r="W705" i="75"/>
  <c r="P705" i="75"/>
  <c r="AD625" i="75"/>
  <c r="W625" i="75"/>
  <c r="P632" i="75"/>
  <c r="P629" i="75"/>
  <c r="P631" i="75"/>
  <c r="P627" i="75"/>
  <c r="P626" i="75"/>
  <c r="P625" i="75"/>
  <c r="P634" i="75"/>
  <c r="AD545" i="75"/>
  <c r="W545" i="75"/>
  <c r="P554" i="75"/>
  <c r="P546" i="75"/>
  <c r="P551" i="75"/>
  <c r="P550" i="75"/>
  <c r="P549" i="75"/>
  <c r="P548" i="75"/>
  <c r="AD473" i="75"/>
  <c r="AD465" i="75"/>
  <c r="AD472" i="75"/>
  <c r="AD471" i="75"/>
  <c r="AD470" i="75"/>
  <c r="AD469" i="75"/>
  <c r="AD468" i="75"/>
  <c r="AD467" i="75"/>
  <c r="AD474" i="75"/>
  <c r="AD466" i="75"/>
  <c r="W467" i="75"/>
  <c r="W474" i="75"/>
  <c r="W466" i="75"/>
  <c r="W473" i="75"/>
  <c r="W465" i="75"/>
  <c r="W470" i="75"/>
  <c r="W469" i="75"/>
  <c r="W471" i="75"/>
  <c r="P474" i="75"/>
  <c r="P466" i="75"/>
  <c r="W468" i="75"/>
  <c r="P471" i="75"/>
  <c r="P470" i="75"/>
  <c r="P469" i="75"/>
  <c r="P468" i="75"/>
  <c r="AD393" i="75"/>
  <c r="AD385" i="75"/>
  <c r="AD392" i="75"/>
  <c r="AD391" i="75"/>
  <c r="AD390" i="75"/>
  <c r="AD389" i="75"/>
  <c r="AD388" i="75"/>
  <c r="AD387" i="75"/>
  <c r="W387" i="75"/>
  <c r="AD394" i="75"/>
  <c r="W394" i="75"/>
  <c r="W386" i="75"/>
  <c r="AD386" i="75"/>
  <c r="W393" i="75"/>
  <c r="W385" i="75"/>
  <c r="W392" i="75"/>
  <c r="W391" i="75"/>
  <c r="W389" i="75"/>
  <c r="W388" i="75"/>
  <c r="P394" i="75"/>
  <c r="P386" i="75"/>
  <c r="P391" i="75"/>
  <c r="P390" i="75"/>
  <c r="P389" i="75"/>
  <c r="P388" i="75"/>
  <c r="AD305" i="75"/>
  <c r="W307" i="75"/>
  <c r="W314" i="75"/>
  <c r="W306" i="75"/>
  <c r="W313" i="75"/>
  <c r="W305" i="75"/>
  <c r="W311" i="75"/>
  <c r="W308" i="75"/>
  <c r="P311" i="75"/>
  <c r="W312" i="75"/>
  <c r="W310" i="75"/>
  <c r="P308" i="75"/>
  <c r="AD225" i="75"/>
  <c r="W234" i="75"/>
  <c r="W226" i="75"/>
  <c r="W233" i="75"/>
  <c r="W225" i="75"/>
  <c r="W231" i="75"/>
  <c r="W228" i="75"/>
  <c r="P231" i="75"/>
  <c r="W232" i="75"/>
  <c r="W230" i="75"/>
  <c r="P228" i="75"/>
  <c r="AD145" i="75"/>
  <c r="W145" i="75"/>
  <c r="AD65" i="75"/>
  <c r="W65" i="75"/>
  <c r="D55" i="75"/>
  <c r="D135" i="75"/>
  <c r="D215" i="75"/>
  <c r="D295" i="75"/>
  <c r="D375" i="75"/>
  <c r="D455" i="75"/>
  <c r="D615" i="75"/>
  <c r="P31" i="75"/>
  <c r="P39" i="75"/>
  <c r="P55" i="75"/>
  <c r="P95" i="75"/>
  <c r="P135" i="75"/>
  <c r="P151" i="75"/>
  <c r="P159" i="75"/>
  <c r="P167" i="75"/>
  <c r="P175" i="75"/>
  <c r="P183" i="75"/>
  <c r="P192" i="75"/>
  <c r="P202" i="75"/>
  <c r="P213" i="75"/>
  <c r="P234" i="75"/>
  <c r="P245" i="75"/>
  <c r="P256" i="75"/>
  <c r="P266" i="75"/>
  <c r="P277" i="75"/>
  <c r="P288" i="75"/>
  <c r="P309" i="75"/>
  <c r="P330" i="75"/>
  <c r="P342" i="75"/>
  <c r="P358" i="75"/>
  <c r="P400" i="75"/>
  <c r="P419" i="75"/>
  <c r="P441" i="75"/>
  <c r="P483" i="75"/>
  <c r="P505" i="75"/>
  <c r="P528" i="75"/>
  <c r="P547" i="75"/>
  <c r="P569" i="75"/>
  <c r="P596" i="75"/>
  <c r="P651" i="75"/>
  <c r="P682" i="75"/>
  <c r="W165" i="75"/>
  <c r="W200" i="75"/>
  <c r="W512" i="75"/>
  <c r="AD635" i="75"/>
  <c r="W635" i="75"/>
  <c r="P635" i="75"/>
  <c r="AD321" i="75"/>
  <c r="AD320" i="75"/>
  <c r="AD319" i="75"/>
  <c r="AD318" i="75"/>
  <c r="AD317" i="75"/>
  <c r="AD324" i="75"/>
  <c r="AD316" i="75"/>
  <c r="AD323" i="75"/>
  <c r="AD315" i="75"/>
  <c r="W323" i="75"/>
  <c r="W315" i="75"/>
  <c r="W322" i="75"/>
  <c r="AD322" i="75"/>
  <c r="W321" i="75"/>
  <c r="W317" i="75"/>
  <c r="W316" i="75"/>
  <c r="W324" i="75"/>
  <c r="W320" i="75"/>
  <c r="W319" i="75"/>
  <c r="P319" i="75"/>
  <c r="W318" i="75"/>
  <c r="P324" i="75"/>
  <c r="P316" i="75"/>
  <c r="AD695" i="75"/>
  <c r="W695" i="75"/>
  <c r="P695" i="75"/>
  <c r="AD615" i="75"/>
  <c r="W615" i="75"/>
  <c r="P615" i="75"/>
  <c r="AD535" i="75"/>
  <c r="P535" i="75"/>
  <c r="AD455" i="75"/>
  <c r="W459" i="75"/>
  <c r="W458" i="75"/>
  <c r="W457" i="75"/>
  <c r="W456" i="75"/>
  <c r="W455" i="75"/>
  <c r="W464" i="75"/>
  <c r="P458" i="75"/>
  <c r="W463" i="75"/>
  <c r="W462" i="75"/>
  <c r="P463" i="75"/>
  <c r="P455" i="75"/>
  <c r="W461" i="75"/>
  <c r="P462" i="75"/>
  <c r="W460" i="75"/>
  <c r="P461" i="75"/>
  <c r="P460" i="75"/>
  <c r="AD375" i="75"/>
  <c r="W375" i="75"/>
  <c r="P378" i="75"/>
  <c r="P383" i="75"/>
  <c r="P375" i="75"/>
  <c r="P382" i="75"/>
  <c r="P381" i="75"/>
  <c r="P380" i="75"/>
  <c r="AD295" i="75"/>
  <c r="P303" i="75"/>
  <c r="P295" i="75"/>
  <c r="W295" i="75"/>
  <c r="P300" i="75"/>
  <c r="AD215" i="75"/>
  <c r="W215" i="75"/>
  <c r="P223" i="75"/>
  <c r="P215" i="75"/>
  <c r="P220" i="75"/>
  <c r="AD135" i="75"/>
  <c r="W138" i="75"/>
  <c r="W137" i="75"/>
  <c r="W143" i="75"/>
  <c r="W135" i="75"/>
  <c r="W139" i="75"/>
  <c r="W144" i="75"/>
  <c r="W142" i="75"/>
  <c r="W141" i="75"/>
  <c r="AD55" i="75"/>
  <c r="W55" i="75"/>
  <c r="D65" i="75"/>
  <c r="D145" i="75"/>
  <c r="D225" i="75"/>
  <c r="D305" i="75"/>
  <c r="D385" i="75"/>
  <c r="D465" i="75"/>
  <c r="D545" i="75"/>
  <c r="D625" i="75"/>
  <c r="D705" i="75"/>
  <c r="P32" i="75"/>
  <c r="P40" i="75"/>
  <c r="P152" i="75"/>
  <c r="P160" i="75"/>
  <c r="P168" i="75"/>
  <c r="P176" i="75"/>
  <c r="P184" i="75"/>
  <c r="P193" i="75"/>
  <c r="P203" i="75"/>
  <c r="P225" i="75"/>
  <c r="P235" i="75"/>
  <c r="P246" i="75"/>
  <c r="P257" i="75"/>
  <c r="P267" i="75"/>
  <c r="P278" i="75"/>
  <c r="P299" i="75"/>
  <c r="P310" i="75"/>
  <c r="P321" i="75"/>
  <c r="P331" i="75"/>
  <c r="P344" i="75"/>
  <c r="P360" i="75"/>
  <c r="P379" i="75"/>
  <c r="P401" i="75"/>
  <c r="P424" i="75"/>
  <c r="P465" i="75"/>
  <c r="P488" i="75"/>
  <c r="P507" i="75"/>
  <c r="P552" i="75"/>
  <c r="P571" i="75"/>
  <c r="P598" i="75"/>
  <c r="P628" i="75"/>
  <c r="P654" i="75"/>
  <c r="W35" i="75"/>
  <c r="W136" i="75"/>
  <c r="W535" i="75"/>
  <c r="AD685" i="75"/>
  <c r="W687" i="75"/>
  <c r="W694" i="75"/>
  <c r="W686" i="75"/>
  <c r="W693" i="75"/>
  <c r="W685" i="75"/>
  <c r="W692" i="75"/>
  <c r="W691" i="75"/>
  <c r="W690" i="75"/>
  <c r="W689" i="75"/>
  <c r="P688" i="75"/>
  <c r="W688" i="75"/>
  <c r="P693" i="75"/>
  <c r="P685" i="75"/>
  <c r="P691" i="75"/>
  <c r="P690" i="75"/>
  <c r="P689" i="75"/>
  <c r="P687" i="75"/>
  <c r="AD605" i="75"/>
  <c r="W605" i="75"/>
  <c r="P608" i="75"/>
  <c r="P613" i="75"/>
  <c r="P605" i="75"/>
  <c r="P610" i="75"/>
  <c r="P606" i="75"/>
  <c r="P614" i="75"/>
  <c r="P612" i="75"/>
  <c r="AD525" i="75"/>
  <c r="P530" i="75"/>
  <c r="W525" i="75"/>
  <c r="P527" i="75"/>
  <c r="P534" i="75"/>
  <c r="P526" i="75"/>
  <c r="P533" i="75"/>
  <c r="P525" i="75"/>
  <c r="P532" i="75"/>
  <c r="AD445" i="75"/>
  <c r="W451" i="75"/>
  <c r="W450" i="75"/>
  <c r="W449" i="75"/>
  <c r="W445" i="75"/>
  <c r="W453" i="75"/>
  <c r="W448" i="75"/>
  <c r="P450" i="75"/>
  <c r="W447" i="75"/>
  <c r="W446" i="75"/>
  <c r="P447" i="75"/>
  <c r="P454" i="75"/>
  <c r="P446" i="75"/>
  <c r="P453" i="75"/>
  <c r="P445" i="75"/>
  <c r="W454" i="75"/>
  <c r="P452" i="75"/>
  <c r="AD369" i="75"/>
  <c r="AD368" i="75"/>
  <c r="AD367" i="75"/>
  <c r="AD374" i="75"/>
  <c r="AD366" i="75"/>
  <c r="AD373" i="75"/>
  <c r="AD365" i="75"/>
  <c r="AD372" i="75"/>
  <c r="AD371" i="75"/>
  <c r="AD370" i="75"/>
  <c r="W371" i="75"/>
  <c r="W370" i="75"/>
  <c r="W369" i="75"/>
  <c r="W367" i="75"/>
  <c r="W366" i="75"/>
  <c r="W368" i="75"/>
  <c r="P370" i="75"/>
  <c r="W365" i="75"/>
  <c r="P367" i="75"/>
  <c r="P374" i="75"/>
  <c r="P366" i="75"/>
  <c r="W374" i="75"/>
  <c r="P373" i="75"/>
  <c r="P365" i="75"/>
  <c r="W373" i="75"/>
  <c r="P372" i="75"/>
  <c r="AD285" i="75"/>
  <c r="W290" i="75"/>
  <c r="W289" i="75"/>
  <c r="W292" i="75"/>
  <c r="W291" i="75"/>
  <c r="W287" i="75"/>
  <c r="W286" i="75"/>
  <c r="W285" i="75"/>
  <c r="P287" i="75"/>
  <c r="W294" i="75"/>
  <c r="W293" i="75"/>
  <c r="P292" i="75"/>
  <c r="AD205" i="75"/>
  <c r="P207" i="75"/>
  <c r="W205" i="75"/>
  <c r="P212" i="75"/>
  <c r="AD125" i="75"/>
  <c r="W125" i="75"/>
  <c r="AD45" i="75"/>
  <c r="D75" i="75"/>
  <c r="D155" i="75"/>
  <c r="D235" i="75"/>
  <c r="D315" i="75"/>
  <c r="D395" i="75"/>
  <c r="D475" i="75"/>
  <c r="D555" i="75"/>
  <c r="D635" i="75"/>
  <c r="D715" i="75"/>
  <c r="P25" i="75"/>
  <c r="P33" i="75"/>
  <c r="P41" i="75"/>
  <c r="P65" i="75"/>
  <c r="P105" i="75"/>
  <c r="P145" i="75"/>
  <c r="P153" i="75"/>
  <c r="P161" i="75"/>
  <c r="P169" i="75"/>
  <c r="P177" i="75"/>
  <c r="P185" i="75"/>
  <c r="P194" i="75"/>
  <c r="P205" i="75"/>
  <c r="P216" i="75"/>
  <c r="P226" i="75"/>
  <c r="P237" i="75"/>
  <c r="P248" i="75"/>
  <c r="P258" i="75"/>
  <c r="P269" i="75"/>
  <c r="P290" i="75"/>
  <c r="P301" i="75"/>
  <c r="P312" i="75"/>
  <c r="P322" i="75"/>
  <c r="P333" i="75"/>
  <c r="P345" i="75"/>
  <c r="P384" i="75"/>
  <c r="P425" i="75"/>
  <c r="P448" i="75"/>
  <c r="P467" i="75"/>
  <c r="P489" i="75"/>
  <c r="P512" i="75"/>
  <c r="P531" i="75"/>
  <c r="P553" i="75"/>
  <c r="P576" i="75"/>
  <c r="P630" i="75"/>
  <c r="P660" i="75"/>
  <c r="P686" i="75"/>
  <c r="W109" i="75"/>
  <c r="W140" i="75"/>
  <c r="W390" i="75"/>
  <c r="AD395" i="75"/>
  <c r="W403" i="75"/>
  <c r="W395" i="75"/>
  <c r="W402" i="75"/>
  <c r="W401" i="75"/>
  <c r="W400" i="75"/>
  <c r="P402" i="75"/>
  <c r="W404" i="75"/>
  <c r="W399" i="75"/>
  <c r="P399" i="75"/>
  <c r="W398" i="75"/>
  <c r="P398" i="75"/>
  <c r="W397" i="75"/>
  <c r="P397" i="75"/>
  <c r="W396" i="75"/>
  <c r="P404" i="75"/>
  <c r="P396" i="75"/>
  <c r="P318" i="75"/>
  <c r="P481" i="75"/>
  <c r="W163" i="75"/>
  <c r="AD9" i="75"/>
  <c r="AD8" i="75"/>
  <c r="AD7" i="75"/>
  <c r="AD14" i="75"/>
  <c r="AD6" i="75"/>
  <c r="AD13" i="75"/>
  <c r="AD5" i="75"/>
  <c r="AD12" i="75"/>
  <c r="AD11" i="75"/>
  <c r="AD10" i="75"/>
  <c r="AD675" i="75"/>
  <c r="W675" i="75"/>
  <c r="P680" i="75"/>
  <c r="P677" i="75"/>
  <c r="P684" i="75"/>
  <c r="P681" i="75"/>
  <c r="P679" i="75"/>
  <c r="P678" i="75"/>
  <c r="P676" i="75"/>
  <c r="AD595" i="75"/>
  <c r="W595" i="75"/>
  <c r="P600" i="75"/>
  <c r="P597" i="75"/>
  <c r="P599" i="75"/>
  <c r="P595" i="75"/>
  <c r="P604" i="75"/>
  <c r="P603" i="75"/>
  <c r="P602" i="75"/>
  <c r="AD521" i="75"/>
  <c r="AD520" i="75"/>
  <c r="AD519" i="75"/>
  <c r="AD518" i="75"/>
  <c r="AD517" i="75"/>
  <c r="AD524" i="75"/>
  <c r="AD516" i="75"/>
  <c r="AD523" i="75"/>
  <c r="AD515" i="75"/>
  <c r="W523" i="75"/>
  <c r="W515" i="75"/>
  <c r="AD522" i="75"/>
  <c r="W522" i="75"/>
  <c r="W521" i="75"/>
  <c r="W520" i="75"/>
  <c r="W519" i="75"/>
  <c r="W517" i="75"/>
  <c r="P522" i="75"/>
  <c r="P519" i="75"/>
  <c r="W524" i="75"/>
  <c r="P518" i="75"/>
  <c r="W518" i="75"/>
  <c r="P517" i="75"/>
  <c r="W516" i="75"/>
  <c r="P524" i="75"/>
  <c r="P516" i="75"/>
  <c r="AD435" i="75"/>
  <c r="W443" i="75"/>
  <c r="W435" i="75"/>
  <c r="W442" i="75"/>
  <c r="W441" i="75"/>
  <c r="W444" i="75"/>
  <c r="W439" i="75"/>
  <c r="P442" i="75"/>
  <c r="W440" i="75"/>
  <c r="P439" i="75"/>
  <c r="W438" i="75"/>
  <c r="P438" i="75"/>
  <c r="W437" i="75"/>
  <c r="P437" i="75"/>
  <c r="W436" i="75"/>
  <c r="P444" i="75"/>
  <c r="P436" i="75"/>
  <c r="AD355" i="75"/>
  <c r="W355" i="75"/>
  <c r="P362" i="75"/>
  <c r="P359" i="75"/>
  <c r="P357" i="75"/>
  <c r="P364" i="75"/>
  <c r="P356" i="75"/>
  <c r="AD275" i="75"/>
  <c r="W282" i="75"/>
  <c r="W281" i="75"/>
  <c r="W280" i="75"/>
  <c r="W279" i="75"/>
  <c r="W277" i="75"/>
  <c r="W284" i="75"/>
  <c r="W283" i="75"/>
  <c r="P279" i="75"/>
  <c r="W278" i="75"/>
  <c r="W276" i="75"/>
  <c r="W275" i="75"/>
  <c r="P284" i="75"/>
  <c r="P276" i="75"/>
  <c r="AD195" i="75"/>
  <c r="W202" i="75"/>
  <c r="W201" i="75"/>
  <c r="W199" i="75"/>
  <c r="W203" i="75"/>
  <c r="W197" i="75"/>
  <c r="P199" i="75"/>
  <c r="W196" i="75"/>
  <c r="W195" i="75"/>
  <c r="P204" i="75"/>
  <c r="P196" i="75"/>
  <c r="AD115" i="75"/>
  <c r="AD35" i="75"/>
  <c r="D5" i="75"/>
  <c r="D85" i="75"/>
  <c r="D165" i="75"/>
  <c r="D245" i="75"/>
  <c r="D325" i="75"/>
  <c r="D405" i="75"/>
  <c r="D485" i="75"/>
  <c r="D725" i="75"/>
  <c r="P26" i="75"/>
  <c r="P42" i="75"/>
  <c r="P146" i="75"/>
  <c r="P154" i="75"/>
  <c r="P170" i="75"/>
  <c r="P178" i="75"/>
  <c r="P195" i="75"/>
  <c r="P206" i="75"/>
  <c r="P217" i="75"/>
  <c r="P227" i="75"/>
  <c r="P238" i="75"/>
  <c r="P249" i="75"/>
  <c r="P259" i="75"/>
  <c r="P281" i="75"/>
  <c r="P291" i="75"/>
  <c r="P302" i="75"/>
  <c r="P313" i="75"/>
  <c r="P323" i="75"/>
  <c r="P334" i="75"/>
  <c r="P363" i="75"/>
  <c r="P385" i="75"/>
  <c r="P408" i="75"/>
  <c r="P449" i="75"/>
  <c r="P472" i="75"/>
  <c r="P555" i="75"/>
  <c r="P577" i="75"/>
  <c r="P607" i="75"/>
  <c r="P633" i="75"/>
  <c r="P662" i="75"/>
  <c r="P692" i="75"/>
  <c r="W45" i="75"/>
  <c r="W254" i="75"/>
  <c r="W575" i="75"/>
  <c r="AD155" i="75"/>
  <c r="W162" i="75"/>
  <c r="W161" i="75"/>
  <c r="W159" i="75"/>
  <c r="W164" i="75"/>
  <c r="W158" i="75"/>
  <c r="W157" i="75"/>
  <c r="W156" i="75"/>
  <c r="W155" i="75"/>
  <c r="AD665" i="75"/>
  <c r="W671" i="75"/>
  <c r="W670" i="75"/>
  <c r="W669" i="75"/>
  <c r="W668" i="75"/>
  <c r="W667" i="75"/>
  <c r="W674" i="75"/>
  <c r="W666" i="75"/>
  <c r="W673" i="75"/>
  <c r="W665" i="75"/>
  <c r="P672" i="75"/>
  <c r="P669" i="75"/>
  <c r="P674" i="75"/>
  <c r="P670" i="75"/>
  <c r="W672" i="75"/>
  <c r="P668" i="75"/>
  <c r="P667" i="75"/>
  <c r="P666" i="75"/>
  <c r="AD593" i="75"/>
  <c r="AD585" i="75"/>
  <c r="AD592" i="75"/>
  <c r="AD591" i="75"/>
  <c r="AD590" i="75"/>
  <c r="AD589" i="75"/>
  <c r="AD588" i="75"/>
  <c r="AD587" i="75"/>
  <c r="W591" i="75"/>
  <c r="W590" i="75"/>
  <c r="W589" i="75"/>
  <c r="W588" i="75"/>
  <c r="AD594" i="75"/>
  <c r="W587" i="75"/>
  <c r="AD586" i="75"/>
  <c r="W594" i="75"/>
  <c r="W586" i="75"/>
  <c r="W593" i="75"/>
  <c r="W585" i="75"/>
  <c r="P592" i="75"/>
  <c r="P589" i="75"/>
  <c r="P588" i="75"/>
  <c r="W592" i="75"/>
  <c r="P585" i="75"/>
  <c r="P594" i="75"/>
  <c r="P593" i="75"/>
  <c r="P591" i="75"/>
  <c r="AD505" i="75"/>
  <c r="W507" i="75"/>
  <c r="W514" i="75"/>
  <c r="W506" i="75"/>
  <c r="W513" i="75"/>
  <c r="W505" i="75"/>
  <c r="W509" i="75"/>
  <c r="W508" i="75"/>
  <c r="W511" i="75"/>
  <c r="P514" i="75"/>
  <c r="P506" i="75"/>
  <c r="W510" i="75"/>
  <c r="P511" i="75"/>
  <c r="P510" i="75"/>
  <c r="P509" i="75"/>
  <c r="P508" i="75"/>
  <c r="AD425" i="75"/>
  <c r="W427" i="75"/>
  <c r="W434" i="75"/>
  <c r="W426" i="75"/>
  <c r="W433" i="75"/>
  <c r="W425" i="75"/>
  <c r="W431" i="75"/>
  <c r="W430" i="75"/>
  <c r="W428" i="75"/>
  <c r="W429" i="75"/>
  <c r="P434" i="75"/>
  <c r="P426" i="75"/>
  <c r="P431" i="75"/>
  <c r="P430" i="75"/>
  <c r="P429" i="75"/>
  <c r="P428" i="75"/>
  <c r="AD345" i="75"/>
  <c r="W345" i="75"/>
  <c r="P354" i="75"/>
  <c r="P346" i="75"/>
  <c r="P351" i="75"/>
  <c r="P349" i="75"/>
  <c r="P348" i="75"/>
  <c r="AD273" i="75"/>
  <c r="AD265" i="75"/>
  <c r="AD272" i="75"/>
  <c r="AD271" i="75"/>
  <c r="AD270" i="75"/>
  <c r="AD269" i="75"/>
  <c r="AD268" i="75"/>
  <c r="AD267" i="75"/>
  <c r="AD274" i="75"/>
  <c r="AD266" i="75"/>
  <c r="W274" i="75"/>
  <c r="W266" i="75"/>
  <c r="W273" i="75"/>
  <c r="W265" i="75"/>
  <c r="W270" i="75"/>
  <c r="W269" i="75"/>
  <c r="W267" i="75"/>
  <c r="W271" i="75"/>
  <c r="W268" i="75"/>
  <c r="P271" i="75"/>
  <c r="P268" i="75"/>
  <c r="AD185" i="75"/>
  <c r="W194" i="75"/>
  <c r="W186" i="75"/>
  <c r="W193" i="75"/>
  <c r="W185" i="75"/>
  <c r="W191" i="75"/>
  <c r="W189" i="75"/>
  <c r="P191" i="75"/>
  <c r="W192" i="75"/>
  <c r="AD113" i="75"/>
  <c r="AD105" i="75"/>
  <c r="AD111" i="75"/>
  <c r="AD110" i="75"/>
  <c r="AD109" i="75"/>
  <c r="AD108" i="75"/>
  <c r="AD107" i="75"/>
  <c r="AD106" i="75"/>
  <c r="AD114" i="75"/>
  <c r="W114" i="75"/>
  <c r="W106" i="75"/>
  <c r="W113" i="75"/>
  <c r="W105" i="75"/>
  <c r="W111" i="75"/>
  <c r="W112" i="75"/>
  <c r="W108" i="75"/>
  <c r="W107" i="75"/>
  <c r="AD25" i="75"/>
  <c r="W25" i="75"/>
  <c r="D15" i="75"/>
  <c r="D95" i="75"/>
  <c r="D175" i="75"/>
  <c r="D255" i="75"/>
  <c r="D335" i="75"/>
  <c r="D495" i="75"/>
  <c r="D575" i="75"/>
  <c r="P27" i="75"/>
  <c r="P35" i="75"/>
  <c r="P43" i="75"/>
  <c r="P75" i="75"/>
  <c r="P115" i="75"/>
  <c r="P147" i="75"/>
  <c r="P155" i="75"/>
  <c r="P163" i="75"/>
  <c r="P171" i="75"/>
  <c r="P187" i="75"/>
  <c r="P197" i="75"/>
  <c r="P208" i="75"/>
  <c r="P218" i="75"/>
  <c r="P229" i="75"/>
  <c r="P240" i="75"/>
  <c r="P250" i="75"/>
  <c r="P272" i="75"/>
  <c r="P282" i="75"/>
  <c r="P293" i="75"/>
  <c r="P304" i="75"/>
  <c r="P314" i="75"/>
  <c r="P325" i="75"/>
  <c r="P350" i="75"/>
  <c r="P368" i="75"/>
  <c r="P387" i="75"/>
  <c r="P409" i="75"/>
  <c r="P432" i="75"/>
  <c r="P451" i="75"/>
  <c r="P473" i="75"/>
  <c r="P515" i="75"/>
  <c r="P609" i="75"/>
  <c r="P665" i="75"/>
  <c r="P694" i="75"/>
  <c r="P731" i="75"/>
  <c r="W115" i="75"/>
  <c r="W187" i="75"/>
  <c r="W272" i="75"/>
  <c r="W432" i="75"/>
  <c r="AD555" i="75"/>
  <c r="W555" i="75"/>
  <c r="P562" i="75"/>
  <c r="P559" i="75"/>
  <c r="P558" i="75"/>
  <c r="P557" i="75"/>
  <c r="P564" i="75"/>
  <c r="P556" i="75"/>
  <c r="AD75" i="75"/>
  <c r="W75" i="75"/>
  <c r="P243" i="75"/>
  <c r="AD735" i="75"/>
  <c r="W735" i="75"/>
  <c r="P735" i="75"/>
  <c r="AD655" i="75"/>
  <c r="W655" i="75"/>
  <c r="P664" i="75"/>
  <c r="P656" i="75"/>
  <c r="P661" i="75"/>
  <c r="P663" i="75"/>
  <c r="P659" i="75"/>
  <c r="P658" i="75"/>
  <c r="P657" i="75"/>
  <c r="P655" i="75"/>
  <c r="AD575" i="75"/>
  <c r="P584" i="75"/>
  <c r="P581" i="75"/>
  <c r="P578" i="75"/>
  <c r="P575" i="75"/>
  <c r="P583" i="75"/>
  <c r="P582" i="75"/>
  <c r="P580" i="75"/>
  <c r="AD495" i="75"/>
  <c r="W495" i="75"/>
  <c r="P498" i="75"/>
  <c r="P503" i="75"/>
  <c r="P495" i="75"/>
  <c r="P502" i="75"/>
  <c r="P501" i="75"/>
  <c r="P500" i="75"/>
  <c r="AD415" i="75"/>
  <c r="W419" i="75"/>
  <c r="W418" i="75"/>
  <c r="W417" i="75"/>
  <c r="W420" i="75"/>
  <c r="W416" i="75"/>
  <c r="P418" i="75"/>
  <c r="W424" i="75"/>
  <c r="W423" i="75"/>
  <c r="W422" i="75"/>
  <c r="P423" i="75"/>
  <c r="P415" i="75"/>
  <c r="W421" i="75"/>
  <c r="P422" i="75"/>
  <c r="W415" i="75"/>
  <c r="P421" i="75"/>
  <c r="P420" i="75"/>
  <c r="AD337" i="75"/>
  <c r="AD344" i="75"/>
  <c r="AD336" i="75"/>
  <c r="AD343" i="75"/>
  <c r="AD335" i="75"/>
  <c r="AD342" i="75"/>
  <c r="AD341" i="75"/>
  <c r="AD340" i="75"/>
  <c r="AD339" i="75"/>
  <c r="AD338" i="75"/>
  <c r="W339" i="75"/>
  <c r="W338" i="75"/>
  <c r="W337" i="75"/>
  <c r="W342" i="75"/>
  <c r="W341" i="75"/>
  <c r="W336" i="75"/>
  <c r="W344" i="75"/>
  <c r="W343" i="75"/>
  <c r="W340" i="75"/>
  <c r="P343" i="75"/>
  <c r="P335" i="75"/>
  <c r="W335" i="75"/>
  <c r="P341" i="75"/>
  <c r="P340" i="75"/>
  <c r="AD257" i="75"/>
  <c r="AD264" i="75"/>
  <c r="AD256" i="75"/>
  <c r="AD263" i="75"/>
  <c r="AD255" i="75"/>
  <c r="AD262" i="75"/>
  <c r="AD261" i="75"/>
  <c r="AD260" i="75"/>
  <c r="AD259" i="75"/>
  <c r="W258" i="75"/>
  <c r="AD258" i="75"/>
  <c r="W257" i="75"/>
  <c r="W260" i="75"/>
  <c r="W259" i="75"/>
  <c r="W255" i="75"/>
  <c r="W264" i="75"/>
  <c r="W263" i="75"/>
  <c r="P263" i="75"/>
  <c r="P255" i="75"/>
  <c r="W262" i="75"/>
  <c r="W261" i="75"/>
  <c r="W256" i="75"/>
  <c r="P260" i="75"/>
  <c r="AD175" i="75"/>
  <c r="W175" i="75"/>
  <c r="AD95" i="75"/>
  <c r="W95" i="75"/>
  <c r="AD17" i="75"/>
  <c r="AD24" i="75"/>
  <c r="AD16" i="75"/>
  <c r="AD23" i="75"/>
  <c r="AD15" i="75"/>
  <c r="AD22" i="75"/>
  <c r="AD21" i="75"/>
  <c r="AD20" i="75"/>
  <c r="AD19" i="75"/>
  <c r="W18" i="75"/>
  <c r="AD18" i="75"/>
  <c r="W17" i="75"/>
  <c r="W23" i="75"/>
  <c r="W15" i="75"/>
  <c r="W22" i="75"/>
  <c r="W19" i="75"/>
  <c r="W16" i="75"/>
  <c r="D25" i="75"/>
  <c r="D105" i="75"/>
  <c r="D185" i="75"/>
  <c r="D265" i="75"/>
  <c r="D345" i="75"/>
  <c r="D425" i="75"/>
  <c r="D505" i="75"/>
  <c r="D585" i="75"/>
  <c r="D665" i="75"/>
  <c r="P28" i="75"/>
  <c r="P36" i="75"/>
  <c r="P44" i="75"/>
  <c r="P148" i="75"/>
  <c r="P156" i="75"/>
  <c r="P164" i="75"/>
  <c r="P180" i="75"/>
  <c r="P188" i="75"/>
  <c r="P198" i="75"/>
  <c r="P209" i="75"/>
  <c r="P219" i="75"/>
  <c r="P230" i="75"/>
  <c r="P262" i="75"/>
  <c r="P273" i="75"/>
  <c r="P283" i="75"/>
  <c r="P294" i="75"/>
  <c r="P305" i="75"/>
  <c r="P315" i="75"/>
  <c r="P337" i="75"/>
  <c r="P352" i="75"/>
  <c r="P369" i="75"/>
  <c r="P392" i="75"/>
  <c r="P433" i="75"/>
  <c r="P456" i="75"/>
  <c r="P475" i="75"/>
  <c r="P497" i="75"/>
  <c r="P520" i="75"/>
  <c r="P561" i="75"/>
  <c r="P586" i="75"/>
  <c r="P611" i="75"/>
  <c r="P671" i="75"/>
  <c r="W20" i="75"/>
  <c r="W188" i="75"/>
  <c r="W288" i="75"/>
  <c r="W452" i="75"/>
  <c r="AD715" i="75"/>
  <c r="W715" i="75"/>
  <c r="P715" i="75"/>
  <c r="AD235" i="75"/>
  <c r="P239" i="75"/>
  <c r="W235" i="75"/>
  <c r="P244" i="75"/>
  <c r="P236" i="75"/>
  <c r="P395" i="75"/>
  <c r="AD725" i="75"/>
  <c r="W725" i="75"/>
  <c r="P728" i="75"/>
  <c r="P727" i="75"/>
  <c r="P733" i="75"/>
  <c r="P725" i="75"/>
  <c r="P734" i="75"/>
  <c r="P730" i="75"/>
  <c r="P729" i="75"/>
  <c r="P726" i="75"/>
  <c r="AD645" i="75"/>
  <c r="W647" i="75"/>
  <c r="W654" i="75"/>
  <c r="W646" i="75"/>
  <c r="W653" i="75"/>
  <c r="W645" i="75"/>
  <c r="W652" i="75"/>
  <c r="W651" i="75"/>
  <c r="W650" i="75"/>
  <c r="W649" i="75"/>
  <c r="W648" i="75"/>
  <c r="P648" i="75"/>
  <c r="P653" i="75"/>
  <c r="P645" i="75"/>
  <c r="P652" i="75"/>
  <c r="P649" i="75"/>
  <c r="P647" i="75"/>
  <c r="P646" i="75"/>
  <c r="AD565" i="75"/>
  <c r="W571" i="75"/>
  <c r="W570" i="75"/>
  <c r="W569" i="75"/>
  <c r="W573" i="75"/>
  <c r="W572" i="75"/>
  <c r="W567" i="75"/>
  <c r="W574" i="75"/>
  <c r="P570" i="75"/>
  <c r="W568" i="75"/>
  <c r="W566" i="75"/>
  <c r="W565" i="75"/>
  <c r="P567" i="75"/>
  <c r="P574" i="75"/>
  <c r="P566" i="75"/>
  <c r="P573" i="75"/>
  <c r="P565" i="75"/>
  <c r="P572" i="75"/>
  <c r="AD489" i="75"/>
  <c r="AD488" i="75"/>
  <c r="AD487" i="75"/>
  <c r="AD494" i="75"/>
  <c r="AD486" i="75"/>
  <c r="AD493" i="75"/>
  <c r="AD485" i="75"/>
  <c r="AD492" i="75"/>
  <c r="AD491" i="75"/>
  <c r="AD490" i="75"/>
  <c r="W491" i="75"/>
  <c r="W490" i="75"/>
  <c r="W489" i="75"/>
  <c r="W494" i="75"/>
  <c r="W492" i="75"/>
  <c r="W488" i="75"/>
  <c r="P490" i="75"/>
  <c r="W487" i="75"/>
  <c r="W486" i="75"/>
  <c r="W485" i="75"/>
  <c r="P487" i="75"/>
  <c r="P494" i="75"/>
  <c r="P486" i="75"/>
  <c r="P493" i="75"/>
  <c r="P485" i="75"/>
  <c r="P492" i="75"/>
  <c r="AD405" i="75"/>
  <c r="W405" i="75"/>
  <c r="P410" i="75"/>
  <c r="P407" i="75"/>
  <c r="P414" i="75"/>
  <c r="P406" i="75"/>
  <c r="P413" i="75"/>
  <c r="P405" i="75"/>
  <c r="P412" i="75"/>
  <c r="AD325" i="75"/>
  <c r="W325" i="75"/>
  <c r="P327" i="75"/>
  <c r="P332" i="75"/>
  <c r="AD245" i="75"/>
  <c r="W250" i="75"/>
  <c r="W249" i="75"/>
  <c r="W247" i="75"/>
  <c r="W253" i="75"/>
  <c r="W252" i="75"/>
  <c r="W251" i="75"/>
  <c r="W248" i="75"/>
  <c r="P247" i="75"/>
  <c r="W246" i="75"/>
  <c r="W245" i="75"/>
  <c r="P252" i="75"/>
  <c r="AD165" i="75"/>
  <c r="AD85" i="75"/>
  <c r="D35" i="75"/>
  <c r="D115" i="75"/>
  <c r="D195" i="75"/>
  <c r="D275" i="75"/>
  <c r="D355" i="75"/>
  <c r="D435" i="75"/>
  <c r="D515" i="75"/>
  <c r="D595" i="75"/>
  <c r="D675" i="75"/>
  <c r="P29" i="75"/>
  <c r="P37" i="75"/>
  <c r="P45" i="75"/>
  <c r="P85" i="75"/>
  <c r="P125" i="75"/>
  <c r="P149" i="75"/>
  <c r="P157" i="75"/>
  <c r="P165" i="75"/>
  <c r="P173" i="75"/>
  <c r="P181" i="75"/>
  <c r="P189" i="75"/>
  <c r="P200" i="75"/>
  <c r="P210" i="75"/>
  <c r="P221" i="75"/>
  <c r="P232" i="75"/>
  <c r="P242" i="75"/>
  <c r="P253" i="75"/>
  <c r="P264" i="75"/>
  <c r="P274" i="75"/>
  <c r="P285" i="75"/>
  <c r="P296" i="75"/>
  <c r="P306" i="75"/>
  <c r="P317" i="75"/>
  <c r="P328" i="75"/>
  <c r="P338" i="75"/>
  <c r="P353" i="75"/>
  <c r="P371" i="75"/>
  <c r="P393" i="75"/>
  <c r="P416" i="75"/>
  <c r="P435" i="75"/>
  <c r="P457" i="75"/>
  <c r="P480" i="75"/>
  <c r="P499" i="75"/>
  <c r="P521" i="75"/>
  <c r="P563" i="75"/>
  <c r="P587" i="75"/>
  <c r="P673" i="75"/>
  <c r="W21" i="75"/>
  <c r="W160" i="75"/>
  <c r="W190" i="75"/>
  <c r="W227" i="75"/>
  <c r="W309" i="75"/>
  <c r="W472" i="75"/>
  <c r="AD112" i="75"/>
  <c r="AD569" i="43"/>
  <c r="AD568" i="43"/>
  <c r="AD567" i="43"/>
  <c r="AD574" i="43"/>
  <c r="AD566" i="43"/>
  <c r="AD573" i="43"/>
  <c r="AD565" i="43"/>
  <c r="AD572" i="43"/>
  <c r="AD571" i="43"/>
  <c r="W572" i="43"/>
  <c r="W571" i="43"/>
  <c r="W570" i="43"/>
  <c r="W569" i="43"/>
  <c r="W568" i="43"/>
  <c r="W567" i="43"/>
  <c r="W574" i="43"/>
  <c r="W566" i="43"/>
  <c r="W573" i="43"/>
  <c r="P570" i="43"/>
  <c r="W565" i="43"/>
  <c r="P569" i="43"/>
  <c r="P567" i="43"/>
  <c r="P574" i="43"/>
  <c r="P573" i="43"/>
  <c r="AD570" i="43"/>
  <c r="P572" i="43"/>
  <c r="P571" i="43"/>
  <c r="P568" i="43"/>
  <c r="P566" i="43"/>
  <c r="P565" i="43"/>
  <c r="D405" i="43"/>
  <c r="P90" i="43"/>
  <c r="AD721" i="43"/>
  <c r="AD720" i="43"/>
  <c r="AD719" i="43"/>
  <c r="AD718" i="43"/>
  <c r="AD717" i="43"/>
  <c r="AD724" i="43"/>
  <c r="AD716" i="43"/>
  <c r="AD723" i="43"/>
  <c r="AD715" i="43"/>
  <c r="W724" i="43"/>
  <c r="W716" i="43"/>
  <c r="W723" i="43"/>
  <c r="W715" i="43"/>
  <c r="W722" i="43"/>
  <c r="W721" i="43"/>
  <c r="AD722" i="43"/>
  <c r="W720" i="43"/>
  <c r="W719" i="43"/>
  <c r="W718" i="43"/>
  <c r="P722" i="43"/>
  <c r="P721" i="43"/>
  <c r="P719" i="43"/>
  <c r="P716" i="43"/>
  <c r="P715" i="43"/>
  <c r="P724" i="43"/>
  <c r="P723" i="43"/>
  <c r="W717" i="43"/>
  <c r="P720" i="43"/>
  <c r="P718" i="43"/>
  <c r="AD641" i="43"/>
  <c r="AD640" i="43"/>
  <c r="AD639" i="43"/>
  <c r="AD638" i="43"/>
  <c r="AD637" i="43"/>
  <c r="AD644" i="43"/>
  <c r="AD636" i="43"/>
  <c r="AD643" i="43"/>
  <c r="AD635" i="43"/>
  <c r="W644" i="43"/>
  <c r="W636" i="43"/>
  <c r="W643" i="43"/>
  <c r="W635" i="43"/>
  <c r="W642" i="43"/>
  <c r="W641" i="43"/>
  <c r="W640" i="43"/>
  <c r="W639" i="43"/>
  <c r="AD642" i="43"/>
  <c r="W638" i="43"/>
  <c r="W637" i="43"/>
  <c r="P642" i="43"/>
  <c r="P641" i="43"/>
  <c r="P639" i="43"/>
  <c r="P638" i="43"/>
  <c r="P637" i="43"/>
  <c r="P636" i="43"/>
  <c r="P635" i="43"/>
  <c r="P644" i="43"/>
  <c r="P643" i="43"/>
  <c r="AD561" i="43"/>
  <c r="AD560" i="43"/>
  <c r="AD559" i="43"/>
  <c r="AD558" i="43"/>
  <c r="AD557" i="43"/>
  <c r="AD564" i="43"/>
  <c r="AD556" i="43"/>
  <c r="AD563" i="43"/>
  <c r="AD555" i="43"/>
  <c r="AD562" i="43"/>
  <c r="W564" i="43"/>
  <c r="W556" i="43"/>
  <c r="W563" i="43"/>
  <c r="W555" i="43"/>
  <c r="W562" i="43"/>
  <c r="W561" i="43"/>
  <c r="W560" i="43"/>
  <c r="W559" i="43"/>
  <c r="W558" i="43"/>
  <c r="P562" i="43"/>
  <c r="P561" i="43"/>
  <c r="P559" i="43"/>
  <c r="P563" i="43"/>
  <c r="W557" i="43"/>
  <c r="P560" i="43"/>
  <c r="P558" i="43"/>
  <c r="P557" i="43"/>
  <c r="P556" i="43"/>
  <c r="P555" i="43"/>
  <c r="AD481" i="43"/>
  <c r="AD480" i="43"/>
  <c r="AD479" i="43"/>
  <c r="AD478" i="43"/>
  <c r="AD477" i="43"/>
  <c r="AD484" i="43"/>
  <c r="AD476" i="43"/>
  <c r="AD483" i="43"/>
  <c r="AD475" i="43"/>
  <c r="W484" i="43"/>
  <c r="W476" i="43"/>
  <c r="W483" i="43"/>
  <c r="W475" i="43"/>
  <c r="AD482" i="43"/>
  <c r="W482" i="43"/>
  <c r="W481" i="43"/>
  <c r="W480" i="43"/>
  <c r="W479" i="43"/>
  <c r="W478" i="43"/>
  <c r="P478" i="43"/>
  <c r="P477" i="43"/>
  <c r="P484" i="43"/>
  <c r="P476" i="43"/>
  <c r="P483" i="43"/>
  <c r="P475" i="43"/>
  <c r="P482" i="43"/>
  <c r="P481" i="43"/>
  <c r="P480" i="43"/>
  <c r="AD400" i="43"/>
  <c r="AD399" i="43"/>
  <c r="AD398" i="43"/>
  <c r="AD397" i="43"/>
  <c r="AD404" i="43"/>
  <c r="AD396" i="43"/>
  <c r="AD403" i="43"/>
  <c r="AD395" i="43"/>
  <c r="AD401" i="43"/>
  <c r="W404" i="43"/>
  <c r="W396" i="43"/>
  <c r="W402" i="43"/>
  <c r="W401" i="43"/>
  <c r="W399" i="43"/>
  <c r="W398" i="43"/>
  <c r="W397" i="43"/>
  <c r="W395" i="43"/>
  <c r="AD402" i="43"/>
  <c r="P403" i="43"/>
  <c r="P395" i="43"/>
  <c r="P402" i="43"/>
  <c r="W403" i="43"/>
  <c r="P400" i="43"/>
  <c r="AD320" i="43"/>
  <c r="AD319" i="43"/>
  <c r="AD318" i="43"/>
  <c r="AD317" i="43"/>
  <c r="AD324" i="43"/>
  <c r="AD316" i="43"/>
  <c r="AD323" i="43"/>
  <c r="AD315" i="43"/>
  <c r="AD322" i="43"/>
  <c r="W321" i="43"/>
  <c r="AD321" i="43"/>
  <c r="W319" i="43"/>
  <c r="W318" i="43"/>
  <c r="W320" i="43"/>
  <c r="W317" i="43"/>
  <c r="W315" i="43"/>
  <c r="W324" i="43"/>
  <c r="P323" i="43"/>
  <c r="P315" i="43"/>
  <c r="W323" i="43"/>
  <c r="P322" i="43"/>
  <c r="W322" i="43"/>
  <c r="W316" i="43"/>
  <c r="P320" i="43"/>
  <c r="AD240" i="43"/>
  <c r="AD238" i="43"/>
  <c r="AD237" i="43"/>
  <c r="AD244" i="43"/>
  <c r="AD236" i="43"/>
  <c r="AD243" i="43"/>
  <c r="AD235" i="43"/>
  <c r="AD242" i="43"/>
  <c r="AD241" i="43"/>
  <c r="AD239" i="43"/>
  <c r="W244" i="43"/>
  <c r="W236" i="43"/>
  <c r="W243" i="43"/>
  <c r="W235" i="43"/>
  <c r="W241" i="43"/>
  <c r="W242" i="43"/>
  <c r="W240" i="43"/>
  <c r="W239" i="43"/>
  <c r="W238" i="43"/>
  <c r="AD160" i="43"/>
  <c r="AD158" i="43"/>
  <c r="AD157" i="43"/>
  <c r="AD164" i="43"/>
  <c r="AD156" i="43"/>
  <c r="AD163" i="43"/>
  <c r="AD155" i="43"/>
  <c r="AD162" i="43"/>
  <c r="AD161" i="43"/>
  <c r="AD159" i="43"/>
  <c r="W164" i="43"/>
  <c r="W156" i="43"/>
  <c r="W163" i="43"/>
  <c r="W155" i="43"/>
  <c r="W161" i="43"/>
  <c r="W158" i="43"/>
  <c r="W157" i="43"/>
  <c r="W162" i="43"/>
  <c r="W160" i="43"/>
  <c r="AD80" i="43"/>
  <c r="AD78" i="43"/>
  <c r="AD84" i="43"/>
  <c r="AD76" i="43"/>
  <c r="AD83" i="43"/>
  <c r="AD75" i="43"/>
  <c r="AD82" i="43"/>
  <c r="AD81" i="43"/>
  <c r="AD79" i="43"/>
  <c r="AD77" i="43"/>
  <c r="W84" i="43"/>
  <c r="W76" i="43"/>
  <c r="W83" i="43"/>
  <c r="W75" i="43"/>
  <c r="W81" i="43"/>
  <c r="W80" i="43"/>
  <c r="W79" i="43"/>
  <c r="W78" i="43"/>
  <c r="W77" i="43"/>
  <c r="D15" i="43"/>
  <c r="D95" i="43"/>
  <c r="D175" i="43"/>
  <c r="D255" i="43"/>
  <c r="D335" i="43"/>
  <c r="D415" i="43"/>
  <c r="D495" i="43"/>
  <c r="D735" i="43"/>
  <c r="P11" i="43"/>
  <c r="P19" i="43"/>
  <c r="P27" i="43"/>
  <c r="P35" i="43"/>
  <c r="P43" i="43"/>
  <c r="P51" i="43"/>
  <c r="P59" i="43"/>
  <c r="P75" i="43"/>
  <c r="P83" i="43"/>
  <c r="P91" i="43"/>
  <c r="P99" i="43"/>
  <c r="P107" i="43"/>
  <c r="P115" i="43"/>
  <c r="P123" i="43"/>
  <c r="P131" i="43"/>
  <c r="P139" i="43"/>
  <c r="P147" i="43"/>
  <c r="P155" i="43"/>
  <c r="P163" i="43"/>
  <c r="P179" i="43"/>
  <c r="P187" i="43"/>
  <c r="P195" i="43"/>
  <c r="P203" i="43"/>
  <c r="P211" i="43"/>
  <c r="P219" i="43"/>
  <c r="P235" i="43"/>
  <c r="P243" i="43"/>
  <c r="P251" i="43"/>
  <c r="P262" i="43"/>
  <c r="P276" i="43"/>
  <c r="P287" i="43"/>
  <c r="P301" i="43"/>
  <c r="P326" i="43"/>
  <c r="P340" i="43"/>
  <c r="P351" i="43"/>
  <c r="P365" i="43"/>
  <c r="P377" i="43"/>
  <c r="P404" i="43"/>
  <c r="P415" i="43"/>
  <c r="P429" i="43"/>
  <c r="P447" i="43"/>
  <c r="P495" i="43"/>
  <c r="P589" i="43"/>
  <c r="W45" i="43"/>
  <c r="W248" i="43"/>
  <c r="W376" i="43"/>
  <c r="AD729" i="43"/>
  <c r="AD728" i="43"/>
  <c r="AD727" i="43"/>
  <c r="AD734" i="43"/>
  <c r="AD726" i="43"/>
  <c r="AD733" i="43"/>
  <c r="AD725" i="43"/>
  <c r="AD732" i="43"/>
  <c r="AD731" i="43"/>
  <c r="W732" i="43"/>
  <c r="W731" i="43"/>
  <c r="W730" i="43"/>
  <c r="AD730" i="43"/>
  <c r="W729" i="43"/>
  <c r="W728" i="43"/>
  <c r="W727" i="43"/>
  <c r="W734" i="43"/>
  <c r="W726" i="43"/>
  <c r="P730" i="43"/>
  <c r="P729" i="43"/>
  <c r="P727" i="43"/>
  <c r="P728" i="43"/>
  <c r="P726" i="43"/>
  <c r="P725" i="43"/>
  <c r="W733" i="43"/>
  <c r="W725" i="43"/>
  <c r="P734" i="43"/>
  <c r="P733" i="43"/>
  <c r="P732" i="43"/>
  <c r="AD168" i="43"/>
  <c r="AD174" i="43"/>
  <c r="AD166" i="43"/>
  <c r="AD173" i="43"/>
  <c r="AD165" i="43"/>
  <c r="AD172" i="43"/>
  <c r="AD171" i="43"/>
  <c r="AD169" i="43"/>
  <c r="AD167" i="43"/>
  <c r="W172" i="43"/>
  <c r="W171" i="43"/>
  <c r="AD170" i="43"/>
  <c r="W169" i="43"/>
  <c r="W170" i="43"/>
  <c r="W168" i="43"/>
  <c r="W167" i="43"/>
  <c r="W166" i="43"/>
  <c r="W165" i="43"/>
  <c r="W174" i="43"/>
  <c r="D325" i="43"/>
  <c r="D725" i="43"/>
  <c r="AD713" i="43"/>
  <c r="AD705" i="43"/>
  <c r="AD712" i="43"/>
  <c r="AD711" i="43"/>
  <c r="AD710" i="43"/>
  <c r="AD709" i="43"/>
  <c r="AD708" i="43"/>
  <c r="AD707" i="43"/>
  <c r="W708" i="43"/>
  <c r="W707" i="43"/>
  <c r="W714" i="43"/>
  <c r="W706" i="43"/>
  <c r="W713" i="43"/>
  <c r="W705" i="43"/>
  <c r="W712" i="43"/>
  <c r="AD714" i="43"/>
  <c r="W711" i="43"/>
  <c r="AD706" i="43"/>
  <c r="W710" i="43"/>
  <c r="P714" i="43"/>
  <c r="P706" i="43"/>
  <c r="P713" i="43"/>
  <c r="P705" i="43"/>
  <c r="P711" i="43"/>
  <c r="P712" i="43"/>
  <c r="P710" i="43"/>
  <c r="P709" i="43"/>
  <c r="P708" i="43"/>
  <c r="W709" i="43"/>
  <c r="P707" i="43"/>
  <c r="AD633" i="43"/>
  <c r="AD625" i="43"/>
  <c r="AD632" i="43"/>
  <c r="AD631" i="43"/>
  <c r="AD630" i="43"/>
  <c r="AD629" i="43"/>
  <c r="AD628" i="43"/>
  <c r="AD627" i="43"/>
  <c r="AD626" i="43"/>
  <c r="W628" i="43"/>
  <c r="W627" i="43"/>
  <c r="W634" i="43"/>
  <c r="W626" i="43"/>
  <c r="W633" i="43"/>
  <c r="W625" i="43"/>
  <c r="W632" i="43"/>
  <c r="W631" i="43"/>
  <c r="W630" i="43"/>
  <c r="P634" i="43"/>
  <c r="P626" i="43"/>
  <c r="W629" i="43"/>
  <c r="P633" i="43"/>
  <c r="P625" i="43"/>
  <c r="P631" i="43"/>
  <c r="P627" i="43"/>
  <c r="AD634" i="43"/>
  <c r="P632" i="43"/>
  <c r="P630" i="43"/>
  <c r="P629" i="43"/>
  <c r="AD553" i="43"/>
  <c r="AD545" i="43"/>
  <c r="AD552" i="43"/>
  <c r="AD551" i="43"/>
  <c r="AD550" i="43"/>
  <c r="AD549" i="43"/>
  <c r="AD548" i="43"/>
  <c r="AD547" i="43"/>
  <c r="W548" i="43"/>
  <c r="AD554" i="43"/>
  <c r="W547" i="43"/>
  <c r="AD546" i="43"/>
  <c r="W554" i="43"/>
  <c r="W546" i="43"/>
  <c r="W553" i="43"/>
  <c r="W545" i="43"/>
  <c r="W552" i="43"/>
  <c r="W551" i="43"/>
  <c r="W550" i="43"/>
  <c r="P554" i="43"/>
  <c r="P546" i="43"/>
  <c r="P553" i="43"/>
  <c r="P545" i="43"/>
  <c r="W549" i="43"/>
  <c r="P551" i="43"/>
  <c r="P549" i="43"/>
  <c r="P548" i="43"/>
  <c r="P547" i="43"/>
  <c r="P552" i="43"/>
  <c r="AD473" i="43"/>
  <c r="AD465" i="43"/>
  <c r="AD472" i="43"/>
  <c r="AD471" i="43"/>
  <c r="AD470" i="43"/>
  <c r="AD469" i="43"/>
  <c r="AD468" i="43"/>
  <c r="AD467" i="43"/>
  <c r="W468" i="43"/>
  <c r="W467" i="43"/>
  <c r="W474" i="43"/>
  <c r="W466" i="43"/>
  <c r="AD474" i="43"/>
  <c r="W473" i="43"/>
  <c r="W465" i="43"/>
  <c r="AD466" i="43"/>
  <c r="W472" i="43"/>
  <c r="W471" i="43"/>
  <c r="W470" i="43"/>
  <c r="W469" i="43"/>
  <c r="P470" i="43"/>
  <c r="P469" i="43"/>
  <c r="P468" i="43"/>
  <c r="P467" i="43"/>
  <c r="P474" i="43"/>
  <c r="P466" i="43"/>
  <c r="P473" i="43"/>
  <c r="P465" i="43"/>
  <c r="P472" i="43"/>
  <c r="AD392" i="43"/>
  <c r="AD391" i="43"/>
  <c r="AD390" i="43"/>
  <c r="AD389" i="43"/>
  <c r="AD388" i="43"/>
  <c r="AD387" i="43"/>
  <c r="AD394" i="43"/>
  <c r="AD393" i="43"/>
  <c r="AD386" i="43"/>
  <c r="W393" i="43"/>
  <c r="W385" i="43"/>
  <c r="AD385" i="43"/>
  <c r="W391" i="43"/>
  <c r="W390" i="43"/>
  <c r="W392" i="43"/>
  <c r="W394" i="43"/>
  <c r="W389" i="43"/>
  <c r="W388" i="43"/>
  <c r="W387" i="43"/>
  <c r="P387" i="43"/>
  <c r="W386" i="43"/>
  <c r="P394" i="43"/>
  <c r="P386" i="43"/>
  <c r="P392" i="43"/>
  <c r="AD312" i="43"/>
  <c r="AD311" i="43"/>
  <c r="AD310" i="43"/>
  <c r="AD309" i="43"/>
  <c r="AD308" i="43"/>
  <c r="AD307" i="43"/>
  <c r="AD305" i="43"/>
  <c r="AD314" i="43"/>
  <c r="W311" i="43"/>
  <c r="AD313" i="43"/>
  <c r="W310" i="43"/>
  <c r="W308" i="43"/>
  <c r="W307" i="43"/>
  <c r="W305" i="43"/>
  <c r="W313" i="43"/>
  <c r="W312" i="43"/>
  <c r="W309" i="43"/>
  <c r="W306" i="43"/>
  <c r="P307" i="43"/>
  <c r="P314" i="43"/>
  <c r="P306" i="43"/>
  <c r="AD306" i="43"/>
  <c r="P312" i="43"/>
  <c r="AD232" i="43"/>
  <c r="AD230" i="43"/>
  <c r="AD229" i="43"/>
  <c r="AD228" i="43"/>
  <c r="AD227" i="43"/>
  <c r="AD233" i="43"/>
  <c r="AD231" i="43"/>
  <c r="AD226" i="43"/>
  <c r="AD225" i="43"/>
  <c r="AD234" i="43"/>
  <c r="W228" i="43"/>
  <c r="W227" i="43"/>
  <c r="W233" i="43"/>
  <c r="W225" i="43"/>
  <c r="W234" i="43"/>
  <c r="W232" i="43"/>
  <c r="W231" i="43"/>
  <c r="W230" i="43"/>
  <c r="W229" i="43"/>
  <c r="W226" i="43"/>
  <c r="AD152" i="43"/>
  <c r="AD150" i="43"/>
  <c r="AD149" i="43"/>
  <c r="AD148" i="43"/>
  <c r="AD147" i="43"/>
  <c r="AD146" i="43"/>
  <c r="AD145" i="43"/>
  <c r="AD154" i="43"/>
  <c r="AD153" i="43"/>
  <c r="W148" i="43"/>
  <c r="W147" i="43"/>
  <c r="W153" i="43"/>
  <c r="W145" i="43"/>
  <c r="AD151" i="43"/>
  <c r="W154" i="43"/>
  <c r="W152" i="43"/>
  <c r="W151" i="43"/>
  <c r="W150" i="43"/>
  <c r="W149" i="43"/>
  <c r="AD70" i="43"/>
  <c r="AD69" i="43"/>
  <c r="AD68" i="43"/>
  <c r="AD67" i="43"/>
  <c r="AD74" i="43"/>
  <c r="AD66" i="43"/>
  <c r="AD73" i="43"/>
  <c r="AD65" i="43"/>
  <c r="AD72" i="43"/>
  <c r="W68" i="43"/>
  <c r="AD71" i="43"/>
  <c r="W67" i="43"/>
  <c r="W73" i="43"/>
  <c r="W65" i="43"/>
  <c r="W69" i="43"/>
  <c r="W66" i="43"/>
  <c r="W74" i="43"/>
  <c r="W72" i="43"/>
  <c r="W71" i="43"/>
  <c r="D25" i="43"/>
  <c r="D105" i="43"/>
  <c r="D185" i="43"/>
  <c r="D265" i="43"/>
  <c r="D345" i="43"/>
  <c r="D425" i="43"/>
  <c r="D505" i="43"/>
  <c r="D585" i="43"/>
  <c r="P12" i="43"/>
  <c r="P20" i="43"/>
  <c r="P28" i="43"/>
  <c r="P36" i="43"/>
  <c r="P44" i="43"/>
  <c r="P68" i="43"/>
  <c r="P100" i="43"/>
  <c r="P108" i="43"/>
  <c r="P116" i="43"/>
  <c r="P124" i="43"/>
  <c r="P148" i="43"/>
  <c r="P156" i="43"/>
  <c r="P164" i="43"/>
  <c r="P172" i="43"/>
  <c r="P180" i="43"/>
  <c r="P188" i="43"/>
  <c r="P196" i="43"/>
  <c r="P204" i="43"/>
  <c r="P212" i="43"/>
  <c r="P228" i="43"/>
  <c r="P236" i="43"/>
  <c r="P244" i="43"/>
  <c r="P252" i="43"/>
  <c r="P263" i="43"/>
  <c r="P277" i="43"/>
  <c r="P289" i="43"/>
  <c r="P316" i="43"/>
  <c r="P327" i="43"/>
  <c r="P341" i="43"/>
  <c r="P353" i="43"/>
  <c r="P366" i="43"/>
  <c r="P391" i="43"/>
  <c r="P405" i="43"/>
  <c r="P417" i="43"/>
  <c r="P430" i="43"/>
  <c r="P449" i="43"/>
  <c r="P603" i="43"/>
  <c r="W159" i="43"/>
  <c r="W400" i="43"/>
  <c r="AD489" i="43"/>
  <c r="AD488" i="43"/>
  <c r="AD487" i="43"/>
  <c r="AD494" i="43"/>
  <c r="AD486" i="43"/>
  <c r="AD493" i="43"/>
  <c r="AD485" i="43"/>
  <c r="AD492" i="43"/>
  <c r="AD491" i="43"/>
  <c r="W492" i="43"/>
  <c r="AD490" i="43"/>
  <c r="W491" i="43"/>
  <c r="W490" i="43"/>
  <c r="W489" i="43"/>
  <c r="W488" i="43"/>
  <c r="W487" i="43"/>
  <c r="W494" i="43"/>
  <c r="W486" i="43"/>
  <c r="W485" i="43"/>
  <c r="P494" i="43"/>
  <c r="P486" i="43"/>
  <c r="P493" i="43"/>
  <c r="P485" i="43"/>
  <c r="P492" i="43"/>
  <c r="P491" i="43"/>
  <c r="P490" i="43"/>
  <c r="P489" i="43"/>
  <c r="W493" i="43"/>
  <c r="P488" i="43"/>
  <c r="AD88" i="43"/>
  <c r="AD94" i="43"/>
  <c r="AD86" i="43"/>
  <c r="AD92" i="43"/>
  <c r="AD91" i="43"/>
  <c r="AD93" i="43"/>
  <c r="AD90" i="43"/>
  <c r="AD89" i="43"/>
  <c r="AD87" i="43"/>
  <c r="AD85" i="43"/>
  <c r="W92" i="43"/>
  <c r="W91" i="43"/>
  <c r="W89" i="43"/>
  <c r="W94" i="43"/>
  <c r="W93" i="43"/>
  <c r="W90" i="43"/>
  <c r="W88" i="43"/>
  <c r="W87" i="43"/>
  <c r="W86" i="43"/>
  <c r="W85" i="43"/>
  <c r="D485" i="43"/>
  <c r="AD697" i="43"/>
  <c r="AD704" i="43"/>
  <c r="AD696" i="43"/>
  <c r="AD703" i="43"/>
  <c r="AD695" i="43"/>
  <c r="AD702" i="43"/>
  <c r="AD701" i="43"/>
  <c r="AD700" i="43"/>
  <c r="AD699" i="43"/>
  <c r="W700" i="43"/>
  <c r="W699" i="43"/>
  <c r="W698" i="43"/>
  <c r="W697" i="43"/>
  <c r="W704" i="43"/>
  <c r="W696" i="43"/>
  <c r="W703" i="43"/>
  <c r="W695" i="43"/>
  <c r="W702" i="43"/>
  <c r="W701" i="43"/>
  <c r="P698" i="43"/>
  <c r="P697" i="43"/>
  <c r="P703" i="43"/>
  <c r="P695" i="43"/>
  <c r="AD698" i="43"/>
  <c r="P702" i="43"/>
  <c r="P701" i="43"/>
  <c r="P700" i="43"/>
  <c r="P699" i="43"/>
  <c r="P696" i="43"/>
  <c r="AD617" i="43"/>
  <c r="AD624" i="43"/>
  <c r="AD616" i="43"/>
  <c r="AD623" i="43"/>
  <c r="AD615" i="43"/>
  <c r="AD622" i="43"/>
  <c r="AD621" i="43"/>
  <c r="AD620" i="43"/>
  <c r="AD619" i="43"/>
  <c r="W620" i="43"/>
  <c r="AD618" i="43"/>
  <c r="W619" i="43"/>
  <c r="W618" i="43"/>
  <c r="W617" i="43"/>
  <c r="W624" i="43"/>
  <c r="W616" i="43"/>
  <c r="W623" i="43"/>
  <c r="W615" i="43"/>
  <c r="W622" i="43"/>
  <c r="P618" i="43"/>
  <c r="P617" i="43"/>
  <c r="P623" i="43"/>
  <c r="P615" i="43"/>
  <c r="P624" i="43"/>
  <c r="P622" i="43"/>
  <c r="P621" i="43"/>
  <c r="W621" i="43"/>
  <c r="P620" i="43"/>
  <c r="P619" i="43"/>
  <c r="P616" i="43"/>
  <c r="AD537" i="43"/>
  <c r="AD544" i="43"/>
  <c r="AD536" i="43"/>
  <c r="AD543" i="43"/>
  <c r="AD535" i="43"/>
  <c r="AD542" i="43"/>
  <c r="AD541" i="43"/>
  <c r="AD540" i="43"/>
  <c r="AD539" i="43"/>
  <c r="W540" i="43"/>
  <c r="W539" i="43"/>
  <c r="W538" i="43"/>
  <c r="AD538" i="43"/>
  <c r="W537" i="43"/>
  <c r="W544" i="43"/>
  <c r="W536" i="43"/>
  <c r="W543" i="43"/>
  <c r="W535" i="43"/>
  <c r="W542" i="43"/>
  <c r="P538" i="43"/>
  <c r="P537" i="43"/>
  <c r="P543" i="43"/>
  <c r="P535" i="43"/>
  <c r="P536" i="43"/>
  <c r="W541" i="43"/>
  <c r="P544" i="43"/>
  <c r="P542" i="43"/>
  <c r="P541" i="43"/>
  <c r="P540" i="43"/>
  <c r="AD457" i="43"/>
  <c r="AD464" i="43"/>
  <c r="AD456" i="43"/>
  <c r="AD463" i="43"/>
  <c r="AD455" i="43"/>
  <c r="AD462" i="43"/>
  <c r="AD461" i="43"/>
  <c r="AD460" i="43"/>
  <c r="AD459" i="43"/>
  <c r="W460" i="43"/>
  <c r="W459" i="43"/>
  <c r="W458" i="43"/>
  <c r="W457" i="43"/>
  <c r="W464" i="43"/>
  <c r="W456" i="43"/>
  <c r="AD458" i="43"/>
  <c r="W463" i="43"/>
  <c r="W455" i="43"/>
  <c r="W462" i="43"/>
  <c r="P462" i="43"/>
  <c r="W461" i="43"/>
  <c r="P461" i="43"/>
  <c r="P460" i="43"/>
  <c r="P459" i="43"/>
  <c r="P458" i="43"/>
  <c r="P457" i="43"/>
  <c r="P464" i="43"/>
  <c r="P456" i="43"/>
  <c r="AD384" i="43"/>
  <c r="AD376" i="43"/>
  <c r="AD383" i="43"/>
  <c r="AD375" i="43"/>
  <c r="AD382" i="43"/>
  <c r="AD381" i="43"/>
  <c r="AD380" i="43"/>
  <c r="AD379" i="43"/>
  <c r="W377" i="43"/>
  <c r="AD378" i="43"/>
  <c r="W383" i="43"/>
  <c r="W375" i="43"/>
  <c r="AD377" i="43"/>
  <c r="W382" i="43"/>
  <c r="W384" i="43"/>
  <c r="W381" i="43"/>
  <c r="W379" i="43"/>
  <c r="P379" i="43"/>
  <c r="P378" i="43"/>
  <c r="W380" i="43"/>
  <c r="W378" i="43"/>
  <c r="P384" i="43"/>
  <c r="P376" i="43"/>
  <c r="AD304" i="43"/>
  <c r="AD296" i="43"/>
  <c r="AD303" i="43"/>
  <c r="AD295" i="43"/>
  <c r="AD302" i="43"/>
  <c r="AD301" i="43"/>
  <c r="AD300" i="43"/>
  <c r="AD299" i="43"/>
  <c r="AD298" i="43"/>
  <c r="AD297" i="43"/>
  <c r="W300" i="43"/>
  <c r="W299" i="43"/>
  <c r="W297" i="43"/>
  <c r="W298" i="43"/>
  <c r="W296" i="43"/>
  <c r="W295" i="43"/>
  <c r="P299" i="43"/>
  <c r="W304" i="43"/>
  <c r="P298" i="43"/>
  <c r="W303" i="43"/>
  <c r="W302" i="43"/>
  <c r="P304" i="43"/>
  <c r="P296" i="43"/>
  <c r="AD224" i="43"/>
  <c r="AD216" i="43"/>
  <c r="AD222" i="43"/>
  <c r="AD221" i="43"/>
  <c r="AD220" i="43"/>
  <c r="AD219" i="43"/>
  <c r="AD223" i="43"/>
  <c r="AD218" i="43"/>
  <c r="AD217" i="43"/>
  <c r="W220" i="43"/>
  <c r="AD215" i="43"/>
  <c r="W219" i="43"/>
  <c r="W217" i="43"/>
  <c r="W222" i="43"/>
  <c r="W221" i="43"/>
  <c r="W218" i="43"/>
  <c r="W216" i="43"/>
  <c r="W215" i="43"/>
  <c r="W224" i="43"/>
  <c r="AD144" i="43"/>
  <c r="AD136" i="43"/>
  <c r="AD142" i="43"/>
  <c r="AD140" i="43"/>
  <c r="AD139" i="43"/>
  <c r="AD143" i="43"/>
  <c r="AD141" i="43"/>
  <c r="AD138" i="43"/>
  <c r="AD137" i="43"/>
  <c r="AD135" i="43"/>
  <c r="W140" i="43"/>
  <c r="W139" i="43"/>
  <c r="W137" i="43"/>
  <c r="W144" i="43"/>
  <c r="W143" i="43"/>
  <c r="W142" i="43"/>
  <c r="W141" i="43"/>
  <c r="W138" i="43"/>
  <c r="W136" i="43"/>
  <c r="W135" i="43"/>
  <c r="AD62" i="43"/>
  <c r="AD61" i="43"/>
  <c r="AD60" i="43"/>
  <c r="AD59" i="43"/>
  <c r="AD58" i="43"/>
  <c r="AD57" i="43"/>
  <c r="AD64" i="43"/>
  <c r="AD56" i="43"/>
  <c r="W60" i="43"/>
  <c r="W59" i="43"/>
  <c r="AD55" i="43"/>
  <c r="W57" i="43"/>
  <c r="W55" i="43"/>
  <c r="W64" i="43"/>
  <c r="W63" i="43"/>
  <c r="W62" i="43"/>
  <c r="AD63" i="43"/>
  <c r="W61" i="43"/>
  <c r="W58" i="43"/>
  <c r="D35" i="43"/>
  <c r="D115" i="43"/>
  <c r="D195" i="43"/>
  <c r="D275" i="43"/>
  <c r="D355" i="43"/>
  <c r="P5" i="43"/>
  <c r="P13" i="43"/>
  <c r="P21" i="43"/>
  <c r="P29" i="43"/>
  <c r="P37" i="43"/>
  <c r="P45" i="43"/>
  <c r="P61" i="43"/>
  <c r="P69" i="43"/>
  <c r="P77" i="43"/>
  <c r="P85" i="43"/>
  <c r="P93" i="43"/>
  <c r="P101" i="43"/>
  <c r="P109" i="43"/>
  <c r="P117" i="43"/>
  <c r="P125" i="43"/>
  <c r="P141" i="43"/>
  <c r="P149" i="43"/>
  <c r="P157" i="43"/>
  <c r="P165" i="43"/>
  <c r="P173" i="43"/>
  <c r="P181" i="43"/>
  <c r="P189" i="43"/>
  <c r="P197" i="43"/>
  <c r="P205" i="43"/>
  <c r="P221" i="43"/>
  <c r="P229" i="43"/>
  <c r="P237" i="43"/>
  <c r="P245" i="43"/>
  <c r="P253" i="43"/>
  <c r="P265" i="43"/>
  <c r="P278" i="43"/>
  <c r="P303" i="43"/>
  <c r="P317" i="43"/>
  <c r="P329" i="43"/>
  <c r="P342" i="43"/>
  <c r="P356" i="43"/>
  <c r="P381" i="43"/>
  <c r="P393" i="43"/>
  <c r="P406" i="43"/>
  <c r="P420" i="43"/>
  <c r="P431" i="43"/>
  <c r="P717" i="43"/>
  <c r="W70" i="43"/>
  <c r="W173" i="43"/>
  <c r="W274" i="43"/>
  <c r="W477" i="43"/>
  <c r="AD649" i="43"/>
  <c r="AD648" i="43"/>
  <c r="AD647" i="43"/>
  <c r="AD654" i="43"/>
  <c r="AD646" i="43"/>
  <c r="AD653" i="43"/>
  <c r="AD645" i="43"/>
  <c r="AD652" i="43"/>
  <c r="AD651" i="43"/>
  <c r="W652" i="43"/>
  <c r="W651" i="43"/>
  <c r="W650" i="43"/>
  <c r="W649" i="43"/>
  <c r="W648" i="43"/>
  <c r="AD650" i="43"/>
  <c r="W647" i="43"/>
  <c r="W654" i="43"/>
  <c r="W646" i="43"/>
  <c r="P650" i="43"/>
  <c r="P649" i="43"/>
  <c r="P647" i="43"/>
  <c r="P652" i="43"/>
  <c r="P651" i="43"/>
  <c r="W653" i="43"/>
  <c r="P648" i="43"/>
  <c r="W645" i="43"/>
  <c r="P646" i="43"/>
  <c r="P645" i="43"/>
  <c r="P654" i="43"/>
  <c r="D645" i="43"/>
  <c r="P487" i="43"/>
  <c r="AD689" i="43"/>
  <c r="AD688" i="43"/>
  <c r="AD687" i="43"/>
  <c r="AD694" i="43"/>
  <c r="AD686" i="43"/>
  <c r="AD693" i="43"/>
  <c r="AD685" i="43"/>
  <c r="AD692" i="43"/>
  <c r="AD691" i="43"/>
  <c r="AD690" i="43"/>
  <c r="W692" i="43"/>
  <c r="W691" i="43"/>
  <c r="W690" i="43"/>
  <c r="W689" i="43"/>
  <c r="W688" i="43"/>
  <c r="W687" i="43"/>
  <c r="W694" i="43"/>
  <c r="W686" i="43"/>
  <c r="P690" i="43"/>
  <c r="W693" i="43"/>
  <c r="P689" i="43"/>
  <c r="P687" i="43"/>
  <c r="P691" i="43"/>
  <c r="P688" i="43"/>
  <c r="P686" i="43"/>
  <c r="P685" i="43"/>
  <c r="P694" i="43"/>
  <c r="P693" i="43"/>
  <c r="AD609" i="43"/>
  <c r="AD608" i="43"/>
  <c r="AD607" i="43"/>
  <c r="AD614" i="43"/>
  <c r="AD606" i="43"/>
  <c r="AD613" i="43"/>
  <c r="AD605" i="43"/>
  <c r="AD612" i="43"/>
  <c r="AD611" i="43"/>
  <c r="W612" i="43"/>
  <c r="W611" i="43"/>
  <c r="AD610" i="43"/>
  <c r="W610" i="43"/>
  <c r="W609" i="43"/>
  <c r="W608" i="43"/>
  <c r="W607" i="43"/>
  <c r="W614" i="43"/>
  <c r="W606" i="43"/>
  <c r="P610" i="43"/>
  <c r="P609" i="43"/>
  <c r="W613" i="43"/>
  <c r="P607" i="43"/>
  <c r="P613" i="43"/>
  <c r="P612" i="43"/>
  <c r="P611" i="43"/>
  <c r="P608" i="43"/>
  <c r="P606" i="43"/>
  <c r="W605" i="43"/>
  <c r="P605" i="43"/>
  <c r="AD529" i="43"/>
  <c r="AD528" i="43"/>
  <c r="AD527" i="43"/>
  <c r="AD534" i="43"/>
  <c r="AD526" i="43"/>
  <c r="AD533" i="43"/>
  <c r="AD525" i="43"/>
  <c r="AD532" i="43"/>
  <c r="AD531" i="43"/>
  <c r="W532" i="43"/>
  <c r="W531" i="43"/>
  <c r="W530" i="43"/>
  <c r="W529" i="43"/>
  <c r="AD530" i="43"/>
  <c r="W528" i="43"/>
  <c r="W527" i="43"/>
  <c r="W534" i="43"/>
  <c r="W526" i="43"/>
  <c r="P530" i="43"/>
  <c r="P529" i="43"/>
  <c r="P527" i="43"/>
  <c r="P534" i="43"/>
  <c r="P533" i="43"/>
  <c r="W533" i="43"/>
  <c r="P532" i="43"/>
  <c r="W525" i="43"/>
  <c r="P531" i="43"/>
  <c r="P528" i="43"/>
  <c r="P526" i="43"/>
  <c r="AD449" i="43"/>
  <c r="AD448" i="43"/>
  <c r="AD447" i="43"/>
  <c r="AD454" i="43"/>
  <c r="AD446" i="43"/>
  <c r="AD453" i="43"/>
  <c r="AD445" i="43"/>
  <c r="AD452" i="43"/>
  <c r="AD451" i="43"/>
  <c r="W452" i="43"/>
  <c r="W451" i="43"/>
  <c r="W450" i="43"/>
  <c r="W449" i="43"/>
  <c r="W448" i="43"/>
  <c r="W447" i="43"/>
  <c r="AD450" i="43"/>
  <c r="W454" i="43"/>
  <c r="W446" i="43"/>
  <c r="W445" i="43"/>
  <c r="P453" i="43"/>
  <c r="P445" i="43"/>
  <c r="W453" i="43"/>
  <c r="P452" i="43"/>
  <c r="P451" i="43"/>
  <c r="P450" i="43"/>
  <c r="P448" i="43"/>
  <c r="AD368" i="43"/>
  <c r="AD367" i="43"/>
  <c r="AD374" i="43"/>
  <c r="AD366" i="43"/>
  <c r="AD373" i="43"/>
  <c r="AD365" i="43"/>
  <c r="AD372" i="43"/>
  <c r="AD371" i="43"/>
  <c r="AD369" i="43"/>
  <c r="W369" i="43"/>
  <c r="W367" i="43"/>
  <c r="W374" i="43"/>
  <c r="W366" i="43"/>
  <c r="W371" i="43"/>
  <c r="W370" i="43"/>
  <c r="AD370" i="43"/>
  <c r="W365" i="43"/>
  <c r="W373" i="43"/>
  <c r="W372" i="43"/>
  <c r="W368" i="43"/>
  <c r="P371" i="43"/>
  <c r="P370" i="43"/>
  <c r="P368" i="43"/>
  <c r="AD288" i="43"/>
  <c r="AD287" i="43"/>
  <c r="AD294" i="43"/>
  <c r="AD286" i="43"/>
  <c r="AD293" i="43"/>
  <c r="AD285" i="43"/>
  <c r="AD292" i="43"/>
  <c r="AD291" i="43"/>
  <c r="AD290" i="43"/>
  <c r="AD289" i="43"/>
  <c r="W292" i="43"/>
  <c r="W291" i="43"/>
  <c r="W289" i="43"/>
  <c r="W286" i="43"/>
  <c r="W285" i="43"/>
  <c r="W294" i="43"/>
  <c r="P291" i="43"/>
  <c r="W293" i="43"/>
  <c r="P290" i="43"/>
  <c r="W290" i="43"/>
  <c r="W288" i="43"/>
  <c r="P288" i="43"/>
  <c r="AD208" i="43"/>
  <c r="AD214" i="43"/>
  <c r="AD206" i="43"/>
  <c r="AD213" i="43"/>
  <c r="AD205" i="43"/>
  <c r="AD212" i="43"/>
  <c r="AD211" i="43"/>
  <c r="AD210" i="43"/>
  <c r="AD209" i="43"/>
  <c r="AD207" i="43"/>
  <c r="W212" i="43"/>
  <c r="W211" i="43"/>
  <c r="W209" i="43"/>
  <c r="W208" i="43"/>
  <c r="W207" i="43"/>
  <c r="W206" i="43"/>
  <c r="W205" i="43"/>
  <c r="W214" i="43"/>
  <c r="W213" i="43"/>
  <c r="AD128" i="43"/>
  <c r="AD134" i="43"/>
  <c r="AD126" i="43"/>
  <c r="AD132" i="43"/>
  <c r="AD131" i="43"/>
  <c r="AD130" i="43"/>
  <c r="AD129" i="43"/>
  <c r="AD127" i="43"/>
  <c r="AD125" i="43"/>
  <c r="W132" i="43"/>
  <c r="W131" i="43"/>
  <c r="W129" i="43"/>
  <c r="W133" i="43"/>
  <c r="W130" i="43"/>
  <c r="AD133" i="43"/>
  <c r="W128" i="43"/>
  <c r="W127" i="43"/>
  <c r="W126" i="43"/>
  <c r="W125" i="43"/>
  <c r="AD54" i="43"/>
  <c r="AD46" i="43"/>
  <c r="AD53" i="43"/>
  <c r="AD45" i="43"/>
  <c r="AD52" i="43"/>
  <c r="AD51" i="43"/>
  <c r="AD50" i="43"/>
  <c r="AD49" i="43"/>
  <c r="AD48" i="43"/>
  <c r="W52" i="43"/>
  <c r="W51" i="43"/>
  <c r="W49" i="43"/>
  <c r="W54" i="43"/>
  <c r="W53" i="43"/>
  <c r="W50" i="43"/>
  <c r="W48" i="43"/>
  <c r="W47" i="43"/>
  <c r="AD47" i="43"/>
  <c r="W46" i="43"/>
  <c r="D45" i="43"/>
  <c r="D125" i="43"/>
  <c r="D205" i="43"/>
  <c r="D285" i="43"/>
  <c r="D365" i="43"/>
  <c r="D445" i="43"/>
  <c r="D525" i="43"/>
  <c r="D605" i="43"/>
  <c r="D685" i="43"/>
  <c r="P6" i="43"/>
  <c r="P30" i="43"/>
  <c r="P46" i="43"/>
  <c r="P54" i="43"/>
  <c r="P62" i="43"/>
  <c r="P70" i="43"/>
  <c r="P78" i="43"/>
  <c r="P86" i="43"/>
  <c r="P94" i="43"/>
  <c r="P102" i="43"/>
  <c r="P110" i="43"/>
  <c r="P126" i="43"/>
  <c r="P134" i="43"/>
  <c r="P142" i="43"/>
  <c r="P150" i="43"/>
  <c r="P158" i="43"/>
  <c r="P166" i="43"/>
  <c r="P174" i="43"/>
  <c r="P182" i="43"/>
  <c r="P190" i="43"/>
  <c r="P206" i="43"/>
  <c r="P214" i="43"/>
  <c r="P222" i="43"/>
  <c r="P230" i="43"/>
  <c r="P238" i="43"/>
  <c r="P246" i="43"/>
  <c r="P268" i="43"/>
  <c r="P293" i="43"/>
  <c r="P305" i="43"/>
  <c r="P318" i="43"/>
  <c r="P332" i="43"/>
  <c r="P369" i="43"/>
  <c r="P382" i="43"/>
  <c r="P396" i="43"/>
  <c r="P407" i="43"/>
  <c r="P421" i="43"/>
  <c r="P455" i="43"/>
  <c r="P525" i="43"/>
  <c r="P628" i="43"/>
  <c r="P731" i="43"/>
  <c r="W82" i="43"/>
  <c r="W287" i="43"/>
  <c r="AD248" i="43"/>
  <c r="AD254" i="43"/>
  <c r="AD246" i="43"/>
  <c r="AD253" i="43"/>
  <c r="AD245" i="43"/>
  <c r="AD252" i="43"/>
  <c r="AD251" i="43"/>
  <c r="AD250" i="43"/>
  <c r="AD249" i="43"/>
  <c r="AD247" i="43"/>
  <c r="W252" i="43"/>
  <c r="W251" i="43"/>
  <c r="W249" i="43"/>
  <c r="W247" i="43"/>
  <c r="W246" i="43"/>
  <c r="W245" i="43"/>
  <c r="W254" i="43"/>
  <c r="W253" i="43"/>
  <c r="W250" i="43"/>
  <c r="D245" i="43"/>
  <c r="AD14" i="43"/>
  <c r="AD6" i="43"/>
  <c r="AD13" i="43"/>
  <c r="AD5" i="43"/>
  <c r="AD12" i="43"/>
  <c r="AD11" i="43"/>
  <c r="AD10" i="43"/>
  <c r="AD9" i="43"/>
  <c r="AD8" i="43"/>
  <c r="W12" i="43"/>
  <c r="AD7" i="43"/>
  <c r="W11" i="43"/>
  <c r="W9" i="43"/>
  <c r="W5" i="43"/>
  <c r="W14" i="43"/>
  <c r="W13" i="43"/>
  <c r="W10" i="43"/>
  <c r="W8" i="43"/>
  <c r="W7" i="43"/>
  <c r="AD681" i="43"/>
  <c r="AD680" i="43"/>
  <c r="AD679" i="43"/>
  <c r="AD678" i="43"/>
  <c r="AD677" i="43"/>
  <c r="AD684" i="43"/>
  <c r="AD676" i="43"/>
  <c r="AD683" i="43"/>
  <c r="AD675" i="43"/>
  <c r="W684" i="43"/>
  <c r="W676" i="43"/>
  <c r="AD682" i="43"/>
  <c r="W683" i="43"/>
  <c r="W675" i="43"/>
  <c r="W682" i="43"/>
  <c r="W681" i="43"/>
  <c r="W680" i="43"/>
  <c r="W679" i="43"/>
  <c r="W678" i="43"/>
  <c r="P682" i="43"/>
  <c r="P681" i="43"/>
  <c r="W677" i="43"/>
  <c r="P679" i="43"/>
  <c r="P677" i="43"/>
  <c r="P676" i="43"/>
  <c r="P675" i="43"/>
  <c r="P684" i="43"/>
  <c r="P683" i="43"/>
  <c r="P680" i="43"/>
  <c r="AD601" i="43"/>
  <c r="AD600" i="43"/>
  <c r="AD599" i="43"/>
  <c r="AD598" i="43"/>
  <c r="AD597" i="43"/>
  <c r="AD604" i="43"/>
  <c r="AD596" i="43"/>
  <c r="AD603" i="43"/>
  <c r="AD595" i="43"/>
  <c r="W604" i="43"/>
  <c r="W596" i="43"/>
  <c r="W603" i="43"/>
  <c r="W595" i="43"/>
  <c r="W602" i="43"/>
  <c r="AD602" i="43"/>
  <c r="W601" i="43"/>
  <c r="W600" i="43"/>
  <c r="W599" i="43"/>
  <c r="W598" i="43"/>
  <c r="P602" i="43"/>
  <c r="P601" i="43"/>
  <c r="P599" i="43"/>
  <c r="P600" i="43"/>
  <c r="P598" i="43"/>
  <c r="P597" i="43"/>
  <c r="P596" i="43"/>
  <c r="P595" i="43"/>
  <c r="W597" i="43"/>
  <c r="P604" i="43"/>
  <c r="AD521" i="43"/>
  <c r="AD520" i="43"/>
  <c r="AD519" i="43"/>
  <c r="AD518" i="43"/>
  <c r="AD517" i="43"/>
  <c r="AD524" i="43"/>
  <c r="AD516" i="43"/>
  <c r="AD523" i="43"/>
  <c r="AD515" i="43"/>
  <c r="W524" i="43"/>
  <c r="W516" i="43"/>
  <c r="W523" i="43"/>
  <c r="W515" i="43"/>
  <c r="W522" i="43"/>
  <c r="W521" i="43"/>
  <c r="W520" i="43"/>
  <c r="AD522" i="43"/>
  <c r="W519" i="43"/>
  <c r="W518" i="43"/>
  <c r="P522" i="43"/>
  <c r="P521" i="43"/>
  <c r="P519" i="43"/>
  <c r="P524" i="43"/>
  <c r="P523" i="43"/>
  <c r="P520" i="43"/>
  <c r="P518" i="43"/>
  <c r="P517" i="43"/>
  <c r="W517" i="43"/>
  <c r="P516" i="43"/>
  <c r="P515" i="43"/>
  <c r="AD441" i="43"/>
  <c r="AD440" i="43"/>
  <c r="AD439" i="43"/>
  <c r="AD438" i="43"/>
  <c r="AD437" i="43"/>
  <c r="AD444" i="43"/>
  <c r="AD436" i="43"/>
  <c r="AD443" i="43"/>
  <c r="AD435" i="43"/>
  <c r="W444" i="43"/>
  <c r="W436" i="43"/>
  <c r="W443" i="43"/>
  <c r="W435" i="43"/>
  <c r="W442" i="43"/>
  <c r="W441" i="43"/>
  <c r="W440" i="43"/>
  <c r="W439" i="43"/>
  <c r="W438" i="43"/>
  <c r="AD442" i="43"/>
  <c r="W437" i="43"/>
  <c r="P437" i="43"/>
  <c r="P444" i="43"/>
  <c r="P436" i="43"/>
  <c r="P443" i="43"/>
  <c r="P435" i="43"/>
  <c r="P442" i="43"/>
  <c r="P440" i="43"/>
  <c r="AD360" i="43"/>
  <c r="AD359" i="43"/>
  <c r="AD358" i="43"/>
  <c r="AD357" i="43"/>
  <c r="AD364" i="43"/>
  <c r="AD356" i="43"/>
  <c r="AD363" i="43"/>
  <c r="AD355" i="43"/>
  <c r="AD362" i="43"/>
  <c r="AD361" i="43"/>
  <c r="W361" i="43"/>
  <c r="W359" i="43"/>
  <c r="W358" i="43"/>
  <c r="W357" i="43"/>
  <c r="W356" i="43"/>
  <c r="W364" i="43"/>
  <c r="P363" i="43"/>
  <c r="P355" i="43"/>
  <c r="W363" i="43"/>
  <c r="P362" i="43"/>
  <c r="W362" i="43"/>
  <c r="W360" i="43"/>
  <c r="P360" i="43"/>
  <c r="AD280" i="43"/>
  <c r="AD278" i="43"/>
  <c r="AD277" i="43"/>
  <c r="AD284" i="43"/>
  <c r="AD276" i="43"/>
  <c r="AD283" i="43"/>
  <c r="AD275" i="43"/>
  <c r="AD282" i="43"/>
  <c r="AD281" i="43"/>
  <c r="W284" i="43"/>
  <c r="W276" i="43"/>
  <c r="W283" i="43"/>
  <c r="W275" i="43"/>
  <c r="W281" i="43"/>
  <c r="W282" i="43"/>
  <c r="W280" i="43"/>
  <c r="P283" i="43"/>
  <c r="P275" i="43"/>
  <c r="W279" i="43"/>
  <c r="P282" i="43"/>
  <c r="W278" i="43"/>
  <c r="AD279" i="43"/>
  <c r="W277" i="43"/>
  <c r="P280" i="43"/>
  <c r="AD200" i="43"/>
  <c r="AD198" i="43"/>
  <c r="AD197" i="43"/>
  <c r="AD204" i="43"/>
  <c r="AD196" i="43"/>
  <c r="AD203" i="43"/>
  <c r="AD195" i="43"/>
  <c r="AD202" i="43"/>
  <c r="AD201" i="43"/>
  <c r="AD199" i="43"/>
  <c r="W204" i="43"/>
  <c r="W196" i="43"/>
  <c r="W203" i="43"/>
  <c r="W195" i="43"/>
  <c r="W201" i="43"/>
  <c r="W197" i="43"/>
  <c r="W202" i="43"/>
  <c r="W200" i="43"/>
  <c r="W199" i="43"/>
  <c r="AD120" i="43"/>
  <c r="AD118" i="43"/>
  <c r="AD124" i="43"/>
  <c r="AD116" i="43"/>
  <c r="AD123" i="43"/>
  <c r="AD115" i="43"/>
  <c r="AD122" i="43"/>
  <c r="AD121" i="43"/>
  <c r="AD119" i="43"/>
  <c r="W124" i="43"/>
  <c r="W116" i="43"/>
  <c r="W123" i="43"/>
  <c r="W115" i="43"/>
  <c r="W121" i="43"/>
  <c r="W119" i="43"/>
  <c r="W118" i="43"/>
  <c r="W117" i="43"/>
  <c r="AD117" i="43"/>
  <c r="W122" i="43"/>
  <c r="AD38" i="43"/>
  <c r="AD37" i="43"/>
  <c r="AD44" i="43"/>
  <c r="AD36" i="43"/>
  <c r="AD43" i="43"/>
  <c r="AD35" i="43"/>
  <c r="AD42" i="43"/>
  <c r="AD41" i="43"/>
  <c r="AD40" i="43"/>
  <c r="W44" i="43"/>
  <c r="W36" i="43"/>
  <c r="W43" i="43"/>
  <c r="W35" i="43"/>
  <c r="W41" i="43"/>
  <c r="W42" i="43"/>
  <c r="W40" i="43"/>
  <c r="W39" i="43"/>
  <c r="W38" i="43"/>
  <c r="W37" i="43"/>
  <c r="P7" i="43"/>
  <c r="P39" i="43"/>
  <c r="P87" i="43"/>
  <c r="P119" i="43"/>
  <c r="P167" i="43"/>
  <c r="P199" i="43"/>
  <c r="P247" i="43"/>
  <c r="P281" i="43"/>
  <c r="P333" i="43"/>
  <c r="P358" i="43"/>
  <c r="P422" i="43"/>
  <c r="P438" i="43"/>
  <c r="W198" i="43"/>
  <c r="AD408" i="43"/>
  <c r="AD407" i="43"/>
  <c r="AD414" i="43"/>
  <c r="AD406" i="43"/>
  <c r="AD413" i="43"/>
  <c r="AD405" i="43"/>
  <c r="AD412" i="43"/>
  <c r="AD411" i="43"/>
  <c r="W412" i="43"/>
  <c r="W411" i="43"/>
  <c r="W410" i="43"/>
  <c r="W409" i="43"/>
  <c r="W408" i="43"/>
  <c r="AD410" i="43"/>
  <c r="W407" i="43"/>
  <c r="AD409" i="43"/>
  <c r="W414" i="43"/>
  <c r="W406" i="43"/>
  <c r="P411" i="43"/>
  <c r="W413" i="43"/>
  <c r="P410" i="43"/>
  <c r="W405" i="43"/>
  <c r="P408" i="43"/>
  <c r="D165" i="43"/>
  <c r="AD673" i="43"/>
  <c r="AD665" i="43"/>
  <c r="AD672" i="43"/>
  <c r="AD671" i="43"/>
  <c r="AD670" i="43"/>
  <c r="AD669" i="43"/>
  <c r="AD668" i="43"/>
  <c r="AD667" i="43"/>
  <c r="W668" i="43"/>
  <c r="W667" i="43"/>
  <c r="AD674" i="43"/>
  <c r="W674" i="43"/>
  <c r="W666" i="43"/>
  <c r="AD666" i="43"/>
  <c r="W673" i="43"/>
  <c r="W665" i="43"/>
  <c r="W672" i="43"/>
  <c r="W671" i="43"/>
  <c r="W670" i="43"/>
  <c r="P674" i="43"/>
  <c r="P666" i="43"/>
  <c r="P673" i="43"/>
  <c r="P665" i="43"/>
  <c r="P671" i="43"/>
  <c r="W669" i="43"/>
  <c r="P672" i="43"/>
  <c r="P670" i="43"/>
  <c r="P669" i="43"/>
  <c r="P668" i="43"/>
  <c r="AD593" i="43"/>
  <c r="AD585" i="43"/>
  <c r="AD592" i="43"/>
  <c r="AD591" i="43"/>
  <c r="AD590" i="43"/>
  <c r="AD589" i="43"/>
  <c r="AD588" i="43"/>
  <c r="AD587" i="43"/>
  <c r="W588" i="43"/>
  <c r="W587" i="43"/>
  <c r="W594" i="43"/>
  <c r="W586" i="43"/>
  <c r="W593" i="43"/>
  <c r="W585" i="43"/>
  <c r="AD594" i="43"/>
  <c r="W592" i="43"/>
  <c r="AD586" i="43"/>
  <c r="W591" i="43"/>
  <c r="W590" i="43"/>
  <c r="P594" i="43"/>
  <c r="P586" i="43"/>
  <c r="P593" i="43"/>
  <c r="P585" i="43"/>
  <c r="P591" i="43"/>
  <c r="P588" i="43"/>
  <c r="P587" i="43"/>
  <c r="P592" i="43"/>
  <c r="P590" i="43"/>
  <c r="AD513" i="43"/>
  <c r="AD505" i="43"/>
  <c r="AD512" i="43"/>
  <c r="AD511" i="43"/>
  <c r="AD510" i="43"/>
  <c r="AD509" i="43"/>
  <c r="AD508" i="43"/>
  <c r="AD507" i="43"/>
  <c r="W508" i="43"/>
  <c r="W507" i="43"/>
  <c r="W514" i="43"/>
  <c r="W506" i="43"/>
  <c r="W513" i="43"/>
  <c r="W505" i="43"/>
  <c r="W512" i="43"/>
  <c r="W511" i="43"/>
  <c r="AD514" i="43"/>
  <c r="W510" i="43"/>
  <c r="AD506" i="43"/>
  <c r="W509" i="43"/>
  <c r="P513" i="43"/>
  <c r="P511" i="43"/>
  <c r="P512" i="43"/>
  <c r="P510" i="43"/>
  <c r="P509" i="43"/>
  <c r="P508" i="43"/>
  <c r="P507" i="43"/>
  <c r="P506" i="43"/>
  <c r="P505" i="43"/>
  <c r="AD433" i="43"/>
  <c r="AD432" i="43"/>
  <c r="AD431" i="43"/>
  <c r="AD430" i="43"/>
  <c r="AD429" i="43"/>
  <c r="AD428" i="43"/>
  <c r="AD427" i="43"/>
  <c r="AD434" i="43"/>
  <c r="W428" i="43"/>
  <c r="AD426" i="43"/>
  <c r="W427" i="43"/>
  <c r="AD425" i="43"/>
  <c r="W434" i="43"/>
  <c r="W426" i="43"/>
  <c r="W433" i="43"/>
  <c r="W425" i="43"/>
  <c r="W432" i="43"/>
  <c r="W431" i="43"/>
  <c r="W430" i="43"/>
  <c r="W429" i="43"/>
  <c r="P427" i="43"/>
  <c r="P434" i="43"/>
  <c r="P426" i="43"/>
  <c r="P432" i="43"/>
  <c r="AD352" i="43"/>
  <c r="AD351" i="43"/>
  <c r="AD350" i="43"/>
  <c r="AD349" i="43"/>
  <c r="AD348" i="43"/>
  <c r="AD347" i="43"/>
  <c r="AD354" i="43"/>
  <c r="W353" i="43"/>
  <c r="W345" i="43"/>
  <c r="AD353" i="43"/>
  <c r="AD346" i="43"/>
  <c r="W351" i="43"/>
  <c r="AD345" i="43"/>
  <c r="W350" i="43"/>
  <c r="W346" i="43"/>
  <c r="W354" i="43"/>
  <c r="W352" i="43"/>
  <c r="W349" i="43"/>
  <c r="W348" i="43"/>
  <c r="W347" i="43"/>
  <c r="P347" i="43"/>
  <c r="P354" i="43"/>
  <c r="P346" i="43"/>
  <c r="P352" i="43"/>
  <c r="AD272" i="43"/>
  <c r="AD270" i="43"/>
  <c r="AD269" i="43"/>
  <c r="AD268" i="43"/>
  <c r="AD267" i="43"/>
  <c r="AD274" i="43"/>
  <c r="AD273" i="43"/>
  <c r="AD271" i="43"/>
  <c r="AD266" i="43"/>
  <c r="AD265" i="43"/>
  <c r="W268" i="43"/>
  <c r="W267" i="43"/>
  <c r="W273" i="43"/>
  <c r="W265" i="43"/>
  <c r="W272" i="43"/>
  <c r="W271" i="43"/>
  <c r="W270" i="43"/>
  <c r="W269" i="43"/>
  <c r="P267" i="43"/>
  <c r="W266" i="43"/>
  <c r="P274" i="43"/>
  <c r="P266" i="43"/>
  <c r="P272" i="43"/>
  <c r="AD192" i="43"/>
  <c r="AD190" i="43"/>
  <c r="AD189" i="43"/>
  <c r="AD188" i="43"/>
  <c r="AD187" i="43"/>
  <c r="AD191" i="43"/>
  <c r="AD186" i="43"/>
  <c r="AD185" i="43"/>
  <c r="AD194" i="43"/>
  <c r="W188" i="43"/>
  <c r="W187" i="43"/>
  <c r="W193" i="43"/>
  <c r="W185" i="43"/>
  <c r="AD193" i="43"/>
  <c r="W194" i="43"/>
  <c r="W192" i="43"/>
  <c r="W191" i="43"/>
  <c r="W190" i="43"/>
  <c r="W189" i="43"/>
  <c r="W186" i="43"/>
  <c r="AD112" i="43"/>
  <c r="AD110" i="43"/>
  <c r="AD108" i="43"/>
  <c r="AD107" i="43"/>
  <c r="AD114" i="43"/>
  <c r="AD113" i="43"/>
  <c r="AD111" i="43"/>
  <c r="AD109" i="43"/>
  <c r="AD106" i="43"/>
  <c r="AD105" i="43"/>
  <c r="W108" i="43"/>
  <c r="W107" i="43"/>
  <c r="W113" i="43"/>
  <c r="W105" i="43"/>
  <c r="W106" i="43"/>
  <c r="W114" i="43"/>
  <c r="W112" i="43"/>
  <c r="W111" i="43"/>
  <c r="W110" i="43"/>
  <c r="AD30" i="43"/>
  <c r="AD29" i="43"/>
  <c r="AD28" i="43"/>
  <c r="AD27" i="43"/>
  <c r="AD34" i="43"/>
  <c r="AD26" i="43"/>
  <c r="AD33" i="43"/>
  <c r="AD25" i="43"/>
  <c r="AD32" i="43"/>
  <c r="W28" i="43"/>
  <c r="W27" i="43"/>
  <c r="W33" i="43"/>
  <c r="W25" i="43"/>
  <c r="AD31" i="43"/>
  <c r="W30" i="43"/>
  <c r="W29" i="43"/>
  <c r="W26" i="43"/>
  <c r="W34" i="43"/>
  <c r="W32" i="43"/>
  <c r="P8" i="43"/>
  <c r="P32" i="43"/>
  <c r="P40" i="43"/>
  <c r="P88" i="43"/>
  <c r="P112" i="43"/>
  <c r="P120" i="43"/>
  <c r="P168" i="43"/>
  <c r="P192" i="43"/>
  <c r="P200" i="43"/>
  <c r="P248" i="43"/>
  <c r="P270" i="43"/>
  <c r="P284" i="43"/>
  <c r="P348" i="43"/>
  <c r="P359" i="43"/>
  <c r="P412" i="43"/>
  <c r="P439" i="43"/>
  <c r="P471" i="43"/>
  <c r="P550" i="43"/>
  <c r="P653" i="43"/>
  <c r="W6" i="43"/>
  <c r="W109" i="43"/>
  <c r="W314" i="43"/>
  <c r="AD39" i="43"/>
  <c r="AD328" i="43"/>
  <c r="AD327" i="43"/>
  <c r="AD334" i="43"/>
  <c r="AD326" i="43"/>
  <c r="AD333" i="43"/>
  <c r="AD325" i="43"/>
  <c r="AD332" i="43"/>
  <c r="AD331" i="43"/>
  <c r="AD330" i="43"/>
  <c r="AD329" i="43"/>
  <c r="W329" i="43"/>
  <c r="W327" i="43"/>
  <c r="W334" i="43"/>
  <c r="W326" i="43"/>
  <c r="W332" i="43"/>
  <c r="W331" i="43"/>
  <c r="W328" i="43"/>
  <c r="W333" i="43"/>
  <c r="W330" i="43"/>
  <c r="W325" i="43"/>
  <c r="P331" i="43"/>
  <c r="P330" i="43"/>
  <c r="P328" i="43"/>
  <c r="D85" i="43"/>
  <c r="D565" i="43"/>
  <c r="P170" i="43"/>
  <c r="P250" i="43"/>
  <c r="P325" i="43"/>
  <c r="P414" i="43"/>
  <c r="AD737" i="43"/>
  <c r="AD744" i="43"/>
  <c r="AD736" i="43"/>
  <c r="AD743" i="43"/>
  <c r="AD735" i="43"/>
  <c r="AD742" i="43"/>
  <c r="AD741" i="43"/>
  <c r="AD740" i="43"/>
  <c r="AD739" i="43"/>
  <c r="W740" i="43"/>
  <c r="W739" i="43"/>
  <c r="AD738" i="43"/>
  <c r="W738" i="43"/>
  <c r="W737" i="43"/>
  <c r="W744" i="43"/>
  <c r="W736" i="43"/>
  <c r="W743" i="43"/>
  <c r="W735" i="43"/>
  <c r="W742" i="43"/>
  <c r="P738" i="43"/>
  <c r="P737" i="43"/>
  <c r="W741" i="43"/>
  <c r="P743" i="43"/>
  <c r="P735" i="43"/>
  <c r="P741" i="43"/>
  <c r="P740" i="43"/>
  <c r="P739" i="43"/>
  <c r="P736" i="43"/>
  <c r="P744" i="43"/>
  <c r="AD657" i="43"/>
  <c r="AD664" i="43"/>
  <c r="AD656" i="43"/>
  <c r="AD663" i="43"/>
  <c r="AD655" i="43"/>
  <c r="AD662" i="43"/>
  <c r="AD661" i="43"/>
  <c r="AD660" i="43"/>
  <c r="AD659" i="43"/>
  <c r="W660" i="43"/>
  <c r="W659" i="43"/>
  <c r="W658" i="43"/>
  <c r="W657" i="43"/>
  <c r="AD658" i="43"/>
  <c r="W664" i="43"/>
  <c r="W656" i="43"/>
  <c r="W663" i="43"/>
  <c r="W655" i="43"/>
  <c r="W662" i="43"/>
  <c r="P658" i="43"/>
  <c r="P657" i="43"/>
  <c r="P663" i="43"/>
  <c r="P655" i="43"/>
  <c r="P664" i="43"/>
  <c r="W661" i="43"/>
  <c r="P662" i="43"/>
  <c r="P661" i="43"/>
  <c r="P660" i="43"/>
  <c r="P659" i="43"/>
  <c r="P656" i="43"/>
  <c r="AD577" i="43"/>
  <c r="AD584" i="43"/>
  <c r="AD576" i="43"/>
  <c r="AD583" i="43"/>
  <c r="AD575" i="43"/>
  <c r="AD582" i="43"/>
  <c r="AD581" i="43"/>
  <c r="AD580" i="43"/>
  <c r="AD579" i="43"/>
  <c r="W580" i="43"/>
  <c r="W579" i="43"/>
  <c r="W578" i="43"/>
  <c r="W577" i="43"/>
  <c r="W584" i="43"/>
  <c r="W576" i="43"/>
  <c r="W583" i="43"/>
  <c r="W575" i="43"/>
  <c r="AD578" i="43"/>
  <c r="W582" i="43"/>
  <c r="P578" i="43"/>
  <c r="P577" i="43"/>
  <c r="P583" i="43"/>
  <c r="P575" i="43"/>
  <c r="W581" i="43"/>
  <c r="P584" i="43"/>
  <c r="P582" i="43"/>
  <c r="P581" i="43"/>
  <c r="P580" i="43"/>
  <c r="P579" i="43"/>
  <c r="AD497" i="43"/>
  <c r="AD504" i="43"/>
  <c r="AD496" i="43"/>
  <c r="AD503" i="43"/>
  <c r="AD495" i="43"/>
  <c r="AD502" i="43"/>
  <c r="AD501" i="43"/>
  <c r="AD500" i="43"/>
  <c r="AD499" i="43"/>
  <c r="AD498" i="43"/>
  <c r="W500" i="43"/>
  <c r="W499" i="43"/>
  <c r="W498" i="43"/>
  <c r="W497" i="43"/>
  <c r="W504" i="43"/>
  <c r="W496" i="43"/>
  <c r="W503" i="43"/>
  <c r="W495" i="43"/>
  <c r="W502" i="43"/>
  <c r="W501" i="43"/>
  <c r="P503" i="43"/>
  <c r="P502" i="43"/>
  <c r="P501" i="43"/>
  <c r="P500" i="43"/>
  <c r="P499" i="43"/>
  <c r="P498" i="43"/>
  <c r="P497" i="43"/>
  <c r="P496" i="43"/>
  <c r="AD424" i="43"/>
  <c r="AD416" i="43"/>
  <c r="AD423" i="43"/>
  <c r="AD415" i="43"/>
  <c r="AD422" i="43"/>
  <c r="AD421" i="43"/>
  <c r="AD420" i="43"/>
  <c r="AD419" i="43"/>
  <c r="W420" i="43"/>
  <c r="W419" i="43"/>
  <c r="W418" i="43"/>
  <c r="AD418" i="43"/>
  <c r="W417" i="43"/>
  <c r="AD417" i="43"/>
  <c r="W424" i="43"/>
  <c r="W416" i="43"/>
  <c r="W423" i="43"/>
  <c r="W415" i="43"/>
  <c r="W422" i="43"/>
  <c r="W421" i="43"/>
  <c r="P419" i="43"/>
  <c r="P418" i="43"/>
  <c r="P424" i="43"/>
  <c r="P416" i="43"/>
  <c r="AD344" i="43"/>
  <c r="AD336" i="43"/>
  <c r="AD343" i="43"/>
  <c r="AD335" i="43"/>
  <c r="AD342" i="43"/>
  <c r="AD341" i="43"/>
  <c r="AD340" i="43"/>
  <c r="AD339" i="43"/>
  <c r="AD337" i="43"/>
  <c r="W337" i="43"/>
  <c r="W343" i="43"/>
  <c r="W335" i="43"/>
  <c r="W342" i="43"/>
  <c r="W344" i="43"/>
  <c r="W340" i="43"/>
  <c r="P339" i="43"/>
  <c r="AD338" i="43"/>
  <c r="W341" i="43"/>
  <c r="P338" i="43"/>
  <c r="W339" i="43"/>
  <c r="W338" i="43"/>
  <c r="P344" i="43"/>
  <c r="P336" i="43"/>
  <c r="AD264" i="43"/>
  <c r="AD256" i="43"/>
  <c r="AD262" i="43"/>
  <c r="AD261" i="43"/>
  <c r="AD260" i="43"/>
  <c r="AD259" i="43"/>
  <c r="AD255" i="43"/>
  <c r="AD263" i="43"/>
  <c r="AD258" i="43"/>
  <c r="W260" i="43"/>
  <c r="W259" i="43"/>
  <c r="W257" i="43"/>
  <c r="W261" i="43"/>
  <c r="W258" i="43"/>
  <c r="W256" i="43"/>
  <c r="W255" i="43"/>
  <c r="P259" i="43"/>
  <c r="P258" i="43"/>
  <c r="W264" i="43"/>
  <c r="W263" i="43"/>
  <c r="P264" i="43"/>
  <c r="P256" i="43"/>
  <c r="AD184" i="43"/>
  <c r="AD176" i="43"/>
  <c r="AD182" i="43"/>
  <c r="AD181" i="43"/>
  <c r="AD180" i="43"/>
  <c r="AD179" i="43"/>
  <c r="AD183" i="43"/>
  <c r="AD178" i="43"/>
  <c r="AD177" i="43"/>
  <c r="AD175" i="43"/>
  <c r="W180" i="43"/>
  <c r="W179" i="43"/>
  <c r="W177" i="43"/>
  <c r="W183" i="43"/>
  <c r="W182" i="43"/>
  <c r="W181" i="43"/>
  <c r="W178" i="43"/>
  <c r="W176" i="43"/>
  <c r="W175" i="43"/>
  <c r="AD104" i="43"/>
  <c r="AD96" i="43"/>
  <c r="AD102" i="43"/>
  <c r="AD100" i="43"/>
  <c r="AD99" i="43"/>
  <c r="AD98" i="43"/>
  <c r="AD97" i="43"/>
  <c r="AD95" i="43"/>
  <c r="AD103" i="43"/>
  <c r="W100" i="43"/>
  <c r="W99" i="43"/>
  <c r="W97" i="43"/>
  <c r="W104" i="43"/>
  <c r="W103" i="43"/>
  <c r="W102" i="43"/>
  <c r="AD101" i="43"/>
  <c r="W101" i="43"/>
  <c r="W98" i="43"/>
  <c r="W96" i="43"/>
  <c r="AD22" i="43"/>
  <c r="AD21" i="43"/>
  <c r="AD20" i="43"/>
  <c r="AD19" i="43"/>
  <c r="AD18" i="43"/>
  <c r="AD17" i="43"/>
  <c r="AD24" i="43"/>
  <c r="AD16" i="43"/>
  <c r="AD15" i="43"/>
  <c r="W20" i="43"/>
  <c r="W19" i="43"/>
  <c r="W17" i="43"/>
  <c r="W16" i="43"/>
  <c r="AD23" i="43"/>
  <c r="W15" i="43"/>
  <c r="W24" i="43"/>
  <c r="W23" i="43"/>
  <c r="W22" i="43"/>
  <c r="W21" i="43"/>
  <c r="P9" i="43"/>
  <c r="P17" i="43"/>
  <c r="P25" i="43"/>
  <c r="P33" i="43"/>
  <c r="P41" i="43"/>
  <c r="P65" i="43"/>
  <c r="P73" i="43"/>
  <c r="P89" i="43"/>
  <c r="P97" i="43"/>
  <c r="P105" i="43"/>
  <c r="P113" i="43"/>
  <c r="P121" i="43"/>
  <c r="P145" i="43"/>
  <c r="P153" i="43"/>
  <c r="P161" i="43"/>
  <c r="P169" i="43"/>
  <c r="P177" i="43"/>
  <c r="P185" i="43"/>
  <c r="P193" i="43"/>
  <c r="P201" i="43"/>
  <c r="P209" i="43"/>
  <c r="P217" i="43"/>
  <c r="P225" i="43"/>
  <c r="P233" i="43"/>
  <c r="P241" i="43"/>
  <c r="P249" i="43"/>
  <c r="P260" i="43"/>
  <c r="P271" i="43"/>
  <c r="P285" i="43"/>
  <c r="P297" i="43"/>
  <c r="P310" i="43"/>
  <c r="P324" i="43"/>
  <c r="P335" i="43"/>
  <c r="P349" i="43"/>
  <c r="P361" i="43"/>
  <c r="P374" i="43"/>
  <c r="P388" i="43"/>
  <c r="P399" i="43"/>
  <c r="P413" i="43"/>
  <c r="P425" i="43"/>
  <c r="P441" i="43"/>
  <c r="P479" i="43"/>
  <c r="P564" i="43"/>
  <c r="P667" i="43"/>
  <c r="W18" i="43"/>
  <c r="W120" i="43"/>
  <c r="W223" i="43"/>
  <c r="W336" i="43"/>
  <c r="AD257" i="43"/>
  <c r="K596" i="70"/>
  <c r="K588" i="70"/>
  <c r="K594" i="70"/>
  <c r="K593" i="70"/>
  <c r="K592" i="70"/>
  <c r="K591" i="70"/>
  <c r="K590" i="70"/>
  <c r="K597" i="70"/>
  <c r="K589" i="70"/>
  <c r="K420" i="70"/>
  <c r="K412" i="70"/>
  <c r="K418" i="70"/>
  <c r="K417" i="70"/>
  <c r="K416" i="70"/>
  <c r="K415" i="70"/>
  <c r="K414" i="70"/>
  <c r="K421" i="70"/>
  <c r="K413" i="70"/>
  <c r="K244" i="70"/>
  <c r="K236" i="70"/>
  <c r="K242" i="70"/>
  <c r="K241" i="70"/>
  <c r="K240" i="70"/>
  <c r="K239" i="70"/>
  <c r="K245" i="70"/>
  <c r="K237" i="70"/>
  <c r="K60" i="70"/>
  <c r="K68" i="70"/>
  <c r="K148" i="70"/>
  <c r="K756" i="70"/>
  <c r="K762" i="70"/>
  <c r="K754" i="70"/>
  <c r="K761" i="70"/>
  <c r="K753" i="70"/>
  <c r="K760" i="70"/>
  <c r="K752" i="70"/>
  <c r="K759" i="70"/>
  <c r="K758" i="70"/>
  <c r="K757" i="70"/>
  <c r="K668" i="70"/>
  <c r="K674" i="70"/>
  <c r="K666" i="70"/>
  <c r="K673" i="70"/>
  <c r="K665" i="70"/>
  <c r="K672" i="70"/>
  <c r="K664" i="70"/>
  <c r="K671" i="70"/>
  <c r="K670" i="70"/>
  <c r="K669" i="70"/>
  <c r="K580" i="70"/>
  <c r="K586" i="70"/>
  <c r="K578" i="70"/>
  <c r="K585" i="70"/>
  <c r="K577" i="70"/>
  <c r="K584" i="70"/>
  <c r="K576" i="70"/>
  <c r="K583" i="70"/>
  <c r="K582" i="70"/>
  <c r="K581" i="70"/>
  <c r="K492" i="70"/>
  <c r="K498" i="70"/>
  <c r="K490" i="70"/>
  <c r="K497" i="70"/>
  <c r="K489" i="70"/>
  <c r="K496" i="70"/>
  <c r="K488" i="70"/>
  <c r="K495" i="70"/>
  <c r="K494" i="70"/>
  <c r="K493" i="70"/>
  <c r="K404" i="70"/>
  <c r="K410" i="70"/>
  <c r="K402" i="70"/>
  <c r="K409" i="70"/>
  <c r="K401" i="70"/>
  <c r="K408" i="70"/>
  <c r="K400" i="70"/>
  <c r="K407" i="70"/>
  <c r="K406" i="70"/>
  <c r="K405" i="70"/>
  <c r="K316" i="70"/>
  <c r="K322" i="70"/>
  <c r="K314" i="70"/>
  <c r="K321" i="70"/>
  <c r="K313" i="70"/>
  <c r="K320" i="70"/>
  <c r="K312" i="70"/>
  <c r="K319" i="70"/>
  <c r="K317" i="70"/>
  <c r="K228" i="70"/>
  <c r="K234" i="70"/>
  <c r="K226" i="70"/>
  <c r="K233" i="70"/>
  <c r="K225" i="70"/>
  <c r="K232" i="70"/>
  <c r="K224" i="70"/>
  <c r="K231" i="70"/>
  <c r="K229" i="70"/>
  <c r="D48" i="70"/>
  <c r="D136" i="70"/>
  <c r="D224" i="70"/>
  <c r="D312" i="70"/>
  <c r="D400" i="70"/>
  <c r="D488" i="70"/>
  <c r="D576" i="70"/>
  <c r="D664" i="70"/>
  <c r="D752" i="70"/>
  <c r="K5" i="70"/>
  <c r="K13" i="70"/>
  <c r="K21" i="70"/>
  <c r="K29" i="70"/>
  <c r="K37" i="70"/>
  <c r="K45" i="70"/>
  <c r="K53" i="70"/>
  <c r="K61" i="70"/>
  <c r="K69" i="70"/>
  <c r="K77" i="70"/>
  <c r="K85" i="70"/>
  <c r="K93" i="70"/>
  <c r="K101" i="70"/>
  <c r="K109" i="70"/>
  <c r="K117" i="70"/>
  <c r="K125" i="70"/>
  <c r="K133" i="70"/>
  <c r="K141" i="70"/>
  <c r="K150" i="70"/>
  <c r="K174" i="70"/>
  <c r="K206" i="70"/>
  <c r="K238" i="70"/>
  <c r="K270" i="70"/>
  <c r="K334" i="70"/>
  <c r="K523" i="70"/>
  <c r="K587" i="70"/>
  <c r="K779" i="70"/>
  <c r="K772" i="70"/>
  <c r="K764" i="70"/>
  <c r="K770" i="70"/>
  <c r="K769" i="70"/>
  <c r="K768" i="70"/>
  <c r="K767" i="70"/>
  <c r="K766" i="70"/>
  <c r="K773" i="70"/>
  <c r="K765" i="70"/>
  <c r="K508" i="70"/>
  <c r="K500" i="70"/>
  <c r="K506" i="70"/>
  <c r="K505" i="70"/>
  <c r="K504" i="70"/>
  <c r="K503" i="70"/>
  <c r="K502" i="70"/>
  <c r="K509" i="70"/>
  <c r="K501" i="70"/>
  <c r="K332" i="70"/>
  <c r="K324" i="70"/>
  <c r="K330" i="70"/>
  <c r="K329" i="70"/>
  <c r="K328" i="70"/>
  <c r="K327" i="70"/>
  <c r="K333" i="70"/>
  <c r="K325" i="70"/>
  <c r="K748" i="70"/>
  <c r="K746" i="70"/>
  <c r="K745" i="70"/>
  <c r="K744" i="70"/>
  <c r="K751" i="70"/>
  <c r="K743" i="70"/>
  <c r="K750" i="70"/>
  <c r="K742" i="70"/>
  <c r="K749" i="70"/>
  <c r="K741" i="70"/>
  <c r="K660" i="70"/>
  <c r="K658" i="70"/>
  <c r="K657" i="70"/>
  <c r="K656" i="70"/>
  <c r="K663" i="70"/>
  <c r="K655" i="70"/>
  <c r="K662" i="70"/>
  <c r="K654" i="70"/>
  <c r="K661" i="70"/>
  <c r="K653" i="70"/>
  <c r="K572" i="70"/>
  <c r="K570" i="70"/>
  <c r="K569" i="70"/>
  <c r="K568" i="70"/>
  <c r="K575" i="70"/>
  <c r="K567" i="70"/>
  <c r="K574" i="70"/>
  <c r="K566" i="70"/>
  <c r="K573" i="70"/>
  <c r="K565" i="70"/>
  <c r="K484" i="70"/>
  <c r="K482" i="70"/>
  <c r="K481" i="70"/>
  <c r="K480" i="70"/>
  <c r="K487" i="70"/>
  <c r="K479" i="70"/>
  <c r="K486" i="70"/>
  <c r="K478" i="70"/>
  <c r="K485" i="70"/>
  <c r="K477" i="70"/>
  <c r="K396" i="70"/>
  <c r="K394" i="70"/>
  <c r="K393" i="70"/>
  <c r="K392" i="70"/>
  <c r="K399" i="70"/>
  <c r="K391" i="70"/>
  <c r="K397" i="70"/>
  <c r="K389" i="70"/>
  <c r="K308" i="70"/>
  <c r="K306" i="70"/>
  <c r="K305" i="70"/>
  <c r="K304" i="70"/>
  <c r="K311" i="70"/>
  <c r="K303" i="70"/>
  <c r="K309" i="70"/>
  <c r="K301" i="70"/>
  <c r="K220" i="70"/>
  <c r="K218" i="70"/>
  <c r="K217" i="70"/>
  <c r="K216" i="70"/>
  <c r="K223" i="70"/>
  <c r="K215" i="70"/>
  <c r="K221" i="70"/>
  <c r="K213" i="70"/>
  <c r="D59" i="70"/>
  <c r="D147" i="70"/>
  <c r="D235" i="70"/>
  <c r="D323" i="70"/>
  <c r="D411" i="70"/>
  <c r="D499" i="70"/>
  <c r="D587" i="70"/>
  <c r="D763" i="70"/>
  <c r="K6" i="70"/>
  <c r="K14" i="70"/>
  <c r="K22" i="70"/>
  <c r="K30" i="70"/>
  <c r="K38" i="70"/>
  <c r="K46" i="70"/>
  <c r="K54" i="70"/>
  <c r="K62" i="70"/>
  <c r="K70" i="70"/>
  <c r="K78" i="70"/>
  <c r="K86" i="70"/>
  <c r="K94" i="70"/>
  <c r="K102" i="70"/>
  <c r="K110" i="70"/>
  <c r="K118" i="70"/>
  <c r="K126" i="70"/>
  <c r="K134" i="70"/>
  <c r="K142" i="70"/>
  <c r="K179" i="70"/>
  <c r="K243" i="70"/>
  <c r="K275" i="70"/>
  <c r="K307" i="70"/>
  <c r="K339" i="70"/>
  <c r="K371" i="70"/>
  <c r="K403" i="70"/>
  <c r="K531" i="70"/>
  <c r="K595" i="70"/>
  <c r="K659" i="70"/>
  <c r="K787" i="70"/>
  <c r="K684" i="70"/>
  <c r="K676" i="70"/>
  <c r="K682" i="70"/>
  <c r="K681" i="70"/>
  <c r="K680" i="70"/>
  <c r="K679" i="70"/>
  <c r="K678" i="70"/>
  <c r="K685" i="70"/>
  <c r="K677" i="70"/>
  <c r="K156" i="70"/>
  <c r="K153" i="70"/>
  <c r="K151" i="70"/>
  <c r="K157" i="70"/>
  <c r="K149" i="70"/>
  <c r="K235" i="70"/>
  <c r="K740" i="70"/>
  <c r="K732" i="70"/>
  <c r="K738" i="70"/>
  <c r="K730" i="70"/>
  <c r="K737" i="70"/>
  <c r="K736" i="70"/>
  <c r="K735" i="70"/>
  <c r="K734" i="70"/>
  <c r="K733" i="70"/>
  <c r="K652" i="70"/>
  <c r="K644" i="70"/>
  <c r="K650" i="70"/>
  <c r="K642" i="70"/>
  <c r="K649" i="70"/>
  <c r="K648" i="70"/>
  <c r="K647" i="70"/>
  <c r="K646" i="70"/>
  <c r="K645" i="70"/>
  <c r="K564" i="70"/>
  <c r="K556" i="70"/>
  <c r="K562" i="70"/>
  <c r="K554" i="70"/>
  <c r="K561" i="70"/>
  <c r="K560" i="70"/>
  <c r="K559" i="70"/>
  <c r="K558" i="70"/>
  <c r="K557" i="70"/>
  <c r="K476" i="70"/>
  <c r="K468" i="70"/>
  <c r="K474" i="70"/>
  <c r="K466" i="70"/>
  <c r="K473" i="70"/>
  <c r="K472" i="70"/>
  <c r="K471" i="70"/>
  <c r="K470" i="70"/>
  <c r="K469" i="70"/>
  <c r="K388" i="70"/>
  <c r="K380" i="70"/>
  <c r="K386" i="70"/>
  <c r="K378" i="70"/>
  <c r="K385" i="70"/>
  <c r="K384" i="70"/>
  <c r="K383" i="70"/>
  <c r="K381" i="70"/>
  <c r="K300" i="70"/>
  <c r="K292" i="70"/>
  <c r="K298" i="70"/>
  <c r="K290" i="70"/>
  <c r="K297" i="70"/>
  <c r="K296" i="70"/>
  <c r="K295" i="70"/>
  <c r="K293" i="70"/>
  <c r="K212" i="70"/>
  <c r="K204" i="70"/>
  <c r="K210" i="70"/>
  <c r="K202" i="70"/>
  <c r="K209" i="70"/>
  <c r="K208" i="70"/>
  <c r="K207" i="70"/>
  <c r="K205" i="70"/>
  <c r="D70" i="70"/>
  <c r="D158" i="70"/>
  <c r="D246" i="70"/>
  <c r="D334" i="70"/>
  <c r="D422" i="70"/>
  <c r="D598" i="70"/>
  <c r="K7" i="70"/>
  <c r="K15" i="70"/>
  <c r="K23" i="70"/>
  <c r="K31" i="70"/>
  <c r="K39" i="70"/>
  <c r="K47" i="70"/>
  <c r="K55" i="70"/>
  <c r="K63" i="70"/>
  <c r="K71" i="70"/>
  <c r="K79" i="70"/>
  <c r="K87" i="70"/>
  <c r="K95" i="70"/>
  <c r="K103" i="70"/>
  <c r="K111" i="70"/>
  <c r="K119" i="70"/>
  <c r="K127" i="70"/>
  <c r="K135" i="70"/>
  <c r="K143" i="70"/>
  <c r="K154" i="70"/>
  <c r="K214" i="70"/>
  <c r="K246" i="70"/>
  <c r="K310" i="70"/>
  <c r="K411" i="70"/>
  <c r="K475" i="70"/>
  <c r="K667" i="70"/>
  <c r="K731" i="70"/>
  <c r="K795" i="70"/>
  <c r="K812" i="70"/>
  <c r="K810" i="70"/>
  <c r="K817" i="70"/>
  <c r="K809" i="70"/>
  <c r="K816" i="70"/>
  <c r="K808" i="70"/>
  <c r="K815" i="70"/>
  <c r="K807" i="70"/>
  <c r="K814" i="70"/>
  <c r="K813" i="70"/>
  <c r="K724" i="70"/>
  <c r="K722" i="70"/>
  <c r="K729" i="70"/>
  <c r="K721" i="70"/>
  <c r="K728" i="70"/>
  <c r="K720" i="70"/>
  <c r="K727" i="70"/>
  <c r="K719" i="70"/>
  <c r="K726" i="70"/>
  <c r="K725" i="70"/>
  <c r="K636" i="70"/>
  <c r="K634" i="70"/>
  <c r="K641" i="70"/>
  <c r="K633" i="70"/>
  <c r="K640" i="70"/>
  <c r="K632" i="70"/>
  <c r="K639" i="70"/>
  <c r="K631" i="70"/>
  <c r="K638" i="70"/>
  <c r="K637" i="70"/>
  <c r="K548" i="70"/>
  <c r="K546" i="70"/>
  <c r="K553" i="70"/>
  <c r="K545" i="70"/>
  <c r="K552" i="70"/>
  <c r="K544" i="70"/>
  <c r="K551" i="70"/>
  <c r="K543" i="70"/>
  <c r="K550" i="70"/>
  <c r="K549" i="70"/>
  <c r="K460" i="70"/>
  <c r="K458" i="70"/>
  <c r="K465" i="70"/>
  <c r="K457" i="70"/>
  <c r="K464" i="70"/>
  <c r="K456" i="70"/>
  <c r="K463" i="70"/>
  <c r="K455" i="70"/>
  <c r="K462" i="70"/>
  <c r="K461" i="70"/>
  <c r="K372" i="70"/>
  <c r="K370" i="70"/>
  <c r="K377" i="70"/>
  <c r="K369" i="70"/>
  <c r="K376" i="70"/>
  <c r="K368" i="70"/>
  <c r="K375" i="70"/>
  <c r="K367" i="70"/>
  <c r="K373" i="70"/>
  <c r="K284" i="70"/>
  <c r="K282" i="70"/>
  <c r="K289" i="70"/>
  <c r="K281" i="70"/>
  <c r="K288" i="70"/>
  <c r="K280" i="70"/>
  <c r="K287" i="70"/>
  <c r="K279" i="70"/>
  <c r="K285" i="70"/>
  <c r="K196" i="70"/>
  <c r="K194" i="70"/>
  <c r="K201" i="70"/>
  <c r="K193" i="70"/>
  <c r="K200" i="70"/>
  <c r="K192" i="70"/>
  <c r="K199" i="70"/>
  <c r="K191" i="70"/>
  <c r="K197" i="70"/>
  <c r="D81" i="70"/>
  <c r="D345" i="70"/>
  <c r="D609" i="70"/>
  <c r="K16" i="70"/>
  <c r="K24" i="70"/>
  <c r="K64" i="70"/>
  <c r="K88" i="70"/>
  <c r="K104" i="70"/>
  <c r="K112" i="70"/>
  <c r="K155" i="70"/>
  <c r="K283" i="70"/>
  <c r="K347" i="70"/>
  <c r="K419" i="70"/>
  <c r="K547" i="70"/>
  <c r="K611" i="70"/>
  <c r="K675" i="70"/>
  <c r="K804" i="70"/>
  <c r="K796" i="70"/>
  <c r="K802" i="70"/>
  <c r="K801" i="70"/>
  <c r="K800" i="70"/>
  <c r="K799" i="70"/>
  <c r="K806" i="70"/>
  <c r="K798" i="70"/>
  <c r="K805" i="70"/>
  <c r="K797" i="70"/>
  <c r="K716" i="70"/>
  <c r="K708" i="70"/>
  <c r="K714" i="70"/>
  <c r="K713" i="70"/>
  <c r="K712" i="70"/>
  <c r="K711" i="70"/>
  <c r="K718" i="70"/>
  <c r="K710" i="70"/>
  <c r="K717" i="70"/>
  <c r="K709" i="70"/>
  <c r="K628" i="70"/>
  <c r="K620" i="70"/>
  <c r="K626" i="70"/>
  <c r="K625" i="70"/>
  <c r="K624" i="70"/>
  <c r="K623" i="70"/>
  <c r="K630" i="70"/>
  <c r="K622" i="70"/>
  <c r="K629" i="70"/>
  <c r="K621" i="70"/>
  <c r="K540" i="70"/>
  <c r="K532" i="70"/>
  <c r="K538" i="70"/>
  <c r="K537" i="70"/>
  <c r="K536" i="70"/>
  <c r="K535" i="70"/>
  <c r="K542" i="70"/>
  <c r="K534" i="70"/>
  <c r="K541" i="70"/>
  <c r="K533" i="70"/>
  <c r="K452" i="70"/>
  <c r="K444" i="70"/>
  <c r="K450" i="70"/>
  <c r="K449" i="70"/>
  <c r="K448" i="70"/>
  <c r="K447" i="70"/>
  <c r="K454" i="70"/>
  <c r="K446" i="70"/>
  <c r="K453" i="70"/>
  <c r="K445" i="70"/>
  <c r="K364" i="70"/>
  <c r="K356" i="70"/>
  <c r="K362" i="70"/>
  <c r="K361" i="70"/>
  <c r="K360" i="70"/>
  <c r="K359" i="70"/>
  <c r="K365" i="70"/>
  <c r="K357" i="70"/>
  <c r="K276" i="70"/>
  <c r="K268" i="70"/>
  <c r="K274" i="70"/>
  <c r="K273" i="70"/>
  <c r="K272" i="70"/>
  <c r="K271" i="70"/>
  <c r="K277" i="70"/>
  <c r="K269" i="70"/>
  <c r="K188" i="70"/>
  <c r="K180" i="70"/>
  <c r="K186" i="70"/>
  <c r="K185" i="70"/>
  <c r="K184" i="70"/>
  <c r="K183" i="70"/>
  <c r="K189" i="70"/>
  <c r="K181" i="70"/>
  <c r="D4" i="70"/>
  <c r="D92" i="70"/>
  <c r="D180" i="70"/>
  <c r="D268" i="70"/>
  <c r="D356" i="70"/>
  <c r="D444" i="70"/>
  <c r="D532" i="70"/>
  <c r="D620" i="70"/>
  <c r="D708" i="70"/>
  <c r="D796" i="70"/>
  <c r="K9" i="70"/>
  <c r="K17" i="70"/>
  <c r="K25" i="70"/>
  <c r="K33" i="70"/>
  <c r="K41" i="70"/>
  <c r="K49" i="70"/>
  <c r="K57" i="70"/>
  <c r="K65" i="70"/>
  <c r="K73" i="70"/>
  <c r="K81" i="70"/>
  <c r="K89" i="70"/>
  <c r="K97" i="70"/>
  <c r="K105" i="70"/>
  <c r="K113" i="70"/>
  <c r="K121" i="70"/>
  <c r="K129" i="70"/>
  <c r="K137" i="70"/>
  <c r="K145" i="70"/>
  <c r="K190" i="70"/>
  <c r="K222" i="70"/>
  <c r="K286" i="70"/>
  <c r="K318" i="70"/>
  <c r="K382" i="70"/>
  <c r="K491" i="70"/>
  <c r="K555" i="70"/>
  <c r="K683" i="70"/>
  <c r="K747" i="70"/>
  <c r="K811" i="70"/>
  <c r="K788" i="70"/>
  <c r="K794" i="70"/>
  <c r="K786" i="70"/>
  <c r="K793" i="70"/>
  <c r="K785" i="70"/>
  <c r="K792" i="70"/>
  <c r="K791" i="70"/>
  <c r="K790" i="70"/>
  <c r="K789" i="70"/>
  <c r="K700" i="70"/>
  <c r="K706" i="70"/>
  <c r="K698" i="70"/>
  <c r="K705" i="70"/>
  <c r="K697" i="70"/>
  <c r="K704" i="70"/>
  <c r="K703" i="70"/>
  <c r="K702" i="70"/>
  <c r="K701" i="70"/>
  <c r="K612" i="70"/>
  <c r="K618" i="70"/>
  <c r="K610" i="70"/>
  <c r="K617" i="70"/>
  <c r="K609" i="70"/>
  <c r="K616" i="70"/>
  <c r="K615" i="70"/>
  <c r="K614" i="70"/>
  <c r="K613" i="70"/>
  <c r="K524" i="70"/>
  <c r="K530" i="70"/>
  <c r="K522" i="70"/>
  <c r="K529" i="70"/>
  <c r="K521" i="70"/>
  <c r="K528" i="70"/>
  <c r="K527" i="70"/>
  <c r="K526" i="70"/>
  <c r="K525" i="70"/>
  <c r="K436" i="70"/>
  <c r="K442" i="70"/>
  <c r="K434" i="70"/>
  <c r="K441" i="70"/>
  <c r="K433" i="70"/>
  <c r="K440" i="70"/>
  <c r="K439" i="70"/>
  <c r="K438" i="70"/>
  <c r="K437" i="70"/>
  <c r="K348" i="70"/>
  <c r="K354" i="70"/>
  <c r="K346" i="70"/>
  <c r="K353" i="70"/>
  <c r="K345" i="70"/>
  <c r="K352" i="70"/>
  <c r="K351" i="70"/>
  <c r="K349" i="70"/>
  <c r="K260" i="70"/>
  <c r="K266" i="70"/>
  <c r="K258" i="70"/>
  <c r="K265" i="70"/>
  <c r="K257" i="70"/>
  <c r="K264" i="70"/>
  <c r="K263" i="70"/>
  <c r="K261" i="70"/>
  <c r="K172" i="70"/>
  <c r="K178" i="70"/>
  <c r="K170" i="70"/>
  <c r="K177" i="70"/>
  <c r="K169" i="70"/>
  <c r="K176" i="70"/>
  <c r="K175" i="70"/>
  <c r="K173" i="70"/>
  <c r="D15" i="70"/>
  <c r="D103" i="70"/>
  <c r="D191" i="70"/>
  <c r="D279" i="70"/>
  <c r="D367" i="70"/>
  <c r="D455" i="70"/>
  <c r="D543" i="70"/>
  <c r="D631" i="70"/>
  <c r="D719" i="70"/>
  <c r="D807" i="70"/>
  <c r="K18" i="70"/>
  <c r="K66" i="70"/>
  <c r="K82" i="70"/>
  <c r="K90" i="70"/>
  <c r="K106" i="70"/>
  <c r="K195" i="70"/>
  <c r="K259" i="70"/>
  <c r="K323" i="70"/>
  <c r="K355" i="70"/>
  <c r="K435" i="70"/>
  <c r="K499" i="70"/>
  <c r="K780" i="70"/>
  <c r="K778" i="70"/>
  <c r="K777" i="70"/>
  <c r="K784" i="70"/>
  <c r="K776" i="70"/>
  <c r="K783" i="70"/>
  <c r="K775" i="70"/>
  <c r="K782" i="70"/>
  <c r="K774" i="70"/>
  <c r="K781" i="70"/>
  <c r="K692" i="70"/>
  <c r="K690" i="70"/>
  <c r="K689" i="70"/>
  <c r="K696" i="70"/>
  <c r="K688" i="70"/>
  <c r="K695" i="70"/>
  <c r="K687" i="70"/>
  <c r="K694" i="70"/>
  <c r="K686" i="70"/>
  <c r="K693" i="70"/>
  <c r="K604" i="70"/>
  <c r="K602" i="70"/>
  <c r="K601" i="70"/>
  <c r="K608" i="70"/>
  <c r="K600" i="70"/>
  <c r="K607" i="70"/>
  <c r="K599" i="70"/>
  <c r="K606" i="70"/>
  <c r="K598" i="70"/>
  <c r="K605" i="70"/>
  <c r="K516" i="70"/>
  <c r="K514" i="70"/>
  <c r="K513" i="70"/>
  <c r="K520" i="70"/>
  <c r="K512" i="70"/>
  <c r="K519" i="70"/>
  <c r="K511" i="70"/>
  <c r="K518" i="70"/>
  <c r="K510" i="70"/>
  <c r="K517" i="70"/>
  <c r="K428" i="70"/>
  <c r="K426" i="70"/>
  <c r="K425" i="70"/>
  <c r="K432" i="70"/>
  <c r="K424" i="70"/>
  <c r="K431" i="70"/>
  <c r="K423" i="70"/>
  <c r="K430" i="70"/>
  <c r="K422" i="70"/>
  <c r="K429" i="70"/>
  <c r="K340" i="70"/>
  <c r="K338" i="70"/>
  <c r="K337" i="70"/>
  <c r="K344" i="70"/>
  <c r="K336" i="70"/>
  <c r="K343" i="70"/>
  <c r="K335" i="70"/>
  <c r="K341" i="70"/>
  <c r="K252" i="70"/>
  <c r="K250" i="70"/>
  <c r="K249" i="70"/>
  <c r="K256" i="70"/>
  <c r="K248" i="70"/>
  <c r="K255" i="70"/>
  <c r="K247" i="70"/>
  <c r="K253" i="70"/>
  <c r="K164" i="70"/>
  <c r="K162" i="70"/>
  <c r="K161" i="70"/>
  <c r="K168" i="70"/>
  <c r="K160" i="70"/>
  <c r="K167" i="70"/>
  <c r="K159" i="70"/>
  <c r="K165" i="70"/>
  <c r="D26" i="70"/>
  <c r="D114" i="70"/>
  <c r="D202" i="70"/>
  <c r="D290" i="70"/>
  <c r="D378" i="70"/>
  <c r="D466" i="70"/>
  <c r="D554" i="70"/>
  <c r="D642" i="70"/>
  <c r="D730" i="70"/>
  <c r="K27" i="70"/>
  <c r="K59" i="70"/>
  <c r="K83" i="70"/>
  <c r="K115" i="70"/>
  <c r="K147" i="70"/>
  <c r="K166" i="70"/>
  <c r="K198" i="70"/>
  <c r="K230" i="70"/>
  <c r="K262" i="70"/>
  <c r="K294" i="70"/>
  <c r="K326" i="70"/>
  <c r="K358" i="70"/>
  <c r="K390" i="70"/>
  <c r="K443" i="70"/>
  <c r="K507" i="70"/>
  <c r="K571" i="70"/>
  <c r="K635" i="70"/>
  <c r="K699" i="70"/>
  <c r="K763" i="70"/>
  <c r="L772" i="69"/>
  <c r="L764" i="69"/>
  <c r="L771" i="69"/>
  <c r="L763" i="69"/>
  <c r="L770" i="69"/>
  <c r="L769" i="69"/>
  <c r="L768" i="69"/>
  <c r="L766" i="69"/>
  <c r="L684" i="69"/>
  <c r="L676" i="69"/>
  <c r="L683" i="69"/>
  <c r="L675" i="69"/>
  <c r="L682" i="69"/>
  <c r="L681" i="69"/>
  <c r="L680" i="69"/>
  <c r="L678" i="69"/>
  <c r="L596" i="69"/>
  <c r="L588" i="69"/>
  <c r="L595" i="69"/>
  <c r="L587" i="69"/>
  <c r="L594" i="69"/>
  <c r="L593" i="69"/>
  <c r="L592" i="69"/>
  <c r="L590" i="69"/>
  <c r="L508" i="69"/>
  <c r="L500" i="69"/>
  <c r="L507" i="69"/>
  <c r="L499" i="69"/>
  <c r="L506" i="69"/>
  <c r="L505" i="69"/>
  <c r="L504" i="69"/>
  <c r="L502" i="69"/>
  <c r="L420" i="69"/>
  <c r="L412" i="69"/>
  <c r="L419" i="69"/>
  <c r="L411" i="69"/>
  <c r="L418" i="69"/>
  <c r="L417" i="69"/>
  <c r="L416" i="69"/>
  <c r="L414" i="69"/>
  <c r="L332" i="69"/>
  <c r="L324" i="69"/>
  <c r="L331" i="69"/>
  <c r="L323" i="69"/>
  <c r="L330" i="69"/>
  <c r="L329" i="69"/>
  <c r="L328" i="69"/>
  <c r="L326" i="69"/>
  <c r="L244" i="69"/>
  <c r="L236" i="69"/>
  <c r="L243" i="69"/>
  <c r="L235" i="69"/>
  <c r="L242" i="69"/>
  <c r="L241" i="69"/>
  <c r="L240" i="69"/>
  <c r="L238" i="69"/>
  <c r="L155" i="69"/>
  <c r="L154" i="69"/>
  <c r="L153" i="69"/>
  <c r="D37" i="69"/>
  <c r="D125" i="69"/>
  <c r="D213" i="69"/>
  <c r="D477" i="69"/>
  <c r="D565" i="69"/>
  <c r="L4" i="69"/>
  <c r="L12" i="69"/>
  <c r="L20" i="69"/>
  <c r="L28" i="69"/>
  <c r="L36" i="69"/>
  <c r="L44" i="69"/>
  <c r="L52" i="69"/>
  <c r="L60" i="69"/>
  <c r="L68" i="69"/>
  <c r="L76" i="69"/>
  <c r="L84" i="69"/>
  <c r="L92" i="69"/>
  <c r="L100" i="69"/>
  <c r="L108" i="69"/>
  <c r="L116" i="69"/>
  <c r="L124" i="69"/>
  <c r="L132" i="69"/>
  <c r="L140" i="69"/>
  <c r="L148" i="69"/>
  <c r="L164" i="69"/>
  <c r="L221" i="69"/>
  <c r="L253" i="69"/>
  <c r="L285" i="69"/>
  <c r="L349" i="69"/>
  <c r="L381" i="69"/>
  <c r="L413" i="69"/>
  <c r="L445" i="69"/>
  <c r="L477" i="69"/>
  <c r="L509" i="69"/>
  <c r="L573" i="69"/>
  <c r="L605" i="69"/>
  <c r="L637" i="69"/>
  <c r="L701" i="69"/>
  <c r="L733" i="69"/>
  <c r="L765" i="69"/>
  <c r="L797" i="69"/>
  <c r="L756" i="69"/>
  <c r="L755" i="69"/>
  <c r="L762" i="69"/>
  <c r="L754" i="69"/>
  <c r="L761" i="69"/>
  <c r="L753" i="69"/>
  <c r="L760" i="69"/>
  <c r="L752" i="69"/>
  <c r="L758" i="69"/>
  <c r="L668" i="69"/>
  <c r="L667" i="69"/>
  <c r="L674" i="69"/>
  <c r="L666" i="69"/>
  <c r="L673" i="69"/>
  <c r="L665" i="69"/>
  <c r="L672" i="69"/>
  <c r="L664" i="69"/>
  <c r="L670" i="69"/>
  <c r="L580" i="69"/>
  <c r="L579" i="69"/>
  <c r="L586" i="69"/>
  <c r="L578" i="69"/>
  <c r="L585" i="69"/>
  <c r="L577" i="69"/>
  <c r="L584" i="69"/>
  <c r="L576" i="69"/>
  <c r="L582" i="69"/>
  <c r="L492" i="69"/>
  <c r="L491" i="69"/>
  <c r="L498" i="69"/>
  <c r="L490" i="69"/>
  <c r="L497" i="69"/>
  <c r="L489" i="69"/>
  <c r="L496" i="69"/>
  <c r="L488" i="69"/>
  <c r="L494" i="69"/>
  <c r="L404" i="69"/>
  <c r="L403" i="69"/>
  <c r="L410" i="69"/>
  <c r="L402" i="69"/>
  <c r="L409" i="69"/>
  <c r="L401" i="69"/>
  <c r="L408" i="69"/>
  <c r="L400" i="69"/>
  <c r="L406" i="69"/>
  <c r="L316" i="69"/>
  <c r="L315" i="69"/>
  <c r="L322" i="69"/>
  <c r="L314" i="69"/>
  <c r="L321" i="69"/>
  <c r="L313" i="69"/>
  <c r="L320" i="69"/>
  <c r="L312" i="69"/>
  <c r="L318" i="69"/>
  <c r="L228" i="69"/>
  <c r="L227" i="69"/>
  <c r="L234" i="69"/>
  <c r="L226" i="69"/>
  <c r="L233" i="69"/>
  <c r="L225" i="69"/>
  <c r="L232" i="69"/>
  <c r="L224" i="69"/>
  <c r="L230" i="69"/>
  <c r="D48" i="69"/>
  <c r="D136" i="69"/>
  <c r="D224" i="69"/>
  <c r="D312" i="69"/>
  <c r="D400" i="69"/>
  <c r="D488" i="69"/>
  <c r="D576" i="69"/>
  <c r="D664" i="69"/>
  <c r="D752" i="69"/>
  <c r="L5" i="69"/>
  <c r="L13" i="69"/>
  <c r="L21" i="69"/>
  <c r="L29" i="69"/>
  <c r="L37" i="69"/>
  <c r="L45" i="69"/>
  <c r="L53" i="69"/>
  <c r="L61" i="69"/>
  <c r="L69" i="69"/>
  <c r="L77" i="69"/>
  <c r="L85" i="69"/>
  <c r="L93" i="69"/>
  <c r="L101" i="69"/>
  <c r="L109" i="69"/>
  <c r="L117" i="69"/>
  <c r="L125" i="69"/>
  <c r="L133" i="69"/>
  <c r="L141" i="69"/>
  <c r="L149" i="69"/>
  <c r="L165" i="69"/>
  <c r="L191" i="69"/>
  <c r="L255" i="69"/>
  <c r="L319" i="69"/>
  <c r="L351" i="69"/>
  <c r="L415" i="69"/>
  <c r="L447" i="69"/>
  <c r="L511" i="69"/>
  <c r="L543" i="69"/>
  <c r="L607" i="69"/>
  <c r="L671" i="69"/>
  <c r="L703" i="69"/>
  <c r="L767" i="69"/>
  <c r="L799" i="69"/>
  <c r="L748" i="69"/>
  <c r="L747" i="69"/>
  <c r="L746" i="69"/>
  <c r="L745" i="69"/>
  <c r="L744" i="69"/>
  <c r="L750" i="69"/>
  <c r="L742" i="69"/>
  <c r="L660" i="69"/>
  <c r="L659" i="69"/>
  <c r="L658" i="69"/>
  <c r="L657" i="69"/>
  <c r="L656" i="69"/>
  <c r="L662" i="69"/>
  <c r="L654" i="69"/>
  <c r="L572" i="69"/>
  <c r="L571" i="69"/>
  <c r="L570" i="69"/>
  <c r="L569" i="69"/>
  <c r="L568" i="69"/>
  <c r="L574" i="69"/>
  <c r="L566" i="69"/>
  <c r="L484" i="69"/>
  <c r="L483" i="69"/>
  <c r="L482" i="69"/>
  <c r="L481" i="69"/>
  <c r="L480" i="69"/>
  <c r="L486" i="69"/>
  <c r="L478" i="69"/>
  <c r="L396" i="69"/>
  <c r="L395" i="69"/>
  <c r="L394" i="69"/>
  <c r="L393" i="69"/>
  <c r="L392" i="69"/>
  <c r="L398" i="69"/>
  <c r="L390" i="69"/>
  <c r="L308" i="69"/>
  <c r="L307" i="69"/>
  <c r="L306" i="69"/>
  <c r="L305" i="69"/>
  <c r="L304" i="69"/>
  <c r="L310" i="69"/>
  <c r="L302" i="69"/>
  <c r="L220" i="69"/>
  <c r="L219" i="69"/>
  <c r="L218" i="69"/>
  <c r="L217" i="69"/>
  <c r="L216" i="69"/>
  <c r="L222" i="69"/>
  <c r="L214" i="69"/>
  <c r="D323" i="69"/>
  <c r="D411" i="69"/>
  <c r="D499" i="69"/>
  <c r="D587" i="69"/>
  <c r="D675" i="69"/>
  <c r="D763" i="69"/>
  <c r="L6" i="69"/>
  <c r="L14" i="69"/>
  <c r="L22" i="69"/>
  <c r="L30" i="69"/>
  <c r="L38" i="69"/>
  <c r="L46" i="69"/>
  <c r="L54" i="69"/>
  <c r="L62" i="69"/>
  <c r="L70" i="69"/>
  <c r="L78" i="69"/>
  <c r="L86" i="69"/>
  <c r="L94" i="69"/>
  <c r="L102" i="69"/>
  <c r="L110" i="69"/>
  <c r="L118" i="69"/>
  <c r="L126" i="69"/>
  <c r="L134" i="69"/>
  <c r="L142" i="69"/>
  <c r="L150" i="69"/>
  <c r="L167" i="69"/>
  <c r="L197" i="69"/>
  <c r="L229" i="69"/>
  <c r="L261" i="69"/>
  <c r="L325" i="69"/>
  <c r="L357" i="69"/>
  <c r="L389" i="69"/>
  <c r="L421" i="69"/>
  <c r="L485" i="69"/>
  <c r="L517" i="69"/>
  <c r="L549" i="69"/>
  <c r="L581" i="69"/>
  <c r="L613" i="69"/>
  <c r="L677" i="69"/>
  <c r="L709" i="69"/>
  <c r="L741" i="69"/>
  <c r="L773" i="69"/>
  <c r="L740" i="69"/>
  <c r="L732" i="69"/>
  <c r="L739" i="69"/>
  <c r="L731" i="69"/>
  <c r="L738" i="69"/>
  <c r="L730" i="69"/>
  <c r="L737" i="69"/>
  <c r="L736" i="69"/>
  <c r="L734" i="69"/>
  <c r="L652" i="69"/>
  <c r="L644" i="69"/>
  <c r="L651" i="69"/>
  <c r="L643" i="69"/>
  <c r="L650" i="69"/>
  <c r="L642" i="69"/>
  <c r="L649" i="69"/>
  <c r="L648" i="69"/>
  <c r="L646" i="69"/>
  <c r="L564" i="69"/>
  <c r="L556" i="69"/>
  <c r="L563" i="69"/>
  <c r="L555" i="69"/>
  <c r="L562" i="69"/>
  <c r="L554" i="69"/>
  <c r="L561" i="69"/>
  <c r="L560" i="69"/>
  <c r="L558" i="69"/>
  <c r="L476" i="69"/>
  <c r="L468" i="69"/>
  <c r="L475" i="69"/>
  <c r="L467" i="69"/>
  <c r="L474" i="69"/>
  <c r="L466" i="69"/>
  <c r="L473" i="69"/>
  <c r="L472" i="69"/>
  <c r="L470" i="69"/>
  <c r="L388" i="69"/>
  <c r="L380" i="69"/>
  <c r="L387" i="69"/>
  <c r="L379" i="69"/>
  <c r="L386" i="69"/>
  <c r="L378" i="69"/>
  <c r="L385" i="69"/>
  <c r="L384" i="69"/>
  <c r="L382" i="69"/>
  <c r="L300" i="69"/>
  <c r="L292" i="69"/>
  <c r="L299" i="69"/>
  <c r="L291" i="69"/>
  <c r="L298" i="69"/>
  <c r="L290" i="69"/>
  <c r="L297" i="69"/>
  <c r="L296" i="69"/>
  <c r="L294" i="69"/>
  <c r="L212" i="69"/>
  <c r="L204" i="69"/>
  <c r="L211" i="69"/>
  <c r="L203" i="69"/>
  <c r="L210" i="69"/>
  <c r="L202" i="69"/>
  <c r="L209" i="69"/>
  <c r="L208" i="69"/>
  <c r="L206" i="69"/>
  <c r="D70" i="69"/>
  <c r="D422" i="69"/>
  <c r="D510" i="69"/>
  <c r="D774" i="69"/>
  <c r="L7" i="69"/>
  <c r="L15" i="69"/>
  <c r="L23" i="69"/>
  <c r="L31" i="69"/>
  <c r="L39" i="69"/>
  <c r="L47" i="69"/>
  <c r="L55" i="69"/>
  <c r="L63" i="69"/>
  <c r="L71" i="69"/>
  <c r="L79" i="69"/>
  <c r="L87" i="69"/>
  <c r="L95" i="69"/>
  <c r="L103" i="69"/>
  <c r="L111" i="69"/>
  <c r="L119" i="69"/>
  <c r="L127" i="69"/>
  <c r="L135" i="69"/>
  <c r="L143" i="69"/>
  <c r="L151" i="69"/>
  <c r="L172" i="69"/>
  <c r="L231" i="69"/>
  <c r="L263" i="69"/>
  <c r="L295" i="69"/>
  <c r="L327" i="69"/>
  <c r="L359" i="69"/>
  <c r="L391" i="69"/>
  <c r="L423" i="69"/>
  <c r="L487" i="69"/>
  <c r="L583" i="69"/>
  <c r="L615" i="69"/>
  <c r="L647" i="69"/>
  <c r="L679" i="69"/>
  <c r="L711" i="69"/>
  <c r="L743" i="69"/>
  <c r="L775" i="69"/>
  <c r="L812" i="69"/>
  <c r="L811" i="69"/>
  <c r="L810" i="69"/>
  <c r="L817" i="69"/>
  <c r="L809" i="69"/>
  <c r="L816" i="69"/>
  <c r="L808" i="69"/>
  <c r="L814" i="69"/>
  <c r="L724" i="69"/>
  <c r="L723" i="69"/>
  <c r="L722" i="69"/>
  <c r="L729" i="69"/>
  <c r="L721" i="69"/>
  <c r="L728" i="69"/>
  <c r="L720" i="69"/>
  <c r="L726" i="69"/>
  <c r="L636" i="69"/>
  <c r="L635" i="69"/>
  <c r="L634" i="69"/>
  <c r="L641" i="69"/>
  <c r="L633" i="69"/>
  <c r="L640" i="69"/>
  <c r="L632" i="69"/>
  <c r="L638" i="69"/>
  <c r="L548" i="69"/>
  <c r="L547" i="69"/>
  <c r="L546" i="69"/>
  <c r="L553" i="69"/>
  <c r="L545" i="69"/>
  <c r="L552" i="69"/>
  <c r="L544" i="69"/>
  <c r="L550" i="69"/>
  <c r="L460" i="69"/>
  <c r="L459" i="69"/>
  <c r="L458" i="69"/>
  <c r="L465" i="69"/>
  <c r="L457" i="69"/>
  <c r="L464" i="69"/>
  <c r="L456" i="69"/>
  <c r="L462" i="69"/>
  <c r="L372" i="69"/>
  <c r="L371" i="69"/>
  <c r="L370" i="69"/>
  <c r="L377" i="69"/>
  <c r="L369" i="69"/>
  <c r="L376" i="69"/>
  <c r="L368" i="69"/>
  <c r="L374" i="69"/>
  <c r="L284" i="69"/>
  <c r="L283" i="69"/>
  <c r="L282" i="69"/>
  <c r="L289" i="69"/>
  <c r="L281" i="69"/>
  <c r="L288" i="69"/>
  <c r="L280" i="69"/>
  <c r="L286" i="69"/>
  <c r="L196" i="69"/>
  <c r="L195" i="69"/>
  <c r="L194" i="69"/>
  <c r="L201" i="69"/>
  <c r="L193" i="69"/>
  <c r="L200" i="69"/>
  <c r="L192" i="69"/>
  <c r="L198" i="69"/>
  <c r="D81" i="69"/>
  <c r="D169" i="69"/>
  <c r="D521" i="69"/>
  <c r="L8" i="69"/>
  <c r="L16" i="69"/>
  <c r="L24" i="69"/>
  <c r="L32" i="69"/>
  <c r="L40" i="69"/>
  <c r="L48" i="69"/>
  <c r="L56" i="69"/>
  <c r="L64" i="69"/>
  <c r="L72" i="69"/>
  <c r="L80" i="69"/>
  <c r="L88" i="69"/>
  <c r="L96" i="69"/>
  <c r="L104" i="69"/>
  <c r="L112" i="69"/>
  <c r="L120" i="69"/>
  <c r="L128" i="69"/>
  <c r="L136" i="69"/>
  <c r="L144" i="69"/>
  <c r="L152" i="69"/>
  <c r="L173" i="69"/>
  <c r="L205" i="69"/>
  <c r="L237" i="69"/>
  <c r="L301" i="69"/>
  <c r="L333" i="69"/>
  <c r="L397" i="69"/>
  <c r="L461" i="69"/>
  <c r="L493" i="69"/>
  <c r="L525" i="69"/>
  <c r="L557" i="69"/>
  <c r="L589" i="69"/>
  <c r="L653" i="69"/>
  <c r="L685" i="69"/>
  <c r="L749" i="69"/>
  <c r="L813" i="69"/>
  <c r="L804" i="69"/>
  <c r="L796" i="69"/>
  <c r="L803" i="69"/>
  <c r="L802" i="69"/>
  <c r="L801" i="69"/>
  <c r="L800" i="69"/>
  <c r="L806" i="69"/>
  <c r="L798" i="69"/>
  <c r="L716" i="69"/>
  <c r="L708" i="69"/>
  <c r="L715" i="69"/>
  <c r="L714" i="69"/>
  <c r="L713" i="69"/>
  <c r="L712" i="69"/>
  <c r="L718" i="69"/>
  <c r="L710" i="69"/>
  <c r="L628" i="69"/>
  <c r="L620" i="69"/>
  <c r="L627" i="69"/>
  <c r="L626" i="69"/>
  <c r="L625" i="69"/>
  <c r="L624" i="69"/>
  <c r="L630" i="69"/>
  <c r="L622" i="69"/>
  <c r="L540" i="69"/>
  <c r="L532" i="69"/>
  <c r="L539" i="69"/>
  <c r="L538" i="69"/>
  <c r="L537" i="69"/>
  <c r="L536" i="69"/>
  <c r="L542" i="69"/>
  <c r="L534" i="69"/>
  <c r="L452" i="69"/>
  <c r="L444" i="69"/>
  <c r="L451" i="69"/>
  <c r="L450" i="69"/>
  <c r="L449" i="69"/>
  <c r="L448" i="69"/>
  <c r="L454" i="69"/>
  <c r="L446" i="69"/>
  <c r="L364" i="69"/>
  <c r="L356" i="69"/>
  <c r="L363" i="69"/>
  <c r="L362" i="69"/>
  <c r="L361" i="69"/>
  <c r="L360" i="69"/>
  <c r="L366" i="69"/>
  <c r="L358" i="69"/>
  <c r="L276" i="69"/>
  <c r="L268" i="69"/>
  <c r="L275" i="69"/>
  <c r="L274" i="69"/>
  <c r="L273" i="69"/>
  <c r="L272" i="69"/>
  <c r="L278" i="69"/>
  <c r="L270" i="69"/>
  <c r="L188" i="69"/>
  <c r="L180" i="69"/>
  <c r="L187" i="69"/>
  <c r="L186" i="69"/>
  <c r="L185" i="69"/>
  <c r="L184" i="69"/>
  <c r="L190" i="69"/>
  <c r="L182" i="69"/>
  <c r="D92" i="69"/>
  <c r="D180" i="69"/>
  <c r="D268" i="69"/>
  <c r="D356" i="69"/>
  <c r="D444" i="69"/>
  <c r="D532" i="69"/>
  <c r="D620" i="69"/>
  <c r="D708" i="69"/>
  <c r="D796" i="69"/>
  <c r="L81" i="69"/>
  <c r="L89" i="69"/>
  <c r="L97" i="69"/>
  <c r="L271" i="69"/>
  <c r="L623" i="69"/>
  <c r="L788" i="69"/>
  <c r="L795" i="69"/>
  <c r="L787" i="69"/>
  <c r="L794" i="69"/>
  <c r="L786" i="69"/>
  <c r="L793" i="69"/>
  <c r="L785" i="69"/>
  <c r="L792" i="69"/>
  <c r="L790" i="69"/>
  <c r="L700" i="69"/>
  <c r="L707" i="69"/>
  <c r="L699" i="69"/>
  <c r="L706" i="69"/>
  <c r="L698" i="69"/>
  <c r="L705" i="69"/>
  <c r="L697" i="69"/>
  <c r="L704" i="69"/>
  <c r="L702" i="69"/>
  <c r="L612" i="69"/>
  <c r="L619" i="69"/>
  <c r="L611" i="69"/>
  <c r="L618" i="69"/>
  <c r="L610" i="69"/>
  <c r="L617" i="69"/>
  <c r="L609" i="69"/>
  <c r="L616" i="69"/>
  <c r="L614" i="69"/>
  <c r="L524" i="69"/>
  <c r="L531" i="69"/>
  <c r="L523" i="69"/>
  <c r="L530" i="69"/>
  <c r="L522" i="69"/>
  <c r="L529" i="69"/>
  <c r="L521" i="69"/>
  <c r="L528" i="69"/>
  <c r="L526" i="69"/>
  <c r="L436" i="69"/>
  <c r="L443" i="69"/>
  <c r="L435" i="69"/>
  <c r="L442" i="69"/>
  <c r="L434" i="69"/>
  <c r="L441" i="69"/>
  <c r="L433" i="69"/>
  <c r="L440" i="69"/>
  <c r="L438" i="69"/>
  <c r="L348" i="69"/>
  <c r="L355" i="69"/>
  <c r="L347" i="69"/>
  <c r="L354" i="69"/>
  <c r="L346" i="69"/>
  <c r="L353" i="69"/>
  <c r="L345" i="69"/>
  <c r="L352" i="69"/>
  <c r="L350" i="69"/>
  <c r="L260" i="69"/>
  <c r="L267" i="69"/>
  <c r="L259" i="69"/>
  <c r="L266" i="69"/>
  <c r="L258" i="69"/>
  <c r="L265" i="69"/>
  <c r="L257" i="69"/>
  <c r="L264" i="69"/>
  <c r="L262" i="69"/>
  <c r="L179" i="69"/>
  <c r="L171" i="69"/>
  <c r="L178" i="69"/>
  <c r="L170" i="69"/>
  <c r="L177" i="69"/>
  <c r="L169" i="69"/>
  <c r="L176" i="69"/>
  <c r="L174" i="69"/>
  <c r="L82" i="69"/>
  <c r="L90" i="69"/>
  <c r="L98" i="69"/>
  <c r="L181" i="69"/>
  <c r="L277" i="69"/>
  <c r="L437" i="69"/>
  <c r="L533" i="69"/>
  <c r="L629" i="69"/>
  <c r="L789" i="69"/>
  <c r="L780" i="69"/>
  <c r="L779" i="69"/>
  <c r="L778" i="69"/>
  <c r="L777" i="69"/>
  <c r="L784" i="69"/>
  <c r="L776" i="69"/>
  <c r="L782" i="69"/>
  <c r="L774" i="69"/>
  <c r="L692" i="69"/>
  <c r="L691" i="69"/>
  <c r="L690" i="69"/>
  <c r="L689" i="69"/>
  <c r="L696" i="69"/>
  <c r="L688" i="69"/>
  <c r="L694" i="69"/>
  <c r="L686" i="69"/>
  <c r="L604" i="69"/>
  <c r="L603" i="69"/>
  <c r="L602" i="69"/>
  <c r="L601" i="69"/>
  <c r="L608" i="69"/>
  <c r="L600" i="69"/>
  <c r="L606" i="69"/>
  <c r="L598" i="69"/>
  <c r="L516" i="69"/>
  <c r="L515" i="69"/>
  <c r="L514" i="69"/>
  <c r="L513" i="69"/>
  <c r="L520" i="69"/>
  <c r="L512" i="69"/>
  <c r="L518" i="69"/>
  <c r="L510" i="69"/>
  <c r="L428" i="69"/>
  <c r="L427" i="69"/>
  <c r="L426" i="69"/>
  <c r="L425" i="69"/>
  <c r="L432" i="69"/>
  <c r="L424" i="69"/>
  <c r="L430" i="69"/>
  <c r="L422" i="69"/>
  <c r="L340" i="69"/>
  <c r="L339" i="69"/>
  <c r="L338" i="69"/>
  <c r="L337" i="69"/>
  <c r="L344" i="69"/>
  <c r="L336" i="69"/>
  <c r="L342" i="69"/>
  <c r="L334" i="69"/>
  <c r="L252" i="69"/>
  <c r="L251" i="69"/>
  <c r="L250" i="69"/>
  <c r="L249" i="69"/>
  <c r="L256" i="69"/>
  <c r="L248" i="69"/>
  <c r="L254" i="69"/>
  <c r="L246" i="69"/>
  <c r="L163" i="69"/>
  <c r="L162" i="69"/>
  <c r="L161" i="69"/>
  <c r="L168" i="69"/>
  <c r="L160" i="69"/>
  <c r="L166" i="69"/>
  <c r="L158" i="69"/>
  <c r="D290" i="69"/>
  <c r="D378" i="69"/>
  <c r="D466" i="69"/>
  <c r="D554" i="69"/>
  <c r="D642" i="69"/>
  <c r="D730" i="69"/>
  <c r="L27" i="69"/>
  <c r="L59" i="69"/>
  <c r="L83" i="69"/>
  <c r="L115" i="69"/>
  <c r="L147" i="69"/>
  <c r="L159" i="69"/>
  <c r="L183" i="69"/>
  <c r="L215" i="69"/>
  <c r="L247" i="69"/>
  <c r="L279" i="69"/>
  <c r="L311" i="69"/>
  <c r="L343" i="69"/>
  <c r="L375" i="69"/>
  <c r="L407" i="69"/>
  <c r="L439" i="69"/>
  <c r="L471" i="69"/>
  <c r="L503" i="69"/>
  <c r="L535" i="69"/>
  <c r="L567" i="69"/>
  <c r="L599" i="69"/>
  <c r="L631" i="69"/>
  <c r="L663" i="69"/>
  <c r="L695" i="69"/>
  <c r="L727" i="69"/>
  <c r="L759" i="69"/>
  <c r="L791" i="69"/>
  <c r="P70" i="73"/>
  <c r="P63" i="73"/>
  <c r="P87" i="73"/>
  <c r="AD91" i="73"/>
  <c r="D75" i="73"/>
  <c r="P11" i="73"/>
  <c r="P19" i="73"/>
  <c r="P27" i="73"/>
  <c r="P35" i="73"/>
  <c r="P43" i="73"/>
  <c r="P51" i="73"/>
  <c r="P59" i="73"/>
  <c r="P67" i="73"/>
  <c r="P75" i="73"/>
  <c r="P83" i="73"/>
  <c r="P91" i="73"/>
  <c r="W9" i="73"/>
  <c r="W17" i="73"/>
  <c r="W25" i="73"/>
  <c r="W33" i="73"/>
  <c r="W41" i="73"/>
  <c r="W49" i="73"/>
  <c r="W57" i="73"/>
  <c r="W65" i="73"/>
  <c r="W73" i="73"/>
  <c r="W81" i="73"/>
  <c r="W89" i="73"/>
  <c r="AD7" i="73"/>
  <c r="AD15" i="73"/>
  <c r="AD23" i="73"/>
  <c r="AD31" i="73"/>
  <c r="AD39" i="73"/>
  <c r="AD47" i="73"/>
  <c r="AD55" i="73"/>
  <c r="AD63" i="73"/>
  <c r="AD71" i="73"/>
  <c r="AD79" i="73"/>
  <c r="AD87" i="73"/>
  <c r="D85" i="73"/>
  <c r="P68" i="73"/>
  <c r="P92" i="73"/>
  <c r="W58" i="73"/>
  <c r="W66" i="73"/>
  <c r="W74" i="73"/>
  <c r="W90" i="73"/>
  <c r="AD56" i="73"/>
  <c r="AD64" i="73"/>
  <c r="AD72" i="73"/>
  <c r="AD88" i="73"/>
  <c r="P45" i="73"/>
  <c r="P53" i="73"/>
  <c r="P61" i="73"/>
  <c r="P69" i="73"/>
  <c r="P77" i="73"/>
  <c r="P85" i="73"/>
  <c r="P93" i="73"/>
  <c r="W51" i="73"/>
  <c r="W59" i="73"/>
  <c r="W67" i="73"/>
  <c r="W75" i="73"/>
  <c r="W83" i="73"/>
  <c r="W91" i="73"/>
  <c r="AD25" i="73"/>
  <c r="AD33" i="73"/>
  <c r="AD41" i="73"/>
  <c r="AD49" i="73"/>
  <c r="AD57" i="73"/>
  <c r="AD65" i="73"/>
  <c r="AD73" i="73"/>
  <c r="AD81" i="73"/>
  <c r="AD89" i="73"/>
  <c r="AD74" i="73"/>
  <c r="P71" i="73"/>
  <c r="W69" i="73"/>
  <c r="W93" i="73"/>
  <c r="AD59" i="73"/>
  <c r="AD67" i="73"/>
  <c r="D45" i="73"/>
  <c r="P48" i="73"/>
  <c r="P56" i="73"/>
  <c r="P64" i="73"/>
  <c r="P72" i="73"/>
  <c r="P80" i="73"/>
  <c r="P88" i="73"/>
  <c r="W46" i="73"/>
  <c r="W54" i="73"/>
  <c r="W62" i="73"/>
  <c r="W70" i="73"/>
  <c r="W78" i="73"/>
  <c r="W86" i="73"/>
  <c r="W94" i="73"/>
  <c r="AD36" i="73"/>
  <c r="AD44" i="73"/>
  <c r="AD52" i="73"/>
  <c r="AD60" i="73"/>
  <c r="AD68" i="73"/>
  <c r="AD76" i="73"/>
  <c r="AD84" i="73"/>
  <c r="AD92" i="73"/>
  <c r="AD90" i="73"/>
  <c r="P55" i="73"/>
  <c r="W61" i="73"/>
  <c r="W85" i="73"/>
  <c r="D55" i="73"/>
  <c r="P9" i="73"/>
  <c r="P17" i="73"/>
  <c r="P25" i="73"/>
  <c r="P33" i="73"/>
  <c r="P41" i="73"/>
  <c r="P49" i="73"/>
  <c r="P57" i="73"/>
  <c r="P65" i="73"/>
  <c r="P73" i="73"/>
  <c r="P81" i="73"/>
  <c r="P89" i="73"/>
  <c r="W7" i="73"/>
  <c r="W15" i="73"/>
  <c r="W23" i="73"/>
  <c r="W31" i="73"/>
  <c r="W39" i="73"/>
  <c r="W47" i="73"/>
  <c r="W55" i="73"/>
  <c r="W63" i="73"/>
  <c r="W71" i="73"/>
  <c r="W79" i="73"/>
  <c r="W87" i="73"/>
  <c r="AD5" i="73"/>
  <c r="AD13" i="73"/>
  <c r="AD21" i="73"/>
  <c r="AD29" i="73"/>
  <c r="AD37" i="73"/>
  <c r="AD45" i="73"/>
  <c r="AD53" i="73"/>
  <c r="AD61" i="73"/>
  <c r="AD69" i="73"/>
  <c r="AD77" i="73"/>
  <c r="AD85" i="73"/>
  <c r="AD93" i="73"/>
  <c r="W68" i="73"/>
  <c r="AD66" i="73"/>
  <c r="D65" i="73"/>
  <c r="P10" i="73"/>
  <c r="P18" i="73"/>
  <c r="P26" i="73"/>
  <c r="P34" i="73"/>
  <c r="P42" i="73"/>
  <c r="P50" i="73"/>
  <c r="P58" i="73"/>
  <c r="P66" i="73"/>
  <c r="P74" i="73"/>
  <c r="P82" i="73"/>
  <c r="P90" i="73"/>
  <c r="W8" i="73"/>
  <c r="W16" i="73"/>
  <c r="W24" i="73"/>
  <c r="W32" i="73"/>
  <c r="W40" i="73"/>
  <c r="W48" i="73"/>
  <c r="W56" i="73"/>
  <c r="W64" i="73"/>
  <c r="W72" i="73"/>
  <c r="W80" i="73"/>
  <c r="W88" i="73"/>
  <c r="AD6" i="73"/>
  <c r="AD46" i="73"/>
  <c r="AD86" i="73"/>
  <c r="P41" i="72"/>
  <c r="W39" i="72"/>
  <c r="AD37" i="72"/>
  <c r="AD85" i="72"/>
  <c r="P11" i="72"/>
  <c r="P19" i="72"/>
  <c r="P27" i="72"/>
  <c r="P35" i="72"/>
  <c r="P43" i="72"/>
  <c r="P91" i="72"/>
  <c r="W9" i="72"/>
  <c r="W17" i="72"/>
  <c r="W25" i="72"/>
  <c r="W33" i="72"/>
  <c r="W41" i="72"/>
  <c r="W49" i="72"/>
  <c r="W57" i="72"/>
  <c r="W65" i="72"/>
  <c r="W73" i="72"/>
  <c r="W81" i="72"/>
  <c r="W89" i="72"/>
  <c r="AD7" i="72"/>
  <c r="AD15" i="72"/>
  <c r="AD23" i="72"/>
  <c r="AD31" i="72"/>
  <c r="AD39" i="72"/>
  <c r="AD47" i="72"/>
  <c r="AD55" i="72"/>
  <c r="AD63" i="72"/>
  <c r="AD71" i="72"/>
  <c r="AD79" i="72"/>
  <c r="AD87" i="72"/>
  <c r="W42" i="72"/>
  <c r="AD88" i="72"/>
  <c r="D15" i="72"/>
  <c r="P5" i="72"/>
  <c r="P13" i="72"/>
  <c r="P21" i="72"/>
  <c r="P29" i="72"/>
  <c r="P37" i="72"/>
  <c r="P45" i="72"/>
  <c r="P53" i="72"/>
  <c r="P61" i="72"/>
  <c r="P69" i="72"/>
  <c r="P77" i="72"/>
  <c r="P85" i="72"/>
  <c r="P93" i="72"/>
  <c r="W11" i="72"/>
  <c r="W19" i="72"/>
  <c r="W27" i="72"/>
  <c r="W35" i="72"/>
  <c r="W43" i="72"/>
  <c r="W51" i="72"/>
  <c r="W59" i="72"/>
  <c r="W67" i="72"/>
  <c r="W75" i="72"/>
  <c r="W83" i="72"/>
  <c r="W91" i="72"/>
  <c r="AD9" i="72"/>
  <c r="AD17" i="72"/>
  <c r="AD25" i="72"/>
  <c r="AD33" i="72"/>
  <c r="AD41" i="72"/>
  <c r="AD49" i="72"/>
  <c r="AD57" i="72"/>
  <c r="AD65" i="72"/>
  <c r="AD73" i="72"/>
  <c r="AD81" i="72"/>
  <c r="AD89" i="72"/>
  <c r="P44" i="72"/>
  <c r="W90" i="72"/>
  <c r="D25" i="72"/>
  <c r="P6" i="72"/>
  <c r="P14" i="72"/>
  <c r="P22" i="72"/>
  <c r="P30" i="72"/>
  <c r="P38" i="72"/>
  <c r="P46" i="72"/>
  <c r="P54" i="72"/>
  <c r="P62" i="72"/>
  <c r="P70" i="72"/>
  <c r="P78" i="72"/>
  <c r="P86" i="72"/>
  <c r="P94" i="72"/>
  <c r="W12" i="72"/>
  <c r="W20" i="72"/>
  <c r="W28" i="72"/>
  <c r="W36" i="72"/>
  <c r="W44" i="72"/>
  <c r="W52" i="72"/>
  <c r="W60" i="72"/>
  <c r="W68" i="72"/>
  <c r="W76" i="72"/>
  <c r="W84" i="72"/>
  <c r="W92" i="72"/>
  <c r="AD10" i="72"/>
  <c r="AD18" i="72"/>
  <c r="AD26" i="72"/>
  <c r="AD34" i="72"/>
  <c r="AD42" i="72"/>
  <c r="AD50" i="72"/>
  <c r="AD58" i="72"/>
  <c r="AD66" i="72"/>
  <c r="AD74" i="72"/>
  <c r="AD82" i="72"/>
  <c r="AD90" i="72"/>
  <c r="D85" i="72"/>
  <c r="P36" i="72"/>
  <c r="P92" i="72"/>
  <c r="D35" i="72"/>
  <c r="P7" i="72"/>
  <c r="P15" i="72"/>
  <c r="P23" i="72"/>
  <c r="P31" i="72"/>
  <c r="P39" i="72"/>
  <c r="P47" i="72"/>
  <c r="P55" i="72"/>
  <c r="P63" i="72"/>
  <c r="P71" i="72"/>
  <c r="P79" i="72"/>
  <c r="P87" i="72"/>
  <c r="W5" i="72"/>
  <c r="W13" i="72"/>
  <c r="W21" i="72"/>
  <c r="W29" i="72"/>
  <c r="W37" i="72"/>
  <c r="W45" i="72"/>
  <c r="W53" i="72"/>
  <c r="W61" i="72"/>
  <c r="W69" i="72"/>
  <c r="W77" i="72"/>
  <c r="W85" i="72"/>
  <c r="W93" i="72"/>
  <c r="AD11" i="72"/>
  <c r="AD19" i="72"/>
  <c r="AD27" i="72"/>
  <c r="AD35" i="72"/>
  <c r="AD43" i="72"/>
  <c r="AD51" i="72"/>
  <c r="AD59" i="72"/>
  <c r="AD67" i="72"/>
  <c r="AD75" i="72"/>
  <c r="AD83" i="72"/>
  <c r="AD91" i="72"/>
  <c r="AD40" i="72"/>
  <c r="D45" i="72"/>
  <c r="P8" i="72"/>
  <c r="P16" i="72"/>
  <c r="P24" i="72"/>
  <c r="P32" i="72"/>
  <c r="P40" i="72"/>
  <c r="P48" i="72"/>
  <c r="P56" i="72"/>
  <c r="P64" i="72"/>
  <c r="P72" i="72"/>
  <c r="P80" i="72"/>
  <c r="P88" i="72"/>
  <c r="W6" i="72"/>
  <c r="W14" i="72"/>
  <c r="W22" i="72"/>
  <c r="W30" i="72"/>
  <c r="W38" i="72"/>
  <c r="W46" i="72"/>
  <c r="W54" i="72"/>
  <c r="W62" i="72"/>
  <c r="W70" i="72"/>
  <c r="W78" i="72"/>
  <c r="W86" i="72"/>
  <c r="W94" i="72"/>
  <c r="AD12" i="72"/>
  <c r="AD20" i="72"/>
  <c r="AD28" i="72"/>
  <c r="AD36" i="72"/>
  <c r="AD44" i="72"/>
  <c r="AD52" i="72"/>
  <c r="AD60" i="72"/>
  <c r="AD68" i="72"/>
  <c r="AD76" i="72"/>
  <c r="AD84" i="72"/>
  <c r="AD92" i="72"/>
  <c r="P89" i="72"/>
  <c r="W87" i="72"/>
  <c r="AD93" i="72"/>
  <c r="P10" i="72"/>
  <c r="P18" i="72"/>
  <c r="P26" i="72"/>
  <c r="P34" i="72"/>
  <c r="P42" i="72"/>
  <c r="P90" i="72"/>
  <c r="W8" i="72"/>
  <c r="W16" i="72"/>
  <c r="W24" i="72"/>
  <c r="W32" i="72"/>
  <c r="W40" i="72"/>
  <c r="W48" i="72"/>
  <c r="W56" i="72"/>
  <c r="W64" i="72"/>
  <c r="W72" i="72"/>
  <c r="W80" i="72"/>
  <c r="W88" i="72"/>
  <c r="AD6" i="72"/>
  <c r="AD46" i="72"/>
  <c r="AD86" i="72"/>
  <c r="D85" i="71"/>
  <c r="D75" i="71"/>
  <c r="P91" i="71"/>
  <c r="W89" i="71"/>
  <c r="AD87" i="71"/>
  <c r="W90" i="71"/>
  <c r="AD88" i="71"/>
  <c r="P85" i="71"/>
  <c r="AD89" i="71"/>
  <c r="D25" i="71"/>
  <c r="P86" i="71"/>
  <c r="P94" i="71"/>
  <c r="W92" i="71"/>
  <c r="AD90" i="71"/>
  <c r="P92" i="71"/>
  <c r="P93" i="71"/>
  <c r="W91" i="71"/>
  <c r="D35" i="71"/>
  <c r="P87" i="71"/>
  <c r="W5" i="71"/>
  <c r="W85" i="71"/>
  <c r="W93" i="71"/>
  <c r="AD91" i="71"/>
  <c r="D45" i="71"/>
  <c r="W86" i="71"/>
  <c r="W94" i="71"/>
  <c r="AD92" i="71"/>
  <c r="P88" i="71"/>
  <c r="P89" i="71"/>
  <c r="W87" i="71"/>
  <c r="AD85" i="71"/>
  <c r="AD93" i="71"/>
  <c r="P90" i="71"/>
  <c r="W88" i="71"/>
  <c r="AD86" i="71"/>
  <c r="K77" i="66"/>
  <c r="D37" i="66"/>
  <c r="K6" i="66"/>
  <c r="K14" i="66"/>
  <c r="K22" i="66"/>
  <c r="K38" i="66"/>
  <c r="K46" i="66"/>
  <c r="K62" i="66"/>
  <c r="K70" i="66"/>
  <c r="K78" i="66"/>
  <c r="K86" i="66"/>
  <c r="D48" i="66"/>
  <c r="K7" i="66"/>
  <c r="K15" i="66"/>
  <c r="K23" i="66"/>
  <c r="K31" i="66"/>
  <c r="K39" i="66"/>
  <c r="K47" i="66"/>
  <c r="K55" i="66"/>
  <c r="K63" i="66"/>
  <c r="K71" i="66"/>
  <c r="K79" i="66"/>
  <c r="K87" i="66"/>
  <c r="D59" i="66"/>
  <c r="K8" i="66"/>
  <c r="K16" i="66"/>
  <c r="K24" i="66"/>
  <c r="K40" i="66"/>
  <c r="K64" i="66"/>
  <c r="K72" i="66"/>
  <c r="K80" i="66"/>
  <c r="K88" i="66"/>
  <c r="D70" i="66"/>
  <c r="K9" i="66"/>
  <c r="K17" i="66"/>
  <c r="K25" i="66"/>
  <c r="K33" i="66"/>
  <c r="K41" i="66"/>
  <c r="K49" i="66"/>
  <c r="K57" i="66"/>
  <c r="K65" i="66"/>
  <c r="K73" i="66"/>
  <c r="K81" i="66"/>
  <c r="K89" i="66"/>
  <c r="D81" i="66"/>
  <c r="K10" i="66"/>
  <c r="K18" i="66"/>
  <c r="K42" i="66"/>
  <c r="K66" i="66"/>
  <c r="K74" i="66"/>
  <c r="K82" i="66"/>
  <c r="K90" i="66"/>
  <c r="D4" i="66"/>
  <c r="D92" i="66"/>
  <c r="K27" i="66"/>
  <c r="K43" i="66"/>
  <c r="K59" i="66"/>
  <c r="K67" i="66"/>
  <c r="K75" i="66"/>
  <c r="K83" i="66"/>
  <c r="K91" i="66"/>
  <c r="K60" i="66"/>
  <c r="L42" i="65"/>
  <c r="D37" i="65"/>
  <c r="L6" i="65"/>
  <c r="L14" i="65"/>
  <c r="L22" i="65"/>
  <c r="L30" i="65"/>
  <c r="L38" i="65"/>
  <c r="L46" i="65"/>
  <c r="L62" i="65"/>
  <c r="L70" i="65"/>
  <c r="L78" i="65"/>
  <c r="L94" i="65"/>
  <c r="D48" i="65"/>
  <c r="L7" i="65"/>
  <c r="L15" i="65"/>
  <c r="L23" i="65"/>
  <c r="L31" i="65"/>
  <c r="L39" i="65"/>
  <c r="L47" i="65"/>
  <c r="L55" i="65"/>
  <c r="L63" i="65"/>
  <c r="L71" i="65"/>
  <c r="L79" i="65"/>
  <c r="L87" i="65"/>
  <c r="L95" i="65"/>
  <c r="L32" i="65"/>
  <c r="L40" i="65"/>
  <c r="L96" i="65"/>
  <c r="L41" i="65"/>
  <c r="L33" i="65"/>
  <c r="L26" i="65"/>
  <c r="L34" i="65"/>
  <c r="D4" i="65"/>
  <c r="L18" i="65"/>
  <c r="D92" i="65"/>
  <c r="L11" i="65"/>
  <c r="L19" i="65"/>
  <c r="L27" i="65"/>
  <c r="L35" i="65"/>
  <c r="L43" i="65"/>
  <c r="L59" i="65"/>
  <c r="L67" i="65"/>
  <c r="L75" i="65"/>
  <c r="L99" i="65"/>
  <c r="D15" i="65"/>
  <c r="L12" i="65"/>
  <c r="L20" i="65"/>
  <c r="L28" i="65"/>
  <c r="L36" i="65"/>
  <c r="L44" i="65"/>
  <c r="L60" i="65"/>
  <c r="L68" i="65"/>
  <c r="L76" i="65"/>
  <c r="L84" i="65"/>
  <c r="L92" i="65"/>
  <c r="L100" i="65"/>
  <c r="L10" i="65"/>
  <c r="D26" i="65"/>
  <c r="L5" i="65"/>
  <c r="L37" i="65"/>
  <c r="L61" i="65"/>
  <c r="L828" i="69" l="1"/>
  <c r="L825" i="69"/>
  <c r="L822" i="69"/>
  <c r="W754" i="74"/>
  <c r="P747" i="74"/>
  <c r="W745" i="75"/>
  <c r="AD749" i="75"/>
  <c r="P745" i="75"/>
  <c r="K824" i="70"/>
  <c r="K821" i="70"/>
  <c r="L820" i="69"/>
  <c r="W748" i="74"/>
  <c r="W746" i="74"/>
  <c r="AD751" i="74"/>
  <c r="AD747" i="74"/>
  <c r="AD746" i="75"/>
  <c r="W747" i="75"/>
  <c r="W751" i="75"/>
  <c r="AD747" i="75"/>
  <c r="W752" i="75"/>
  <c r="K825" i="70"/>
  <c r="AD753" i="74"/>
  <c r="W752" i="74"/>
  <c r="W750" i="74"/>
  <c r="P753" i="74"/>
  <c r="W750" i="75"/>
  <c r="K818" i="70"/>
  <c r="L824" i="69"/>
  <c r="L821" i="69"/>
  <c r="W747" i="74"/>
  <c r="P745" i="74"/>
  <c r="AD750" i="75"/>
  <c r="P748" i="75"/>
  <c r="AD751" i="75"/>
  <c r="L823" i="69"/>
  <c r="K826" i="70"/>
  <c r="L826" i="69"/>
  <c r="P750" i="74"/>
  <c r="P749" i="74"/>
  <c r="P748" i="74"/>
  <c r="W753" i="74"/>
  <c r="P752" i="74"/>
  <c r="AD749" i="74"/>
  <c r="W749" i="74"/>
  <c r="W748" i="75"/>
  <c r="P749" i="75"/>
  <c r="AD752" i="75"/>
  <c r="W754" i="75"/>
  <c r="W753" i="75"/>
  <c r="W749" i="75"/>
  <c r="P747" i="75"/>
  <c r="K822" i="70"/>
  <c r="L827" i="69"/>
  <c r="L818" i="69"/>
  <c r="AD752" i="74"/>
  <c r="W745" i="74"/>
  <c r="P754" i="74"/>
  <c r="AD745" i="74"/>
  <c r="AD753" i="75"/>
  <c r="W746" i="75"/>
  <c r="K819" i="70"/>
  <c r="AD746" i="74"/>
  <c r="P746" i="74"/>
  <c r="AD745" i="75"/>
  <c r="AD748" i="75"/>
  <c r="P752" i="75"/>
  <c r="P754" i="75"/>
  <c r="K827" i="70"/>
  <c r="AD750" i="74"/>
  <c r="W751" i="74"/>
  <c r="AD748" i="74"/>
  <c r="P751" i="74"/>
  <c r="P750" i="75"/>
  <c r="P753" i="75"/>
  <c r="P751" i="75"/>
  <c r="P746" i="75"/>
  <c r="K823" i="70"/>
  <c r="K820" i="70"/>
  <c r="W748" i="43"/>
  <c r="W747" i="43"/>
  <c r="W754" i="43"/>
  <c r="W753" i="43"/>
  <c r="AD750" i="43"/>
  <c r="W750" i="43"/>
  <c r="P750" i="43"/>
  <c r="P749" i="43"/>
  <c r="W746" i="43"/>
  <c r="W745" i="43"/>
  <c r="W751" i="43"/>
  <c r="W752" i="43"/>
  <c r="AD749" i="43"/>
  <c r="AD747" i="43"/>
  <c r="AD753" i="43"/>
  <c r="P748" i="43"/>
  <c r="P753" i="43"/>
  <c r="P754" i="43"/>
  <c r="P745" i="43"/>
  <c r="W749" i="43"/>
  <c r="AD746" i="43"/>
  <c r="AD745" i="43"/>
  <c r="AD752" i="43"/>
  <c r="AD751" i="43"/>
  <c r="P747" i="43"/>
  <c r="P752" i="43"/>
  <c r="P746" i="43"/>
  <c r="AD748" i="43"/>
  <c r="P751" i="43"/>
  <c r="AC18" i="75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O18" i="75"/>
  <c r="O17" i="75"/>
  <c r="O16" i="75"/>
  <c r="O15" i="75"/>
  <c r="G82" i="64"/>
  <c r="I84" i="72"/>
  <c r="H84" i="72"/>
  <c r="I83" i="72"/>
  <c r="H83" i="72"/>
  <c r="I82" i="72"/>
  <c r="H82" i="72"/>
  <c r="I81" i="72"/>
  <c r="H81" i="72"/>
  <c r="I80" i="72"/>
  <c r="H80" i="72"/>
  <c r="I79" i="72"/>
  <c r="H79" i="72"/>
  <c r="I78" i="72"/>
  <c r="H78" i="72"/>
  <c r="I77" i="72"/>
  <c r="H77" i="72"/>
  <c r="I76" i="72"/>
  <c r="H76" i="72"/>
  <c r="I75" i="72"/>
  <c r="H75" i="72"/>
  <c r="I74" i="72"/>
  <c r="H74" i="72"/>
  <c r="I73" i="72"/>
  <c r="H73" i="72"/>
  <c r="I72" i="72"/>
  <c r="H72" i="72"/>
  <c r="I71" i="72"/>
  <c r="H71" i="72"/>
  <c r="I70" i="72"/>
  <c r="H70" i="72"/>
  <c r="I69" i="72"/>
  <c r="H69" i="72"/>
  <c r="I68" i="72"/>
  <c r="H68" i="72"/>
  <c r="I67" i="72"/>
  <c r="H67" i="72"/>
  <c r="I66" i="72"/>
  <c r="H66" i="72"/>
  <c r="I65" i="72"/>
  <c r="H65" i="72"/>
  <c r="I64" i="72"/>
  <c r="H64" i="72"/>
  <c r="I63" i="72"/>
  <c r="H63" i="72"/>
  <c r="I62" i="72"/>
  <c r="H62" i="72"/>
  <c r="I61" i="72"/>
  <c r="H61" i="72"/>
  <c r="I60" i="72"/>
  <c r="H60" i="72"/>
  <c r="I59" i="72"/>
  <c r="H59" i="72"/>
  <c r="I58" i="72"/>
  <c r="H58" i="72"/>
  <c r="I57" i="72"/>
  <c r="H57" i="72"/>
  <c r="I56" i="72"/>
  <c r="H56" i="72"/>
  <c r="I55" i="72"/>
  <c r="H55" i="72"/>
  <c r="I54" i="72"/>
  <c r="H54" i="72"/>
  <c r="I53" i="72"/>
  <c r="H53" i="72"/>
  <c r="I52" i="72"/>
  <c r="H52" i="72"/>
  <c r="I51" i="72"/>
  <c r="H51" i="72"/>
  <c r="I50" i="72"/>
  <c r="H50" i="72"/>
  <c r="I49" i="72"/>
  <c r="H49" i="72"/>
  <c r="I48" i="72"/>
  <c r="H48" i="72"/>
  <c r="I47" i="72"/>
  <c r="H47" i="72"/>
  <c r="I46" i="72"/>
  <c r="H46" i="72"/>
  <c r="I45" i="72"/>
  <c r="H45" i="72"/>
  <c r="I44" i="72"/>
  <c r="H44" i="72"/>
  <c r="I43" i="72"/>
  <c r="H43" i="72"/>
  <c r="I42" i="72"/>
  <c r="H42" i="72"/>
  <c r="I41" i="72"/>
  <c r="H41" i="72"/>
  <c r="I40" i="72"/>
  <c r="H40" i="72"/>
  <c r="I39" i="72"/>
  <c r="H39" i="72"/>
  <c r="I38" i="72"/>
  <c r="H38" i="72"/>
  <c r="I37" i="72"/>
  <c r="H37" i="72"/>
  <c r="I36" i="72"/>
  <c r="H36" i="72"/>
  <c r="I35" i="72"/>
  <c r="H35" i="72"/>
  <c r="I34" i="72"/>
  <c r="H34" i="72"/>
  <c r="I33" i="72"/>
  <c r="H33" i="72"/>
  <c r="I32" i="72"/>
  <c r="H32" i="72"/>
  <c r="I31" i="72"/>
  <c r="H31" i="72"/>
  <c r="I30" i="72"/>
  <c r="H30" i="72"/>
  <c r="I29" i="72"/>
  <c r="H29" i="72"/>
  <c r="I28" i="72"/>
  <c r="H28" i="72"/>
  <c r="I27" i="72"/>
  <c r="H27" i="72"/>
  <c r="I26" i="72"/>
  <c r="H26" i="72"/>
  <c r="I25" i="72"/>
  <c r="H25" i="72"/>
  <c r="I24" i="72"/>
  <c r="H24" i="72"/>
  <c r="I23" i="72"/>
  <c r="H23" i="72"/>
  <c r="I22" i="72"/>
  <c r="H22" i="72"/>
  <c r="I21" i="72"/>
  <c r="H21" i="72"/>
  <c r="I20" i="72"/>
  <c r="H20" i="72"/>
  <c r="I19" i="72"/>
  <c r="H19" i="72"/>
  <c r="I18" i="72"/>
  <c r="H18" i="72"/>
  <c r="I17" i="72"/>
  <c r="H17" i="72"/>
  <c r="I16" i="72"/>
  <c r="H16" i="72"/>
  <c r="I15" i="72"/>
  <c r="H15" i="72"/>
  <c r="I14" i="72"/>
  <c r="I13" i="72"/>
  <c r="I12" i="72"/>
  <c r="I11" i="72"/>
  <c r="I10" i="72"/>
  <c r="I9" i="72"/>
  <c r="I8" i="72"/>
  <c r="I7" i="72"/>
  <c r="I6" i="72"/>
  <c r="I5" i="72"/>
  <c r="H14" i="72"/>
  <c r="H13" i="72"/>
  <c r="H12" i="72"/>
  <c r="H11" i="72"/>
  <c r="H10" i="72"/>
  <c r="H9" i="72"/>
  <c r="H8" i="72"/>
  <c r="H7" i="72"/>
  <c r="H6" i="72"/>
  <c r="H5" i="72"/>
  <c r="AC744" i="43" l="1"/>
  <c r="AC743" i="43"/>
  <c r="AC742" i="43"/>
  <c r="AC741" i="43"/>
  <c r="AC740" i="43"/>
  <c r="AC739" i="43"/>
  <c r="AC738" i="43"/>
  <c r="AC737" i="43"/>
  <c r="AC736" i="43"/>
  <c r="AC735" i="43"/>
  <c r="AC734" i="43"/>
  <c r="AC733" i="43"/>
  <c r="AC732" i="43"/>
  <c r="AC731" i="43"/>
  <c r="AC730" i="43"/>
  <c r="AC729" i="43"/>
  <c r="AC728" i="43"/>
  <c r="AC727" i="43"/>
  <c r="AC726" i="43"/>
  <c r="AC725" i="43"/>
  <c r="AC724" i="43"/>
  <c r="AC723" i="43"/>
  <c r="AC722" i="43"/>
  <c r="AC721" i="43"/>
  <c r="AC720" i="43"/>
  <c r="AC719" i="43"/>
  <c r="AC718" i="43"/>
  <c r="AC717" i="43"/>
  <c r="AC716" i="43"/>
  <c r="AC715" i="43"/>
  <c r="AC714" i="43"/>
  <c r="AC713" i="43"/>
  <c r="AC712" i="43"/>
  <c r="AC711" i="43"/>
  <c r="AC710" i="43"/>
  <c r="AC709" i="43"/>
  <c r="AC708" i="43"/>
  <c r="AC707" i="43"/>
  <c r="AC706" i="43"/>
  <c r="AC705" i="43"/>
  <c r="AC704" i="43"/>
  <c r="AC703" i="43"/>
  <c r="AC702" i="43"/>
  <c r="AC701" i="43"/>
  <c r="AC700" i="43"/>
  <c r="AC699" i="43"/>
  <c r="AC698" i="43"/>
  <c r="AC697" i="43"/>
  <c r="AC696" i="43"/>
  <c r="AC695" i="43"/>
  <c r="AC694" i="43"/>
  <c r="AC693" i="43"/>
  <c r="AC692" i="43"/>
  <c r="AC691" i="43"/>
  <c r="AC690" i="43"/>
  <c r="AC689" i="43"/>
  <c r="AC688" i="43"/>
  <c r="AC687" i="43"/>
  <c r="AC686" i="43"/>
  <c r="AC685" i="43"/>
  <c r="AC684" i="43"/>
  <c r="AC683" i="43"/>
  <c r="AC682" i="43"/>
  <c r="AC681" i="43"/>
  <c r="AC680" i="43"/>
  <c r="AC679" i="43"/>
  <c r="AC678" i="43"/>
  <c r="AC677" i="43"/>
  <c r="AC676" i="43"/>
  <c r="AC675" i="43"/>
  <c r="AC674" i="43"/>
  <c r="AC673" i="43"/>
  <c r="AC672" i="43"/>
  <c r="AC671" i="43"/>
  <c r="AC670" i="43"/>
  <c r="AC669" i="43"/>
  <c r="AC668" i="43"/>
  <c r="AC667" i="43"/>
  <c r="AC666" i="43"/>
  <c r="AC665" i="43"/>
  <c r="AC664" i="43"/>
  <c r="AC663" i="43"/>
  <c r="AC662" i="43"/>
  <c r="AC661" i="43"/>
  <c r="AC660" i="43"/>
  <c r="AC659" i="43"/>
  <c r="AC658" i="43"/>
  <c r="AC657" i="43"/>
  <c r="AC656" i="43"/>
  <c r="AC655" i="43"/>
  <c r="AC654" i="43"/>
  <c r="AC653" i="43"/>
  <c r="AC652" i="43"/>
  <c r="AC651" i="43"/>
  <c r="AC650" i="43"/>
  <c r="AC649" i="43"/>
  <c r="AC648" i="43"/>
  <c r="AC647" i="43"/>
  <c r="AC646" i="43"/>
  <c r="AC645" i="43"/>
  <c r="AC644" i="43"/>
  <c r="AC643" i="43"/>
  <c r="AC642" i="43"/>
  <c r="AC641" i="43"/>
  <c r="AC640" i="43"/>
  <c r="AC639" i="43"/>
  <c r="AC638" i="43"/>
  <c r="AC637" i="43"/>
  <c r="AC636" i="43"/>
  <c r="AC635" i="43"/>
  <c r="AC634" i="43"/>
  <c r="AC633" i="43"/>
  <c r="AC632" i="43"/>
  <c r="AC631" i="43"/>
  <c r="AC630" i="43"/>
  <c r="AC629" i="43"/>
  <c r="AC628" i="43"/>
  <c r="AC627" i="43"/>
  <c r="AC626" i="43"/>
  <c r="AC625" i="43"/>
  <c r="AC624" i="43"/>
  <c r="AC623" i="43"/>
  <c r="AC622" i="43"/>
  <c r="AC621" i="43"/>
  <c r="AC620" i="43"/>
  <c r="AC619" i="43"/>
  <c r="AC618" i="43"/>
  <c r="AC617" i="43"/>
  <c r="AC616" i="43"/>
  <c r="AC615" i="43"/>
  <c r="AC614" i="43"/>
  <c r="AC613" i="43"/>
  <c r="AC612" i="43"/>
  <c r="AC611" i="43"/>
  <c r="AC610" i="43"/>
  <c r="AC609" i="43"/>
  <c r="AC608" i="43"/>
  <c r="AC607" i="43"/>
  <c r="AC606" i="43"/>
  <c r="AC605" i="43"/>
  <c r="AC604" i="43"/>
  <c r="AC603" i="43"/>
  <c r="AC602" i="43"/>
  <c r="AC601" i="43"/>
  <c r="AC600" i="43"/>
  <c r="AC599" i="43"/>
  <c r="AC598" i="43"/>
  <c r="AC597" i="43"/>
  <c r="AC596" i="43"/>
  <c r="AC595" i="43"/>
  <c r="AC594" i="43"/>
  <c r="AC593" i="43"/>
  <c r="AC592" i="43"/>
  <c r="AC591" i="43"/>
  <c r="AC590" i="43"/>
  <c r="AC589" i="43"/>
  <c r="AC588" i="43"/>
  <c r="AC587" i="43"/>
  <c r="AC586" i="43"/>
  <c r="AC585" i="43"/>
  <c r="AC584" i="43"/>
  <c r="AC583" i="43"/>
  <c r="AC582" i="43"/>
  <c r="AC581" i="43"/>
  <c r="AC580" i="43"/>
  <c r="AC579" i="43"/>
  <c r="AC578" i="43"/>
  <c r="AC577" i="43"/>
  <c r="AC576" i="43"/>
  <c r="AC575" i="43"/>
  <c r="AC574" i="43"/>
  <c r="AC573" i="43"/>
  <c r="AC572" i="43"/>
  <c r="AC571" i="43"/>
  <c r="AC570" i="43"/>
  <c r="AC569" i="43"/>
  <c r="AC568" i="43"/>
  <c r="AC567" i="43"/>
  <c r="AC566" i="43"/>
  <c r="AC565" i="43"/>
  <c r="AC564" i="43"/>
  <c r="AC563" i="43"/>
  <c r="AC562" i="43"/>
  <c r="AC561" i="43"/>
  <c r="AC560" i="43"/>
  <c r="AC559" i="43"/>
  <c r="AC558" i="43"/>
  <c r="AC557" i="43"/>
  <c r="AC556" i="43"/>
  <c r="AC555" i="43"/>
  <c r="AC554" i="43"/>
  <c r="AC553" i="43"/>
  <c r="AC552" i="43"/>
  <c r="AC551" i="43"/>
  <c r="AC550" i="43"/>
  <c r="AC549" i="43"/>
  <c r="AC548" i="43"/>
  <c r="AC547" i="43"/>
  <c r="AC546" i="43"/>
  <c r="AC545" i="43"/>
  <c r="AC544" i="43"/>
  <c r="AC543" i="43"/>
  <c r="AC542" i="43"/>
  <c r="AC541" i="43"/>
  <c r="AC540" i="43"/>
  <c r="AC539" i="43"/>
  <c r="AC538" i="43"/>
  <c r="AC537" i="43"/>
  <c r="AC536" i="43"/>
  <c r="AC535" i="43"/>
  <c r="AC534" i="43"/>
  <c r="AC533" i="43"/>
  <c r="AC532" i="43"/>
  <c r="AC531" i="43"/>
  <c r="AC530" i="43"/>
  <c r="AC529" i="43"/>
  <c r="AC528" i="43"/>
  <c r="AC527" i="43"/>
  <c r="AC526" i="43"/>
  <c r="AC525" i="43"/>
  <c r="AC524" i="43"/>
  <c r="AC523" i="43"/>
  <c r="AC522" i="43"/>
  <c r="AC521" i="43"/>
  <c r="AC520" i="43"/>
  <c r="AC519" i="43"/>
  <c r="AC518" i="43"/>
  <c r="AC517" i="43"/>
  <c r="AC516" i="43"/>
  <c r="AC515" i="43"/>
  <c r="AC514" i="43"/>
  <c r="AC513" i="43"/>
  <c r="AC512" i="43"/>
  <c r="AC511" i="43"/>
  <c r="AC510" i="43"/>
  <c r="AC509" i="43"/>
  <c r="AC508" i="43"/>
  <c r="AC507" i="43"/>
  <c r="AC506" i="43"/>
  <c r="AC505" i="43"/>
  <c r="AC504" i="43"/>
  <c r="AC503" i="43"/>
  <c r="AC502" i="43"/>
  <c r="AC501" i="43"/>
  <c r="AC500" i="43"/>
  <c r="AC499" i="43"/>
  <c r="AC498" i="43"/>
  <c r="AC497" i="43"/>
  <c r="AC496" i="43"/>
  <c r="AC495" i="43"/>
  <c r="AC494" i="43"/>
  <c r="AC493" i="43"/>
  <c r="AC492" i="43"/>
  <c r="AC491" i="43"/>
  <c r="AC490" i="43"/>
  <c r="AC489" i="43"/>
  <c r="AC488" i="43"/>
  <c r="AC487" i="43"/>
  <c r="AC486" i="43"/>
  <c r="AC485" i="43"/>
  <c r="AC484" i="43"/>
  <c r="AC483" i="43"/>
  <c r="AC482" i="43"/>
  <c r="AC481" i="43"/>
  <c r="AC480" i="43"/>
  <c r="AC479" i="43"/>
  <c r="AC478" i="43"/>
  <c r="AC477" i="43"/>
  <c r="AC476" i="43"/>
  <c r="AC475" i="43"/>
  <c r="AC474" i="43"/>
  <c r="AC473" i="43"/>
  <c r="AC472" i="43"/>
  <c r="AC471" i="43"/>
  <c r="AC470" i="43"/>
  <c r="AC469" i="43"/>
  <c r="AC468" i="43"/>
  <c r="AC467" i="43"/>
  <c r="AC466" i="43"/>
  <c r="AC465" i="43"/>
  <c r="AC464" i="43"/>
  <c r="AC463" i="43"/>
  <c r="AC462" i="43"/>
  <c r="AC461" i="43"/>
  <c r="AC460" i="43"/>
  <c r="AC459" i="43"/>
  <c r="AC458" i="43"/>
  <c r="AC457" i="43"/>
  <c r="AC456" i="43"/>
  <c r="AC455" i="43"/>
  <c r="AC454" i="43"/>
  <c r="AC453" i="43"/>
  <c r="AC452" i="43"/>
  <c r="AC451" i="43"/>
  <c r="AC450" i="43"/>
  <c r="AC449" i="43"/>
  <c r="AC448" i="43"/>
  <c r="AC447" i="43"/>
  <c r="AC446" i="43"/>
  <c r="AC445" i="43"/>
  <c r="AC444" i="43"/>
  <c r="AC443" i="43"/>
  <c r="AC442" i="43"/>
  <c r="AC441" i="43"/>
  <c r="AC440" i="43"/>
  <c r="AC439" i="43"/>
  <c r="AC438" i="43"/>
  <c r="AC437" i="43"/>
  <c r="AC436" i="43"/>
  <c r="AC435" i="43"/>
  <c r="AC434" i="43"/>
  <c r="AC433" i="43"/>
  <c r="AC432" i="43"/>
  <c r="AC431" i="43"/>
  <c r="AC430" i="43"/>
  <c r="AC429" i="43"/>
  <c r="AC428" i="43"/>
  <c r="AC427" i="43"/>
  <c r="AC426" i="43"/>
  <c r="AC425" i="43"/>
  <c r="AC424" i="43"/>
  <c r="AC423" i="43"/>
  <c r="AC422" i="43"/>
  <c r="AC421" i="43"/>
  <c r="AC420" i="43"/>
  <c r="AC419" i="43"/>
  <c r="AC418" i="43"/>
  <c r="AC417" i="43"/>
  <c r="AC416" i="43"/>
  <c r="AC415" i="43"/>
  <c r="AC414" i="43"/>
  <c r="AC413" i="43"/>
  <c r="AC412" i="43"/>
  <c r="AC411" i="43"/>
  <c r="AC410" i="43"/>
  <c r="AC409" i="43"/>
  <c r="AC408" i="43"/>
  <c r="AC407" i="43"/>
  <c r="AC406" i="43"/>
  <c r="AC405" i="43"/>
  <c r="AC404" i="43"/>
  <c r="AC403" i="43"/>
  <c r="AC402" i="43"/>
  <c r="AC401" i="43"/>
  <c r="AC400" i="43"/>
  <c r="AC399" i="43"/>
  <c r="AC398" i="43"/>
  <c r="AC397" i="43"/>
  <c r="AC396" i="43"/>
  <c r="AC395" i="43"/>
  <c r="AC394" i="43"/>
  <c r="AC393" i="43"/>
  <c r="AC392" i="43"/>
  <c r="AC391" i="43"/>
  <c r="AC390" i="43"/>
  <c r="AC389" i="43"/>
  <c r="AC388" i="43"/>
  <c r="AC387" i="43"/>
  <c r="AC386" i="43"/>
  <c r="AC385" i="43"/>
  <c r="AC384" i="43"/>
  <c r="AC383" i="43"/>
  <c r="AC382" i="43"/>
  <c r="AC381" i="43"/>
  <c r="AC380" i="43"/>
  <c r="AC379" i="43"/>
  <c r="AC378" i="43"/>
  <c r="AC377" i="43"/>
  <c r="AC376" i="43"/>
  <c r="AC375" i="43"/>
  <c r="AC374" i="43"/>
  <c r="AC373" i="43"/>
  <c r="AC372" i="43"/>
  <c r="AC371" i="43"/>
  <c r="AC370" i="43"/>
  <c r="AC369" i="43"/>
  <c r="AC368" i="43"/>
  <c r="AC367" i="43"/>
  <c r="AC366" i="43"/>
  <c r="AC365" i="43"/>
  <c r="AC364" i="43"/>
  <c r="AC363" i="43"/>
  <c r="AC362" i="43"/>
  <c r="AC361" i="43"/>
  <c r="AC360" i="43"/>
  <c r="AC359" i="43"/>
  <c r="AC358" i="43"/>
  <c r="AC357" i="43"/>
  <c r="AC356" i="43"/>
  <c r="AC355" i="43"/>
  <c r="AC354" i="43"/>
  <c r="AC353" i="43"/>
  <c r="AC352" i="43"/>
  <c r="AC351" i="43"/>
  <c r="AC350" i="43"/>
  <c r="AC349" i="43"/>
  <c r="AC348" i="43"/>
  <c r="AC347" i="43"/>
  <c r="AC346" i="43"/>
  <c r="AC345" i="43"/>
  <c r="AC344" i="43"/>
  <c r="AC343" i="43"/>
  <c r="AC342" i="43"/>
  <c r="AC341" i="43"/>
  <c r="AC340" i="43"/>
  <c r="AC339" i="43"/>
  <c r="AC338" i="43"/>
  <c r="AC337" i="43"/>
  <c r="AC336" i="43"/>
  <c r="AC335" i="43"/>
  <c r="AC334" i="43"/>
  <c r="AC333" i="43"/>
  <c r="AC332" i="43"/>
  <c r="AC331" i="43"/>
  <c r="AC330" i="43"/>
  <c r="AC329" i="43"/>
  <c r="AC328" i="43"/>
  <c r="AC327" i="43"/>
  <c r="AC326" i="43"/>
  <c r="AC325" i="43"/>
  <c r="AC324" i="43"/>
  <c r="AC323" i="43"/>
  <c r="AC322" i="43"/>
  <c r="AC321" i="43"/>
  <c r="AC320" i="43"/>
  <c r="AC319" i="43"/>
  <c r="AC318" i="43"/>
  <c r="AC317" i="43"/>
  <c r="AC316" i="43"/>
  <c r="AC315" i="43"/>
  <c r="AC314" i="43"/>
  <c r="AC313" i="43"/>
  <c r="AC312" i="43"/>
  <c r="AC311" i="43"/>
  <c r="AC310" i="43"/>
  <c r="AC309" i="43"/>
  <c r="AC308" i="43"/>
  <c r="AC307" i="43"/>
  <c r="AC306" i="43"/>
  <c r="AC305" i="43"/>
  <c r="AC304" i="43"/>
  <c r="AC303" i="43"/>
  <c r="AC302" i="43"/>
  <c r="AC301" i="43"/>
  <c r="AC300" i="43"/>
  <c r="AC299" i="43"/>
  <c r="AC298" i="43"/>
  <c r="AC297" i="43"/>
  <c r="AC296" i="43"/>
  <c r="AC295" i="43"/>
  <c r="AC294" i="43"/>
  <c r="AC293" i="43"/>
  <c r="AC292" i="43"/>
  <c r="AC291" i="43"/>
  <c r="AC290" i="43"/>
  <c r="AC289" i="43"/>
  <c r="AC288" i="43"/>
  <c r="AC287" i="43"/>
  <c r="AC286" i="43"/>
  <c r="AC285" i="43"/>
  <c r="AC284" i="43"/>
  <c r="AC283" i="43"/>
  <c r="AC282" i="43"/>
  <c r="AC281" i="43"/>
  <c r="AC280" i="43"/>
  <c r="AC279" i="43"/>
  <c r="AC278" i="43"/>
  <c r="AC277" i="43"/>
  <c r="AC276" i="43"/>
  <c r="AC275" i="43"/>
  <c r="AC274" i="43"/>
  <c r="AC273" i="43"/>
  <c r="AC272" i="43"/>
  <c r="AC271" i="43"/>
  <c r="AC270" i="43"/>
  <c r="AC269" i="43"/>
  <c r="AC268" i="43"/>
  <c r="AC267" i="43"/>
  <c r="AC266" i="43"/>
  <c r="AC265" i="43"/>
  <c r="AC264" i="43"/>
  <c r="AC263" i="43"/>
  <c r="AC262" i="43"/>
  <c r="AC261" i="43"/>
  <c r="AC260" i="43"/>
  <c r="AC259" i="43"/>
  <c r="AC258" i="43"/>
  <c r="AC257" i="43"/>
  <c r="AC256" i="43"/>
  <c r="AC255" i="43"/>
  <c r="AC254" i="43"/>
  <c r="AC253" i="43"/>
  <c r="AC252" i="43"/>
  <c r="AC251" i="43"/>
  <c r="AC250" i="43"/>
  <c r="AC249" i="43"/>
  <c r="AC248" i="43"/>
  <c r="AC247" i="43"/>
  <c r="AC246" i="43"/>
  <c r="AC245" i="43"/>
  <c r="AC244" i="43"/>
  <c r="AC243" i="43"/>
  <c r="AC242" i="43"/>
  <c r="AC241" i="43"/>
  <c r="AC240" i="43"/>
  <c r="AC239" i="43"/>
  <c r="AC238" i="43"/>
  <c r="AC237" i="43"/>
  <c r="AC236" i="43"/>
  <c r="AC235" i="43"/>
  <c r="AC234" i="43"/>
  <c r="AC233" i="43"/>
  <c r="AC232" i="43"/>
  <c r="AC231" i="43"/>
  <c r="AC230" i="43"/>
  <c r="AC229" i="43"/>
  <c r="AC228" i="43"/>
  <c r="AC227" i="43"/>
  <c r="AC226" i="43"/>
  <c r="AC225" i="43"/>
  <c r="AC224" i="43"/>
  <c r="AC223" i="43"/>
  <c r="AC222" i="43"/>
  <c r="AC221" i="43"/>
  <c r="AC220" i="43"/>
  <c r="AC219" i="43"/>
  <c r="AC218" i="43"/>
  <c r="AC217" i="43"/>
  <c r="AC216" i="43"/>
  <c r="AC215" i="43"/>
  <c r="AC214" i="43"/>
  <c r="AC213" i="43"/>
  <c r="AC212" i="43"/>
  <c r="AC211" i="43"/>
  <c r="AC210" i="43"/>
  <c r="AC209" i="43"/>
  <c r="AC208" i="43"/>
  <c r="AC207" i="43"/>
  <c r="AC206" i="43"/>
  <c r="AC205" i="43"/>
  <c r="AC204" i="43"/>
  <c r="AC203" i="43"/>
  <c r="AC202" i="43"/>
  <c r="AC201" i="43"/>
  <c r="AC200" i="43"/>
  <c r="AC199" i="43"/>
  <c r="AC198" i="43"/>
  <c r="AC197" i="43"/>
  <c r="AC196" i="43"/>
  <c r="AC195" i="43"/>
  <c r="AC194" i="43"/>
  <c r="AC193" i="43"/>
  <c r="AC192" i="43"/>
  <c r="AC191" i="43"/>
  <c r="AC190" i="43"/>
  <c r="AC189" i="43"/>
  <c r="AC188" i="43"/>
  <c r="AC187" i="43"/>
  <c r="AC186" i="43"/>
  <c r="AC185" i="43"/>
  <c r="AC184" i="43"/>
  <c r="AC183" i="43"/>
  <c r="AC182" i="43"/>
  <c r="AC181" i="43"/>
  <c r="AC180" i="43"/>
  <c r="AC179" i="43"/>
  <c r="AC178" i="43"/>
  <c r="AC177" i="43"/>
  <c r="AC176" i="43"/>
  <c r="AC175" i="43"/>
  <c r="AC174" i="43"/>
  <c r="AC173" i="43"/>
  <c r="AC172" i="43"/>
  <c r="AC171" i="43"/>
  <c r="AC170" i="43"/>
  <c r="AC169" i="43"/>
  <c r="AC168" i="43"/>
  <c r="AC167" i="43"/>
  <c r="AC166" i="43"/>
  <c r="AC165" i="43"/>
  <c r="AC164" i="43"/>
  <c r="AC163" i="43"/>
  <c r="AC162" i="43"/>
  <c r="AC161" i="43"/>
  <c r="AC160" i="43"/>
  <c r="AC159" i="43"/>
  <c r="AC158" i="43"/>
  <c r="AC157" i="43"/>
  <c r="AC156" i="43"/>
  <c r="AC155" i="43"/>
  <c r="AC154" i="43"/>
  <c r="AC153" i="43"/>
  <c r="AC152" i="43"/>
  <c r="AC151" i="43"/>
  <c r="AC150" i="43"/>
  <c r="AC149" i="43"/>
  <c r="AC148" i="43"/>
  <c r="AC147" i="43"/>
  <c r="AC146" i="43"/>
  <c r="AC145" i="43"/>
  <c r="AC144" i="43"/>
  <c r="AC143" i="43"/>
  <c r="AC142" i="43"/>
  <c r="AC141" i="43"/>
  <c r="AC140" i="43"/>
  <c r="AC139" i="43"/>
  <c r="AC138" i="43"/>
  <c r="AC137" i="43"/>
  <c r="AC136" i="43"/>
  <c r="AC135" i="43"/>
  <c r="AC134" i="43"/>
  <c r="AC133" i="43"/>
  <c r="AC132" i="43"/>
  <c r="AC131" i="43"/>
  <c r="AC130" i="43"/>
  <c r="AC129" i="43"/>
  <c r="AC128" i="43"/>
  <c r="AC127" i="43"/>
  <c r="AC126" i="43"/>
  <c r="AC125" i="43"/>
  <c r="AC124" i="43"/>
  <c r="AC123" i="43"/>
  <c r="AC122" i="43"/>
  <c r="AC121" i="43"/>
  <c r="AC120" i="43"/>
  <c r="AC119" i="43"/>
  <c r="AC118" i="43"/>
  <c r="AC117" i="43"/>
  <c r="AC116" i="43"/>
  <c r="AC115" i="43"/>
  <c r="AC114" i="43"/>
  <c r="AC113" i="43"/>
  <c r="AC112" i="43"/>
  <c r="AC111" i="43"/>
  <c r="AC110" i="43"/>
  <c r="AC109" i="43"/>
  <c r="AC108" i="43"/>
  <c r="AC107" i="43"/>
  <c r="AC106" i="43"/>
  <c r="AC105" i="43"/>
  <c r="AC104" i="43"/>
  <c r="AC103" i="43"/>
  <c r="AC102" i="43"/>
  <c r="AC101" i="43"/>
  <c r="AC100" i="43"/>
  <c r="AC99" i="43"/>
  <c r="AC98" i="43"/>
  <c r="AC97" i="43"/>
  <c r="AC96" i="43"/>
  <c r="AC95" i="43"/>
  <c r="AC94" i="43"/>
  <c r="AC93" i="43"/>
  <c r="AC92" i="43"/>
  <c r="AC91" i="43"/>
  <c r="AC90" i="43"/>
  <c r="AC89" i="43"/>
  <c r="AC88" i="43"/>
  <c r="AC87" i="43"/>
  <c r="AC86" i="43"/>
  <c r="AC85" i="43"/>
  <c r="AC84" i="43"/>
  <c r="AC83" i="43"/>
  <c r="AC82" i="43"/>
  <c r="AC81" i="43"/>
  <c r="AC80" i="43"/>
  <c r="AC79" i="43"/>
  <c r="AC78" i="43"/>
  <c r="AC77" i="43"/>
  <c r="AC76" i="43"/>
  <c r="AC75" i="43"/>
  <c r="AC74" i="43"/>
  <c r="AC73" i="43"/>
  <c r="AC72" i="43"/>
  <c r="AC71" i="43"/>
  <c r="AC70" i="43"/>
  <c r="AC69" i="43"/>
  <c r="AC68" i="43"/>
  <c r="AC67" i="43"/>
  <c r="AC66" i="43"/>
  <c r="AC65" i="43"/>
  <c r="AC64" i="43"/>
  <c r="AC63" i="43"/>
  <c r="AC62" i="43"/>
  <c r="AC61" i="43"/>
  <c r="AC60" i="43"/>
  <c r="AC59" i="43"/>
  <c r="AC58" i="43"/>
  <c r="AC57" i="43"/>
  <c r="AC56" i="43"/>
  <c r="AC55" i="43"/>
  <c r="AC54" i="43"/>
  <c r="AC53" i="43"/>
  <c r="AC52" i="43"/>
  <c r="AC51" i="43"/>
  <c r="AC50" i="43"/>
  <c r="AC49" i="43"/>
  <c r="AC48" i="43"/>
  <c r="AC47" i="43"/>
  <c r="AC46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C32" i="43"/>
  <c r="AC31" i="43"/>
  <c r="AC30" i="43"/>
  <c r="AC29" i="43"/>
  <c r="AC28" i="43"/>
  <c r="AC27" i="43"/>
  <c r="AC26" i="43"/>
  <c r="AC25" i="43"/>
  <c r="AC24" i="43"/>
  <c r="AC23" i="43"/>
  <c r="AC22" i="43"/>
  <c r="AC21" i="43"/>
  <c r="AC20" i="43"/>
  <c r="AC19" i="43"/>
  <c r="AC18" i="43"/>
  <c r="AC17" i="43"/>
  <c r="AC16" i="43"/>
  <c r="AC15" i="43"/>
  <c r="AC744" i="75"/>
  <c r="AC743" i="75"/>
  <c r="AC742" i="75"/>
  <c r="AC739" i="75"/>
  <c r="AC738" i="75"/>
  <c r="AC737" i="75"/>
  <c r="AC736" i="75"/>
  <c r="AC735" i="75"/>
  <c r="AC734" i="75"/>
  <c r="AC733" i="75"/>
  <c r="AC732" i="75"/>
  <c r="AC730" i="75"/>
  <c r="AC729" i="75"/>
  <c r="AC728" i="75"/>
  <c r="AC727" i="75"/>
  <c r="AC726" i="75"/>
  <c r="AC725" i="75"/>
  <c r="AC724" i="75"/>
  <c r="AC723" i="75"/>
  <c r="AC722" i="75"/>
  <c r="AC719" i="75"/>
  <c r="AC718" i="75"/>
  <c r="AC717" i="75"/>
  <c r="AC716" i="75"/>
  <c r="AC715" i="75"/>
  <c r="AC714" i="75"/>
  <c r="AC713" i="75"/>
  <c r="AC712" i="75"/>
  <c r="AC710" i="75"/>
  <c r="AC709" i="75"/>
  <c r="AC708" i="75"/>
  <c r="AC707" i="75"/>
  <c r="AC706" i="75"/>
  <c r="AC705" i="75"/>
  <c r="AC704" i="75"/>
  <c r="AC703" i="75"/>
  <c r="AC702" i="75"/>
  <c r="AC699" i="75"/>
  <c r="AC698" i="75"/>
  <c r="AC697" i="75"/>
  <c r="AC696" i="75"/>
  <c r="AC695" i="75"/>
  <c r="AC694" i="75"/>
  <c r="AC693" i="75"/>
  <c r="AC692" i="75"/>
  <c r="AC690" i="75"/>
  <c r="AC689" i="75"/>
  <c r="AC688" i="75"/>
  <c r="AC687" i="75"/>
  <c r="AC686" i="75"/>
  <c r="AC685" i="75"/>
  <c r="AC684" i="75"/>
  <c r="AC683" i="75"/>
  <c r="AC682" i="75"/>
  <c r="AC679" i="75"/>
  <c r="AC678" i="75"/>
  <c r="AC677" i="75"/>
  <c r="AC676" i="75"/>
  <c r="AC675" i="75"/>
  <c r="AC674" i="75"/>
  <c r="AC673" i="75"/>
  <c r="AC672" i="75"/>
  <c r="AC670" i="75"/>
  <c r="AC669" i="75"/>
  <c r="AC668" i="75"/>
  <c r="AC666" i="75"/>
  <c r="AC665" i="75"/>
  <c r="AC664" i="75"/>
  <c r="AC663" i="75"/>
  <c r="AC662" i="75"/>
  <c r="AC660" i="75"/>
  <c r="AC659" i="75"/>
  <c r="AC658" i="75"/>
  <c r="AC657" i="75"/>
  <c r="AC656" i="75"/>
  <c r="AC655" i="75"/>
  <c r="AC654" i="75"/>
  <c r="AC653" i="75"/>
  <c r="AC652" i="75"/>
  <c r="AC650" i="75"/>
  <c r="AC649" i="75"/>
  <c r="AC648" i="75"/>
  <c r="AC647" i="75"/>
  <c r="AC646" i="75"/>
  <c r="AC645" i="75"/>
  <c r="AC644" i="75"/>
  <c r="AC643" i="75"/>
  <c r="AC642" i="75"/>
  <c r="AC640" i="75"/>
  <c r="AC639" i="75"/>
  <c r="AC638" i="75"/>
  <c r="AC637" i="75"/>
  <c r="AC636" i="75"/>
  <c r="AC635" i="75"/>
  <c r="AC634" i="75"/>
  <c r="AC633" i="75"/>
  <c r="AC632" i="75"/>
  <c r="AC630" i="75"/>
  <c r="AC629" i="75"/>
  <c r="AC628" i="75"/>
  <c r="AC627" i="75"/>
  <c r="AC626" i="75"/>
  <c r="AC625" i="75"/>
  <c r="AC624" i="75"/>
  <c r="AC623" i="75"/>
  <c r="AC622" i="75"/>
  <c r="AC620" i="75"/>
  <c r="AC619" i="75"/>
  <c r="AC618" i="75"/>
  <c r="AC617" i="75"/>
  <c r="AC616" i="75"/>
  <c r="AC615" i="75"/>
  <c r="AC614" i="75"/>
  <c r="AC613" i="75"/>
  <c r="AC612" i="75"/>
  <c r="AC610" i="75"/>
  <c r="AC609" i="75"/>
  <c r="AC608" i="75"/>
  <c r="AC607" i="75"/>
  <c r="AC606" i="75"/>
  <c r="AC605" i="75"/>
  <c r="AC604" i="75"/>
  <c r="AC603" i="75"/>
  <c r="AC602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0" i="75"/>
  <c r="AC579" i="75"/>
  <c r="AC578" i="75"/>
  <c r="AC577" i="75"/>
  <c r="AC576" i="75"/>
  <c r="AC575" i="75"/>
  <c r="AC574" i="75"/>
  <c r="AC573" i="75"/>
  <c r="AC572" i="75"/>
  <c r="AC570" i="75"/>
  <c r="AC569" i="75"/>
  <c r="AC568" i="75"/>
  <c r="AC567" i="75"/>
  <c r="AC566" i="75"/>
  <c r="AC565" i="75"/>
  <c r="AC564" i="75"/>
  <c r="AC563" i="75"/>
  <c r="AC562" i="75"/>
  <c r="AC560" i="75"/>
  <c r="AC559" i="75"/>
  <c r="AC558" i="75"/>
  <c r="AC557" i="75"/>
  <c r="AC556" i="75"/>
  <c r="AC555" i="75"/>
  <c r="AC554" i="75"/>
  <c r="AC553" i="75"/>
  <c r="AC552" i="75"/>
  <c r="AC550" i="75"/>
  <c r="AC549" i="75"/>
  <c r="AC548" i="75"/>
  <c r="AC547" i="75"/>
  <c r="AC546" i="75"/>
  <c r="AC545" i="75"/>
  <c r="AC544" i="75"/>
  <c r="AC543" i="75"/>
  <c r="AC542" i="75"/>
  <c r="AC540" i="75"/>
  <c r="AC539" i="75"/>
  <c r="AC538" i="75"/>
  <c r="AC537" i="75"/>
  <c r="AC536" i="75"/>
  <c r="AC535" i="75"/>
  <c r="AC534" i="75"/>
  <c r="AC533" i="75"/>
  <c r="AC532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0" i="75"/>
  <c r="AC509" i="75"/>
  <c r="AC508" i="75"/>
  <c r="AC507" i="75"/>
  <c r="AC506" i="75"/>
  <c r="AC505" i="75"/>
  <c r="AC504" i="75"/>
  <c r="AC503" i="75"/>
  <c r="AC502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0" i="75"/>
  <c r="AC459" i="75"/>
  <c r="AC458" i="75"/>
  <c r="AC457" i="75"/>
  <c r="AC456" i="75"/>
  <c r="AC455" i="75"/>
  <c r="AC454" i="75"/>
  <c r="AC453" i="75"/>
  <c r="AC452" i="75"/>
  <c r="AC450" i="75"/>
  <c r="AC449" i="75"/>
  <c r="AC448" i="75"/>
  <c r="AC447" i="75"/>
  <c r="AC446" i="75"/>
  <c r="AC445" i="75"/>
  <c r="AC444" i="75"/>
  <c r="AC443" i="75"/>
  <c r="AC442" i="75"/>
  <c r="AC440" i="75"/>
  <c r="AC439" i="75"/>
  <c r="AC438" i="75"/>
  <c r="AC437" i="75"/>
  <c r="AC436" i="75"/>
  <c r="AC435" i="75"/>
  <c r="AC434" i="75"/>
  <c r="AC433" i="75"/>
  <c r="AC432" i="75"/>
  <c r="AC430" i="75"/>
  <c r="AC429" i="75"/>
  <c r="AC428" i="75"/>
  <c r="AC427" i="75"/>
  <c r="AC426" i="75"/>
  <c r="AC425" i="75"/>
  <c r="AC424" i="75"/>
  <c r="AC423" i="75"/>
  <c r="AC422" i="75"/>
  <c r="AC420" i="75"/>
  <c r="AC419" i="75"/>
  <c r="AC418" i="75"/>
  <c r="AC417" i="75"/>
  <c r="AC416" i="75"/>
  <c r="AC415" i="75"/>
  <c r="AC414" i="75"/>
  <c r="AC413" i="75"/>
  <c r="AC412" i="75"/>
  <c r="AC410" i="75"/>
  <c r="AC409" i="75"/>
  <c r="AC408" i="75"/>
  <c r="AC407" i="75"/>
  <c r="AC406" i="75"/>
  <c r="AC405" i="75"/>
  <c r="AC404" i="75"/>
  <c r="AC403" i="75"/>
  <c r="AC402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0" i="75"/>
  <c r="AC359" i="75"/>
  <c r="AC358" i="75"/>
  <c r="AC357" i="75"/>
  <c r="AC356" i="75"/>
  <c r="AC355" i="75"/>
  <c r="AC354" i="75"/>
  <c r="AC353" i="75"/>
  <c r="AC352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0" i="75"/>
  <c r="AC309" i="75"/>
  <c r="AC308" i="75"/>
  <c r="AC307" i="75"/>
  <c r="AC306" i="75"/>
  <c r="AC305" i="75"/>
  <c r="AC304" i="75"/>
  <c r="AC303" i="75"/>
  <c r="AC302" i="75"/>
  <c r="AC300" i="75"/>
  <c r="AC299" i="75"/>
  <c r="AC298" i="75"/>
  <c r="AC297" i="75"/>
  <c r="AC296" i="75"/>
  <c r="AC295" i="75"/>
  <c r="AC294" i="75"/>
  <c r="AC293" i="75"/>
  <c r="AC292" i="75"/>
  <c r="AC290" i="75"/>
  <c r="AC289" i="75"/>
  <c r="AC288" i="75"/>
  <c r="AC287" i="75"/>
  <c r="AC286" i="75"/>
  <c r="AC285" i="75"/>
  <c r="AC284" i="75"/>
  <c r="AC283" i="75"/>
  <c r="AC282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0" i="75"/>
  <c r="AC249" i="75"/>
  <c r="AC248" i="75"/>
  <c r="AC247" i="75"/>
  <c r="AC246" i="75"/>
  <c r="AC245" i="75"/>
  <c r="AC244" i="75"/>
  <c r="AC243" i="75"/>
  <c r="AC242" i="75"/>
  <c r="AC240" i="75"/>
  <c r="AC239" i="75"/>
  <c r="AC238" i="75"/>
  <c r="AC237" i="75"/>
  <c r="AC236" i="75"/>
  <c r="AC235" i="75"/>
  <c r="AC234" i="75"/>
  <c r="AC233" i="75"/>
  <c r="AC232" i="75"/>
  <c r="AC230" i="75"/>
  <c r="AC229" i="75"/>
  <c r="AC228" i="75"/>
  <c r="AC227" i="75"/>
  <c r="AC226" i="75"/>
  <c r="AC225" i="75"/>
  <c r="AC224" i="75"/>
  <c r="AC223" i="75"/>
  <c r="AC222" i="75"/>
  <c r="AC220" i="75"/>
  <c r="AC219" i="75"/>
  <c r="AC218" i="75"/>
  <c r="AC217" i="75"/>
  <c r="AC216" i="75"/>
  <c r="AC215" i="75"/>
  <c r="AC214" i="75"/>
  <c r="AC213" i="75"/>
  <c r="AC212" i="75"/>
  <c r="AC210" i="75"/>
  <c r="AC209" i="75"/>
  <c r="AC208" i="75"/>
  <c r="AC207" i="75"/>
  <c r="AC206" i="75"/>
  <c r="AC205" i="75"/>
  <c r="AC204" i="75"/>
  <c r="AC203" i="75"/>
  <c r="AC202" i="75"/>
  <c r="AC200" i="75"/>
  <c r="AC199" i="75"/>
  <c r="AC198" i="75"/>
  <c r="AC197" i="75"/>
  <c r="AC196" i="75"/>
  <c r="AC195" i="75"/>
  <c r="AC194" i="75"/>
  <c r="AC193" i="75"/>
  <c r="AC192" i="75"/>
  <c r="AC190" i="75"/>
  <c r="AC189" i="75"/>
  <c r="AC188" i="75"/>
  <c r="AC187" i="75"/>
  <c r="AC186" i="75"/>
  <c r="AC185" i="75"/>
  <c r="AC184" i="75"/>
  <c r="AC183" i="75"/>
  <c r="AC182" i="75"/>
  <c r="AC180" i="75"/>
  <c r="AC179" i="75"/>
  <c r="AC178" i="75"/>
  <c r="AC177" i="75"/>
  <c r="AC176" i="75"/>
  <c r="AC175" i="75"/>
  <c r="AC174" i="75"/>
  <c r="AC173" i="75"/>
  <c r="AC172" i="75"/>
  <c r="AC170" i="75"/>
  <c r="AC169" i="75"/>
  <c r="AC168" i="75"/>
  <c r="AC167" i="75"/>
  <c r="AC166" i="75"/>
  <c r="AC165" i="75"/>
  <c r="AC164" i="75"/>
  <c r="AC163" i="75"/>
  <c r="AC162" i="75"/>
  <c r="AC160" i="75"/>
  <c r="AC159" i="75"/>
  <c r="AC158" i="75"/>
  <c r="AC157" i="75"/>
  <c r="AC156" i="75"/>
  <c r="AC155" i="75"/>
  <c r="AC154" i="75"/>
  <c r="AC153" i="75"/>
  <c r="AC152" i="75"/>
  <c r="AC150" i="75"/>
  <c r="AC149" i="75"/>
  <c r="AC148" i="75"/>
  <c r="AC147" i="75"/>
  <c r="AC146" i="75"/>
  <c r="AC145" i="75"/>
  <c r="AC144" i="75"/>
  <c r="AC143" i="75"/>
  <c r="AC142" i="75"/>
  <c r="AC140" i="75"/>
  <c r="AC139" i="75"/>
  <c r="AC138" i="75"/>
  <c r="AC137" i="75"/>
  <c r="AC136" i="75"/>
  <c r="AC135" i="75"/>
  <c r="AC134" i="75"/>
  <c r="AC133" i="75"/>
  <c r="AC132" i="75"/>
  <c r="AC130" i="75"/>
  <c r="AC129" i="75"/>
  <c r="AC128" i="75"/>
  <c r="AC127" i="75"/>
  <c r="AC126" i="75"/>
  <c r="AC125" i="75"/>
  <c r="AC124" i="75"/>
  <c r="AC123" i="75"/>
  <c r="AC122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0" i="75"/>
  <c r="AC99" i="75"/>
  <c r="AC98" i="75"/>
  <c r="AC97" i="75"/>
  <c r="AC96" i="75"/>
  <c r="AC95" i="75"/>
  <c r="AC94" i="75"/>
  <c r="AC93" i="75"/>
  <c r="AC92" i="75"/>
  <c r="AC90" i="75"/>
  <c r="AC89" i="75"/>
  <c r="AC88" i="75"/>
  <c r="AC87" i="75"/>
  <c r="AC86" i="75"/>
  <c r="AC85" i="75"/>
  <c r="AC84" i="75"/>
  <c r="AC83" i="75"/>
  <c r="AC82" i="75"/>
  <c r="AC80" i="75"/>
  <c r="AC79" i="75"/>
  <c r="AC78" i="75"/>
  <c r="AC77" i="75"/>
  <c r="AC76" i="75"/>
  <c r="AC75" i="75"/>
  <c r="AC74" i="75"/>
  <c r="AC73" i="75"/>
  <c r="AC72" i="75"/>
  <c r="AC70" i="75"/>
  <c r="AC69" i="75"/>
  <c r="AC68" i="75"/>
  <c r="AC67" i="75"/>
  <c r="AC66" i="75"/>
  <c r="AC65" i="75"/>
  <c r="AC64" i="75"/>
  <c r="AC63" i="75"/>
  <c r="AC62" i="75"/>
  <c r="AC60" i="75"/>
  <c r="AC59" i="75"/>
  <c r="AC58" i="75"/>
  <c r="AC57" i="75"/>
  <c r="AC56" i="75"/>
  <c r="AC55" i="75"/>
  <c r="AC54" i="75"/>
  <c r="AC53" i="75"/>
  <c r="AC52" i="75"/>
  <c r="AC50" i="75"/>
  <c r="AC49" i="75"/>
  <c r="AC48" i="75"/>
  <c r="AC47" i="75"/>
  <c r="AC46" i="75"/>
  <c r="AC45" i="75"/>
  <c r="AC44" i="75"/>
  <c r="AC43" i="75"/>
  <c r="AC42" i="75"/>
  <c r="AC40" i="75"/>
  <c r="AC39" i="75"/>
  <c r="AC38" i="75"/>
  <c r="AC37" i="75"/>
  <c r="AC36" i="75"/>
  <c r="AC35" i="75"/>
  <c r="AC34" i="75"/>
  <c r="AC33" i="75"/>
  <c r="AC32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6" i="43"/>
  <c r="AC7" i="43"/>
  <c r="AC8" i="43"/>
  <c r="AC9" i="43"/>
  <c r="AC10" i="43"/>
  <c r="AC11" i="43"/>
  <c r="AC12" i="43"/>
  <c r="AC13" i="43"/>
  <c r="AC14" i="43"/>
  <c r="AC6" i="74"/>
  <c r="AC7" i="74"/>
  <c r="AC8" i="74"/>
  <c r="AC9" i="74"/>
  <c r="AC10" i="74"/>
  <c r="AC11" i="74"/>
  <c r="AC12" i="74"/>
  <c r="AC13" i="74"/>
  <c r="AC14" i="74"/>
  <c r="AC5" i="43"/>
  <c r="AC5" i="74"/>
  <c r="AB744" i="43"/>
  <c r="AB743" i="43"/>
  <c r="AB742" i="43"/>
  <c r="AB741" i="43"/>
  <c r="AB740" i="43"/>
  <c r="AB739" i="43"/>
  <c r="AB738" i="43"/>
  <c r="AB737" i="43"/>
  <c r="AB736" i="43"/>
  <c r="AB735" i="43"/>
  <c r="AB734" i="43"/>
  <c r="AB733" i="43"/>
  <c r="AB732" i="43"/>
  <c r="AB731" i="43"/>
  <c r="AB730" i="43"/>
  <c r="AB729" i="43"/>
  <c r="AB728" i="43"/>
  <c r="AB727" i="43"/>
  <c r="AB726" i="43"/>
  <c r="AB725" i="43"/>
  <c r="AB724" i="43"/>
  <c r="AB723" i="43"/>
  <c r="AB722" i="43"/>
  <c r="AB721" i="43"/>
  <c r="AB720" i="43"/>
  <c r="AB719" i="43"/>
  <c r="AB718" i="43"/>
  <c r="AB717" i="43"/>
  <c r="AB716" i="43"/>
  <c r="AB715" i="43"/>
  <c r="AB714" i="43"/>
  <c r="AB713" i="43"/>
  <c r="AB712" i="43"/>
  <c r="AB711" i="43"/>
  <c r="AB710" i="43"/>
  <c r="AB709" i="43"/>
  <c r="AB708" i="43"/>
  <c r="AB707" i="43"/>
  <c r="AB706" i="43"/>
  <c r="AB705" i="43"/>
  <c r="AB704" i="43"/>
  <c r="AB703" i="43"/>
  <c r="AB702" i="43"/>
  <c r="AB701" i="43"/>
  <c r="AB700" i="43"/>
  <c r="AB699" i="43"/>
  <c r="AB698" i="43"/>
  <c r="AB697" i="43"/>
  <c r="AB696" i="43"/>
  <c r="AB695" i="43"/>
  <c r="AB694" i="43"/>
  <c r="AB693" i="43"/>
  <c r="AB692" i="43"/>
  <c r="AB691" i="43"/>
  <c r="AB690" i="43"/>
  <c r="AB689" i="43"/>
  <c r="AB688" i="43"/>
  <c r="AB687" i="43"/>
  <c r="AB686" i="43"/>
  <c r="AB685" i="43"/>
  <c r="AB684" i="43"/>
  <c r="AB683" i="43"/>
  <c r="AB682" i="43"/>
  <c r="AB681" i="43"/>
  <c r="AB680" i="43"/>
  <c r="AB679" i="43"/>
  <c r="AB678" i="43"/>
  <c r="AB677" i="43"/>
  <c r="AB676" i="43"/>
  <c r="AB675" i="43"/>
  <c r="AB674" i="43"/>
  <c r="AB673" i="43"/>
  <c r="AB672" i="43"/>
  <c r="AB671" i="43"/>
  <c r="AB670" i="43"/>
  <c r="AB669" i="43"/>
  <c r="AB668" i="43"/>
  <c r="AB667" i="43"/>
  <c r="AB666" i="43"/>
  <c r="AB665" i="43"/>
  <c r="AB664" i="43"/>
  <c r="AB663" i="43"/>
  <c r="AB662" i="43"/>
  <c r="AB661" i="43"/>
  <c r="AB660" i="43"/>
  <c r="AB659" i="43"/>
  <c r="AB658" i="43"/>
  <c r="AB657" i="43"/>
  <c r="AB656" i="43"/>
  <c r="AB655" i="43"/>
  <c r="AB654" i="43"/>
  <c r="AB653" i="43"/>
  <c r="AB652" i="43"/>
  <c r="AB651" i="43"/>
  <c r="AB650" i="43"/>
  <c r="AB649" i="43"/>
  <c r="AB648" i="43"/>
  <c r="AB647" i="43"/>
  <c r="AB646" i="43"/>
  <c r="AB645" i="43"/>
  <c r="AB644" i="43"/>
  <c r="AB643" i="43"/>
  <c r="AB642" i="43"/>
  <c r="AB641" i="43"/>
  <c r="AB640" i="43"/>
  <c r="AB639" i="43"/>
  <c r="AB638" i="43"/>
  <c r="AB637" i="43"/>
  <c r="AB636" i="43"/>
  <c r="AB635" i="43"/>
  <c r="AB634" i="43"/>
  <c r="AB633" i="43"/>
  <c r="AB632" i="43"/>
  <c r="AB631" i="43"/>
  <c r="AB630" i="43"/>
  <c r="AB629" i="43"/>
  <c r="AB628" i="43"/>
  <c r="AB627" i="43"/>
  <c r="AB626" i="43"/>
  <c r="AB625" i="43"/>
  <c r="AB624" i="43"/>
  <c r="AB623" i="43"/>
  <c r="AB622" i="43"/>
  <c r="AB621" i="43"/>
  <c r="AB620" i="43"/>
  <c r="AB619" i="43"/>
  <c r="AB618" i="43"/>
  <c r="AB617" i="43"/>
  <c r="AB616" i="43"/>
  <c r="AB615" i="43"/>
  <c r="AB614" i="43"/>
  <c r="AB613" i="43"/>
  <c r="AB612" i="43"/>
  <c r="AB611" i="43"/>
  <c r="AB610" i="43"/>
  <c r="AB609" i="43"/>
  <c r="AB608" i="43"/>
  <c r="AB607" i="43"/>
  <c r="AB606" i="43"/>
  <c r="AB605" i="43"/>
  <c r="AB604" i="43"/>
  <c r="AB603" i="43"/>
  <c r="AB602" i="43"/>
  <c r="AB601" i="43"/>
  <c r="AB600" i="43"/>
  <c r="AB599" i="43"/>
  <c r="AB598" i="43"/>
  <c r="AB597" i="43"/>
  <c r="AB596" i="43"/>
  <c r="AB595" i="43"/>
  <c r="AB594" i="43"/>
  <c r="AB593" i="43"/>
  <c r="AB592" i="43"/>
  <c r="AB591" i="43"/>
  <c r="AB590" i="43"/>
  <c r="AB589" i="43"/>
  <c r="AB588" i="43"/>
  <c r="AB587" i="43"/>
  <c r="AB586" i="43"/>
  <c r="AB585" i="43"/>
  <c r="AB584" i="43"/>
  <c r="AB583" i="43"/>
  <c r="AB582" i="43"/>
  <c r="AB581" i="43"/>
  <c r="AB580" i="43"/>
  <c r="AB579" i="43"/>
  <c r="AB578" i="43"/>
  <c r="AB577" i="43"/>
  <c r="AB576" i="43"/>
  <c r="AB575" i="43"/>
  <c r="AB574" i="43"/>
  <c r="AB573" i="43"/>
  <c r="AB572" i="43"/>
  <c r="AB571" i="43"/>
  <c r="AB570" i="43"/>
  <c r="AB569" i="43"/>
  <c r="AB568" i="43"/>
  <c r="AB567" i="43"/>
  <c r="AB566" i="43"/>
  <c r="AB565" i="43"/>
  <c r="AB564" i="43"/>
  <c r="AB563" i="43"/>
  <c r="AB562" i="43"/>
  <c r="AB561" i="43"/>
  <c r="AB560" i="43"/>
  <c r="AB559" i="43"/>
  <c r="AB558" i="43"/>
  <c r="AB557" i="43"/>
  <c r="AB556" i="43"/>
  <c r="AB555" i="43"/>
  <c r="AB554" i="43"/>
  <c r="AB553" i="43"/>
  <c r="AB552" i="43"/>
  <c r="AB551" i="43"/>
  <c r="AB550" i="43"/>
  <c r="AB549" i="43"/>
  <c r="AB548" i="43"/>
  <c r="AB547" i="43"/>
  <c r="AB546" i="43"/>
  <c r="AB545" i="43"/>
  <c r="AB544" i="43"/>
  <c r="AB543" i="43"/>
  <c r="AB542" i="43"/>
  <c r="AB541" i="43"/>
  <c r="AB540" i="43"/>
  <c r="AB539" i="43"/>
  <c r="AB538" i="43"/>
  <c r="AB537" i="43"/>
  <c r="AB536" i="43"/>
  <c r="AB535" i="43"/>
  <c r="AB534" i="43"/>
  <c r="AB533" i="43"/>
  <c r="AB532" i="43"/>
  <c r="AB531" i="43"/>
  <c r="AB530" i="43"/>
  <c r="AB529" i="43"/>
  <c r="AB528" i="43"/>
  <c r="AB527" i="43"/>
  <c r="AB526" i="43"/>
  <c r="AB525" i="43"/>
  <c r="AB524" i="43"/>
  <c r="AB523" i="43"/>
  <c r="AB522" i="43"/>
  <c r="AB521" i="43"/>
  <c r="AB520" i="43"/>
  <c r="AB519" i="43"/>
  <c r="AB518" i="43"/>
  <c r="AB517" i="43"/>
  <c r="AB516" i="43"/>
  <c r="AB515" i="43"/>
  <c r="AB514" i="43"/>
  <c r="AB513" i="43"/>
  <c r="AB512" i="43"/>
  <c r="AB511" i="43"/>
  <c r="AB510" i="43"/>
  <c r="AB509" i="43"/>
  <c r="AB508" i="43"/>
  <c r="AB507" i="43"/>
  <c r="AB506" i="43"/>
  <c r="AB505" i="43"/>
  <c r="AB504" i="43"/>
  <c r="AB503" i="43"/>
  <c r="AB502" i="43"/>
  <c r="AB501" i="43"/>
  <c r="AB500" i="43"/>
  <c r="AB499" i="43"/>
  <c r="AB498" i="43"/>
  <c r="AB497" i="43"/>
  <c r="AB496" i="43"/>
  <c r="AB495" i="43"/>
  <c r="AB494" i="43"/>
  <c r="AB493" i="43"/>
  <c r="AB492" i="43"/>
  <c r="AB491" i="43"/>
  <c r="AB490" i="43"/>
  <c r="AB489" i="43"/>
  <c r="AB488" i="43"/>
  <c r="AB487" i="43"/>
  <c r="AB486" i="43"/>
  <c r="AB485" i="43"/>
  <c r="AB484" i="43"/>
  <c r="AB483" i="43"/>
  <c r="AB482" i="43"/>
  <c r="AB481" i="43"/>
  <c r="AB480" i="43"/>
  <c r="AB479" i="43"/>
  <c r="AB478" i="43"/>
  <c r="AB477" i="43"/>
  <c r="AB476" i="43"/>
  <c r="AB475" i="43"/>
  <c r="AB474" i="43"/>
  <c r="AB473" i="43"/>
  <c r="AB472" i="43"/>
  <c r="AB471" i="43"/>
  <c r="AB470" i="43"/>
  <c r="AB469" i="43"/>
  <c r="AB468" i="43"/>
  <c r="AB467" i="43"/>
  <c r="AB466" i="43"/>
  <c r="AB465" i="43"/>
  <c r="AB464" i="43"/>
  <c r="AB463" i="43"/>
  <c r="AB462" i="43"/>
  <c r="AB461" i="43"/>
  <c r="AB460" i="43"/>
  <c r="AB459" i="43"/>
  <c r="AB458" i="43"/>
  <c r="AB457" i="43"/>
  <c r="AB456" i="43"/>
  <c r="AB455" i="43"/>
  <c r="AB454" i="43"/>
  <c r="AB453" i="43"/>
  <c r="AB452" i="43"/>
  <c r="AB451" i="43"/>
  <c r="AB450" i="43"/>
  <c r="AB449" i="43"/>
  <c r="AB448" i="43"/>
  <c r="AB447" i="43"/>
  <c r="AB446" i="43"/>
  <c r="AB445" i="43"/>
  <c r="AB444" i="43"/>
  <c r="AB443" i="43"/>
  <c r="AB442" i="43"/>
  <c r="AB441" i="43"/>
  <c r="AB440" i="43"/>
  <c r="AB439" i="43"/>
  <c r="AB438" i="43"/>
  <c r="AB437" i="43"/>
  <c r="AB436" i="43"/>
  <c r="AB435" i="43"/>
  <c r="AB434" i="43"/>
  <c r="AB433" i="43"/>
  <c r="AB432" i="43"/>
  <c r="AB431" i="43"/>
  <c r="AB430" i="43"/>
  <c r="AB429" i="43"/>
  <c r="AB428" i="43"/>
  <c r="AB427" i="43"/>
  <c r="AB426" i="43"/>
  <c r="AB425" i="43"/>
  <c r="AB424" i="43"/>
  <c r="AB423" i="43"/>
  <c r="AB422" i="43"/>
  <c r="AB421" i="43"/>
  <c r="AB420" i="43"/>
  <c r="AB419" i="43"/>
  <c r="AB418" i="43"/>
  <c r="AB417" i="43"/>
  <c r="AB416" i="43"/>
  <c r="AB415" i="43"/>
  <c r="AB414" i="43"/>
  <c r="AB413" i="43"/>
  <c r="AB412" i="43"/>
  <c r="AB411" i="43"/>
  <c r="AB410" i="43"/>
  <c r="AB409" i="43"/>
  <c r="AB408" i="43"/>
  <c r="AB407" i="43"/>
  <c r="AB406" i="43"/>
  <c r="AB405" i="43"/>
  <c r="AB404" i="43"/>
  <c r="AB403" i="43"/>
  <c r="AB402" i="43"/>
  <c r="AB401" i="43"/>
  <c r="AB400" i="43"/>
  <c r="AB399" i="43"/>
  <c r="AB398" i="43"/>
  <c r="AB397" i="43"/>
  <c r="AB396" i="43"/>
  <c r="AB395" i="43"/>
  <c r="AB394" i="43"/>
  <c r="AB393" i="43"/>
  <c r="AB392" i="43"/>
  <c r="AB391" i="43"/>
  <c r="AB390" i="43"/>
  <c r="AB389" i="43"/>
  <c r="AB388" i="43"/>
  <c r="AB387" i="43"/>
  <c r="AB386" i="43"/>
  <c r="AB385" i="43"/>
  <c r="AB384" i="43"/>
  <c r="AB383" i="43"/>
  <c r="AB382" i="43"/>
  <c r="AB381" i="43"/>
  <c r="AB380" i="43"/>
  <c r="AB379" i="43"/>
  <c r="AB378" i="43"/>
  <c r="AB377" i="43"/>
  <c r="AB376" i="43"/>
  <c r="AB375" i="43"/>
  <c r="AB374" i="43"/>
  <c r="AB373" i="43"/>
  <c r="AB372" i="43"/>
  <c r="AB371" i="43"/>
  <c r="AB370" i="43"/>
  <c r="AB369" i="43"/>
  <c r="AB368" i="43"/>
  <c r="AB367" i="43"/>
  <c r="AB366" i="43"/>
  <c r="AB365" i="43"/>
  <c r="AB364" i="43"/>
  <c r="AB363" i="43"/>
  <c r="AB362" i="43"/>
  <c r="AB361" i="43"/>
  <c r="AB360" i="43"/>
  <c r="AB359" i="43"/>
  <c r="AB358" i="43"/>
  <c r="AB357" i="43"/>
  <c r="AB356" i="43"/>
  <c r="AB355" i="43"/>
  <c r="AB354" i="43"/>
  <c r="AB353" i="43"/>
  <c r="AB352" i="43"/>
  <c r="AB351" i="43"/>
  <c r="AB350" i="43"/>
  <c r="AB349" i="43"/>
  <c r="AB348" i="43"/>
  <c r="AB347" i="43"/>
  <c r="AB346" i="43"/>
  <c r="AB345" i="43"/>
  <c r="AB344" i="43"/>
  <c r="AB343" i="43"/>
  <c r="AB342" i="43"/>
  <c r="AB341" i="43"/>
  <c r="AB340" i="43"/>
  <c r="AB339" i="43"/>
  <c r="AB338" i="43"/>
  <c r="AB337" i="43"/>
  <c r="AB336" i="43"/>
  <c r="AB335" i="43"/>
  <c r="AB334" i="43"/>
  <c r="AB333" i="43"/>
  <c r="AB332" i="43"/>
  <c r="AB331" i="43"/>
  <c r="AB330" i="43"/>
  <c r="AB329" i="43"/>
  <c r="AB328" i="43"/>
  <c r="AB327" i="43"/>
  <c r="AB326" i="43"/>
  <c r="AB325" i="43"/>
  <c r="AB324" i="43"/>
  <c r="AB323" i="43"/>
  <c r="AB322" i="43"/>
  <c r="AB321" i="43"/>
  <c r="AB320" i="43"/>
  <c r="AB319" i="43"/>
  <c r="AB318" i="43"/>
  <c r="AB317" i="43"/>
  <c r="AB316" i="43"/>
  <c r="AB315" i="43"/>
  <c r="AB314" i="43"/>
  <c r="AB313" i="43"/>
  <c r="AB312" i="43"/>
  <c r="AB311" i="43"/>
  <c r="AB310" i="43"/>
  <c r="AB309" i="43"/>
  <c r="AB308" i="43"/>
  <c r="AB307" i="43"/>
  <c r="AB306" i="43"/>
  <c r="AB305" i="43"/>
  <c r="AB304" i="43"/>
  <c r="AB303" i="43"/>
  <c r="AB302" i="43"/>
  <c r="AB301" i="43"/>
  <c r="AB300" i="43"/>
  <c r="AB299" i="43"/>
  <c r="AB298" i="43"/>
  <c r="AB297" i="43"/>
  <c r="AB296" i="43"/>
  <c r="AB295" i="43"/>
  <c r="AB294" i="43"/>
  <c r="AB293" i="43"/>
  <c r="AB292" i="43"/>
  <c r="AB291" i="43"/>
  <c r="AB290" i="43"/>
  <c r="AB289" i="43"/>
  <c r="AB288" i="43"/>
  <c r="AB287" i="43"/>
  <c r="AB286" i="43"/>
  <c r="AB285" i="43"/>
  <c r="AB284" i="43"/>
  <c r="AB283" i="43"/>
  <c r="AB282" i="43"/>
  <c r="AB281" i="43"/>
  <c r="AB280" i="43"/>
  <c r="AB279" i="43"/>
  <c r="AB278" i="43"/>
  <c r="AB277" i="43"/>
  <c r="AB276" i="43"/>
  <c r="AB275" i="43"/>
  <c r="AB274" i="43"/>
  <c r="AB273" i="43"/>
  <c r="AB272" i="43"/>
  <c r="AB271" i="43"/>
  <c r="AB270" i="43"/>
  <c r="AB269" i="43"/>
  <c r="AB268" i="43"/>
  <c r="AB267" i="43"/>
  <c r="AB266" i="43"/>
  <c r="AB265" i="43"/>
  <c r="AB264" i="43"/>
  <c r="AB263" i="43"/>
  <c r="AB262" i="43"/>
  <c r="AB261" i="43"/>
  <c r="AB260" i="43"/>
  <c r="AB259" i="43"/>
  <c r="AB258" i="43"/>
  <c r="AB257" i="43"/>
  <c r="AB256" i="43"/>
  <c r="AB255" i="43"/>
  <c r="AB254" i="43"/>
  <c r="AB253" i="43"/>
  <c r="AB252" i="43"/>
  <c r="AB251" i="43"/>
  <c r="AB250" i="43"/>
  <c r="AB249" i="43"/>
  <c r="AB248" i="43"/>
  <c r="AB247" i="43"/>
  <c r="AB246" i="43"/>
  <c r="AB245" i="43"/>
  <c r="AB244" i="43"/>
  <c r="AB243" i="43"/>
  <c r="AB242" i="43"/>
  <c r="AB241" i="43"/>
  <c r="AB240" i="43"/>
  <c r="AB239" i="43"/>
  <c r="AB238" i="43"/>
  <c r="AB237" i="43"/>
  <c r="AB236" i="43"/>
  <c r="AB235" i="43"/>
  <c r="AB234" i="43"/>
  <c r="AB233" i="43"/>
  <c r="AB232" i="43"/>
  <c r="AB231" i="43"/>
  <c r="AB230" i="43"/>
  <c r="AB229" i="43"/>
  <c r="AB228" i="43"/>
  <c r="AB227" i="43"/>
  <c r="AB226" i="43"/>
  <c r="AB225" i="43"/>
  <c r="AB224" i="43"/>
  <c r="AB223" i="43"/>
  <c r="AB222" i="43"/>
  <c r="AB221" i="43"/>
  <c r="AB220" i="43"/>
  <c r="AB219" i="43"/>
  <c r="AB218" i="43"/>
  <c r="AB217" i="43"/>
  <c r="AB216" i="43"/>
  <c r="AB215" i="43"/>
  <c r="AB214" i="43"/>
  <c r="AB213" i="43"/>
  <c r="AB212" i="43"/>
  <c r="AB211" i="43"/>
  <c r="AB210" i="43"/>
  <c r="AB209" i="43"/>
  <c r="AB208" i="43"/>
  <c r="AB207" i="43"/>
  <c r="AB206" i="43"/>
  <c r="AB205" i="43"/>
  <c r="AB204" i="43"/>
  <c r="AB203" i="43"/>
  <c r="AB202" i="43"/>
  <c r="AB201" i="43"/>
  <c r="AB200" i="43"/>
  <c r="AB199" i="43"/>
  <c r="AB198" i="43"/>
  <c r="AB197" i="43"/>
  <c r="AB196" i="43"/>
  <c r="AB195" i="43"/>
  <c r="AB194" i="43"/>
  <c r="AB193" i="43"/>
  <c r="AB192" i="43"/>
  <c r="AB191" i="43"/>
  <c r="AB190" i="43"/>
  <c r="AB189" i="43"/>
  <c r="AB188" i="43"/>
  <c r="AB187" i="43"/>
  <c r="AB186" i="43"/>
  <c r="AB185" i="43"/>
  <c r="AB184" i="43"/>
  <c r="AB183" i="43"/>
  <c r="AB182" i="43"/>
  <c r="AB181" i="43"/>
  <c r="AB180" i="43"/>
  <c r="AB179" i="43"/>
  <c r="AB178" i="43"/>
  <c r="AB177" i="43"/>
  <c r="AB176" i="43"/>
  <c r="AB175" i="43"/>
  <c r="AB174" i="43"/>
  <c r="AB173" i="43"/>
  <c r="AB172" i="43"/>
  <c r="AB171" i="43"/>
  <c r="AB170" i="43"/>
  <c r="AB169" i="43"/>
  <c r="AB168" i="43"/>
  <c r="AB167" i="43"/>
  <c r="AB166" i="43"/>
  <c r="AB165" i="43"/>
  <c r="AB164" i="43"/>
  <c r="AB163" i="43"/>
  <c r="AB162" i="43"/>
  <c r="AB161" i="43"/>
  <c r="AB160" i="43"/>
  <c r="AB159" i="43"/>
  <c r="AB158" i="43"/>
  <c r="AB157" i="43"/>
  <c r="AB156" i="43"/>
  <c r="AB155" i="43"/>
  <c r="AB154" i="43"/>
  <c r="AB153" i="43"/>
  <c r="AB152" i="43"/>
  <c r="AB151" i="43"/>
  <c r="AB150" i="43"/>
  <c r="AB149" i="43"/>
  <c r="AB148" i="43"/>
  <c r="AB147" i="43"/>
  <c r="AB146" i="43"/>
  <c r="AB145" i="43"/>
  <c r="AB144" i="43"/>
  <c r="AB143" i="43"/>
  <c r="AB142" i="43"/>
  <c r="AB141" i="43"/>
  <c r="AB140" i="43"/>
  <c r="AB139" i="43"/>
  <c r="AB138" i="43"/>
  <c r="AB137" i="43"/>
  <c r="AB136" i="43"/>
  <c r="AB135" i="43"/>
  <c r="AB134" i="43"/>
  <c r="AB133" i="43"/>
  <c r="AB132" i="43"/>
  <c r="AB131" i="43"/>
  <c r="AB130" i="43"/>
  <c r="AB129" i="43"/>
  <c r="AB128" i="43"/>
  <c r="AB127" i="43"/>
  <c r="AB126" i="43"/>
  <c r="AB125" i="43"/>
  <c r="AB124" i="43"/>
  <c r="AB123" i="43"/>
  <c r="AB122" i="43"/>
  <c r="AB121" i="43"/>
  <c r="AB120" i="43"/>
  <c r="AB119" i="43"/>
  <c r="AB118" i="43"/>
  <c r="AB117" i="43"/>
  <c r="AB116" i="43"/>
  <c r="AB115" i="43"/>
  <c r="AB114" i="43"/>
  <c r="AB113" i="43"/>
  <c r="AB112" i="43"/>
  <c r="AB111" i="43"/>
  <c r="AB110" i="43"/>
  <c r="AB109" i="43"/>
  <c r="AB108" i="43"/>
  <c r="AB107" i="43"/>
  <c r="AB106" i="43"/>
  <c r="AB105" i="43"/>
  <c r="AB104" i="43"/>
  <c r="AB103" i="43"/>
  <c r="AB102" i="43"/>
  <c r="AB101" i="43"/>
  <c r="AB100" i="43"/>
  <c r="AB99" i="43"/>
  <c r="AB98" i="43"/>
  <c r="AB97" i="43"/>
  <c r="AB96" i="43"/>
  <c r="AB95" i="43"/>
  <c r="AB94" i="43"/>
  <c r="AB93" i="43"/>
  <c r="AB92" i="43"/>
  <c r="AB91" i="43"/>
  <c r="AB90" i="43"/>
  <c r="AB89" i="43"/>
  <c r="AB88" i="43"/>
  <c r="AB87" i="43"/>
  <c r="AB86" i="43"/>
  <c r="AB85" i="43"/>
  <c r="AB84" i="43"/>
  <c r="AB83" i="43"/>
  <c r="AB82" i="43"/>
  <c r="AB81" i="43"/>
  <c r="AB80" i="43"/>
  <c r="AB79" i="43"/>
  <c r="AB78" i="43"/>
  <c r="AB77" i="43"/>
  <c r="AB76" i="43"/>
  <c r="AB75" i="43"/>
  <c r="AB74" i="43"/>
  <c r="AB73" i="43"/>
  <c r="AB72" i="43"/>
  <c r="AB71" i="43"/>
  <c r="AB70" i="43"/>
  <c r="AB69" i="43"/>
  <c r="AB68" i="43"/>
  <c r="AB67" i="43"/>
  <c r="AB66" i="43"/>
  <c r="AB65" i="43"/>
  <c r="AB64" i="43"/>
  <c r="AB63" i="43"/>
  <c r="AB62" i="43"/>
  <c r="AB61" i="43"/>
  <c r="AB60" i="43"/>
  <c r="AB59" i="43"/>
  <c r="AB58" i="43"/>
  <c r="AB57" i="43"/>
  <c r="AB56" i="43"/>
  <c r="AB55" i="43"/>
  <c r="AB54" i="43"/>
  <c r="AB53" i="43"/>
  <c r="AB52" i="43"/>
  <c r="AB51" i="43"/>
  <c r="AB50" i="43"/>
  <c r="AB49" i="43"/>
  <c r="AB48" i="43"/>
  <c r="AB47" i="43"/>
  <c r="AB46" i="43"/>
  <c r="AB45" i="43"/>
  <c r="AB44" i="43"/>
  <c r="AB43" i="43"/>
  <c r="AB42" i="43"/>
  <c r="AB41" i="43"/>
  <c r="AB40" i="43"/>
  <c r="AB39" i="43"/>
  <c r="AB38" i="43"/>
  <c r="AB37" i="43"/>
  <c r="AB36" i="43"/>
  <c r="AB35" i="43"/>
  <c r="AB34" i="43"/>
  <c r="AB33" i="43"/>
  <c r="AB32" i="43"/>
  <c r="AB31" i="43"/>
  <c r="AB30" i="43"/>
  <c r="AB29" i="43"/>
  <c r="AB28" i="43"/>
  <c r="AB27" i="43"/>
  <c r="AB26" i="43"/>
  <c r="AB25" i="43"/>
  <c r="AB24" i="43"/>
  <c r="AB23" i="43"/>
  <c r="AB22" i="43"/>
  <c r="AB21" i="43"/>
  <c r="AB20" i="43"/>
  <c r="AB19" i="43"/>
  <c r="AB18" i="43"/>
  <c r="AB17" i="43"/>
  <c r="AB16" i="43"/>
  <c r="AB1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6" i="43"/>
  <c r="Z275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O744" i="43"/>
  <c r="O743" i="43"/>
  <c r="O742" i="43"/>
  <c r="O741" i="43"/>
  <c r="O740" i="43"/>
  <c r="O739" i="43"/>
  <c r="O738" i="43"/>
  <c r="O737" i="43"/>
  <c r="O736" i="43"/>
  <c r="O735" i="43"/>
  <c r="O734" i="43"/>
  <c r="O733" i="43"/>
  <c r="O732" i="43"/>
  <c r="O731" i="43"/>
  <c r="O730" i="43"/>
  <c r="O729" i="43"/>
  <c r="O728" i="43"/>
  <c r="O727" i="43"/>
  <c r="O726" i="43"/>
  <c r="O725" i="43"/>
  <c r="O724" i="43"/>
  <c r="O723" i="43"/>
  <c r="O722" i="43"/>
  <c r="O721" i="43"/>
  <c r="O720" i="43"/>
  <c r="O719" i="43"/>
  <c r="O718" i="43"/>
  <c r="O717" i="43"/>
  <c r="O716" i="43"/>
  <c r="O715" i="43"/>
  <c r="O714" i="43"/>
  <c r="O713" i="43"/>
  <c r="O712" i="43"/>
  <c r="O711" i="43"/>
  <c r="O710" i="43"/>
  <c r="O709" i="43"/>
  <c r="O708" i="43"/>
  <c r="O707" i="43"/>
  <c r="O706" i="43"/>
  <c r="O705" i="43"/>
  <c r="O704" i="43"/>
  <c r="O703" i="43"/>
  <c r="O702" i="43"/>
  <c r="O701" i="43"/>
  <c r="O700" i="43"/>
  <c r="O699" i="43"/>
  <c r="O698" i="43"/>
  <c r="O697" i="43"/>
  <c r="O696" i="43"/>
  <c r="O695" i="43"/>
  <c r="O694" i="43"/>
  <c r="O693" i="43"/>
  <c r="O692" i="43"/>
  <c r="O691" i="43"/>
  <c r="O690" i="43"/>
  <c r="O689" i="43"/>
  <c r="O688" i="43"/>
  <c r="O687" i="43"/>
  <c r="O686" i="43"/>
  <c r="O685" i="43"/>
  <c r="O684" i="43"/>
  <c r="O683" i="43"/>
  <c r="O682" i="43"/>
  <c r="O681" i="43"/>
  <c r="O680" i="43"/>
  <c r="O679" i="43"/>
  <c r="O678" i="43"/>
  <c r="O677" i="43"/>
  <c r="O676" i="43"/>
  <c r="O675" i="43"/>
  <c r="O674" i="43"/>
  <c r="O673" i="43"/>
  <c r="O672" i="43"/>
  <c r="O671" i="43"/>
  <c r="O670" i="43"/>
  <c r="O669" i="43"/>
  <c r="O668" i="43"/>
  <c r="O667" i="43"/>
  <c r="O666" i="43"/>
  <c r="O665" i="43"/>
  <c r="O664" i="43"/>
  <c r="O663" i="43"/>
  <c r="O662" i="43"/>
  <c r="O661" i="43"/>
  <c r="O660" i="43"/>
  <c r="O659" i="43"/>
  <c r="O658" i="43"/>
  <c r="O657" i="43"/>
  <c r="O656" i="43"/>
  <c r="O655" i="43"/>
  <c r="O654" i="43"/>
  <c r="O653" i="43"/>
  <c r="O652" i="43"/>
  <c r="O651" i="43"/>
  <c r="O650" i="43"/>
  <c r="O649" i="43"/>
  <c r="O648" i="43"/>
  <c r="O647" i="43"/>
  <c r="O646" i="43"/>
  <c r="O645" i="43"/>
  <c r="O644" i="43"/>
  <c r="O643" i="43"/>
  <c r="O642" i="43"/>
  <c r="O641" i="43"/>
  <c r="O640" i="43"/>
  <c r="O639" i="43"/>
  <c r="O638" i="43"/>
  <c r="O637" i="43"/>
  <c r="O636" i="43"/>
  <c r="O635" i="43"/>
  <c r="O634" i="43"/>
  <c r="O633" i="43"/>
  <c r="O632" i="43"/>
  <c r="O631" i="43"/>
  <c r="O630" i="43"/>
  <c r="O629" i="43"/>
  <c r="O628" i="43"/>
  <c r="O627" i="43"/>
  <c r="O626" i="43"/>
  <c r="O625" i="43"/>
  <c r="O624" i="43"/>
  <c r="O623" i="43"/>
  <c r="O622" i="43"/>
  <c r="O621" i="43"/>
  <c r="O620" i="43"/>
  <c r="O619" i="43"/>
  <c r="O618" i="43"/>
  <c r="O617" i="43"/>
  <c r="O616" i="43"/>
  <c r="O615" i="43"/>
  <c r="O614" i="43"/>
  <c r="O613" i="43"/>
  <c r="O612" i="43"/>
  <c r="O611" i="43"/>
  <c r="O610" i="43"/>
  <c r="O609" i="43"/>
  <c r="O608" i="43"/>
  <c r="O607" i="43"/>
  <c r="O606" i="43"/>
  <c r="O605" i="43"/>
  <c r="O604" i="43"/>
  <c r="O603" i="43"/>
  <c r="O602" i="43"/>
  <c r="O601" i="43"/>
  <c r="O600" i="43"/>
  <c r="O599" i="43"/>
  <c r="O598" i="43"/>
  <c r="O597" i="43"/>
  <c r="O596" i="43"/>
  <c r="O595" i="43"/>
  <c r="O594" i="43"/>
  <c r="O593" i="43"/>
  <c r="O592" i="43"/>
  <c r="O591" i="43"/>
  <c r="O590" i="43"/>
  <c r="O589" i="43"/>
  <c r="O588" i="43"/>
  <c r="O587" i="43"/>
  <c r="O586" i="43"/>
  <c r="O585" i="43"/>
  <c r="O584" i="43"/>
  <c r="O583" i="43"/>
  <c r="O582" i="43"/>
  <c r="O581" i="43"/>
  <c r="O580" i="43"/>
  <c r="O579" i="43"/>
  <c r="O578" i="43"/>
  <c r="O577" i="43"/>
  <c r="O576" i="43"/>
  <c r="O575" i="43"/>
  <c r="O574" i="43"/>
  <c r="O573" i="43"/>
  <c r="O572" i="43"/>
  <c r="O571" i="43"/>
  <c r="O570" i="43"/>
  <c r="O569" i="43"/>
  <c r="O568" i="43"/>
  <c r="O567" i="43"/>
  <c r="O566" i="43"/>
  <c r="O565" i="43"/>
  <c r="O564" i="43"/>
  <c r="O563" i="43"/>
  <c r="O562" i="43"/>
  <c r="O561" i="43"/>
  <c r="O560" i="43"/>
  <c r="O559" i="43"/>
  <c r="O558" i="43"/>
  <c r="O557" i="43"/>
  <c r="O556" i="43"/>
  <c r="O555" i="43"/>
  <c r="O554" i="43"/>
  <c r="O553" i="43"/>
  <c r="O552" i="43"/>
  <c r="O551" i="43"/>
  <c r="O550" i="43"/>
  <c r="O549" i="43"/>
  <c r="O548" i="43"/>
  <c r="O547" i="43"/>
  <c r="O546" i="43"/>
  <c r="O545" i="43"/>
  <c r="O544" i="43"/>
  <c r="O543" i="43"/>
  <c r="O542" i="43"/>
  <c r="O541" i="43"/>
  <c r="O540" i="43"/>
  <c r="O539" i="43"/>
  <c r="O538" i="43"/>
  <c r="O537" i="43"/>
  <c r="O536" i="43"/>
  <c r="O535" i="43"/>
  <c r="O534" i="43"/>
  <c r="O533" i="43"/>
  <c r="O532" i="43"/>
  <c r="O531" i="43"/>
  <c r="O530" i="43"/>
  <c r="O529" i="43"/>
  <c r="O528" i="43"/>
  <c r="O527" i="43"/>
  <c r="O526" i="43"/>
  <c r="O525" i="43"/>
  <c r="O524" i="43"/>
  <c r="O523" i="43"/>
  <c r="O522" i="43"/>
  <c r="O521" i="43"/>
  <c r="O520" i="43"/>
  <c r="O519" i="43"/>
  <c r="O518" i="43"/>
  <c r="O517" i="43"/>
  <c r="O516" i="43"/>
  <c r="O515" i="43"/>
  <c r="O514" i="43"/>
  <c r="O513" i="43"/>
  <c r="O512" i="43"/>
  <c r="O511" i="43"/>
  <c r="O510" i="43"/>
  <c r="O509" i="43"/>
  <c r="O508" i="43"/>
  <c r="O507" i="43"/>
  <c r="O506" i="43"/>
  <c r="O505" i="43"/>
  <c r="O504" i="43"/>
  <c r="O503" i="43"/>
  <c r="O502" i="43"/>
  <c r="O501" i="43"/>
  <c r="O500" i="43"/>
  <c r="O499" i="43"/>
  <c r="O498" i="43"/>
  <c r="O497" i="43"/>
  <c r="O496" i="43"/>
  <c r="O495" i="43"/>
  <c r="O494" i="43"/>
  <c r="O493" i="43"/>
  <c r="O492" i="43"/>
  <c r="O491" i="43"/>
  <c r="O490" i="43"/>
  <c r="O489" i="43"/>
  <c r="O488" i="43"/>
  <c r="O487" i="43"/>
  <c r="O486" i="43"/>
  <c r="O485" i="43"/>
  <c r="O484" i="43"/>
  <c r="O483" i="43"/>
  <c r="O482" i="43"/>
  <c r="O481" i="43"/>
  <c r="O480" i="43"/>
  <c r="O479" i="43"/>
  <c r="O478" i="43"/>
  <c r="O477" i="43"/>
  <c r="O476" i="43"/>
  <c r="O475" i="43"/>
  <c r="O474" i="43"/>
  <c r="O473" i="43"/>
  <c r="O472" i="43"/>
  <c r="O471" i="43"/>
  <c r="O470" i="43"/>
  <c r="O469" i="43"/>
  <c r="O468" i="43"/>
  <c r="O467" i="43"/>
  <c r="O466" i="43"/>
  <c r="O465" i="43"/>
  <c r="O464" i="43"/>
  <c r="O463" i="43"/>
  <c r="O462" i="43"/>
  <c r="O461" i="43"/>
  <c r="O460" i="43"/>
  <c r="O459" i="43"/>
  <c r="O458" i="43"/>
  <c r="O457" i="43"/>
  <c r="O456" i="43"/>
  <c r="O455" i="43"/>
  <c r="O454" i="43"/>
  <c r="O453" i="43"/>
  <c r="O452" i="43"/>
  <c r="O451" i="43"/>
  <c r="O450" i="43"/>
  <c r="O449" i="43"/>
  <c r="O448" i="43"/>
  <c r="O447" i="43"/>
  <c r="O446" i="43"/>
  <c r="O445" i="43"/>
  <c r="O444" i="43"/>
  <c r="O443" i="43"/>
  <c r="O442" i="43"/>
  <c r="O441" i="43"/>
  <c r="O440" i="43"/>
  <c r="O439" i="43"/>
  <c r="O438" i="43"/>
  <c r="O437" i="43"/>
  <c r="O436" i="43"/>
  <c r="O435" i="43"/>
  <c r="O434" i="43"/>
  <c r="O433" i="43"/>
  <c r="O432" i="43"/>
  <c r="O431" i="43"/>
  <c r="O430" i="43"/>
  <c r="O429" i="43"/>
  <c r="O428" i="43"/>
  <c r="O427" i="43"/>
  <c r="O426" i="43"/>
  <c r="O425" i="43"/>
  <c r="O424" i="43"/>
  <c r="O423" i="43"/>
  <c r="O422" i="43"/>
  <c r="O421" i="43"/>
  <c r="O420" i="43"/>
  <c r="O419" i="43"/>
  <c r="O418" i="43"/>
  <c r="O417" i="43"/>
  <c r="O416" i="43"/>
  <c r="O415" i="43"/>
  <c r="O414" i="43"/>
  <c r="O413" i="43"/>
  <c r="O412" i="43"/>
  <c r="O411" i="43"/>
  <c r="O410" i="43"/>
  <c r="O409" i="43"/>
  <c r="O408" i="43"/>
  <c r="O407" i="43"/>
  <c r="O406" i="43"/>
  <c r="O405" i="43"/>
  <c r="O404" i="43"/>
  <c r="O403" i="43"/>
  <c r="O402" i="43"/>
  <c r="O401" i="43"/>
  <c r="O400" i="43"/>
  <c r="O399" i="43"/>
  <c r="O398" i="43"/>
  <c r="O397" i="43"/>
  <c r="O396" i="43"/>
  <c r="O395" i="43"/>
  <c r="O394" i="43"/>
  <c r="O393" i="43"/>
  <c r="O392" i="43"/>
  <c r="O391" i="43"/>
  <c r="O390" i="43"/>
  <c r="O389" i="43"/>
  <c r="O388" i="43"/>
  <c r="O387" i="43"/>
  <c r="O386" i="43"/>
  <c r="O385" i="43"/>
  <c r="O384" i="43"/>
  <c r="O383" i="43"/>
  <c r="O382" i="43"/>
  <c r="O381" i="43"/>
  <c r="O380" i="43"/>
  <c r="O379" i="43"/>
  <c r="O378" i="43"/>
  <c r="O377" i="43"/>
  <c r="O376" i="43"/>
  <c r="O375" i="43"/>
  <c r="O374" i="43"/>
  <c r="O373" i="43"/>
  <c r="O372" i="43"/>
  <c r="O371" i="43"/>
  <c r="O370" i="43"/>
  <c r="O369" i="43"/>
  <c r="O368" i="43"/>
  <c r="O367" i="43"/>
  <c r="O366" i="43"/>
  <c r="O365" i="43"/>
  <c r="O364" i="43"/>
  <c r="O363" i="43"/>
  <c r="O362" i="43"/>
  <c r="O361" i="43"/>
  <c r="O360" i="43"/>
  <c r="O359" i="43"/>
  <c r="O358" i="43"/>
  <c r="O357" i="43"/>
  <c r="O356" i="43"/>
  <c r="O355" i="43"/>
  <c r="O354" i="43"/>
  <c r="O353" i="43"/>
  <c r="O352" i="43"/>
  <c r="O351" i="43"/>
  <c r="O350" i="43"/>
  <c r="O349" i="43"/>
  <c r="O348" i="43"/>
  <c r="O347" i="43"/>
  <c r="O346" i="43"/>
  <c r="O345" i="43"/>
  <c r="O344" i="43"/>
  <c r="O343" i="43"/>
  <c r="O342" i="43"/>
  <c r="O341" i="43"/>
  <c r="O340" i="43"/>
  <c r="O339" i="43"/>
  <c r="O338" i="43"/>
  <c r="O337" i="43"/>
  <c r="O336" i="43"/>
  <c r="O335" i="43"/>
  <c r="O334" i="43"/>
  <c r="O333" i="43"/>
  <c r="O332" i="43"/>
  <c r="O331" i="43"/>
  <c r="O330" i="43"/>
  <c r="O329" i="43"/>
  <c r="O328" i="43"/>
  <c r="O327" i="43"/>
  <c r="O326" i="43"/>
  <c r="O325" i="43"/>
  <c r="O324" i="43"/>
  <c r="O323" i="43"/>
  <c r="O322" i="43"/>
  <c r="O321" i="43"/>
  <c r="O320" i="43"/>
  <c r="O319" i="43"/>
  <c r="O318" i="43"/>
  <c r="O317" i="43"/>
  <c r="O316" i="43"/>
  <c r="O315" i="43"/>
  <c r="O314" i="43"/>
  <c r="O313" i="43"/>
  <c r="O312" i="43"/>
  <c r="O311" i="43"/>
  <c r="O310" i="43"/>
  <c r="O309" i="43"/>
  <c r="O308" i="43"/>
  <c r="O307" i="43"/>
  <c r="O306" i="43"/>
  <c r="O305" i="43"/>
  <c r="O304" i="43"/>
  <c r="O303" i="43"/>
  <c r="O302" i="43"/>
  <c r="O301" i="43"/>
  <c r="O300" i="43"/>
  <c r="O299" i="43"/>
  <c r="O298" i="43"/>
  <c r="O297" i="43"/>
  <c r="O296" i="43"/>
  <c r="O295" i="43"/>
  <c r="O294" i="43"/>
  <c r="O293" i="43"/>
  <c r="O292" i="43"/>
  <c r="O291" i="43"/>
  <c r="O290" i="43"/>
  <c r="O289" i="43"/>
  <c r="O288" i="43"/>
  <c r="O287" i="43"/>
  <c r="O286" i="43"/>
  <c r="O285" i="43"/>
  <c r="O284" i="43"/>
  <c r="O283" i="43"/>
  <c r="O282" i="43"/>
  <c r="O281" i="43"/>
  <c r="O280" i="43"/>
  <c r="O279" i="43"/>
  <c r="O278" i="43"/>
  <c r="O277" i="43"/>
  <c r="O276" i="43"/>
  <c r="O275" i="43"/>
  <c r="O274" i="43"/>
  <c r="O273" i="43"/>
  <c r="O272" i="43"/>
  <c r="O271" i="43"/>
  <c r="O270" i="43"/>
  <c r="O269" i="43"/>
  <c r="O268" i="43"/>
  <c r="O267" i="43"/>
  <c r="O266" i="43"/>
  <c r="O265" i="43"/>
  <c r="O264" i="43"/>
  <c r="O263" i="43"/>
  <c r="O262" i="43"/>
  <c r="O261" i="43"/>
  <c r="O260" i="43"/>
  <c r="O259" i="43"/>
  <c r="O258" i="43"/>
  <c r="O257" i="43"/>
  <c r="O256" i="43"/>
  <c r="O255" i="43"/>
  <c r="O254" i="43"/>
  <c r="O253" i="43"/>
  <c r="O252" i="43"/>
  <c r="O251" i="43"/>
  <c r="O250" i="43"/>
  <c r="O249" i="43"/>
  <c r="O248" i="43"/>
  <c r="O247" i="43"/>
  <c r="O246" i="43"/>
  <c r="O245" i="43"/>
  <c r="O244" i="43"/>
  <c r="O243" i="43"/>
  <c r="O242" i="43"/>
  <c r="O241" i="43"/>
  <c r="O240" i="43"/>
  <c r="O239" i="43"/>
  <c r="O238" i="43"/>
  <c r="O237" i="43"/>
  <c r="O236" i="43"/>
  <c r="O235" i="43"/>
  <c r="O234" i="43"/>
  <c r="O233" i="43"/>
  <c r="O232" i="43"/>
  <c r="O231" i="43"/>
  <c r="O230" i="43"/>
  <c r="O229" i="43"/>
  <c r="O228" i="43"/>
  <c r="O227" i="43"/>
  <c r="O226" i="43"/>
  <c r="O225" i="43"/>
  <c r="O224" i="43"/>
  <c r="O223" i="43"/>
  <c r="O222" i="43"/>
  <c r="O221" i="43"/>
  <c r="O220" i="43"/>
  <c r="O219" i="43"/>
  <c r="O218" i="43"/>
  <c r="O217" i="43"/>
  <c r="O216" i="43"/>
  <c r="O215" i="43"/>
  <c r="O214" i="43"/>
  <c r="O213" i="43"/>
  <c r="O212" i="43"/>
  <c r="O211" i="43"/>
  <c r="O210" i="43"/>
  <c r="O209" i="43"/>
  <c r="O208" i="43"/>
  <c r="O207" i="43"/>
  <c r="O206" i="43"/>
  <c r="O205" i="43"/>
  <c r="O204" i="43"/>
  <c r="O203" i="43"/>
  <c r="O202" i="43"/>
  <c r="O201" i="43"/>
  <c r="O200" i="43"/>
  <c r="O199" i="43"/>
  <c r="O198" i="43"/>
  <c r="O197" i="43"/>
  <c r="O196" i="43"/>
  <c r="O195" i="43"/>
  <c r="O194" i="43"/>
  <c r="O193" i="43"/>
  <c r="O192" i="43"/>
  <c r="O191" i="43"/>
  <c r="O190" i="43"/>
  <c r="O189" i="43"/>
  <c r="O188" i="43"/>
  <c r="O187" i="43"/>
  <c r="O186" i="43"/>
  <c r="O185" i="43"/>
  <c r="O184" i="43"/>
  <c r="O183" i="43"/>
  <c r="O182" i="43"/>
  <c r="O181" i="43"/>
  <c r="O180" i="43"/>
  <c r="O179" i="43"/>
  <c r="O178" i="43"/>
  <c r="O177" i="43"/>
  <c r="O176" i="43"/>
  <c r="O175" i="43"/>
  <c r="O174" i="43"/>
  <c r="O173" i="43"/>
  <c r="O172" i="43"/>
  <c r="O171" i="43"/>
  <c r="O170" i="43"/>
  <c r="O169" i="43"/>
  <c r="O168" i="43"/>
  <c r="O167" i="43"/>
  <c r="O166" i="43"/>
  <c r="O165" i="43"/>
  <c r="O164" i="43"/>
  <c r="O163" i="43"/>
  <c r="O162" i="43"/>
  <c r="O161" i="43"/>
  <c r="O160" i="43"/>
  <c r="O159" i="43"/>
  <c r="O158" i="43"/>
  <c r="O157" i="43"/>
  <c r="O156" i="43"/>
  <c r="O155" i="43"/>
  <c r="O154" i="43"/>
  <c r="O153" i="43"/>
  <c r="O152" i="43"/>
  <c r="O151" i="43"/>
  <c r="O150" i="43"/>
  <c r="O149" i="43"/>
  <c r="O148" i="43"/>
  <c r="O147" i="43"/>
  <c r="O146" i="43"/>
  <c r="O145" i="43"/>
  <c r="O144" i="43"/>
  <c r="O143" i="43"/>
  <c r="O142" i="43"/>
  <c r="O141" i="43"/>
  <c r="O140" i="43"/>
  <c r="O139" i="43"/>
  <c r="O138" i="43"/>
  <c r="O137" i="43"/>
  <c r="O136" i="43"/>
  <c r="O135" i="43"/>
  <c r="O134" i="43"/>
  <c r="O133" i="43"/>
  <c r="O132" i="43"/>
  <c r="O131" i="43"/>
  <c r="O130" i="43"/>
  <c r="O129" i="43"/>
  <c r="O128" i="43"/>
  <c r="O127" i="43"/>
  <c r="O126" i="43"/>
  <c r="O125" i="43"/>
  <c r="O124" i="43"/>
  <c r="O123" i="43"/>
  <c r="O122" i="43"/>
  <c r="O121" i="43"/>
  <c r="O120" i="43"/>
  <c r="O119" i="43"/>
  <c r="O118" i="43"/>
  <c r="O117" i="43"/>
  <c r="O116" i="43"/>
  <c r="O115" i="43"/>
  <c r="O114" i="43"/>
  <c r="O113" i="43"/>
  <c r="O112" i="43"/>
  <c r="O111" i="43"/>
  <c r="O110" i="43"/>
  <c r="O109" i="43"/>
  <c r="O108" i="43"/>
  <c r="O107" i="43"/>
  <c r="O106" i="43"/>
  <c r="O105" i="43"/>
  <c r="O104" i="43"/>
  <c r="O103" i="43"/>
  <c r="O102" i="43"/>
  <c r="O101" i="43"/>
  <c r="O100" i="43"/>
  <c r="O99" i="43"/>
  <c r="O98" i="43"/>
  <c r="O97" i="43"/>
  <c r="O96" i="43"/>
  <c r="O95" i="43"/>
  <c r="O94" i="43"/>
  <c r="O93" i="43"/>
  <c r="O92" i="43"/>
  <c r="O91" i="43"/>
  <c r="O90" i="43"/>
  <c r="O89" i="43"/>
  <c r="O88" i="43"/>
  <c r="O87" i="43"/>
  <c r="O86" i="43"/>
  <c r="O85" i="43"/>
  <c r="O84" i="43"/>
  <c r="O83" i="43"/>
  <c r="O82" i="43"/>
  <c r="O81" i="43"/>
  <c r="O80" i="43"/>
  <c r="O79" i="43"/>
  <c r="O78" i="43"/>
  <c r="O77" i="43"/>
  <c r="O76" i="43"/>
  <c r="O75" i="43"/>
  <c r="O74" i="43"/>
  <c r="O73" i="43"/>
  <c r="O72" i="43"/>
  <c r="O71" i="43"/>
  <c r="O70" i="43"/>
  <c r="O69" i="43"/>
  <c r="O68" i="43"/>
  <c r="O67" i="43"/>
  <c r="O66" i="43"/>
  <c r="O65" i="43"/>
  <c r="O64" i="43"/>
  <c r="O63" i="43"/>
  <c r="O62" i="43"/>
  <c r="O61" i="43"/>
  <c r="O60" i="43"/>
  <c r="O59" i="43"/>
  <c r="O58" i="43"/>
  <c r="O57" i="43"/>
  <c r="O56" i="43"/>
  <c r="O55" i="43"/>
  <c r="O54" i="43"/>
  <c r="O53" i="43"/>
  <c r="O52" i="43"/>
  <c r="O51" i="43"/>
  <c r="O50" i="43"/>
  <c r="O49" i="43"/>
  <c r="O48" i="43"/>
  <c r="O47" i="43"/>
  <c r="O46" i="43"/>
  <c r="O45" i="43"/>
  <c r="O44" i="43"/>
  <c r="O43" i="43"/>
  <c r="O42" i="43"/>
  <c r="O41" i="43"/>
  <c r="O40" i="43"/>
  <c r="O39" i="43"/>
  <c r="O38" i="43"/>
  <c r="O37" i="43"/>
  <c r="O36" i="43"/>
  <c r="O35" i="43"/>
  <c r="O34" i="43"/>
  <c r="O33" i="43"/>
  <c r="O32" i="43"/>
  <c r="O31" i="43"/>
  <c r="O30" i="43"/>
  <c r="O29" i="43"/>
  <c r="O28" i="43"/>
  <c r="O27" i="43"/>
  <c r="O26" i="43"/>
  <c r="O25" i="43"/>
  <c r="O24" i="43"/>
  <c r="O23" i="43"/>
  <c r="O22" i="43"/>
  <c r="O21" i="43"/>
  <c r="O20" i="43"/>
  <c r="O19" i="43"/>
  <c r="O18" i="43"/>
  <c r="O17" i="43"/>
  <c r="O16" i="43"/>
  <c r="O15" i="43"/>
  <c r="O744" i="75"/>
  <c r="O743" i="75"/>
  <c r="O742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0" i="75"/>
  <c r="O719" i="75"/>
  <c r="O718" i="75"/>
  <c r="O717" i="75"/>
  <c r="O716" i="75"/>
  <c r="O715" i="75"/>
  <c r="O714" i="75"/>
  <c r="O713" i="75"/>
  <c r="O712" i="75"/>
  <c r="O710" i="75"/>
  <c r="O709" i="75"/>
  <c r="O708" i="75"/>
  <c r="O707" i="75"/>
  <c r="O706" i="75"/>
  <c r="O705" i="75"/>
  <c r="O704" i="75"/>
  <c r="O703" i="75"/>
  <c r="O702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N5" i="43"/>
  <c r="N25" i="43"/>
  <c r="N744" i="43"/>
  <c r="N743" i="43"/>
  <c r="N742" i="43"/>
  <c r="N741" i="43"/>
  <c r="N740" i="43"/>
  <c r="N739" i="43"/>
  <c r="N738" i="43"/>
  <c r="N737" i="43"/>
  <c r="N736" i="43"/>
  <c r="N735" i="43"/>
  <c r="N734" i="43"/>
  <c r="N733" i="43"/>
  <c r="N732" i="43"/>
  <c r="N731" i="43"/>
  <c r="N730" i="43"/>
  <c r="N729" i="43"/>
  <c r="N728" i="43"/>
  <c r="N727" i="43"/>
  <c r="N726" i="43"/>
  <c r="N725" i="43"/>
  <c r="N724" i="43"/>
  <c r="N723" i="43"/>
  <c r="N722" i="43"/>
  <c r="N721" i="43"/>
  <c r="N720" i="43"/>
  <c r="N719" i="43"/>
  <c r="N718" i="43"/>
  <c r="N717" i="43"/>
  <c r="N716" i="43"/>
  <c r="N715" i="43"/>
  <c r="N714" i="43"/>
  <c r="N713" i="43"/>
  <c r="N712" i="43"/>
  <c r="N711" i="43"/>
  <c r="N710" i="43"/>
  <c r="N709" i="43"/>
  <c r="N708" i="43"/>
  <c r="N707" i="43"/>
  <c r="N706" i="43"/>
  <c r="N705" i="43"/>
  <c r="N704" i="43"/>
  <c r="N703" i="43"/>
  <c r="N702" i="43"/>
  <c r="N701" i="43"/>
  <c r="N700" i="43"/>
  <c r="N699" i="43"/>
  <c r="N698" i="43"/>
  <c r="N697" i="43"/>
  <c r="N696" i="43"/>
  <c r="N695" i="43"/>
  <c r="N694" i="43"/>
  <c r="N693" i="43"/>
  <c r="N692" i="43"/>
  <c r="N691" i="43"/>
  <c r="N690" i="43"/>
  <c r="N689" i="43"/>
  <c r="N688" i="43"/>
  <c r="N687" i="43"/>
  <c r="N686" i="43"/>
  <c r="N685" i="43"/>
  <c r="N684" i="43"/>
  <c r="N683" i="43"/>
  <c r="N682" i="43"/>
  <c r="N681" i="43"/>
  <c r="N680" i="43"/>
  <c r="N679" i="43"/>
  <c r="N678" i="43"/>
  <c r="N677" i="43"/>
  <c r="N676" i="43"/>
  <c r="N675" i="43"/>
  <c r="N674" i="43"/>
  <c r="N673" i="43"/>
  <c r="N672" i="43"/>
  <c r="N671" i="43"/>
  <c r="N670" i="43"/>
  <c r="N669" i="43"/>
  <c r="N668" i="43"/>
  <c r="N667" i="43"/>
  <c r="N666" i="43"/>
  <c r="N665" i="43"/>
  <c r="N664" i="43"/>
  <c r="N663" i="43"/>
  <c r="N662" i="43"/>
  <c r="N661" i="43"/>
  <c r="N660" i="43"/>
  <c r="N659" i="43"/>
  <c r="N658" i="43"/>
  <c r="N657" i="43"/>
  <c r="N656" i="43"/>
  <c r="N655" i="43"/>
  <c r="N654" i="43"/>
  <c r="N653" i="43"/>
  <c r="N652" i="43"/>
  <c r="N651" i="43"/>
  <c r="N650" i="43"/>
  <c r="N649" i="43"/>
  <c r="N648" i="43"/>
  <c r="N647" i="43"/>
  <c r="N646" i="43"/>
  <c r="N645" i="43"/>
  <c r="N644" i="43"/>
  <c r="N643" i="43"/>
  <c r="N642" i="43"/>
  <c r="N641" i="43"/>
  <c r="N640" i="43"/>
  <c r="N639" i="43"/>
  <c r="N638" i="43"/>
  <c r="N637" i="43"/>
  <c r="N636" i="43"/>
  <c r="N635" i="43"/>
  <c r="N634" i="43"/>
  <c r="N633" i="43"/>
  <c r="N632" i="43"/>
  <c r="N631" i="43"/>
  <c r="N630" i="43"/>
  <c r="N629" i="43"/>
  <c r="N628" i="43"/>
  <c r="N627" i="43"/>
  <c r="N626" i="43"/>
  <c r="N625" i="43"/>
  <c r="N624" i="43"/>
  <c r="N623" i="43"/>
  <c r="N622" i="43"/>
  <c r="N621" i="43"/>
  <c r="N620" i="43"/>
  <c r="N619" i="43"/>
  <c r="N618" i="43"/>
  <c r="N617" i="43"/>
  <c r="N616" i="43"/>
  <c r="N615" i="43"/>
  <c r="N614" i="43"/>
  <c r="N613" i="43"/>
  <c r="N612" i="43"/>
  <c r="N611" i="43"/>
  <c r="N610" i="43"/>
  <c r="N609" i="43"/>
  <c r="N608" i="43"/>
  <c r="N607" i="43"/>
  <c r="N606" i="43"/>
  <c r="N605" i="43"/>
  <c r="N604" i="43"/>
  <c r="N603" i="43"/>
  <c r="N602" i="43"/>
  <c r="N601" i="43"/>
  <c r="N600" i="43"/>
  <c r="N599" i="43"/>
  <c r="N598" i="43"/>
  <c r="N597" i="43"/>
  <c r="N596" i="43"/>
  <c r="N595" i="43"/>
  <c r="N594" i="43"/>
  <c r="N593" i="43"/>
  <c r="N592" i="43"/>
  <c r="N591" i="43"/>
  <c r="N590" i="43"/>
  <c r="N589" i="43"/>
  <c r="N588" i="43"/>
  <c r="N587" i="43"/>
  <c r="N586" i="43"/>
  <c r="N585" i="43"/>
  <c r="N584" i="43"/>
  <c r="N583" i="43"/>
  <c r="N582" i="43"/>
  <c r="N581" i="43"/>
  <c r="N580" i="43"/>
  <c r="N579" i="43"/>
  <c r="N578" i="43"/>
  <c r="N577" i="43"/>
  <c r="N576" i="43"/>
  <c r="N575" i="43"/>
  <c r="N574" i="43"/>
  <c r="N573" i="43"/>
  <c r="N572" i="43"/>
  <c r="N571" i="43"/>
  <c r="N570" i="43"/>
  <c r="N569" i="43"/>
  <c r="N568" i="43"/>
  <c r="N567" i="43"/>
  <c r="N566" i="43"/>
  <c r="N565" i="43"/>
  <c r="N564" i="43"/>
  <c r="N563" i="43"/>
  <c r="N562" i="43"/>
  <c r="N561" i="43"/>
  <c r="N560" i="43"/>
  <c r="N559" i="43"/>
  <c r="N558" i="43"/>
  <c r="N557" i="43"/>
  <c r="N556" i="43"/>
  <c r="N555" i="43"/>
  <c r="N554" i="43"/>
  <c r="N553" i="43"/>
  <c r="N552" i="43"/>
  <c r="N551" i="43"/>
  <c r="N550" i="43"/>
  <c r="N549" i="43"/>
  <c r="N548" i="43"/>
  <c r="N547" i="43"/>
  <c r="N546" i="43"/>
  <c r="N545" i="43"/>
  <c r="N544" i="43"/>
  <c r="N543" i="43"/>
  <c r="N542" i="43"/>
  <c r="N541" i="43"/>
  <c r="N540" i="43"/>
  <c r="N539" i="43"/>
  <c r="N538" i="43"/>
  <c r="N537" i="43"/>
  <c r="N536" i="43"/>
  <c r="N535" i="43"/>
  <c r="N534" i="43"/>
  <c r="N533" i="43"/>
  <c r="N532" i="43"/>
  <c r="N531" i="43"/>
  <c r="N530" i="43"/>
  <c r="N529" i="43"/>
  <c r="N528" i="43"/>
  <c r="N527" i="43"/>
  <c r="N526" i="43"/>
  <c r="N525" i="43"/>
  <c r="N524" i="43"/>
  <c r="N523" i="43"/>
  <c r="N522" i="43"/>
  <c r="N521" i="43"/>
  <c r="N520" i="43"/>
  <c r="N519" i="43"/>
  <c r="N518" i="43"/>
  <c r="N517" i="43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4" i="43"/>
  <c r="N23" i="43"/>
  <c r="N22" i="43"/>
  <c r="N21" i="43"/>
  <c r="N20" i="43"/>
  <c r="N19" i="43"/>
  <c r="N18" i="43"/>
  <c r="N17" i="43"/>
  <c r="N16" i="43"/>
  <c r="N15" i="43"/>
  <c r="N14" i="43"/>
  <c r="N13" i="43"/>
  <c r="N12" i="43"/>
  <c r="N11" i="43"/>
  <c r="N10" i="43"/>
  <c r="N9" i="43"/>
  <c r="N8" i="43"/>
  <c r="N7" i="43"/>
  <c r="N6" i="43"/>
  <c r="L25" i="43"/>
  <c r="L15" i="43"/>
  <c r="O6" i="43"/>
  <c r="O7" i="43"/>
  <c r="O8" i="43"/>
  <c r="O9" i="43"/>
  <c r="O10" i="43"/>
  <c r="O11" i="43"/>
  <c r="O12" i="43"/>
  <c r="O13" i="43"/>
  <c r="O14" i="43"/>
  <c r="O6" i="74"/>
  <c r="O7" i="74"/>
  <c r="O8" i="74"/>
  <c r="O9" i="74"/>
  <c r="O10" i="74"/>
  <c r="O11" i="74"/>
  <c r="O12" i="74"/>
  <c r="O13" i="74"/>
  <c r="O14" i="74"/>
  <c r="L16" i="43"/>
  <c r="L17" i="43"/>
  <c r="L18" i="43"/>
  <c r="L19" i="43"/>
  <c r="L20" i="43"/>
  <c r="L21" i="43"/>
  <c r="L22" i="43"/>
  <c r="L23" i="43"/>
  <c r="L24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V744" i="43"/>
  <c r="V743" i="43"/>
  <c r="V742" i="43"/>
  <c r="V741" i="43"/>
  <c r="V740" i="43"/>
  <c r="V739" i="43"/>
  <c r="V738" i="43"/>
  <c r="V737" i="43"/>
  <c r="V736" i="43"/>
  <c r="V735" i="43"/>
  <c r="V734" i="43"/>
  <c r="V733" i="43"/>
  <c r="V732" i="43"/>
  <c r="V731" i="43"/>
  <c r="V730" i="43"/>
  <c r="V729" i="43"/>
  <c r="V728" i="43"/>
  <c r="V727" i="43"/>
  <c r="V726" i="43"/>
  <c r="V725" i="43"/>
  <c r="V724" i="43"/>
  <c r="V723" i="43"/>
  <c r="V722" i="43"/>
  <c r="V721" i="43"/>
  <c r="V720" i="43"/>
  <c r="V719" i="43"/>
  <c r="V718" i="43"/>
  <c r="V717" i="43"/>
  <c r="V716" i="43"/>
  <c r="V715" i="43"/>
  <c r="V714" i="43"/>
  <c r="V713" i="43"/>
  <c r="V712" i="43"/>
  <c r="V711" i="43"/>
  <c r="V710" i="43"/>
  <c r="V709" i="43"/>
  <c r="V708" i="43"/>
  <c r="V707" i="43"/>
  <c r="V706" i="43"/>
  <c r="V705" i="43"/>
  <c r="V704" i="43"/>
  <c r="V703" i="43"/>
  <c r="V702" i="43"/>
  <c r="V701" i="43"/>
  <c r="V700" i="43"/>
  <c r="V699" i="43"/>
  <c r="V698" i="43"/>
  <c r="V697" i="43"/>
  <c r="V696" i="43"/>
  <c r="V695" i="43"/>
  <c r="V694" i="43"/>
  <c r="V693" i="43"/>
  <c r="V692" i="43"/>
  <c r="V691" i="43"/>
  <c r="V690" i="43"/>
  <c r="V689" i="43"/>
  <c r="V688" i="43"/>
  <c r="V687" i="43"/>
  <c r="V686" i="43"/>
  <c r="V685" i="43"/>
  <c r="V684" i="43"/>
  <c r="V683" i="43"/>
  <c r="V682" i="43"/>
  <c r="V681" i="43"/>
  <c r="V680" i="43"/>
  <c r="V679" i="43"/>
  <c r="V678" i="43"/>
  <c r="V677" i="43"/>
  <c r="V676" i="43"/>
  <c r="V675" i="43"/>
  <c r="V674" i="43"/>
  <c r="V673" i="43"/>
  <c r="V672" i="43"/>
  <c r="V671" i="43"/>
  <c r="V670" i="43"/>
  <c r="V669" i="43"/>
  <c r="V668" i="43"/>
  <c r="V667" i="43"/>
  <c r="V666" i="43"/>
  <c r="V665" i="43"/>
  <c r="V664" i="43"/>
  <c r="V663" i="43"/>
  <c r="V662" i="43"/>
  <c r="V661" i="43"/>
  <c r="V660" i="43"/>
  <c r="V659" i="43"/>
  <c r="V658" i="43"/>
  <c r="V657" i="43"/>
  <c r="V656" i="43"/>
  <c r="V655" i="43"/>
  <c r="V654" i="43"/>
  <c r="V653" i="43"/>
  <c r="V652" i="43"/>
  <c r="V651" i="43"/>
  <c r="V650" i="43"/>
  <c r="V649" i="43"/>
  <c r="V648" i="43"/>
  <c r="V647" i="43"/>
  <c r="V646" i="43"/>
  <c r="V645" i="43"/>
  <c r="V644" i="43"/>
  <c r="V643" i="43"/>
  <c r="V642" i="43"/>
  <c r="V641" i="43"/>
  <c r="V640" i="43"/>
  <c r="V639" i="43"/>
  <c r="V638" i="43"/>
  <c r="V637" i="43"/>
  <c r="V636" i="43"/>
  <c r="V635" i="43"/>
  <c r="V634" i="43"/>
  <c r="V633" i="43"/>
  <c r="V632" i="43"/>
  <c r="V631" i="43"/>
  <c r="V630" i="43"/>
  <c r="V629" i="43"/>
  <c r="V628" i="43"/>
  <c r="V627" i="43"/>
  <c r="V626" i="43"/>
  <c r="V625" i="43"/>
  <c r="V624" i="43"/>
  <c r="V623" i="43"/>
  <c r="V622" i="43"/>
  <c r="V621" i="43"/>
  <c r="V620" i="43"/>
  <c r="V619" i="43"/>
  <c r="V618" i="43"/>
  <c r="V617" i="43"/>
  <c r="V616" i="43"/>
  <c r="V615" i="43"/>
  <c r="V614" i="43"/>
  <c r="V613" i="43"/>
  <c r="V612" i="43"/>
  <c r="V611" i="43"/>
  <c r="V610" i="43"/>
  <c r="V609" i="43"/>
  <c r="V608" i="43"/>
  <c r="V607" i="43"/>
  <c r="V606" i="43"/>
  <c r="V605" i="43"/>
  <c r="V604" i="43"/>
  <c r="V603" i="43"/>
  <c r="V602" i="43"/>
  <c r="V601" i="43"/>
  <c r="V600" i="43"/>
  <c r="V599" i="43"/>
  <c r="V598" i="43"/>
  <c r="V597" i="43"/>
  <c r="V596" i="43"/>
  <c r="V595" i="43"/>
  <c r="V594" i="43"/>
  <c r="V593" i="43"/>
  <c r="V592" i="43"/>
  <c r="V591" i="43"/>
  <c r="V590" i="43"/>
  <c r="V589" i="43"/>
  <c r="V588" i="43"/>
  <c r="V587" i="43"/>
  <c r="V586" i="43"/>
  <c r="V585" i="43"/>
  <c r="V584" i="43"/>
  <c r="V583" i="43"/>
  <c r="V582" i="43"/>
  <c r="V581" i="43"/>
  <c r="V580" i="43"/>
  <c r="V579" i="43"/>
  <c r="V578" i="43"/>
  <c r="V577" i="43"/>
  <c r="V576" i="43"/>
  <c r="V575" i="43"/>
  <c r="V574" i="43"/>
  <c r="V573" i="43"/>
  <c r="V572" i="43"/>
  <c r="V571" i="43"/>
  <c r="V570" i="43"/>
  <c r="V569" i="43"/>
  <c r="V568" i="43"/>
  <c r="V567" i="43"/>
  <c r="V566" i="43"/>
  <c r="V565" i="43"/>
  <c r="V564" i="43"/>
  <c r="V563" i="43"/>
  <c r="V562" i="43"/>
  <c r="V561" i="43"/>
  <c r="V560" i="43"/>
  <c r="V559" i="43"/>
  <c r="V558" i="43"/>
  <c r="V557" i="43"/>
  <c r="V556" i="43"/>
  <c r="V555" i="43"/>
  <c r="V554" i="43"/>
  <c r="V553" i="43"/>
  <c r="V552" i="43"/>
  <c r="V551" i="43"/>
  <c r="V550" i="43"/>
  <c r="V549" i="43"/>
  <c r="V548" i="43"/>
  <c r="V547" i="43"/>
  <c r="V546" i="43"/>
  <c r="V545" i="43"/>
  <c r="V544" i="43"/>
  <c r="V543" i="43"/>
  <c r="V542" i="43"/>
  <c r="V541" i="43"/>
  <c r="V540" i="43"/>
  <c r="V539" i="43"/>
  <c r="V538" i="43"/>
  <c r="V537" i="43"/>
  <c r="V536" i="43"/>
  <c r="V535" i="43"/>
  <c r="V534" i="43"/>
  <c r="V533" i="43"/>
  <c r="V532" i="43"/>
  <c r="V531" i="43"/>
  <c r="V530" i="43"/>
  <c r="V529" i="43"/>
  <c r="V528" i="43"/>
  <c r="V527" i="43"/>
  <c r="V526" i="43"/>
  <c r="V525" i="43"/>
  <c r="V524" i="43"/>
  <c r="V523" i="43"/>
  <c r="V522" i="43"/>
  <c r="V521" i="43"/>
  <c r="V520" i="43"/>
  <c r="V519" i="43"/>
  <c r="V518" i="43"/>
  <c r="V517" i="43"/>
  <c r="V516" i="43"/>
  <c r="V515" i="43"/>
  <c r="V514" i="43"/>
  <c r="V513" i="43"/>
  <c r="V512" i="43"/>
  <c r="V511" i="43"/>
  <c r="V510" i="43"/>
  <c r="V509" i="43"/>
  <c r="V508" i="43"/>
  <c r="V507" i="43"/>
  <c r="V506" i="43"/>
  <c r="V505" i="43"/>
  <c r="V504" i="43"/>
  <c r="V503" i="43"/>
  <c r="V502" i="43"/>
  <c r="V501" i="43"/>
  <c r="V500" i="43"/>
  <c r="V499" i="43"/>
  <c r="V498" i="43"/>
  <c r="V497" i="43"/>
  <c r="V496" i="43"/>
  <c r="V495" i="43"/>
  <c r="V494" i="43"/>
  <c r="V493" i="43"/>
  <c r="V492" i="43"/>
  <c r="V491" i="43"/>
  <c r="V490" i="43"/>
  <c r="V489" i="43"/>
  <c r="V488" i="43"/>
  <c r="V487" i="43"/>
  <c r="V486" i="43"/>
  <c r="V485" i="43"/>
  <c r="V484" i="43"/>
  <c r="V483" i="43"/>
  <c r="V482" i="43"/>
  <c r="V481" i="43"/>
  <c r="V480" i="43"/>
  <c r="V479" i="43"/>
  <c r="V478" i="43"/>
  <c r="V477" i="43"/>
  <c r="V476" i="43"/>
  <c r="V475" i="43"/>
  <c r="V474" i="43"/>
  <c r="V473" i="43"/>
  <c r="V472" i="43"/>
  <c r="V471" i="43"/>
  <c r="V470" i="43"/>
  <c r="V469" i="43"/>
  <c r="V468" i="43"/>
  <c r="V467" i="43"/>
  <c r="V466" i="43"/>
  <c r="V465" i="43"/>
  <c r="V464" i="43"/>
  <c r="V463" i="43"/>
  <c r="V462" i="43"/>
  <c r="V461" i="43"/>
  <c r="V460" i="43"/>
  <c r="V459" i="43"/>
  <c r="V458" i="43"/>
  <c r="V457" i="43"/>
  <c r="V456" i="43"/>
  <c r="V455" i="43"/>
  <c r="V454" i="43"/>
  <c r="V453" i="43"/>
  <c r="V452" i="43"/>
  <c r="V451" i="43"/>
  <c r="V450" i="43"/>
  <c r="V449" i="43"/>
  <c r="V448" i="43"/>
  <c r="V447" i="43"/>
  <c r="V446" i="43"/>
  <c r="V445" i="43"/>
  <c r="V444" i="43"/>
  <c r="V443" i="43"/>
  <c r="V442" i="43"/>
  <c r="V441" i="43"/>
  <c r="V440" i="43"/>
  <c r="V439" i="43"/>
  <c r="V438" i="43"/>
  <c r="V437" i="43"/>
  <c r="V436" i="43"/>
  <c r="V435" i="43"/>
  <c r="V434" i="43"/>
  <c r="V433" i="43"/>
  <c r="V432" i="43"/>
  <c r="V431" i="43"/>
  <c r="V430" i="43"/>
  <c r="V429" i="43"/>
  <c r="V428" i="43"/>
  <c r="V427" i="43"/>
  <c r="V426" i="43"/>
  <c r="V425" i="43"/>
  <c r="V424" i="43"/>
  <c r="V423" i="43"/>
  <c r="V422" i="43"/>
  <c r="V421" i="43"/>
  <c r="V420" i="43"/>
  <c r="V419" i="43"/>
  <c r="V418" i="43"/>
  <c r="V417" i="43"/>
  <c r="V416" i="43"/>
  <c r="V415" i="43"/>
  <c r="V414" i="43"/>
  <c r="V413" i="43"/>
  <c r="V412" i="43"/>
  <c r="V411" i="43"/>
  <c r="V410" i="43"/>
  <c r="V409" i="43"/>
  <c r="V408" i="43"/>
  <c r="V407" i="43"/>
  <c r="V406" i="43"/>
  <c r="V405" i="43"/>
  <c r="V404" i="43"/>
  <c r="V403" i="43"/>
  <c r="V402" i="43"/>
  <c r="V401" i="43"/>
  <c r="V400" i="43"/>
  <c r="V399" i="43"/>
  <c r="V398" i="43"/>
  <c r="V397" i="43"/>
  <c r="V396" i="43"/>
  <c r="V395" i="43"/>
  <c r="V394" i="43"/>
  <c r="V393" i="43"/>
  <c r="V392" i="43"/>
  <c r="V391" i="43"/>
  <c r="V390" i="43"/>
  <c r="V389" i="43"/>
  <c r="V388" i="43"/>
  <c r="V387" i="43"/>
  <c r="V386" i="43"/>
  <c r="V385" i="43"/>
  <c r="V384" i="43"/>
  <c r="V383" i="43"/>
  <c r="V382" i="43"/>
  <c r="V381" i="43"/>
  <c r="V380" i="43"/>
  <c r="V379" i="43"/>
  <c r="V378" i="43"/>
  <c r="V377" i="43"/>
  <c r="V376" i="43"/>
  <c r="V375" i="43"/>
  <c r="V374" i="43"/>
  <c r="V373" i="43"/>
  <c r="V372" i="43"/>
  <c r="V371" i="43"/>
  <c r="V370" i="43"/>
  <c r="V369" i="43"/>
  <c r="V368" i="43"/>
  <c r="V367" i="43"/>
  <c r="V366" i="43"/>
  <c r="V365" i="43"/>
  <c r="V364" i="43"/>
  <c r="V363" i="43"/>
  <c r="V362" i="43"/>
  <c r="V361" i="43"/>
  <c r="V360" i="43"/>
  <c r="V359" i="43"/>
  <c r="V358" i="43"/>
  <c r="V357" i="43"/>
  <c r="V356" i="43"/>
  <c r="V355" i="43"/>
  <c r="V354" i="43"/>
  <c r="V353" i="43"/>
  <c r="V352" i="43"/>
  <c r="V351" i="43"/>
  <c r="V350" i="43"/>
  <c r="V349" i="43"/>
  <c r="V348" i="43"/>
  <c r="V347" i="43"/>
  <c r="V346" i="43"/>
  <c r="V345" i="43"/>
  <c r="V344" i="43"/>
  <c r="V343" i="43"/>
  <c r="V342" i="43"/>
  <c r="V341" i="43"/>
  <c r="V340" i="43"/>
  <c r="V339" i="43"/>
  <c r="V338" i="43"/>
  <c r="V337" i="43"/>
  <c r="V336" i="43"/>
  <c r="V335" i="43"/>
  <c r="V334" i="43"/>
  <c r="V333" i="43"/>
  <c r="V332" i="43"/>
  <c r="V331" i="43"/>
  <c r="V330" i="43"/>
  <c r="V329" i="43"/>
  <c r="V328" i="43"/>
  <c r="V327" i="43"/>
  <c r="V326" i="43"/>
  <c r="V325" i="43"/>
  <c r="V324" i="43"/>
  <c r="V323" i="43"/>
  <c r="V322" i="43"/>
  <c r="V321" i="43"/>
  <c r="V320" i="43"/>
  <c r="V319" i="43"/>
  <c r="V318" i="43"/>
  <c r="V317" i="43"/>
  <c r="V316" i="43"/>
  <c r="V315" i="43"/>
  <c r="V314" i="43"/>
  <c r="V313" i="43"/>
  <c r="V312" i="43"/>
  <c r="V311" i="43"/>
  <c r="V310" i="43"/>
  <c r="V309" i="43"/>
  <c r="V308" i="43"/>
  <c r="V307" i="43"/>
  <c r="V306" i="43"/>
  <c r="V305" i="43"/>
  <c r="V304" i="43"/>
  <c r="V303" i="43"/>
  <c r="V302" i="43"/>
  <c r="V301" i="43"/>
  <c r="V300" i="43"/>
  <c r="V299" i="43"/>
  <c r="V298" i="43"/>
  <c r="V297" i="43"/>
  <c r="V296" i="43"/>
  <c r="V295" i="43"/>
  <c r="V294" i="43"/>
  <c r="V293" i="43"/>
  <c r="V292" i="43"/>
  <c r="V291" i="43"/>
  <c r="V290" i="43"/>
  <c r="V289" i="43"/>
  <c r="V288" i="43"/>
  <c r="V287" i="43"/>
  <c r="V286" i="43"/>
  <c r="V285" i="43"/>
  <c r="V284" i="43"/>
  <c r="V283" i="43"/>
  <c r="V282" i="43"/>
  <c r="V281" i="43"/>
  <c r="V280" i="43"/>
  <c r="V279" i="43"/>
  <c r="V278" i="43"/>
  <c r="V277" i="43"/>
  <c r="V276" i="43"/>
  <c r="V275" i="43"/>
  <c r="V274" i="43"/>
  <c r="V273" i="43"/>
  <c r="V272" i="43"/>
  <c r="V271" i="43"/>
  <c r="V270" i="43"/>
  <c r="V269" i="43"/>
  <c r="V268" i="43"/>
  <c r="V267" i="43"/>
  <c r="V266" i="43"/>
  <c r="V265" i="43"/>
  <c r="V264" i="43"/>
  <c r="V263" i="43"/>
  <c r="V262" i="43"/>
  <c r="V261" i="43"/>
  <c r="V260" i="43"/>
  <c r="V259" i="43"/>
  <c r="V258" i="43"/>
  <c r="V257" i="43"/>
  <c r="V256" i="43"/>
  <c r="V255" i="43"/>
  <c r="V254" i="43"/>
  <c r="V253" i="43"/>
  <c r="V252" i="43"/>
  <c r="V251" i="43"/>
  <c r="V250" i="43"/>
  <c r="V249" i="43"/>
  <c r="V248" i="43"/>
  <c r="V247" i="43"/>
  <c r="V246" i="43"/>
  <c r="V245" i="43"/>
  <c r="V244" i="43"/>
  <c r="V243" i="43"/>
  <c r="V242" i="43"/>
  <c r="V241" i="43"/>
  <c r="V240" i="43"/>
  <c r="V239" i="43"/>
  <c r="V238" i="43"/>
  <c r="V237" i="43"/>
  <c r="V236" i="43"/>
  <c r="V235" i="43"/>
  <c r="V234" i="43"/>
  <c r="V233" i="43"/>
  <c r="V232" i="43"/>
  <c r="V231" i="43"/>
  <c r="V230" i="43"/>
  <c r="V229" i="43"/>
  <c r="V228" i="43"/>
  <c r="V227" i="43"/>
  <c r="V226" i="43"/>
  <c r="V225" i="43"/>
  <c r="V224" i="43"/>
  <c r="V223" i="43"/>
  <c r="V222" i="43"/>
  <c r="V221" i="43"/>
  <c r="V220" i="43"/>
  <c r="V219" i="43"/>
  <c r="V218" i="43"/>
  <c r="V217" i="43"/>
  <c r="V216" i="43"/>
  <c r="V215" i="43"/>
  <c r="V214" i="43"/>
  <c r="V213" i="43"/>
  <c r="V212" i="43"/>
  <c r="V211" i="43"/>
  <c r="V210" i="43"/>
  <c r="V209" i="43"/>
  <c r="V208" i="43"/>
  <c r="V207" i="43"/>
  <c r="V206" i="43"/>
  <c r="V205" i="43"/>
  <c r="V204" i="43"/>
  <c r="V203" i="43"/>
  <c r="V202" i="43"/>
  <c r="V201" i="43"/>
  <c r="V200" i="43"/>
  <c r="V199" i="43"/>
  <c r="V198" i="43"/>
  <c r="V197" i="43"/>
  <c r="V196" i="43"/>
  <c r="V195" i="43"/>
  <c r="V194" i="43"/>
  <c r="V193" i="43"/>
  <c r="V192" i="43"/>
  <c r="V191" i="43"/>
  <c r="V190" i="43"/>
  <c r="V189" i="43"/>
  <c r="V188" i="43"/>
  <c r="V187" i="43"/>
  <c r="V186" i="43"/>
  <c r="V185" i="43"/>
  <c r="V184" i="43"/>
  <c r="V183" i="43"/>
  <c r="V182" i="43"/>
  <c r="V181" i="43"/>
  <c r="V180" i="43"/>
  <c r="V179" i="43"/>
  <c r="V178" i="43"/>
  <c r="V177" i="43"/>
  <c r="V176" i="43"/>
  <c r="V175" i="43"/>
  <c r="V174" i="43"/>
  <c r="V173" i="43"/>
  <c r="V172" i="43"/>
  <c r="V171" i="43"/>
  <c r="V170" i="43"/>
  <c r="V169" i="43"/>
  <c r="V168" i="43"/>
  <c r="V167" i="43"/>
  <c r="V166" i="43"/>
  <c r="V165" i="43"/>
  <c r="V164" i="43"/>
  <c r="V163" i="43"/>
  <c r="V162" i="43"/>
  <c r="V161" i="43"/>
  <c r="V160" i="43"/>
  <c r="V159" i="43"/>
  <c r="V158" i="43"/>
  <c r="V157" i="43"/>
  <c r="V156" i="43"/>
  <c r="V155" i="43"/>
  <c r="V154" i="43"/>
  <c r="V153" i="43"/>
  <c r="V152" i="43"/>
  <c r="V151" i="43"/>
  <c r="V150" i="43"/>
  <c r="V149" i="43"/>
  <c r="V148" i="43"/>
  <c r="V147" i="43"/>
  <c r="V146" i="43"/>
  <c r="V145" i="43"/>
  <c r="V144" i="43"/>
  <c r="V143" i="43"/>
  <c r="V142" i="43"/>
  <c r="V141" i="43"/>
  <c r="V140" i="43"/>
  <c r="V139" i="43"/>
  <c r="V138" i="43"/>
  <c r="V137" i="43"/>
  <c r="V136" i="43"/>
  <c r="V135" i="43"/>
  <c r="V134" i="43"/>
  <c r="V133" i="43"/>
  <c r="V132" i="43"/>
  <c r="V131" i="43"/>
  <c r="V130" i="43"/>
  <c r="V129" i="43"/>
  <c r="V128" i="43"/>
  <c r="V127" i="43"/>
  <c r="V126" i="43"/>
  <c r="V125" i="43"/>
  <c r="V124" i="43"/>
  <c r="V123" i="43"/>
  <c r="V122" i="43"/>
  <c r="V121" i="43"/>
  <c r="V120" i="43"/>
  <c r="V119" i="43"/>
  <c r="V118" i="43"/>
  <c r="V117" i="43"/>
  <c r="V116" i="43"/>
  <c r="V115" i="43"/>
  <c r="V114" i="43"/>
  <c r="V113" i="43"/>
  <c r="V112" i="43"/>
  <c r="V111" i="43"/>
  <c r="V110" i="43"/>
  <c r="V109" i="43"/>
  <c r="V108" i="43"/>
  <c r="V107" i="43"/>
  <c r="V106" i="43"/>
  <c r="V105" i="43"/>
  <c r="V104" i="43"/>
  <c r="V103" i="43"/>
  <c r="V102" i="43"/>
  <c r="V101" i="43"/>
  <c r="V100" i="43"/>
  <c r="V99" i="43"/>
  <c r="V98" i="43"/>
  <c r="V97" i="43"/>
  <c r="V96" i="43"/>
  <c r="V95" i="43"/>
  <c r="V94" i="43"/>
  <c r="V93" i="43"/>
  <c r="V92" i="43"/>
  <c r="V91" i="43"/>
  <c r="V90" i="43"/>
  <c r="V89" i="43"/>
  <c r="V88" i="43"/>
  <c r="V87" i="43"/>
  <c r="V86" i="43"/>
  <c r="V85" i="43"/>
  <c r="V84" i="43"/>
  <c r="V83" i="43"/>
  <c r="V82" i="43"/>
  <c r="V81" i="43"/>
  <c r="V80" i="43"/>
  <c r="V79" i="43"/>
  <c r="V78" i="43"/>
  <c r="V77" i="43"/>
  <c r="V76" i="43"/>
  <c r="V75" i="43"/>
  <c r="V74" i="43"/>
  <c r="V73" i="43"/>
  <c r="V72" i="43"/>
  <c r="V71" i="43"/>
  <c r="V70" i="43"/>
  <c r="V69" i="43"/>
  <c r="V68" i="43"/>
  <c r="V67" i="43"/>
  <c r="V66" i="43"/>
  <c r="V65" i="43"/>
  <c r="V64" i="43"/>
  <c r="V63" i="43"/>
  <c r="V62" i="43"/>
  <c r="V61" i="43"/>
  <c r="V60" i="43"/>
  <c r="V59" i="43"/>
  <c r="V58" i="43"/>
  <c r="V57" i="43"/>
  <c r="V56" i="43"/>
  <c r="V55" i="43"/>
  <c r="V54" i="43"/>
  <c r="V53" i="43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39" i="43"/>
  <c r="V38" i="43"/>
  <c r="V37" i="43"/>
  <c r="V36" i="43"/>
  <c r="V35" i="43"/>
  <c r="V34" i="43"/>
  <c r="V33" i="43"/>
  <c r="V32" i="43"/>
  <c r="V31" i="43"/>
  <c r="V30" i="43"/>
  <c r="V29" i="43"/>
  <c r="V28" i="43"/>
  <c r="V27" i="43"/>
  <c r="V26" i="43"/>
  <c r="V25" i="43"/>
  <c r="V24" i="43"/>
  <c r="V23" i="43"/>
  <c r="V22" i="43"/>
  <c r="V21" i="43"/>
  <c r="V20" i="43"/>
  <c r="V19" i="43"/>
  <c r="V18" i="43"/>
  <c r="V17" i="43"/>
  <c r="V16" i="43"/>
  <c r="V1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744" i="75"/>
  <c r="V743" i="75"/>
  <c r="V742" i="75"/>
  <c r="V739" i="75"/>
  <c r="V738" i="75"/>
  <c r="V737" i="75"/>
  <c r="V736" i="75"/>
  <c r="V735" i="75"/>
  <c r="V734" i="75"/>
  <c r="V733" i="75"/>
  <c r="V732" i="75"/>
  <c r="V730" i="75"/>
  <c r="V729" i="75"/>
  <c r="V728" i="75"/>
  <c r="V727" i="75"/>
  <c r="V726" i="75"/>
  <c r="V725" i="75"/>
  <c r="V724" i="75"/>
  <c r="V723" i="75"/>
  <c r="V722" i="75"/>
  <c r="V720" i="75"/>
  <c r="V719" i="75"/>
  <c r="V718" i="75"/>
  <c r="V717" i="75"/>
  <c r="V716" i="75"/>
  <c r="V715" i="75"/>
  <c r="V714" i="75"/>
  <c r="V713" i="75"/>
  <c r="V712" i="75"/>
  <c r="V710" i="75"/>
  <c r="V709" i="75"/>
  <c r="V708" i="75"/>
  <c r="V707" i="75"/>
  <c r="V706" i="75"/>
  <c r="V705" i="75"/>
  <c r="V704" i="75"/>
  <c r="V703" i="75"/>
  <c r="V702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0" i="75"/>
  <c r="V639" i="75"/>
  <c r="V638" i="75"/>
  <c r="V637" i="75"/>
  <c r="V636" i="75"/>
  <c r="V635" i="75"/>
  <c r="V634" i="75"/>
  <c r="V633" i="75"/>
  <c r="V632" i="75"/>
  <c r="V630" i="75"/>
  <c r="V629" i="75"/>
  <c r="V628" i="75"/>
  <c r="V627" i="75"/>
  <c r="V626" i="75"/>
  <c r="V625" i="75"/>
  <c r="V624" i="75"/>
  <c r="V623" i="75"/>
  <c r="V622" i="75"/>
  <c r="V620" i="75"/>
  <c r="V619" i="75"/>
  <c r="V618" i="75"/>
  <c r="V617" i="75"/>
  <c r="V616" i="75"/>
  <c r="V615" i="75"/>
  <c r="V614" i="75"/>
  <c r="V613" i="75"/>
  <c r="V612" i="75"/>
  <c r="V610" i="75"/>
  <c r="V609" i="75"/>
  <c r="V608" i="75"/>
  <c r="V607" i="75"/>
  <c r="V606" i="75"/>
  <c r="V605" i="75"/>
  <c r="V604" i="75"/>
  <c r="V603" i="75"/>
  <c r="V602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0" i="75"/>
  <c r="V559" i="75"/>
  <c r="V558" i="75"/>
  <c r="V557" i="75"/>
  <c r="V556" i="75"/>
  <c r="V555" i="75"/>
  <c r="V554" i="75"/>
  <c r="V553" i="75"/>
  <c r="V552" i="75"/>
  <c r="V550" i="75"/>
  <c r="V549" i="75"/>
  <c r="V548" i="75"/>
  <c r="V547" i="75"/>
  <c r="V546" i="75"/>
  <c r="V545" i="75"/>
  <c r="V544" i="75"/>
  <c r="V543" i="75"/>
  <c r="V542" i="75"/>
  <c r="V540" i="75"/>
  <c r="V539" i="75"/>
  <c r="V538" i="75"/>
  <c r="V537" i="75"/>
  <c r="V536" i="75"/>
  <c r="V535" i="75"/>
  <c r="V534" i="75"/>
  <c r="V533" i="75"/>
  <c r="V532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0" i="75"/>
  <c r="V359" i="75"/>
  <c r="V358" i="75"/>
  <c r="V357" i="75"/>
  <c r="V356" i="75"/>
  <c r="V355" i="75"/>
  <c r="V354" i="75"/>
  <c r="V353" i="75"/>
  <c r="V352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0" i="75"/>
  <c r="V219" i="75"/>
  <c r="V218" i="75"/>
  <c r="V217" i="75"/>
  <c r="V216" i="75"/>
  <c r="V215" i="75"/>
  <c r="V214" i="75"/>
  <c r="V213" i="75"/>
  <c r="V212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0" i="75"/>
  <c r="V179" i="75"/>
  <c r="V178" i="75"/>
  <c r="V177" i="75"/>
  <c r="V176" i="75"/>
  <c r="V175" i="75"/>
  <c r="V174" i="75"/>
  <c r="V173" i="75"/>
  <c r="V172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0" i="75"/>
  <c r="V129" i="75"/>
  <c r="V128" i="75"/>
  <c r="V127" i="75"/>
  <c r="V126" i="75"/>
  <c r="V125" i="75"/>
  <c r="V124" i="75"/>
  <c r="V123" i="75"/>
  <c r="V122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0" i="75"/>
  <c r="V99" i="75"/>
  <c r="V98" i="75"/>
  <c r="V97" i="75"/>
  <c r="V96" i="75"/>
  <c r="V95" i="75"/>
  <c r="V94" i="75"/>
  <c r="V93" i="75"/>
  <c r="V92" i="75"/>
  <c r="V89" i="75"/>
  <c r="V88" i="75"/>
  <c r="V87" i="75"/>
  <c r="V86" i="75"/>
  <c r="V85" i="75"/>
  <c r="V84" i="75"/>
  <c r="V83" i="75"/>
  <c r="V82" i="75"/>
  <c r="V80" i="75"/>
  <c r="V79" i="75"/>
  <c r="V78" i="75"/>
  <c r="V77" i="75"/>
  <c r="V76" i="75"/>
  <c r="V75" i="75"/>
  <c r="V74" i="75"/>
  <c r="V73" i="75"/>
  <c r="V72" i="75"/>
  <c r="V70" i="75"/>
  <c r="V69" i="75"/>
  <c r="V68" i="75"/>
  <c r="V67" i="75"/>
  <c r="V66" i="75"/>
  <c r="V65" i="75"/>
  <c r="V64" i="75"/>
  <c r="V63" i="75"/>
  <c r="V62" i="75"/>
  <c r="V60" i="75"/>
  <c r="V59" i="75"/>
  <c r="V58" i="75"/>
  <c r="V57" i="75"/>
  <c r="V56" i="75"/>
  <c r="V55" i="75"/>
  <c r="V54" i="75"/>
  <c r="V53" i="75"/>
  <c r="V52" i="75"/>
  <c r="V50" i="75"/>
  <c r="V49" i="75"/>
  <c r="V48" i="75"/>
  <c r="V47" i="75"/>
  <c r="V46" i="75"/>
  <c r="V45" i="75"/>
  <c r="V44" i="75"/>
  <c r="V43" i="75"/>
  <c r="V42" i="75"/>
  <c r="V40" i="75"/>
  <c r="V39" i="75"/>
  <c r="V38" i="75"/>
  <c r="V37" i="75"/>
  <c r="V36" i="75"/>
  <c r="V35" i="75"/>
  <c r="V34" i="75"/>
  <c r="V33" i="75"/>
  <c r="V32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2" i="43"/>
  <c r="V12" i="74"/>
  <c r="V11" i="43"/>
  <c r="V11" i="74"/>
  <c r="V10" i="43"/>
  <c r="V10" i="74"/>
  <c r="V9" i="43"/>
  <c r="V9" i="74"/>
  <c r="V8" i="43"/>
  <c r="V8" i="74"/>
  <c r="V7" i="43"/>
  <c r="V7" i="74"/>
  <c r="V6" i="43"/>
  <c r="V6" i="74"/>
  <c r="V5" i="43"/>
  <c r="V5" i="74"/>
  <c r="V13" i="43"/>
  <c r="V14" i="43"/>
  <c r="V13" i="74"/>
  <c r="V14" i="74"/>
  <c r="U744" i="43"/>
  <c r="U743" i="43"/>
  <c r="U742" i="43"/>
  <c r="U741" i="43"/>
  <c r="U740" i="43"/>
  <c r="U739" i="43"/>
  <c r="U738" i="43"/>
  <c r="U737" i="43"/>
  <c r="U736" i="43"/>
  <c r="U735" i="43"/>
  <c r="U734" i="43"/>
  <c r="U733" i="43"/>
  <c r="U732" i="43"/>
  <c r="U731" i="43"/>
  <c r="U730" i="43"/>
  <c r="U729" i="43"/>
  <c r="U728" i="43"/>
  <c r="U727" i="43"/>
  <c r="U726" i="43"/>
  <c r="U725" i="43"/>
  <c r="U724" i="43"/>
  <c r="U723" i="43"/>
  <c r="U722" i="43"/>
  <c r="U721" i="43"/>
  <c r="U720" i="43"/>
  <c r="U719" i="43"/>
  <c r="U718" i="43"/>
  <c r="U717" i="43"/>
  <c r="U716" i="43"/>
  <c r="U715" i="43"/>
  <c r="U714" i="43"/>
  <c r="U713" i="43"/>
  <c r="U712" i="43"/>
  <c r="U711" i="43"/>
  <c r="U710" i="43"/>
  <c r="U709" i="43"/>
  <c r="U708" i="43"/>
  <c r="U707" i="43"/>
  <c r="U706" i="43"/>
  <c r="U705" i="43"/>
  <c r="U704" i="43"/>
  <c r="U703" i="43"/>
  <c r="U702" i="43"/>
  <c r="U701" i="43"/>
  <c r="U700" i="43"/>
  <c r="U699" i="43"/>
  <c r="U698" i="43"/>
  <c r="U697" i="43"/>
  <c r="U696" i="43"/>
  <c r="U695" i="43"/>
  <c r="U694" i="43"/>
  <c r="U693" i="43"/>
  <c r="U692" i="43"/>
  <c r="U691" i="43"/>
  <c r="U690" i="43"/>
  <c r="U689" i="43"/>
  <c r="U688" i="43"/>
  <c r="U687" i="43"/>
  <c r="U686" i="43"/>
  <c r="U685" i="43"/>
  <c r="U684" i="43"/>
  <c r="U683" i="43"/>
  <c r="U682" i="43"/>
  <c r="U681" i="43"/>
  <c r="U680" i="43"/>
  <c r="U679" i="43"/>
  <c r="U678" i="43"/>
  <c r="U677" i="43"/>
  <c r="U676" i="43"/>
  <c r="U675" i="43"/>
  <c r="U674" i="43"/>
  <c r="U673" i="43"/>
  <c r="U672" i="43"/>
  <c r="U671" i="43"/>
  <c r="U670" i="43"/>
  <c r="U669" i="43"/>
  <c r="U668" i="43"/>
  <c r="U667" i="43"/>
  <c r="U666" i="43"/>
  <c r="U665" i="43"/>
  <c r="U664" i="43"/>
  <c r="U663" i="43"/>
  <c r="U662" i="43"/>
  <c r="U661" i="43"/>
  <c r="U660" i="43"/>
  <c r="U659" i="43"/>
  <c r="U658" i="43"/>
  <c r="U657" i="43"/>
  <c r="U656" i="43"/>
  <c r="U655" i="43"/>
  <c r="U654" i="43"/>
  <c r="U653" i="43"/>
  <c r="U652" i="43"/>
  <c r="U651" i="43"/>
  <c r="U650" i="43"/>
  <c r="U649" i="43"/>
  <c r="U648" i="43"/>
  <c r="U647" i="43"/>
  <c r="U646" i="43"/>
  <c r="U645" i="43"/>
  <c r="U644" i="43"/>
  <c r="U643" i="43"/>
  <c r="U642" i="43"/>
  <c r="U641" i="43"/>
  <c r="U640" i="43"/>
  <c r="U639" i="43"/>
  <c r="U638" i="43"/>
  <c r="U637" i="43"/>
  <c r="U636" i="43"/>
  <c r="U635" i="43"/>
  <c r="U634" i="43"/>
  <c r="U633" i="43"/>
  <c r="U632" i="43"/>
  <c r="U631" i="43"/>
  <c r="U630" i="43"/>
  <c r="U629" i="43"/>
  <c r="U628" i="43"/>
  <c r="U627" i="43"/>
  <c r="U626" i="43"/>
  <c r="U625" i="43"/>
  <c r="U624" i="43"/>
  <c r="U623" i="43"/>
  <c r="U622" i="43"/>
  <c r="U621" i="43"/>
  <c r="U620" i="43"/>
  <c r="U619" i="43"/>
  <c r="U618" i="43"/>
  <c r="U617" i="43"/>
  <c r="U616" i="43"/>
  <c r="U615" i="43"/>
  <c r="U614" i="43"/>
  <c r="U613" i="43"/>
  <c r="U612" i="43"/>
  <c r="U611" i="43"/>
  <c r="U610" i="43"/>
  <c r="U609" i="43"/>
  <c r="U608" i="43"/>
  <c r="U607" i="43"/>
  <c r="U606" i="43"/>
  <c r="U605" i="43"/>
  <c r="U604" i="43"/>
  <c r="U603" i="43"/>
  <c r="U602" i="43"/>
  <c r="U601" i="43"/>
  <c r="U600" i="43"/>
  <c r="U599" i="43"/>
  <c r="U598" i="43"/>
  <c r="U597" i="43"/>
  <c r="U596" i="43"/>
  <c r="U595" i="43"/>
  <c r="U594" i="43"/>
  <c r="U593" i="43"/>
  <c r="U592" i="43"/>
  <c r="U591" i="43"/>
  <c r="U590" i="43"/>
  <c r="U589" i="43"/>
  <c r="U588" i="43"/>
  <c r="U587" i="43"/>
  <c r="U586" i="43"/>
  <c r="U585" i="43"/>
  <c r="U584" i="43"/>
  <c r="U583" i="43"/>
  <c r="U582" i="43"/>
  <c r="U581" i="43"/>
  <c r="U580" i="43"/>
  <c r="U579" i="43"/>
  <c r="U578" i="43"/>
  <c r="U577" i="43"/>
  <c r="U576" i="43"/>
  <c r="U575" i="43"/>
  <c r="U574" i="43"/>
  <c r="U573" i="43"/>
  <c r="U572" i="43"/>
  <c r="U571" i="43"/>
  <c r="U570" i="43"/>
  <c r="U569" i="43"/>
  <c r="U568" i="43"/>
  <c r="U567" i="43"/>
  <c r="U566" i="43"/>
  <c r="U565" i="43"/>
  <c r="U564" i="43"/>
  <c r="U563" i="43"/>
  <c r="U562" i="43"/>
  <c r="U561" i="43"/>
  <c r="U560" i="43"/>
  <c r="U559" i="43"/>
  <c r="U558" i="43"/>
  <c r="U557" i="43"/>
  <c r="U556" i="43"/>
  <c r="U555" i="43"/>
  <c r="U554" i="43"/>
  <c r="U553" i="43"/>
  <c r="U552" i="43"/>
  <c r="U551" i="43"/>
  <c r="U550" i="43"/>
  <c r="U549" i="43"/>
  <c r="U548" i="43"/>
  <c r="U547" i="43"/>
  <c r="U546" i="43"/>
  <c r="U545" i="43"/>
  <c r="U544" i="43"/>
  <c r="U543" i="43"/>
  <c r="U542" i="43"/>
  <c r="U541" i="43"/>
  <c r="U540" i="43"/>
  <c r="U539" i="43"/>
  <c r="U538" i="43"/>
  <c r="U537" i="43"/>
  <c r="U536" i="43"/>
  <c r="U535" i="43"/>
  <c r="U534" i="43"/>
  <c r="U533" i="43"/>
  <c r="U532" i="43"/>
  <c r="U531" i="43"/>
  <c r="U530" i="43"/>
  <c r="U529" i="43"/>
  <c r="U528" i="43"/>
  <c r="U527" i="43"/>
  <c r="U526" i="43"/>
  <c r="U525" i="43"/>
  <c r="U524" i="43"/>
  <c r="U523" i="43"/>
  <c r="U522" i="43"/>
  <c r="U521" i="43"/>
  <c r="U520" i="43"/>
  <c r="U519" i="43"/>
  <c r="U518" i="43"/>
  <c r="U517" i="43"/>
  <c r="U516" i="43"/>
  <c r="U515" i="43"/>
  <c r="U514" i="43"/>
  <c r="U513" i="43"/>
  <c r="U512" i="43"/>
  <c r="U511" i="43"/>
  <c r="U510" i="43"/>
  <c r="U509" i="43"/>
  <c r="U508" i="43"/>
  <c r="U507" i="43"/>
  <c r="U506" i="43"/>
  <c r="U505" i="43"/>
  <c r="U504" i="43"/>
  <c r="U503" i="43"/>
  <c r="U502" i="43"/>
  <c r="U501" i="43"/>
  <c r="U500" i="43"/>
  <c r="U499" i="43"/>
  <c r="U498" i="43"/>
  <c r="U497" i="43"/>
  <c r="U496" i="43"/>
  <c r="U495" i="43"/>
  <c r="U494" i="43"/>
  <c r="U493" i="43"/>
  <c r="U492" i="43"/>
  <c r="U491" i="43"/>
  <c r="U490" i="43"/>
  <c r="U489" i="43"/>
  <c r="U488" i="43"/>
  <c r="U487" i="43"/>
  <c r="U486" i="43"/>
  <c r="U485" i="43"/>
  <c r="U484" i="43"/>
  <c r="U483" i="43"/>
  <c r="U482" i="43"/>
  <c r="U481" i="43"/>
  <c r="U480" i="43"/>
  <c r="U479" i="43"/>
  <c r="U478" i="43"/>
  <c r="U477" i="43"/>
  <c r="U476" i="43"/>
  <c r="U475" i="43"/>
  <c r="U474" i="43"/>
  <c r="U473" i="43"/>
  <c r="U472" i="43"/>
  <c r="U471" i="43"/>
  <c r="U470" i="43"/>
  <c r="U469" i="43"/>
  <c r="U468" i="43"/>
  <c r="U467" i="43"/>
  <c r="U466" i="43"/>
  <c r="U465" i="43"/>
  <c r="U464" i="43"/>
  <c r="U463" i="43"/>
  <c r="U462" i="43"/>
  <c r="U461" i="43"/>
  <c r="U460" i="43"/>
  <c r="U459" i="43"/>
  <c r="U458" i="43"/>
  <c r="U457" i="43"/>
  <c r="U456" i="43"/>
  <c r="U455" i="43"/>
  <c r="U454" i="43"/>
  <c r="U453" i="43"/>
  <c r="U452" i="43"/>
  <c r="U451" i="43"/>
  <c r="U450" i="43"/>
  <c r="U449" i="43"/>
  <c r="U448" i="43"/>
  <c r="U447" i="43"/>
  <c r="U446" i="43"/>
  <c r="U445" i="43"/>
  <c r="U444" i="43"/>
  <c r="U443" i="43"/>
  <c r="U442" i="43"/>
  <c r="U441" i="43"/>
  <c r="U440" i="43"/>
  <c r="U439" i="43"/>
  <c r="U438" i="43"/>
  <c r="U437" i="43"/>
  <c r="U436" i="43"/>
  <c r="U435" i="43"/>
  <c r="U434" i="43"/>
  <c r="U433" i="43"/>
  <c r="U432" i="43"/>
  <c r="U431" i="43"/>
  <c r="U430" i="43"/>
  <c r="U429" i="43"/>
  <c r="U428" i="43"/>
  <c r="U427" i="43"/>
  <c r="U426" i="43"/>
  <c r="U425" i="43"/>
  <c r="U424" i="43"/>
  <c r="U423" i="43"/>
  <c r="U422" i="43"/>
  <c r="U421" i="43"/>
  <c r="U420" i="43"/>
  <c r="U419" i="43"/>
  <c r="U418" i="43"/>
  <c r="U417" i="43"/>
  <c r="U416" i="43"/>
  <c r="U415" i="43"/>
  <c r="U414" i="43"/>
  <c r="U413" i="43"/>
  <c r="U412" i="43"/>
  <c r="U411" i="43"/>
  <c r="U410" i="43"/>
  <c r="U409" i="43"/>
  <c r="U408" i="43"/>
  <c r="U407" i="43"/>
  <c r="U406" i="43"/>
  <c r="U405" i="43"/>
  <c r="U404" i="43"/>
  <c r="U403" i="43"/>
  <c r="U402" i="43"/>
  <c r="U401" i="43"/>
  <c r="U400" i="43"/>
  <c r="U399" i="43"/>
  <c r="U398" i="43"/>
  <c r="U397" i="43"/>
  <c r="U396" i="43"/>
  <c r="U395" i="43"/>
  <c r="U394" i="43"/>
  <c r="U393" i="43"/>
  <c r="U392" i="43"/>
  <c r="U391" i="43"/>
  <c r="U390" i="43"/>
  <c r="U389" i="43"/>
  <c r="U388" i="43"/>
  <c r="U387" i="43"/>
  <c r="U386" i="43"/>
  <c r="U385" i="43"/>
  <c r="U384" i="43"/>
  <c r="U383" i="43"/>
  <c r="U382" i="43"/>
  <c r="U381" i="43"/>
  <c r="U380" i="43"/>
  <c r="U379" i="43"/>
  <c r="U378" i="43"/>
  <c r="U377" i="43"/>
  <c r="U376" i="43"/>
  <c r="U375" i="43"/>
  <c r="U374" i="43"/>
  <c r="U373" i="43"/>
  <c r="U372" i="43"/>
  <c r="U371" i="43"/>
  <c r="U370" i="43"/>
  <c r="U369" i="43"/>
  <c r="U368" i="43"/>
  <c r="U367" i="43"/>
  <c r="U366" i="43"/>
  <c r="U365" i="43"/>
  <c r="U364" i="43"/>
  <c r="U363" i="43"/>
  <c r="U362" i="43"/>
  <c r="U361" i="43"/>
  <c r="U360" i="43"/>
  <c r="U359" i="43"/>
  <c r="U358" i="43"/>
  <c r="U357" i="43"/>
  <c r="U356" i="43"/>
  <c r="U355" i="43"/>
  <c r="U354" i="43"/>
  <c r="U353" i="43"/>
  <c r="U352" i="43"/>
  <c r="U351" i="43"/>
  <c r="U350" i="43"/>
  <c r="U349" i="43"/>
  <c r="U348" i="43"/>
  <c r="U347" i="43"/>
  <c r="U346" i="43"/>
  <c r="U345" i="43"/>
  <c r="U344" i="43"/>
  <c r="U343" i="43"/>
  <c r="U342" i="43"/>
  <c r="U341" i="43"/>
  <c r="U340" i="43"/>
  <c r="U339" i="43"/>
  <c r="U338" i="43"/>
  <c r="U337" i="43"/>
  <c r="U336" i="43"/>
  <c r="U335" i="43"/>
  <c r="U334" i="43"/>
  <c r="U333" i="43"/>
  <c r="U332" i="43"/>
  <c r="U331" i="43"/>
  <c r="U330" i="43"/>
  <c r="U329" i="43"/>
  <c r="U328" i="43"/>
  <c r="U327" i="43"/>
  <c r="U326" i="43"/>
  <c r="U325" i="43"/>
  <c r="U324" i="43"/>
  <c r="U323" i="43"/>
  <c r="U322" i="43"/>
  <c r="U321" i="43"/>
  <c r="U320" i="43"/>
  <c r="U319" i="43"/>
  <c r="U318" i="43"/>
  <c r="U317" i="43"/>
  <c r="U316" i="43"/>
  <c r="U315" i="43"/>
  <c r="U314" i="43"/>
  <c r="U313" i="43"/>
  <c r="U312" i="43"/>
  <c r="U311" i="43"/>
  <c r="U310" i="43"/>
  <c r="U309" i="43"/>
  <c r="U308" i="43"/>
  <c r="U307" i="43"/>
  <c r="U306" i="43"/>
  <c r="U305" i="43"/>
  <c r="U304" i="43"/>
  <c r="U303" i="43"/>
  <c r="U302" i="43"/>
  <c r="U301" i="43"/>
  <c r="U300" i="43"/>
  <c r="U299" i="43"/>
  <c r="U298" i="43"/>
  <c r="U297" i="43"/>
  <c r="U296" i="43"/>
  <c r="U295" i="43"/>
  <c r="U294" i="43"/>
  <c r="U293" i="43"/>
  <c r="U292" i="43"/>
  <c r="U291" i="43"/>
  <c r="U290" i="43"/>
  <c r="U289" i="43"/>
  <c r="U288" i="43"/>
  <c r="U287" i="43"/>
  <c r="U286" i="43"/>
  <c r="U285" i="43"/>
  <c r="U284" i="43"/>
  <c r="U283" i="43"/>
  <c r="U282" i="43"/>
  <c r="U281" i="43"/>
  <c r="U280" i="43"/>
  <c r="U279" i="43"/>
  <c r="U278" i="43"/>
  <c r="U277" i="43"/>
  <c r="U276" i="43"/>
  <c r="U275" i="43"/>
  <c r="U274" i="43"/>
  <c r="U273" i="43"/>
  <c r="U272" i="43"/>
  <c r="U271" i="43"/>
  <c r="U270" i="43"/>
  <c r="U269" i="43"/>
  <c r="U268" i="43"/>
  <c r="U267" i="43"/>
  <c r="U266" i="43"/>
  <c r="U265" i="43"/>
  <c r="U264" i="43"/>
  <c r="U263" i="43"/>
  <c r="U262" i="43"/>
  <c r="U261" i="43"/>
  <c r="U260" i="43"/>
  <c r="U259" i="43"/>
  <c r="U258" i="43"/>
  <c r="U257" i="43"/>
  <c r="U256" i="43"/>
  <c r="U255" i="43"/>
  <c r="U254" i="43"/>
  <c r="U253" i="43"/>
  <c r="U252" i="43"/>
  <c r="U251" i="43"/>
  <c r="U250" i="43"/>
  <c r="U249" i="43"/>
  <c r="U248" i="43"/>
  <c r="U247" i="43"/>
  <c r="U246" i="43"/>
  <c r="U245" i="43"/>
  <c r="U244" i="43"/>
  <c r="U243" i="43"/>
  <c r="U242" i="43"/>
  <c r="U241" i="43"/>
  <c r="U240" i="43"/>
  <c r="U239" i="43"/>
  <c r="U238" i="43"/>
  <c r="U237" i="43"/>
  <c r="U236" i="43"/>
  <c r="U235" i="43"/>
  <c r="U234" i="43"/>
  <c r="U233" i="43"/>
  <c r="U232" i="43"/>
  <c r="U231" i="43"/>
  <c r="U230" i="43"/>
  <c r="U229" i="43"/>
  <c r="U228" i="43"/>
  <c r="U227" i="43"/>
  <c r="U226" i="43"/>
  <c r="U225" i="43"/>
  <c r="U224" i="43"/>
  <c r="U223" i="43"/>
  <c r="U222" i="43"/>
  <c r="U221" i="43"/>
  <c r="U220" i="43"/>
  <c r="U219" i="43"/>
  <c r="U218" i="43"/>
  <c r="U217" i="43"/>
  <c r="U216" i="43"/>
  <c r="U215" i="43"/>
  <c r="U214" i="43"/>
  <c r="U213" i="43"/>
  <c r="U212" i="43"/>
  <c r="U211" i="43"/>
  <c r="U210" i="43"/>
  <c r="U209" i="43"/>
  <c r="U208" i="43"/>
  <c r="U207" i="43"/>
  <c r="U206" i="43"/>
  <c r="U205" i="43"/>
  <c r="U204" i="43"/>
  <c r="U203" i="43"/>
  <c r="U202" i="43"/>
  <c r="U201" i="43"/>
  <c r="U200" i="43"/>
  <c r="U199" i="43"/>
  <c r="U198" i="43"/>
  <c r="U197" i="43"/>
  <c r="U196" i="43"/>
  <c r="U195" i="43"/>
  <c r="U194" i="43"/>
  <c r="U193" i="43"/>
  <c r="U192" i="43"/>
  <c r="U191" i="43"/>
  <c r="U190" i="43"/>
  <c r="U189" i="43"/>
  <c r="U188" i="43"/>
  <c r="U187" i="43"/>
  <c r="U186" i="43"/>
  <c r="U185" i="43"/>
  <c r="U184" i="43"/>
  <c r="U183" i="43"/>
  <c r="U182" i="43"/>
  <c r="U181" i="43"/>
  <c r="U180" i="43"/>
  <c r="U179" i="43"/>
  <c r="U178" i="43"/>
  <c r="U177" i="43"/>
  <c r="U176" i="43"/>
  <c r="U175" i="43"/>
  <c r="U174" i="43"/>
  <c r="U173" i="43"/>
  <c r="U172" i="43"/>
  <c r="U171" i="43"/>
  <c r="U170" i="43"/>
  <c r="U169" i="43"/>
  <c r="U168" i="43"/>
  <c r="U167" i="43"/>
  <c r="U166" i="43"/>
  <c r="U165" i="43"/>
  <c r="U164" i="43"/>
  <c r="U163" i="43"/>
  <c r="U162" i="43"/>
  <c r="U161" i="43"/>
  <c r="U160" i="43"/>
  <c r="U159" i="43"/>
  <c r="U158" i="43"/>
  <c r="U157" i="43"/>
  <c r="U156" i="43"/>
  <c r="U155" i="43"/>
  <c r="U154" i="43"/>
  <c r="U153" i="43"/>
  <c r="U152" i="43"/>
  <c r="U151" i="43"/>
  <c r="U150" i="43"/>
  <c r="U149" i="43"/>
  <c r="U148" i="43"/>
  <c r="U147" i="43"/>
  <c r="U146" i="43"/>
  <c r="U145" i="43"/>
  <c r="U144" i="43"/>
  <c r="U143" i="43"/>
  <c r="U142" i="43"/>
  <c r="U141" i="43"/>
  <c r="U140" i="43"/>
  <c r="U139" i="43"/>
  <c r="U138" i="43"/>
  <c r="U137" i="43"/>
  <c r="U136" i="43"/>
  <c r="U135" i="43"/>
  <c r="U134" i="43"/>
  <c r="U133" i="43"/>
  <c r="U132" i="43"/>
  <c r="U131" i="43"/>
  <c r="U130" i="43"/>
  <c r="U129" i="43"/>
  <c r="U128" i="43"/>
  <c r="U127" i="43"/>
  <c r="U126" i="43"/>
  <c r="U125" i="43"/>
  <c r="U124" i="43"/>
  <c r="U123" i="43"/>
  <c r="U122" i="43"/>
  <c r="U121" i="43"/>
  <c r="U120" i="43"/>
  <c r="U119" i="43"/>
  <c r="U118" i="43"/>
  <c r="U117" i="43"/>
  <c r="U116" i="43"/>
  <c r="U115" i="43"/>
  <c r="U114" i="43"/>
  <c r="U113" i="43"/>
  <c r="U112" i="43"/>
  <c r="U111" i="43"/>
  <c r="U110" i="43"/>
  <c r="U109" i="43"/>
  <c r="U108" i="43"/>
  <c r="U107" i="43"/>
  <c r="U106" i="43"/>
  <c r="U105" i="43"/>
  <c r="U104" i="43"/>
  <c r="U103" i="43"/>
  <c r="U102" i="43"/>
  <c r="U101" i="43"/>
  <c r="U100" i="43"/>
  <c r="U99" i="43"/>
  <c r="U98" i="43"/>
  <c r="U97" i="43"/>
  <c r="U96" i="43"/>
  <c r="U95" i="43"/>
  <c r="U94" i="43"/>
  <c r="U93" i="43"/>
  <c r="U92" i="43"/>
  <c r="U91" i="43"/>
  <c r="U90" i="43"/>
  <c r="U89" i="43"/>
  <c r="U88" i="43"/>
  <c r="U87" i="43"/>
  <c r="U86" i="43"/>
  <c r="U85" i="43"/>
  <c r="U84" i="43"/>
  <c r="U83" i="43"/>
  <c r="U82" i="43"/>
  <c r="U81" i="43"/>
  <c r="U80" i="43"/>
  <c r="U79" i="43"/>
  <c r="U78" i="43"/>
  <c r="U77" i="43"/>
  <c r="U76" i="43"/>
  <c r="U75" i="43"/>
  <c r="U74" i="43"/>
  <c r="U73" i="43"/>
  <c r="U72" i="43"/>
  <c r="U71" i="43"/>
  <c r="U70" i="43"/>
  <c r="U69" i="43"/>
  <c r="U68" i="43"/>
  <c r="U67" i="43"/>
  <c r="U66" i="43"/>
  <c r="U65" i="43"/>
  <c r="U64" i="43"/>
  <c r="U63" i="43"/>
  <c r="U62" i="43"/>
  <c r="U61" i="43"/>
  <c r="U60" i="43"/>
  <c r="U59" i="43"/>
  <c r="U58" i="43"/>
  <c r="U57" i="43"/>
  <c r="U56" i="43"/>
  <c r="U55" i="43"/>
  <c r="U54" i="43"/>
  <c r="U53" i="43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39" i="43"/>
  <c r="U38" i="43"/>
  <c r="U37" i="43"/>
  <c r="U36" i="43"/>
  <c r="U35" i="43"/>
  <c r="U34" i="43"/>
  <c r="U33" i="43"/>
  <c r="U32" i="43"/>
  <c r="U31" i="43"/>
  <c r="U30" i="43"/>
  <c r="U29" i="43"/>
  <c r="U28" i="43"/>
  <c r="U27" i="43"/>
  <c r="U26" i="43"/>
  <c r="U25" i="43"/>
  <c r="U24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9" i="43"/>
  <c r="U8" i="43"/>
  <c r="U7" i="43"/>
  <c r="U6" i="43"/>
  <c r="U5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27" i="43"/>
  <c r="S28" i="43"/>
  <c r="S29" i="43"/>
  <c r="S30" i="43"/>
  <c r="S31" i="43"/>
  <c r="S32" i="43"/>
  <c r="S33" i="43"/>
  <c r="S34" i="43"/>
  <c r="S35" i="43"/>
  <c r="S36" i="43"/>
  <c r="S37" i="43"/>
  <c r="S38" i="43"/>
  <c r="S39" i="43"/>
  <c r="S40" i="43"/>
  <c r="S41" i="43"/>
  <c r="S42" i="43"/>
  <c r="S43" i="43"/>
  <c r="S44" i="43"/>
  <c r="S45" i="43"/>
  <c r="S46" i="43"/>
  <c r="S47" i="43"/>
  <c r="S48" i="43"/>
  <c r="S49" i="43"/>
  <c r="S50" i="43"/>
  <c r="S51" i="43"/>
  <c r="S52" i="43"/>
  <c r="S53" i="43"/>
  <c r="S54" i="43"/>
  <c r="S55" i="43"/>
  <c r="S56" i="43"/>
  <c r="S57" i="43"/>
  <c r="S58" i="43"/>
  <c r="S59" i="43"/>
  <c r="S60" i="43"/>
  <c r="S61" i="43"/>
  <c r="S62" i="43"/>
  <c r="S63" i="43"/>
  <c r="S64" i="43"/>
  <c r="S65" i="43"/>
  <c r="S66" i="43"/>
  <c r="S67" i="43"/>
  <c r="S68" i="43"/>
  <c r="S69" i="43"/>
  <c r="S70" i="43"/>
  <c r="S71" i="43"/>
  <c r="S72" i="43"/>
  <c r="S73" i="43"/>
  <c r="S74" i="43"/>
  <c r="S75" i="43"/>
  <c r="S76" i="43"/>
  <c r="S77" i="43"/>
  <c r="S78" i="43"/>
  <c r="S79" i="43"/>
  <c r="S80" i="43"/>
  <c r="S81" i="43"/>
  <c r="S82" i="43"/>
  <c r="S83" i="43"/>
  <c r="S84" i="43"/>
  <c r="S85" i="43"/>
  <c r="S86" i="43"/>
  <c r="S87" i="43"/>
  <c r="S88" i="43"/>
  <c r="S89" i="43"/>
  <c r="S90" i="43"/>
  <c r="S91" i="43"/>
  <c r="S92" i="43"/>
  <c r="S93" i="43"/>
  <c r="S94" i="43"/>
  <c r="S95" i="43"/>
  <c r="S96" i="43"/>
  <c r="S97" i="43"/>
  <c r="S98" i="43"/>
  <c r="S99" i="43"/>
  <c r="S100" i="43"/>
  <c r="S101" i="43"/>
  <c r="S102" i="43"/>
  <c r="S103" i="43"/>
  <c r="S104" i="43"/>
  <c r="S105" i="43"/>
  <c r="S106" i="43"/>
  <c r="S107" i="43"/>
  <c r="S108" i="43"/>
  <c r="S109" i="43"/>
  <c r="S110" i="43"/>
  <c r="S111" i="43"/>
  <c r="S112" i="43"/>
  <c r="S113" i="43"/>
  <c r="S114" i="43"/>
  <c r="S115" i="43"/>
  <c r="S116" i="43"/>
  <c r="S117" i="43"/>
  <c r="S118" i="43"/>
  <c r="S119" i="43"/>
  <c r="S120" i="43"/>
  <c r="S121" i="43"/>
  <c r="S122" i="43"/>
  <c r="S123" i="43"/>
  <c r="S124" i="43"/>
  <c r="S125" i="43"/>
  <c r="S126" i="43"/>
  <c r="S127" i="43"/>
  <c r="S128" i="43"/>
  <c r="S129" i="43"/>
  <c r="S130" i="43"/>
  <c r="S131" i="43"/>
  <c r="S132" i="43"/>
  <c r="S133" i="43"/>
  <c r="S134" i="43"/>
  <c r="S135" i="43"/>
  <c r="S136" i="43"/>
  <c r="S137" i="43"/>
  <c r="S138" i="43"/>
  <c r="S139" i="43"/>
  <c r="S140" i="43"/>
  <c r="S141" i="43"/>
  <c r="S142" i="43"/>
  <c r="S143" i="43"/>
  <c r="S144" i="43"/>
  <c r="S145" i="43"/>
  <c r="S146" i="43"/>
  <c r="S147" i="43"/>
  <c r="S148" i="43"/>
  <c r="S149" i="43"/>
  <c r="S150" i="43"/>
  <c r="S151" i="43"/>
  <c r="S152" i="43"/>
  <c r="S153" i="43"/>
  <c r="S154" i="43"/>
  <c r="S155" i="43"/>
  <c r="S156" i="43"/>
  <c r="S157" i="43"/>
  <c r="S158" i="43"/>
  <c r="S159" i="43"/>
  <c r="S160" i="43"/>
  <c r="S161" i="43"/>
  <c r="S162" i="43"/>
  <c r="S163" i="43"/>
  <c r="S164" i="43"/>
  <c r="S165" i="43"/>
  <c r="S166" i="43"/>
  <c r="S167" i="43"/>
  <c r="S168" i="43"/>
  <c r="S169" i="43"/>
  <c r="S170" i="43"/>
  <c r="S171" i="43"/>
  <c r="S172" i="43"/>
  <c r="S173" i="43"/>
  <c r="S174" i="43"/>
  <c r="S175" i="43"/>
  <c r="S176" i="43"/>
  <c r="S177" i="43"/>
  <c r="S178" i="43"/>
  <c r="S179" i="43"/>
  <c r="S180" i="43"/>
  <c r="S181" i="43"/>
  <c r="S182" i="43"/>
  <c r="S183" i="43"/>
  <c r="S184" i="43"/>
  <c r="S185" i="43"/>
  <c r="S186" i="43"/>
  <c r="S187" i="43"/>
  <c r="S188" i="43"/>
  <c r="S189" i="43"/>
  <c r="S190" i="43"/>
  <c r="S191" i="43"/>
  <c r="S192" i="43"/>
  <c r="S193" i="43"/>
  <c r="S194" i="43"/>
  <c r="S195" i="43"/>
  <c r="S196" i="43"/>
  <c r="S197" i="43"/>
  <c r="S198" i="43"/>
  <c r="S199" i="43"/>
  <c r="S200" i="43"/>
  <c r="S201" i="43"/>
  <c r="S202" i="43"/>
  <c r="S203" i="43"/>
  <c r="S204" i="43"/>
  <c r="S205" i="43"/>
  <c r="S206" i="43"/>
  <c r="S207" i="43"/>
  <c r="S208" i="43"/>
  <c r="S209" i="43"/>
  <c r="S210" i="43"/>
  <c r="S211" i="43"/>
  <c r="S212" i="43"/>
  <c r="S213" i="43"/>
  <c r="S214" i="43"/>
  <c r="S215" i="43"/>
  <c r="S216" i="43"/>
  <c r="S217" i="43"/>
  <c r="S218" i="43"/>
  <c r="S219" i="43"/>
  <c r="S220" i="43"/>
  <c r="S221" i="43"/>
  <c r="S222" i="43"/>
  <c r="S223" i="43"/>
  <c r="S224" i="43"/>
  <c r="S225" i="43"/>
  <c r="S226" i="43"/>
  <c r="S227" i="43"/>
  <c r="S228" i="43"/>
  <c r="S229" i="43"/>
  <c r="S230" i="43"/>
  <c r="S231" i="43"/>
  <c r="S232" i="43"/>
  <c r="S233" i="43"/>
  <c r="S234" i="43"/>
  <c r="S235" i="43"/>
  <c r="S236" i="43"/>
  <c r="S237" i="43"/>
  <c r="S238" i="43"/>
  <c r="S239" i="43"/>
  <c r="S240" i="43"/>
  <c r="S241" i="43"/>
  <c r="S242" i="43"/>
  <c r="S243" i="43"/>
  <c r="S244" i="43"/>
  <c r="S245" i="43"/>
  <c r="S246" i="43"/>
  <c r="S247" i="43"/>
  <c r="S248" i="43"/>
  <c r="S249" i="43"/>
  <c r="S250" i="43"/>
  <c r="S251" i="43"/>
  <c r="S252" i="43"/>
  <c r="S253" i="43"/>
  <c r="S254" i="43"/>
  <c r="S255" i="43"/>
  <c r="S256" i="43"/>
  <c r="S257" i="43"/>
  <c r="S258" i="43"/>
  <c r="S259" i="43"/>
  <c r="S260" i="43"/>
  <c r="S261" i="43"/>
  <c r="S262" i="43"/>
  <c r="S263" i="43"/>
  <c r="S264" i="43"/>
  <c r="S265" i="43"/>
  <c r="S266" i="43"/>
  <c r="S267" i="43"/>
  <c r="S268" i="43"/>
  <c r="S269" i="43"/>
  <c r="S270" i="43"/>
  <c r="S271" i="43"/>
  <c r="S272" i="43"/>
  <c r="S273" i="43"/>
  <c r="S274" i="43"/>
  <c r="S275" i="43"/>
  <c r="S276" i="43"/>
  <c r="S277" i="43"/>
  <c r="S278" i="43"/>
  <c r="S279" i="43"/>
  <c r="S280" i="43"/>
  <c r="S281" i="43"/>
  <c r="S282" i="43"/>
  <c r="S283" i="43"/>
  <c r="S284" i="43"/>
  <c r="S285" i="43"/>
  <c r="S286" i="43"/>
  <c r="S287" i="43"/>
  <c r="S288" i="43"/>
  <c r="S289" i="43"/>
  <c r="S290" i="43"/>
  <c r="S291" i="43"/>
  <c r="S292" i="43"/>
  <c r="S293" i="43"/>
  <c r="S294" i="43"/>
  <c r="S295" i="43"/>
  <c r="S296" i="43"/>
  <c r="S297" i="43"/>
  <c r="S298" i="43"/>
  <c r="S299" i="43"/>
  <c r="S300" i="43"/>
  <c r="S301" i="43"/>
  <c r="S302" i="43"/>
  <c r="S303" i="43"/>
  <c r="S304" i="43"/>
  <c r="S305" i="43"/>
  <c r="S306" i="43"/>
  <c r="S307" i="43"/>
  <c r="S308" i="43"/>
  <c r="S309" i="43"/>
  <c r="S310" i="43"/>
  <c r="S311" i="43"/>
  <c r="S312" i="43"/>
  <c r="S313" i="43"/>
  <c r="S314" i="43"/>
  <c r="S315" i="43"/>
  <c r="S316" i="43"/>
  <c r="S317" i="43"/>
  <c r="S318" i="43"/>
  <c r="S319" i="43"/>
  <c r="S320" i="43"/>
  <c r="S321" i="43"/>
  <c r="S322" i="43"/>
  <c r="S323" i="43"/>
  <c r="S324" i="43"/>
  <c r="S325" i="43"/>
  <c r="S326" i="43"/>
  <c r="S327" i="43"/>
  <c r="S328" i="43"/>
  <c r="S329" i="43"/>
  <c r="S330" i="43"/>
  <c r="S331" i="43"/>
  <c r="S332" i="43"/>
  <c r="S333" i="43"/>
  <c r="S334" i="43"/>
  <c r="S335" i="43"/>
  <c r="S336" i="43"/>
  <c r="S337" i="43"/>
  <c r="S338" i="43"/>
  <c r="S339" i="43"/>
  <c r="S340" i="43"/>
  <c r="S341" i="43"/>
  <c r="S342" i="43"/>
  <c r="S343" i="43"/>
  <c r="S344" i="43"/>
  <c r="S345" i="43"/>
  <c r="S346" i="43"/>
  <c r="S347" i="43"/>
  <c r="S348" i="43"/>
  <c r="S349" i="43"/>
  <c r="S350" i="43"/>
  <c r="S351" i="43"/>
  <c r="S352" i="43"/>
  <c r="S353" i="43"/>
  <c r="S354" i="43"/>
  <c r="S355" i="43"/>
  <c r="S356" i="43"/>
  <c r="S357" i="43"/>
  <c r="S358" i="43"/>
  <c r="S359" i="43"/>
  <c r="S360" i="43"/>
  <c r="S361" i="43"/>
  <c r="S362" i="43"/>
  <c r="S363" i="43"/>
  <c r="S364" i="43"/>
  <c r="S365" i="43"/>
  <c r="S366" i="43"/>
  <c r="S367" i="43"/>
  <c r="S368" i="43"/>
  <c r="S369" i="43"/>
  <c r="S370" i="43"/>
  <c r="S371" i="43"/>
  <c r="S372" i="43"/>
  <c r="S373" i="43"/>
  <c r="S374" i="43"/>
  <c r="S375" i="43"/>
  <c r="S376" i="43"/>
  <c r="S377" i="43"/>
  <c r="S378" i="43"/>
  <c r="S379" i="43"/>
  <c r="S380" i="43"/>
  <c r="S381" i="43"/>
  <c r="S382" i="43"/>
  <c r="S383" i="43"/>
  <c r="S384" i="43"/>
  <c r="S385" i="43"/>
  <c r="S386" i="43"/>
  <c r="S387" i="43"/>
  <c r="S388" i="43"/>
  <c r="S389" i="43"/>
  <c r="S390" i="43"/>
  <c r="S391" i="43"/>
  <c r="S392" i="43"/>
  <c r="S393" i="43"/>
  <c r="S394" i="43"/>
  <c r="S395" i="43"/>
  <c r="S396" i="43"/>
  <c r="S397" i="43"/>
  <c r="S398" i="43"/>
  <c r="S399" i="43"/>
  <c r="S400" i="43"/>
  <c r="S401" i="43"/>
  <c r="S402" i="43"/>
  <c r="S403" i="43"/>
  <c r="S404" i="43"/>
  <c r="S405" i="43"/>
  <c r="S406" i="43"/>
  <c r="S407" i="43"/>
  <c r="S408" i="43"/>
  <c r="S409" i="43"/>
  <c r="S410" i="43"/>
  <c r="S411" i="43"/>
  <c r="S412" i="43"/>
  <c r="S413" i="43"/>
  <c r="S414" i="43"/>
  <c r="S415" i="43"/>
  <c r="S416" i="43"/>
  <c r="S417" i="43"/>
  <c r="S418" i="43"/>
  <c r="S419" i="43"/>
  <c r="S420" i="43"/>
  <c r="S421" i="43"/>
  <c r="S422" i="43"/>
  <c r="S423" i="43"/>
  <c r="S424" i="43"/>
  <c r="S425" i="43"/>
  <c r="S426" i="43"/>
  <c r="S427" i="43"/>
  <c r="S428" i="43"/>
  <c r="S429" i="43"/>
  <c r="S430" i="43"/>
  <c r="S431" i="43"/>
  <c r="S432" i="43"/>
  <c r="S433" i="43"/>
  <c r="S434" i="43"/>
  <c r="S435" i="43"/>
  <c r="S436" i="43"/>
  <c r="S437" i="43"/>
  <c r="S438" i="43"/>
  <c r="S439" i="43"/>
  <c r="S440" i="43"/>
  <c r="S441" i="43"/>
  <c r="S442" i="43"/>
  <c r="S443" i="43"/>
  <c r="S444" i="43"/>
  <c r="S445" i="43"/>
  <c r="S446" i="43"/>
  <c r="S447" i="43"/>
  <c r="S448" i="43"/>
  <c r="S449" i="43"/>
  <c r="S450" i="43"/>
  <c r="S451" i="43"/>
  <c r="S452" i="43"/>
  <c r="S453" i="43"/>
  <c r="S454" i="43"/>
  <c r="S455" i="43"/>
  <c r="S456" i="43"/>
  <c r="S457" i="43"/>
  <c r="S458" i="43"/>
  <c r="S459" i="43"/>
  <c r="S460" i="43"/>
  <c r="S461" i="43"/>
  <c r="S462" i="43"/>
  <c r="S463" i="43"/>
  <c r="S464" i="43"/>
  <c r="S465" i="43"/>
  <c r="S466" i="43"/>
  <c r="S467" i="43"/>
  <c r="S468" i="43"/>
  <c r="S469" i="43"/>
  <c r="S470" i="43"/>
  <c r="S471" i="43"/>
  <c r="S472" i="43"/>
  <c r="S473" i="43"/>
  <c r="S474" i="43"/>
  <c r="S475" i="43"/>
  <c r="S476" i="43"/>
  <c r="S477" i="43"/>
  <c r="S478" i="43"/>
  <c r="S479" i="43"/>
  <c r="S480" i="43"/>
  <c r="S481" i="43"/>
  <c r="S482" i="43"/>
  <c r="S483" i="43"/>
  <c r="S484" i="43"/>
  <c r="S485" i="43"/>
  <c r="S486" i="43"/>
  <c r="S487" i="43"/>
  <c r="S488" i="43"/>
  <c r="S489" i="43"/>
  <c r="S490" i="43"/>
  <c r="S491" i="43"/>
  <c r="S492" i="43"/>
  <c r="S493" i="43"/>
  <c r="S494" i="43"/>
  <c r="S495" i="43"/>
  <c r="S496" i="43"/>
  <c r="S497" i="43"/>
  <c r="S498" i="43"/>
  <c r="S499" i="43"/>
  <c r="S500" i="43"/>
  <c r="S501" i="43"/>
  <c r="S502" i="43"/>
  <c r="S503" i="43"/>
  <c r="S504" i="43"/>
  <c r="S505" i="43"/>
  <c r="S506" i="43"/>
  <c r="S507" i="43"/>
  <c r="S508" i="43"/>
  <c r="S509" i="43"/>
  <c r="S510" i="43"/>
  <c r="S511" i="43"/>
  <c r="S512" i="43"/>
  <c r="S513" i="43"/>
  <c r="S514" i="43"/>
  <c r="S515" i="43"/>
  <c r="S516" i="43"/>
  <c r="S517" i="43"/>
  <c r="S518" i="43"/>
  <c r="S519" i="43"/>
  <c r="S520" i="43"/>
  <c r="S521" i="43"/>
  <c r="S522" i="43"/>
  <c r="S523" i="43"/>
  <c r="S524" i="43"/>
  <c r="S525" i="43"/>
  <c r="S526" i="43"/>
  <c r="S527" i="43"/>
  <c r="S528" i="43"/>
  <c r="S529" i="43"/>
  <c r="S530" i="43"/>
  <c r="S531" i="43"/>
  <c r="S532" i="43"/>
  <c r="S533" i="43"/>
  <c r="S534" i="43"/>
  <c r="S535" i="43"/>
  <c r="S536" i="43"/>
  <c r="S537" i="43"/>
  <c r="S538" i="43"/>
  <c r="S539" i="43"/>
  <c r="S540" i="43"/>
  <c r="S541" i="43"/>
  <c r="S542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S631" i="43"/>
  <c r="S632" i="43"/>
  <c r="S633" i="43"/>
  <c r="S634" i="43"/>
  <c r="S635" i="43"/>
  <c r="S636" i="43"/>
  <c r="S637" i="43"/>
  <c r="S638" i="43"/>
  <c r="S639" i="43"/>
  <c r="S640" i="43"/>
  <c r="S641" i="43"/>
  <c r="S642" i="43"/>
  <c r="S643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704" i="43"/>
  <c r="S705" i="43"/>
  <c r="S706" i="43"/>
  <c r="S707" i="43"/>
  <c r="S708" i="43"/>
  <c r="S709" i="43"/>
  <c r="S710" i="43"/>
  <c r="S711" i="43"/>
  <c r="S712" i="43"/>
  <c r="S713" i="43"/>
  <c r="S714" i="43"/>
  <c r="S715" i="43"/>
  <c r="S716" i="43"/>
  <c r="S717" i="43"/>
  <c r="S718" i="43"/>
  <c r="S719" i="43"/>
  <c r="S720" i="43"/>
  <c r="S721" i="43"/>
  <c r="S722" i="43"/>
  <c r="S723" i="43"/>
  <c r="S724" i="43"/>
  <c r="S725" i="43"/>
  <c r="S726" i="43"/>
  <c r="S727" i="43"/>
  <c r="S728" i="43"/>
  <c r="S729" i="43"/>
  <c r="S730" i="43"/>
  <c r="S731" i="43"/>
  <c r="S732" i="43"/>
  <c r="S733" i="43"/>
  <c r="S734" i="43"/>
  <c r="S735" i="43"/>
  <c r="S736" i="43"/>
  <c r="S737" i="43"/>
  <c r="S738" i="43"/>
  <c r="S739" i="43"/>
  <c r="S740" i="43"/>
  <c r="S741" i="43"/>
  <c r="S742" i="43"/>
  <c r="S743" i="43"/>
  <c r="S744" i="43"/>
  <c r="AB14" i="43"/>
  <c r="AB13" i="43"/>
  <c r="AB12" i="43"/>
  <c r="AB11" i="43"/>
  <c r="AB10" i="43"/>
  <c r="AB9" i="43"/>
  <c r="AB8" i="43"/>
  <c r="AB7" i="43"/>
  <c r="AB6" i="43"/>
  <c r="Z13" i="43"/>
  <c r="Z12" i="43"/>
  <c r="Z11" i="43"/>
  <c r="Z10" i="43"/>
  <c r="Z9" i="43"/>
  <c r="Z8" i="43"/>
  <c r="Z7" i="43"/>
  <c r="Z6" i="43"/>
  <c r="Z5" i="43"/>
  <c r="S14" i="43"/>
  <c r="S13" i="43"/>
  <c r="S12" i="43"/>
  <c r="S11" i="43"/>
  <c r="S10" i="43"/>
  <c r="S9" i="43"/>
  <c r="S8" i="43"/>
  <c r="S7" i="43"/>
  <c r="S6" i="43"/>
  <c r="S5" i="43"/>
  <c r="AC754" i="74"/>
  <c r="AC753" i="74"/>
  <c r="AC751" i="74"/>
  <c r="AC750" i="74"/>
  <c r="AC749" i="74"/>
  <c r="AC746" i="74"/>
  <c r="AC745" i="74"/>
  <c r="AB94" i="71"/>
  <c r="AB93" i="71"/>
  <c r="AB92" i="71"/>
  <c r="AB91" i="71"/>
  <c r="AB90" i="71"/>
  <c r="AB89" i="71"/>
  <c r="AB88" i="71"/>
  <c r="AB87" i="71"/>
  <c r="AB86" i="71"/>
  <c r="AB85" i="71"/>
  <c r="AC754" i="75"/>
  <c r="AC749" i="75"/>
  <c r="AC747" i="75"/>
  <c r="AC746" i="75"/>
  <c r="AC745" i="75"/>
  <c r="Z94" i="71"/>
  <c r="Z93" i="71"/>
  <c r="Z92" i="71"/>
  <c r="Z91" i="71"/>
  <c r="Z90" i="71"/>
  <c r="Z89" i="71"/>
  <c r="Z88" i="71"/>
  <c r="Z87" i="71"/>
  <c r="Z86" i="71"/>
  <c r="Z85" i="71"/>
  <c r="AB5" i="71"/>
  <c r="Z5" i="71"/>
  <c r="V94" i="73"/>
  <c r="V754" i="75" s="1"/>
  <c r="V93" i="73"/>
  <c r="V92" i="73"/>
  <c r="V91" i="73"/>
  <c r="V90" i="73"/>
  <c r="V89" i="73"/>
  <c r="V88" i="73"/>
  <c r="V87" i="73"/>
  <c r="V747" i="75" s="1"/>
  <c r="V86" i="73"/>
  <c r="V85" i="73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94" i="71"/>
  <c r="U94" i="71"/>
  <c r="V93" i="71"/>
  <c r="U93" i="71"/>
  <c r="V92" i="71"/>
  <c r="U92" i="71"/>
  <c r="V91" i="71"/>
  <c r="U91" i="71"/>
  <c r="V90" i="71"/>
  <c r="U90" i="71"/>
  <c r="V89" i="71"/>
  <c r="U89" i="71"/>
  <c r="V88" i="71"/>
  <c r="U88" i="71"/>
  <c r="V87" i="71"/>
  <c r="U87" i="71"/>
  <c r="V86" i="71"/>
  <c r="U86" i="71"/>
  <c r="V85" i="71"/>
  <c r="U85" i="71"/>
  <c r="V94" i="72"/>
  <c r="V754" i="74" s="1"/>
  <c r="V93" i="72"/>
  <c r="V92" i="72"/>
  <c r="V91" i="72"/>
  <c r="V90" i="72"/>
  <c r="V89" i="72"/>
  <c r="V88" i="72"/>
  <c r="V87" i="72"/>
  <c r="V86" i="72"/>
  <c r="V746" i="74" s="1"/>
  <c r="V85" i="72"/>
  <c r="V84" i="72"/>
  <c r="V83" i="72"/>
  <c r="V82" i="72"/>
  <c r="V81" i="72"/>
  <c r="V80" i="72"/>
  <c r="V79" i="72"/>
  <c r="V78" i="72"/>
  <c r="V77" i="72"/>
  <c r="V76" i="72"/>
  <c r="V75" i="72"/>
  <c r="V74" i="72"/>
  <c r="V73" i="72"/>
  <c r="V72" i="72"/>
  <c r="V71" i="72"/>
  <c r="V70" i="72"/>
  <c r="V69" i="72"/>
  <c r="V68" i="72"/>
  <c r="V67" i="72"/>
  <c r="V66" i="72"/>
  <c r="V65" i="72"/>
  <c r="V64" i="72"/>
  <c r="V63" i="72"/>
  <c r="V62" i="72"/>
  <c r="V61" i="72"/>
  <c r="V60" i="72"/>
  <c r="V59" i="72"/>
  <c r="V58" i="72"/>
  <c r="V57" i="72"/>
  <c r="V56" i="72"/>
  <c r="V55" i="72"/>
  <c r="V54" i="72"/>
  <c r="V53" i="72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39" i="72"/>
  <c r="V38" i="72"/>
  <c r="V37" i="72"/>
  <c r="V36" i="72"/>
  <c r="V35" i="72"/>
  <c r="V34" i="72"/>
  <c r="V33" i="72"/>
  <c r="V32" i="72"/>
  <c r="V31" i="72"/>
  <c r="V30" i="72"/>
  <c r="V29" i="72"/>
  <c r="V28" i="72"/>
  <c r="V27" i="72"/>
  <c r="V26" i="72"/>
  <c r="V25" i="72"/>
  <c r="V24" i="72"/>
  <c r="V23" i="72"/>
  <c r="V22" i="72"/>
  <c r="V21" i="72"/>
  <c r="V20" i="72"/>
  <c r="V19" i="72"/>
  <c r="V18" i="72"/>
  <c r="V17" i="72"/>
  <c r="V16" i="72"/>
  <c r="V15" i="72"/>
  <c r="S94" i="71"/>
  <c r="S93" i="71"/>
  <c r="S92" i="71"/>
  <c r="S91" i="71"/>
  <c r="S90" i="71"/>
  <c r="S89" i="71"/>
  <c r="S88" i="71"/>
  <c r="S87" i="71"/>
  <c r="S86" i="71"/>
  <c r="S85" i="71"/>
  <c r="U5" i="71"/>
  <c r="S5" i="71"/>
  <c r="V14" i="72"/>
  <c r="V14" i="73"/>
  <c r="V13" i="72"/>
  <c r="V13" i="73"/>
  <c r="V12" i="72"/>
  <c r="V12" i="73"/>
  <c r="V11" i="72"/>
  <c r="V11" i="73"/>
  <c r="V10" i="72"/>
  <c r="V10" i="73"/>
  <c r="V9" i="72"/>
  <c r="V9" i="73"/>
  <c r="V8" i="72"/>
  <c r="V8" i="73"/>
  <c r="V7" i="72"/>
  <c r="V7" i="73"/>
  <c r="V6" i="72"/>
  <c r="V6" i="73"/>
  <c r="V5" i="72"/>
  <c r="V5" i="73"/>
  <c r="V5" i="71"/>
  <c r="O94" i="72"/>
  <c r="O93" i="72"/>
  <c r="O92" i="72"/>
  <c r="O91" i="72"/>
  <c r="O90" i="72"/>
  <c r="O89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94" i="73"/>
  <c r="O93" i="73"/>
  <c r="O92" i="73"/>
  <c r="O91" i="73"/>
  <c r="O90" i="73"/>
  <c r="O89" i="73"/>
  <c r="O88" i="73"/>
  <c r="O87" i="73"/>
  <c r="O86" i="73"/>
  <c r="O85" i="73"/>
  <c r="O84" i="73"/>
  <c r="O83" i="73"/>
  <c r="O82" i="73"/>
  <c r="O81" i="73"/>
  <c r="O80" i="73"/>
  <c r="O79" i="73"/>
  <c r="O78" i="73"/>
  <c r="O77" i="73"/>
  <c r="O76" i="73"/>
  <c r="O75" i="73"/>
  <c r="O74" i="73"/>
  <c r="O73" i="73"/>
  <c r="O72" i="73"/>
  <c r="O71" i="73"/>
  <c r="O70" i="73"/>
  <c r="O69" i="73"/>
  <c r="O68" i="73"/>
  <c r="O67" i="73"/>
  <c r="O66" i="73"/>
  <c r="O65" i="73"/>
  <c r="O64" i="73"/>
  <c r="O63" i="73"/>
  <c r="O62" i="73"/>
  <c r="O61" i="73"/>
  <c r="O60" i="73"/>
  <c r="O59" i="73"/>
  <c r="O58" i="73"/>
  <c r="O57" i="73"/>
  <c r="O56" i="73"/>
  <c r="O55" i="73"/>
  <c r="O54" i="73"/>
  <c r="O53" i="73"/>
  <c r="O52" i="73"/>
  <c r="O51" i="73"/>
  <c r="O50" i="73"/>
  <c r="O49" i="73"/>
  <c r="O48" i="73"/>
  <c r="O47" i="73"/>
  <c r="O46" i="73"/>
  <c r="O45" i="73"/>
  <c r="O44" i="73"/>
  <c r="O43" i="73"/>
  <c r="O42" i="73"/>
  <c r="O41" i="73"/>
  <c r="O40" i="73"/>
  <c r="O39" i="73"/>
  <c r="O38" i="73"/>
  <c r="O37" i="73"/>
  <c r="O36" i="73"/>
  <c r="O35" i="73"/>
  <c r="O34" i="73"/>
  <c r="O33" i="73"/>
  <c r="O32" i="73"/>
  <c r="O31" i="73"/>
  <c r="O30" i="73"/>
  <c r="O29" i="73"/>
  <c r="O28" i="73"/>
  <c r="O27" i="73"/>
  <c r="O26" i="73"/>
  <c r="O25" i="73"/>
  <c r="O24" i="73"/>
  <c r="O23" i="73"/>
  <c r="O22" i="73"/>
  <c r="O21" i="73"/>
  <c r="O20" i="73"/>
  <c r="O19" i="73"/>
  <c r="O18" i="73"/>
  <c r="O17" i="73"/>
  <c r="O16" i="73"/>
  <c r="O15" i="73"/>
  <c r="O94" i="71"/>
  <c r="N94" i="71"/>
  <c r="O93" i="71"/>
  <c r="N93" i="71"/>
  <c r="O92" i="71"/>
  <c r="N92" i="71"/>
  <c r="O91" i="71"/>
  <c r="N91" i="71"/>
  <c r="O90" i="71"/>
  <c r="N90" i="71"/>
  <c r="O89" i="71"/>
  <c r="N89" i="71"/>
  <c r="O88" i="71"/>
  <c r="N88" i="71"/>
  <c r="O87" i="71"/>
  <c r="N87" i="71"/>
  <c r="O86" i="71"/>
  <c r="N86" i="71"/>
  <c r="O85" i="71"/>
  <c r="N85" i="71"/>
  <c r="N5" i="71"/>
  <c r="L94" i="71"/>
  <c r="L93" i="71"/>
  <c r="L92" i="71"/>
  <c r="L91" i="71"/>
  <c r="L90" i="71"/>
  <c r="L89" i="71"/>
  <c r="L88" i="71"/>
  <c r="L87" i="71"/>
  <c r="L86" i="71"/>
  <c r="L85" i="71"/>
  <c r="L14" i="43"/>
  <c r="L13" i="43"/>
  <c r="L12" i="43"/>
  <c r="L11" i="43"/>
  <c r="L10" i="43"/>
  <c r="L9" i="43"/>
  <c r="L8" i="43"/>
  <c r="L7" i="43"/>
  <c r="L6" i="43"/>
  <c r="L5" i="43"/>
  <c r="L5" i="71"/>
  <c r="O6" i="72"/>
  <c r="O7" i="72"/>
  <c r="O8" i="72"/>
  <c r="O9" i="72"/>
  <c r="O10" i="72"/>
  <c r="O11" i="72"/>
  <c r="O12" i="72"/>
  <c r="O13" i="72"/>
  <c r="O14" i="72"/>
  <c r="O6" i="73"/>
  <c r="O7" i="73"/>
  <c r="O8" i="73"/>
  <c r="O9" i="73"/>
  <c r="O10" i="73"/>
  <c r="O11" i="73"/>
  <c r="O12" i="73"/>
  <c r="O13" i="73"/>
  <c r="O14" i="73"/>
  <c r="O5" i="43"/>
  <c r="O5" i="72"/>
  <c r="O5" i="74"/>
  <c r="O5" i="73"/>
  <c r="O5" i="71"/>
  <c r="J745" i="75"/>
  <c r="K745" i="75"/>
  <c r="M745" i="75"/>
  <c r="Q745" i="75"/>
  <c r="R745" i="75"/>
  <c r="T745" i="75"/>
  <c r="X745" i="75"/>
  <c r="Y745" i="75"/>
  <c r="AA745" i="75"/>
  <c r="J746" i="75"/>
  <c r="K746" i="75"/>
  <c r="M746" i="75"/>
  <c r="Q746" i="75"/>
  <c r="R746" i="75"/>
  <c r="T746" i="75"/>
  <c r="X746" i="75"/>
  <c r="Y746" i="75"/>
  <c r="AA746" i="75"/>
  <c r="J747" i="75"/>
  <c r="K747" i="75"/>
  <c r="M747" i="75"/>
  <c r="Q747" i="75"/>
  <c r="R747" i="75"/>
  <c r="T747" i="75"/>
  <c r="X747" i="75"/>
  <c r="Y747" i="75"/>
  <c r="AA747" i="75"/>
  <c r="J748" i="75"/>
  <c r="K748" i="75"/>
  <c r="M748" i="75"/>
  <c r="Q748" i="75"/>
  <c r="R748" i="75"/>
  <c r="T748" i="75"/>
  <c r="X748" i="75"/>
  <c r="Y748" i="75"/>
  <c r="AA748" i="75"/>
  <c r="AC748" i="75"/>
  <c r="J749" i="75"/>
  <c r="K749" i="75"/>
  <c r="M749" i="75"/>
  <c r="Q749" i="75"/>
  <c r="R749" i="75"/>
  <c r="T749" i="75"/>
  <c r="X749" i="75"/>
  <c r="Y749" i="75"/>
  <c r="AA749" i="75"/>
  <c r="J750" i="75"/>
  <c r="K750" i="75"/>
  <c r="M750" i="75"/>
  <c r="Q750" i="75"/>
  <c r="R750" i="75"/>
  <c r="T750" i="75"/>
  <c r="X750" i="75"/>
  <c r="Y750" i="75"/>
  <c r="AA750" i="75"/>
  <c r="AC750" i="75"/>
  <c r="J751" i="75"/>
  <c r="K751" i="75"/>
  <c r="M751" i="75"/>
  <c r="Q751" i="75"/>
  <c r="R751" i="75"/>
  <c r="T751" i="75"/>
  <c r="X751" i="75"/>
  <c r="Y751" i="75"/>
  <c r="AA751" i="75"/>
  <c r="AC751" i="75"/>
  <c r="J752" i="75"/>
  <c r="K752" i="75"/>
  <c r="M752" i="75"/>
  <c r="Q752" i="75"/>
  <c r="R752" i="75"/>
  <c r="T752" i="75"/>
  <c r="X752" i="75"/>
  <c r="Y752" i="75"/>
  <c r="AA752" i="75"/>
  <c r="AC752" i="75"/>
  <c r="J753" i="75"/>
  <c r="K753" i="75"/>
  <c r="M753" i="75"/>
  <c r="Q753" i="75"/>
  <c r="R753" i="75"/>
  <c r="T753" i="75"/>
  <c r="X753" i="75"/>
  <c r="Y753" i="75"/>
  <c r="AA753" i="75"/>
  <c r="AC753" i="75"/>
  <c r="J754" i="75"/>
  <c r="K754" i="75"/>
  <c r="M754" i="75"/>
  <c r="Q754" i="75"/>
  <c r="R754" i="75"/>
  <c r="T754" i="75"/>
  <c r="X754" i="75"/>
  <c r="Y754" i="75"/>
  <c r="AA754" i="75"/>
  <c r="J745" i="74"/>
  <c r="K745" i="74"/>
  <c r="M745" i="74"/>
  <c r="Q745" i="74"/>
  <c r="R745" i="74"/>
  <c r="T745" i="74"/>
  <c r="X745" i="74"/>
  <c r="Y745" i="74"/>
  <c r="AA745" i="74"/>
  <c r="J746" i="74"/>
  <c r="K746" i="74"/>
  <c r="M746" i="74"/>
  <c r="Q746" i="74"/>
  <c r="R746" i="74"/>
  <c r="T746" i="74"/>
  <c r="X746" i="74"/>
  <c r="Y746" i="74"/>
  <c r="AA746" i="74"/>
  <c r="J747" i="74"/>
  <c r="K747" i="74"/>
  <c r="M747" i="74"/>
  <c r="Q747" i="74"/>
  <c r="R747" i="74"/>
  <c r="T747" i="74"/>
  <c r="X747" i="74"/>
  <c r="Y747" i="74"/>
  <c r="AA747" i="74"/>
  <c r="AC747" i="74"/>
  <c r="J748" i="74"/>
  <c r="K748" i="74"/>
  <c r="M748" i="74"/>
  <c r="Q748" i="74"/>
  <c r="R748" i="74"/>
  <c r="T748" i="74"/>
  <c r="X748" i="74"/>
  <c r="Y748" i="74"/>
  <c r="AA748" i="74"/>
  <c r="AC748" i="74"/>
  <c r="J749" i="74"/>
  <c r="K749" i="74"/>
  <c r="M749" i="74"/>
  <c r="Q749" i="74"/>
  <c r="R749" i="74"/>
  <c r="T749" i="74"/>
  <c r="X749" i="74"/>
  <c r="Y749" i="74"/>
  <c r="AA749" i="74"/>
  <c r="J750" i="74"/>
  <c r="K750" i="74"/>
  <c r="M750" i="74"/>
  <c r="Q750" i="74"/>
  <c r="R750" i="74"/>
  <c r="T750" i="74"/>
  <c r="X750" i="74"/>
  <c r="Y750" i="74"/>
  <c r="AA750" i="74"/>
  <c r="J751" i="74"/>
  <c r="K751" i="74"/>
  <c r="M751" i="74"/>
  <c r="Q751" i="74"/>
  <c r="R751" i="74"/>
  <c r="T751" i="74"/>
  <c r="X751" i="74"/>
  <c r="Y751" i="74"/>
  <c r="AA751" i="74"/>
  <c r="J752" i="74"/>
  <c r="K752" i="74"/>
  <c r="M752" i="74"/>
  <c r="Q752" i="74"/>
  <c r="R752" i="74"/>
  <c r="T752" i="74"/>
  <c r="X752" i="74"/>
  <c r="Y752" i="74"/>
  <c r="AA752" i="74"/>
  <c r="AC752" i="74"/>
  <c r="J753" i="74"/>
  <c r="K753" i="74"/>
  <c r="M753" i="74"/>
  <c r="Q753" i="74"/>
  <c r="R753" i="74"/>
  <c r="T753" i="74"/>
  <c r="X753" i="74"/>
  <c r="Y753" i="74"/>
  <c r="AA753" i="74"/>
  <c r="J754" i="74"/>
  <c r="K754" i="74"/>
  <c r="M754" i="74"/>
  <c r="Q754" i="74"/>
  <c r="R754" i="74"/>
  <c r="T754" i="74"/>
  <c r="X754" i="74"/>
  <c r="Y754" i="74"/>
  <c r="AA754" i="74"/>
  <c r="Q4" i="68"/>
  <c r="P4" i="68"/>
  <c r="Q14" i="68"/>
  <c r="Q15" i="68"/>
  <c r="Q16" i="68"/>
  <c r="Q17" i="68"/>
  <c r="Q18" i="68"/>
  <c r="Q19" i="68"/>
  <c r="Q20" i="68"/>
  <c r="Q21" i="68"/>
  <c r="Q22" i="68"/>
  <c r="Q23" i="68"/>
  <c r="Q24" i="68"/>
  <c r="Q25" i="68"/>
  <c r="Q26" i="68"/>
  <c r="Q27" i="68"/>
  <c r="Q28" i="68"/>
  <c r="Q29" i="68"/>
  <c r="Q30" i="68"/>
  <c r="Q31" i="68"/>
  <c r="Q32" i="68"/>
  <c r="Q33" i="68"/>
  <c r="Q34" i="68"/>
  <c r="Q35" i="68"/>
  <c r="Q36" i="68"/>
  <c r="Q37" i="68"/>
  <c r="Q38" i="68"/>
  <c r="Q39" i="68"/>
  <c r="Q40" i="68"/>
  <c r="Q41" i="68"/>
  <c r="Q42" i="68"/>
  <c r="Q43" i="68"/>
  <c r="Q44" i="68"/>
  <c r="Q45" i="68"/>
  <c r="Q46" i="68"/>
  <c r="Q47" i="68"/>
  <c r="Q48" i="68"/>
  <c r="Q49" i="68"/>
  <c r="Q50" i="68"/>
  <c r="Q51" i="68"/>
  <c r="Q52" i="68"/>
  <c r="Q53" i="68"/>
  <c r="Q54" i="68"/>
  <c r="Q55" i="68"/>
  <c r="Q56" i="68"/>
  <c r="Q57" i="68"/>
  <c r="Q58" i="68"/>
  <c r="Q59" i="68"/>
  <c r="Q60" i="68"/>
  <c r="Q61" i="68"/>
  <c r="Q62" i="68"/>
  <c r="Q63" i="68"/>
  <c r="Q64" i="68"/>
  <c r="Q65" i="68"/>
  <c r="Q66" i="68"/>
  <c r="Q67" i="68"/>
  <c r="Q68" i="68"/>
  <c r="Q69" i="68"/>
  <c r="Q70" i="68"/>
  <c r="Q71" i="68"/>
  <c r="Q72" i="68"/>
  <c r="Q73" i="68"/>
  <c r="Q74" i="68"/>
  <c r="Q75" i="68"/>
  <c r="Q76" i="68"/>
  <c r="Q77" i="68"/>
  <c r="P14" i="68"/>
  <c r="P15" i="68"/>
  <c r="P16" i="68"/>
  <c r="P17" i="68"/>
  <c r="P18" i="68"/>
  <c r="P19" i="68"/>
  <c r="P20" i="68"/>
  <c r="P21" i="68"/>
  <c r="P22" i="68"/>
  <c r="P23" i="68"/>
  <c r="P24" i="68"/>
  <c r="P25" i="68"/>
  <c r="P26" i="68"/>
  <c r="P27" i="68"/>
  <c r="P28" i="68"/>
  <c r="P29" i="68"/>
  <c r="P30" i="68"/>
  <c r="P31" i="68"/>
  <c r="P32" i="68"/>
  <c r="P33" i="68"/>
  <c r="P34" i="68"/>
  <c r="P35" i="68"/>
  <c r="P36" i="68"/>
  <c r="P37" i="68"/>
  <c r="P38" i="68"/>
  <c r="P39" i="68"/>
  <c r="P40" i="68"/>
  <c r="P41" i="68"/>
  <c r="P42" i="68"/>
  <c r="P43" i="68"/>
  <c r="P44" i="68"/>
  <c r="P45" i="68"/>
  <c r="P46" i="68"/>
  <c r="P47" i="68"/>
  <c r="P48" i="68"/>
  <c r="P49" i="68"/>
  <c r="P50" i="68"/>
  <c r="P51" i="68"/>
  <c r="P52" i="68"/>
  <c r="P53" i="68"/>
  <c r="P54" i="68"/>
  <c r="P55" i="68"/>
  <c r="P56" i="68"/>
  <c r="P57" i="68"/>
  <c r="P58" i="68"/>
  <c r="P59" i="68"/>
  <c r="P60" i="68"/>
  <c r="P61" i="68"/>
  <c r="P62" i="68"/>
  <c r="P63" i="68"/>
  <c r="P64" i="68"/>
  <c r="P65" i="68"/>
  <c r="P66" i="68"/>
  <c r="P67" i="68"/>
  <c r="P68" i="68"/>
  <c r="P69" i="68"/>
  <c r="P70" i="68"/>
  <c r="P71" i="68"/>
  <c r="P72" i="68"/>
  <c r="P73" i="68"/>
  <c r="P74" i="68"/>
  <c r="P75" i="68"/>
  <c r="P76" i="68"/>
  <c r="P77" i="68"/>
  <c r="P6" i="68"/>
  <c r="P7" i="68"/>
  <c r="P8" i="68"/>
  <c r="P9" i="68"/>
  <c r="P10" i="68"/>
  <c r="P11" i="68"/>
  <c r="P12" i="68"/>
  <c r="P13" i="68"/>
  <c r="P5" i="68"/>
  <c r="V750" i="74" l="1"/>
  <c r="V750" i="75"/>
  <c r="O746" i="75"/>
  <c r="O750" i="75"/>
  <c r="O754" i="75"/>
  <c r="V745" i="75"/>
  <c r="V749" i="75"/>
  <c r="V753" i="75"/>
  <c r="O747" i="75"/>
  <c r="O751" i="75"/>
  <c r="V746" i="75"/>
  <c r="O748" i="75"/>
  <c r="O752" i="75"/>
  <c r="V751" i="75"/>
  <c r="O745" i="75"/>
  <c r="O749" i="75"/>
  <c r="O753" i="75"/>
  <c r="V748" i="75"/>
  <c r="V752" i="75"/>
  <c r="O752" i="74"/>
  <c r="O746" i="74"/>
  <c r="O750" i="74"/>
  <c r="O754" i="74"/>
  <c r="V745" i="74"/>
  <c r="V749" i="74"/>
  <c r="V753" i="74"/>
  <c r="O747" i="74"/>
  <c r="O751" i="74"/>
  <c r="O748" i="74"/>
  <c r="V747" i="74"/>
  <c r="V751" i="74"/>
  <c r="O745" i="74"/>
  <c r="O749" i="74"/>
  <c r="O753" i="74"/>
  <c r="V748" i="74"/>
  <c r="V752" i="74"/>
  <c r="Q13" i="68"/>
  <c r="Q12" i="68"/>
  <c r="Q11" i="68"/>
  <c r="Q10" i="68"/>
  <c r="Q9" i="68"/>
  <c r="Q8" i="68"/>
  <c r="Q7" i="68"/>
  <c r="Q6" i="68"/>
  <c r="Q5" i="68"/>
  <c r="J745" i="43"/>
  <c r="K745" i="43"/>
  <c r="M745" i="43"/>
  <c r="Q745" i="43"/>
  <c r="R745" i="43"/>
  <c r="T745" i="43"/>
  <c r="X745" i="43"/>
  <c r="Y745" i="43"/>
  <c r="AA745" i="43"/>
  <c r="J746" i="43"/>
  <c r="K746" i="43"/>
  <c r="M746" i="43"/>
  <c r="Q746" i="43"/>
  <c r="R746" i="43"/>
  <c r="T746" i="43"/>
  <c r="X746" i="43"/>
  <c r="Y746" i="43"/>
  <c r="AA746" i="43"/>
  <c r="J747" i="43"/>
  <c r="K747" i="43"/>
  <c r="M747" i="43"/>
  <c r="Q747" i="43"/>
  <c r="R747" i="43"/>
  <c r="T747" i="43"/>
  <c r="X747" i="43"/>
  <c r="Y747" i="43"/>
  <c r="AA747" i="43"/>
  <c r="J748" i="43"/>
  <c r="K748" i="43"/>
  <c r="M748" i="43"/>
  <c r="Q748" i="43"/>
  <c r="R748" i="43"/>
  <c r="T748" i="43"/>
  <c r="X748" i="43"/>
  <c r="Y748" i="43"/>
  <c r="AA748" i="43"/>
  <c r="AB748" i="43"/>
  <c r="J749" i="43"/>
  <c r="K749" i="43"/>
  <c r="M749" i="43"/>
  <c r="Q749" i="43"/>
  <c r="R749" i="43"/>
  <c r="T749" i="43"/>
  <c r="X749" i="43"/>
  <c r="Y749" i="43"/>
  <c r="AA749" i="43"/>
  <c r="J750" i="43"/>
  <c r="K750" i="43"/>
  <c r="M750" i="43"/>
  <c r="N750" i="43"/>
  <c r="Q750" i="43"/>
  <c r="R750" i="43"/>
  <c r="T750" i="43"/>
  <c r="X750" i="43"/>
  <c r="Y750" i="43"/>
  <c r="AA750" i="43"/>
  <c r="AB750" i="43"/>
  <c r="J751" i="43"/>
  <c r="K751" i="43"/>
  <c r="M751" i="43"/>
  <c r="Q751" i="43"/>
  <c r="R751" i="43"/>
  <c r="T751" i="43"/>
  <c r="U751" i="43"/>
  <c r="X751" i="43"/>
  <c r="Y751" i="43"/>
  <c r="AA751" i="43"/>
  <c r="J752" i="43"/>
  <c r="K752" i="43"/>
  <c r="M752" i="43"/>
  <c r="N752" i="43"/>
  <c r="Q752" i="43"/>
  <c r="R752" i="43"/>
  <c r="T752" i="43"/>
  <c r="X752" i="43"/>
  <c r="Y752" i="43"/>
  <c r="AA752" i="43"/>
  <c r="AB752" i="43"/>
  <c r="J753" i="43"/>
  <c r="K753" i="43"/>
  <c r="M753" i="43"/>
  <c r="Q753" i="43"/>
  <c r="R753" i="43"/>
  <c r="T753" i="43"/>
  <c r="X753" i="43"/>
  <c r="Y753" i="43"/>
  <c r="AA753" i="43"/>
  <c r="J754" i="43"/>
  <c r="K754" i="43"/>
  <c r="M754" i="43"/>
  <c r="N754" i="43"/>
  <c r="Q754" i="43"/>
  <c r="R754" i="43"/>
  <c r="T754" i="43"/>
  <c r="X754" i="43"/>
  <c r="Y754" i="43"/>
  <c r="AA754" i="43"/>
  <c r="AB754" i="43"/>
  <c r="H5" i="43"/>
  <c r="AC754" i="43"/>
  <c r="AC753" i="43"/>
  <c r="AB753" i="43"/>
  <c r="AC752" i="43"/>
  <c r="AC751" i="43"/>
  <c r="AB751" i="43"/>
  <c r="AC750" i="43"/>
  <c r="AC749" i="43"/>
  <c r="AB749" i="43"/>
  <c r="AC748" i="43"/>
  <c r="AC747" i="43"/>
  <c r="AB747" i="43"/>
  <c r="AC746" i="43"/>
  <c r="AB746" i="43"/>
  <c r="AC745" i="43"/>
  <c r="AB745" i="43"/>
  <c r="Z754" i="43"/>
  <c r="Z753" i="43"/>
  <c r="Z752" i="43"/>
  <c r="Z751" i="43"/>
  <c r="Z750" i="43"/>
  <c r="Z749" i="43"/>
  <c r="Z748" i="43"/>
  <c r="Z747" i="43"/>
  <c r="Z746" i="43"/>
  <c r="Z745" i="43"/>
  <c r="V754" i="43"/>
  <c r="U754" i="43"/>
  <c r="V753" i="43"/>
  <c r="U753" i="43"/>
  <c r="V752" i="43"/>
  <c r="U752" i="43"/>
  <c r="V751" i="43"/>
  <c r="V750" i="43"/>
  <c r="U750" i="43"/>
  <c r="V749" i="43"/>
  <c r="U749" i="43"/>
  <c r="V748" i="43"/>
  <c r="U748" i="43"/>
  <c r="V747" i="43"/>
  <c r="U747" i="43"/>
  <c r="V746" i="43"/>
  <c r="U746" i="43"/>
  <c r="V745" i="43"/>
  <c r="U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N753" i="43"/>
  <c r="O752" i="43"/>
  <c r="O751" i="43"/>
  <c r="N751" i="43"/>
  <c r="O750" i="43"/>
  <c r="O749" i="43"/>
  <c r="N749" i="43"/>
  <c r="O748" i="43"/>
  <c r="N748" i="43"/>
  <c r="O747" i="43"/>
  <c r="N747" i="43"/>
  <c r="O746" i="43"/>
  <c r="N746" i="43"/>
  <c r="O745" i="43"/>
  <c r="N745" i="43"/>
  <c r="L754" i="43"/>
  <c r="L753" i="43"/>
  <c r="L752" i="43"/>
  <c r="L751" i="43"/>
  <c r="L750" i="43"/>
  <c r="L749" i="43"/>
  <c r="L748" i="43"/>
  <c r="L747" i="43"/>
  <c r="L746" i="43"/>
  <c r="L745" i="43"/>
  <c r="Z89" i="72" l="1"/>
  <c r="S89" i="72"/>
  <c r="Z88" i="72"/>
  <c r="S88" i="72"/>
  <c r="Z87" i="72"/>
  <c r="S87" i="72"/>
  <c r="Z94" i="72"/>
  <c r="Z86" i="72"/>
  <c r="S94" i="72"/>
  <c r="S86" i="72"/>
  <c r="Z93" i="72"/>
  <c r="Z85" i="72"/>
  <c r="S93" i="72"/>
  <c r="S85" i="72"/>
  <c r="Z92" i="72"/>
  <c r="S92" i="72"/>
  <c r="Z91" i="72"/>
  <c r="S91" i="72"/>
  <c r="Z90" i="72"/>
  <c r="S90" i="72"/>
  <c r="L749" i="74"/>
  <c r="L750" i="74"/>
  <c r="L748" i="74"/>
  <c r="L747" i="74"/>
  <c r="L754" i="74"/>
  <c r="L746" i="74"/>
  <c r="L753" i="74"/>
  <c r="L745" i="74"/>
  <c r="L752" i="74"/>
  <c r="L751" i="74"/>
  <c r="Z89" i="73"/>
  <c r="S89" i="73"/>
  <c r="Z88" i="73"/>
  <c r="S88" i="73"/>
  <c r="Z87" i="73"/>
  <c r="S87" i="73"/>
  <c r="Z94" i="73"/>
  <c r="Z86" i="73"/>
  <c r="S94" i="73"/>
  <c r="S86" i="73"/>
  <c r="Z93" i="73"/>
  <c r="Z85" i="73"/>
  <c r="S93" i="73"/>
  <c r="S85" i="73"/>
  <c r="Z92" i="73"/>
  <c r="S92" i="73"/>
  <c r="Z91" i="73"/>
  <c r="S91" i="73"/>
  <c r="Z90" i="73"/>
  <c r="S90" i="73"/>
  <c r="L91" i="73"/>
  <c r="L90" i="73"/>
  <c r="L89" i="73"/>
  <c r="L88" i="73"/>
  <c r="L87" i="73"/>
  <c r="L94" i="73"/>
  <c r="L86" i="73"/>
  <c r="L93" i="73"/>
  <c r="L85" i="73"/>
  <c r="L92" i="73"/>
  <c r="AB94" i="73"/>
  <c r="AB92" i="73"/>
  <c r="AB90" i="73"/>
  <c r="AB88" i="73"/>
  <c r="AB86" i="73"/>
  <c r="AB93" i="73"/>
  <c r="AB91" i="73"/>
  <c r="AB89" i="73"/>
  <c r="AB87" i="73"/>
  <c r="AB85" i="73"/>
  <c r="U93" i="73"/>
  <c r="U91" i="73"/>
  <c r="U89" i="73"/>
  <c r="U87" i="73"/>
  <c r="U85" i="73"/>
  <c r="N91" i="73"/>
  <c r="N87" i="73"/>
  <c r="N94" i="73"/>
  <c r="N92" i="73"/>
  <c r="N88" i="73"/>
  <c r="N86" i="73"/>
  <c r="U94" i="73"/>
  <c r="U92" i="73"/>
  <c r="U90" i="73"/>
  <c r="U88" i="73"/>
  <c r="U86" i="73"/>
  <c r="N90" i="73"/>
  <c r="N93" i="73"/>
  <c r="N89" i="73"/>
  <c r="N85" i="73"/>
  <c r="AB94" i="72"/>
  <c r="AB92" i="72"/>
  <c r="AB90" i="72"/>
  <c r="AB88" i="72"/>
  <c r="AB86" i="72"/>
  <c r="AB93" i="72"/>
  <c r="AB91" i="72"/>
  <c r="AB89" i="72"/>
  <c r="AB87" i="72"/>
  <c r="AB85" i="72"/>
  <c r="U94" i="72"/>
  <c r="U92" i="72"/>
  <c r="U90" i="72"/>
  <c r="U88" i="72"/>
  <c r="U86" i="72"/>
  <c r="N93" i="72"/>
  <c r="N747" i="74"/>
  <c r="N92" i="72"/>
  <c r="N88" i="72"/>
  <c r="U93" i="72"/>
  <c r="U91" i="72"/>
  <c r="U89" i="72"/>
  <c r="U87" i="72"/>
  <c r="U85" i="72"/>
  <c r="N94" i="72"/>
  <c r="N90" i="72"/>
  <c r="N746" i="74"/>
  <c r="N91" i="72"/>
  <c r="N89" i="72"/>
  <c r="N745" i="74"/>
  <c r="Q5" i="64"/>
  <c r="Q6" i="64"/>
  <c r="Q7" i="64"/>
  <c r="Q8" i="64"/>
  <c r="Q9" i="64"/>
  <c r="Q10" i="64"/>
  <c r="Q11" i="64"/>
  <c r="Q12" i="64"/>
  <c r="P5" i="64"/>
  <c r="P6" i="64"/>
  <c r="P7" i="64"/>
  <c r="P8" i="64"/>
  <c r="P9" i="64"/>
  <c r="P10" i="64"/>
  <c r="P11" i="64"/>
  <c r="P12" i="64"/>
  <c r="U749" i="74" l="1"/>
  <c r="U748" i="74"/>
  <c r="AB753" i="74"/>
  <c r="N753" i="75"/>
  <c r="N748" i="75"/>
  <c r="U751" i="75"/>
  <c r="AB748" i="75"/>
  <c r="L754" i="75"/>
  <c r="S751" i="75"/>
  <c r="S746" i="75"/>
  <c r="S749" i="75"/>
  <c r="S752" i="74"/>
  <c r="Z746" i="74"/>
  <c r="N749" i="74"/>
  <c r="U751" i="74"/>
  <c r="U750" i="74"/>
  <c r="AB746" i="74"/>
  <c r="N750" i="75"/>
  <c r="N752" i="75"/>
  <c r="U753" i="75"/>
  <c r="AB750" i="75"/>
  <c r="L747" i="75"/>
  <c r="Z751" i="75"/>
  <c r="S754" i="75"/>
  <c r="Z749" i="75"/>
  <c r="Z752" i="74"/>
  <c r="Z754" i="74"/>
  <c r="U752" i="74"/>
  <c r="AB748" i="74"/>
  <c r="U746" i="75"/>
  <c r="N754" i="75"/>
  <c r="AB745" i="75"/>
  <c r="AB752" i="75"/>
  <c r="L748" i="75"/>
  <c r="S752" i="75"/>
  <c r="Z746" i="75"/>
  <c r="S745" i="74"/>
  <c r="S747" i="74"/>
  <c r="N748" i="74"/>
  <c r="AB750" i="74"/>
  <c r="U748" i="75"/>
  <c r="N747" i="75"/>
  <c r="AB747" i="75"/>
  <c r="AB754" i="75"/>
  <c r="L749" i="75"/>
  <c r="Z752" i="75"/>
  <c r="Z754" i="75"/>
  <c r="S753" i="74"/>
  <c r="Z747" i="74"/>
  <c r="U754" i="74"/>
  <c r="N750" i="74"/>
  <c r="N752" i="74"/>
  <c r="AB745" i="74"/>
  <c r="AB752" i="74"/>
  <c r="U750" i="75"/>
  <c r="N751" i="75"/>
  <c r="AB749" i="75"/>
  <c r="L752" i="75"/>
  <c r="L750" i="75"/>
  <c r="S745" i="75"/>
  <c r="S747" i="75"/>
  <c r="S750" i="74"/>
  <c r="Z745" i="74"/>
  <c r="S748" i="74"/>
  <c r="AB747" i="74"/>
  <c r="AB754" i="74"/>
  <c r="U752" i="75"/>
  <c r="U745" i="75"/>
  <c r="AB751" i="75"/>
  <c r="L745" i="75"/>
  <c r="L751" i="75"/>
  <c r="S753" i="75"/>
  <c r="Z747" i="75"/>
  <c r="Z750" i="74"/>
  <c r="Z753" i="74"/>
  <c r="Z748" i="74"/>
  <c r="U753" i="74"/>
  <c r="U745" i="74"/>
  <c r="N753" i="74"/>
  <c r="AB749" i="74"/>
  <c r="N745" i="75"/>
  <c r="U754" i="75"/>
  <c r="U747" i="75"/>
  <c r="AB753" i="75"/>
  <c r="L753" i="75"/>
  <c r="S750" i="75"/>
  <c r="Z745" i="75"/>
  <c r="S748" i="75"/>
  <c r="S751" i="74"/>
  <c r="S746" i="74"/>
  <c r="S749" i="74"/>
  <c r="N751" i="74"/>
  <c r="N754" i="74"/>
  <c r="U747" i="74"/>
  <c r="U746" i="74"/>
  <c r="AB751" i="74"/>
  <c r="N749" i="75"/>
  <c r="N746" i="75"/>
  <c r="U749" i="75"/>
  <c r="AB746" i="75"/>
  <c r="L746" i="75"/>
  <c r="Z750" i="75"/>
  <c r="Z753" i="75"/>
  <c r="Z748" i="75"/>
  <c r="Z751" i="74"/>
  <c r="S754" i="74"/>
  <c r="Z749" i="74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203" i="70"/>
  <c r="J204" i="70"/>
  <c r="J205" i="70"/>
  <c r="J206" i="70"/>
  <c r="J207" i="70"/>
  <c r="J208" i="70"/>
  <c r="J209" i="70"/>
  <c r="J210" i="70"/>
  <c r="J211" i="70"/>
  <c r="J212" i="70"/>
  <c r="J213" i="70"/>
  <c r="J214" i="70"/>
  <c r="J215" i="70"/>
  <c r="J216" i="70"/>
  <c r="J217" i="70"/>
  <c r="J218" i="70"/>
  <c r="J219" i="70"/>
  <c r="J220" i="70"/>
  <c r="J221" i="70"/>
  <c r="J222" i="70"/>
  <c r="J223" i="70"/>
  <c r="J224" i="70"/>
  <c r="J225" i="70"/>
  <c r="J226" i="70"/>
  <c r="J227" i="70"/>
  <c r="J228" i="70"/>
  <c r="J229" i="70"/>
  <c r="J230" i="70"/>
  <c r="J231" i="70"/>
  <c r="J232" i="70"/>
  <c r="J233" i="70"/>
  <c r="J234" i="70"/>
  <c r="J235" i="70"/>
  <c r="J236" i="70"/>
  <c r="J237" i="70"/>
  <c r="J238" i="70"/>
  <c r="J239" i="70"/>
  <c r="J240" i="70"/>
  <c r="J241" i="70"/>
  <c r="J242" i="70"/>
  <c r="J243" i="70"/>
  <c r="J244" i="70"/>
  <c r="J245" i="70"/>
  <c r="J246" i="70"/>
  <c r="J247" i="70"/>
  <c r="J248" i="70"/>
  <c r="J249" i="70"/>
  <c r="J250" i="70"/>
  <c r="J251" i="70"/>
  <c r="J252" i="70"/>
  <c r="J253" i="70"/>
  <c r="J254" i="70"/>
  <c r="J255" i="70"/>
  <c r="J256" i="70"/>
  <c r="J257" i="70"/>
  <c r="J258" i="70"/>
  <c r="J259" i="70"/>
  <c r="J260" i="70"/>
  <c r="J261" i="70"/>
  <c r="J262" i="70"/>
  <c r="J263" i="70"/>
  <c r="J264" i="70"/>
  <c r="J265" i="70"/>
  <c r="J266" i="70"/>
  <c r="J267" i="70"/>
  <c r="J268" i="70"/>
  <c r="J269" i="70"/>
  <c r="J270" i="70"/>
  <c r="J271" i="70"/>
  <c r="J272" i="70"/>
  <c r="J273" i="70"/>
  <c r="J274" i="70"/>
  <c r="J275" i="70"/>
  <c r="J276" i="70"/>
  <c r="J277" i="70"/>
  <c r="J278" i="70"/>
  <c r="J279" i="70"/>
  <c r="J280" i="70"/>
  <c r="J281" i="70"/>
  <c r="J282" i="70"/>
  <c r="J283" i="70"/>
  <c r="J284" i="70"/>
  <c r="J285" i="70"/>
  <c r="J286" i="70"/>
  <c r="J287" i="70"/>
  <c r="J288" i="70"/>
  <c r="J289" i="70"/>
  <c r="J290" i="70"/>
  <c r="J291" i="70"/>
  <c r="J292" i="70"/>
  <c r="J293" i="70"/>
  <c r="J294" i="70"/>
  <c r="J295" i="70"/>
  <c r="J296" i="70"/>
  <c r="J297" i="70"/>
  <c r="J298" i="70"/>
  <c r="J299" i="70"/>
  <c r="J300" i="70"/>
  <c r="J301" i="70"/>
  <c r="J302" i="70"/>
  <c r="J303" i="70"/>
  <c r="J304" i="70"/>
  <c r="J305" i="70"/>
  <c r="J306" i="70"/>
  <c r="J307" i="70"/>
  <c r="J308" i="70"/>
  <c r="J309" i="70"/>
  <c r="J310" i="70"/>
  <c r="J311" i="70"/>
  <c r="J312" i="70"/>
  <c r="J313" i="70"/>
  <c r="J314" i="70"/>
  <c r="J315" i="70"/>
  <c r="J316" i="70"/>
  <c r="J317" i="70"/>
  <c r="J318" i="70"/>
  <c r="J319" i="70"/>
  <c r="J320" i="70"/>
  <c r="J321" i="70"/>
  <c r="J322" i="70"/>
  <c r="J323" i="70"/>
  <c r="J324" i="70"/>
  <c r="J325" i="70"/>
  <c r="J326" i="70"/>
  <c r="J327" i="70"/>
  <c r="J328" i="70"/>
  <c r="J329" i="70"/>
  <c r="J330" i="70"/>
  <c r="J331" i="70"/>
  <c r="J332" i="70"/>
  <c r="J333" i="70"/>
  <c r="J334" i="70"/>
  <c r="J335" i="70"/>
  <c r="J336" i="70"/>
  <c r="J337" i="70"/>
  <c r="J338" i="70"/>
  <c r="J339" i="70"/>
  <c r="J340" i="70"/>
  <c r="J341" i="70"/>
  <c r="J342" i="70"/>
  <c r="J343" i="70"/>
  <c r="J344" i="70"/>
  <c r="J345" i="70"/>
  <c r="J346" i="70"/>
  <c r="J347" i="70"/>
  <c r="J348" i="70"/>
  <c r="J349" i="70"/>
  <c r="J350" i="70"/>
  <c r="J351" i="70"/>
  <c r="J352" i="70"/>
  <c r="J353" i="70"/>
  <c r="J354" i="70"/>
  <c r="J355" i="70"/>
  <c r="J356" i="70"/>
  <c r="J357" i="70"/>
  <c r="J358" i="70"/>
  <c r="J359" i="70"/>
  <c r="J360" i="70"/>
  <c r="J361" i="70"/>
  <c r="J362" i="70"/>
  <c r="J363" i="70"/>
  <c r="J364" i="70"/>
  <c r="J365" i="70"/>
  <c r="J366" i="70"/>
  <c r="J367" i="70"/>
  <c r="J368" i="70"/>
  <c r="J369" i="70"/>
  <c r="J370" i="70"/>
  <c r="J371" i="70"/>
  <c r="J372" i="70"/>
  <c r="J373" i="70"/>
  <c r="J374" i="70"/>
  <c r="J375" i="70"/>
  <c r="J376" i="70"/>
  <c r="J377" i="70"/>
  <c r="J378" i="70"/>
  <c r="J379" i="70"/>
  <c r="J380" i="70"/>
  <c r="J381" i="70"/>
  <c r="J382" i="70"/>
  <c r="J383" i="70"/>
  <c r="J384" i="70"/>
  <c r="J385" i="70"/>
  <c r="J386" i="70"/>
  <c r="J387" i="70"/>
  <c r="J388" i="70"/>
  <c r="J389" i="70"/>
  <c r="J390" i="70"/>
  <c r="J391" i="70"/>
  <c r="J392" i="70"/>
  <c r="J393" i="70"/>
  <c r="J394" i="70"/>
  <c r="J395" i="70"/>
  <c r="J396" i="70"/>
  <c r="J397" i="70"/>
  <c r="J398" i="70"/>
  <c r="J399" i="70"/>
  <c r="J400" i="70"/>
  <c r="J401" i="70"/>
  <c r="J402" i="70"/>
  <c r="J403" i="70"/>
  <c r="J404" i="70"/>
  <c r="J405" i="70"/>
  <c r="J406" i="70"/>
  <c r="J407" i="70"/>
  <c r="J408" i="70"/>
  <c r="J409" i="70"/>
  <c r="J410" i="70"/>
  <c r="J411" i="70"/>
  <c r="J412" i="70"/>
  <c r="J413" i="70"/>
  <c r="J414" i="70"/>
  <c r="J415" i="70"/>
  <c r="J416" i="70"/>
  <c r="J417" i="70"/>
  <c r="J418" i="70"/>
  <c r="J419" i="70"/>
  <c r="J420" i="70"/>
  <c r="J421" i="70"/>
  <c r="J422" i="70"/>
  <c r="J423" i="70"/>
  <c r="J424" i="70"/>
  <c r="J425" i="70"/>
  <c r="J426" i="70"/>
  <c r="J427" i="70"/>
  <c r="J428" i="70"/>
  <c r="J429" i="70"/>
  <c r="J430" i="70"/>
  <c r="J431" i="70"/>
  <c r="J432" i="70"/>
  <c r="J433" i="70"/>
  <c r="J434" i="70"/>
  <c r="J435" i="70"/>
  <c r="J436" i="70"/>
  <c r="J437" i="70"/>
  <c r="J438" i="70"/>
  <c r="J439" i="70"/>
  <c r="J440" i="70"/>
  <c r="J441" i="70"/>
  <c r="J442" i="70"/>
  <c r="J443" i="70"/>
  <c r="J444" i="70"/>
  <c r="J445" i="70"/>
  <c r="J446" i="70"/>
  <c r="J447" i="70"/>
  <c r="J448" i="70"/>
  <c r="J449" i="70"/>
  <c r="J450" i="70"/>
  <c r="J451" i="70"/>
  <c r="J452" i="70"/>
  <c r="J453" i="70"/>
  <c r="J454" i="70"/>
  <c r="J455" i="70"/>
  <c r="J456" i="70"/>
  <c r="J457" i="70"/>
  <c r="J458" i="70"/>
  <c r="J459" i="70"/>
  <c r="J460" i="70"/>
  <c r="J461" i="70"/>
  <c r="J462" i="70"/>
  <c r="J463" i="70"/>
  <c r="J464" i="70"/>
  <c r="J465" i="70"/>
  <c r="J466" i="70"/>
  <c r="J467" i="70"/>
  <c r="J468" i="70"/>
  <c r="J469" i="70"/>
  <c r="J470" i="70"/>
  <c r="J471" i="70"/>
  <c r="J472" i="70"/>
  <c r="J473" i="70"/>
  <c r="J474" i="70"/>
  <c r="J475" i="70"/>
  <c r="J476" i="70"/>
  <c r="J477" i="70"/>
  <c r="J478" i="70"/>
  <c r="J479" i="70"/>
  <c r="J480" i="70"/>
  <c r="J481" i="70"/>
  <c r="J482" i="70"/>
  <c r="J483" i="70"/>
  <c r="J484" i="70"/>
  <c r="J485" i="70"/>
  <c r="J486" i="70"/>
  <c r="J487" i="70"/>
  <c r="J488" i="70"/>
  <c r="J489" i="70"/>
  <c r="J490" i="70"/>
  <c r="J491" i="70"/>
  <c r="J492" i="70"/>
  <c r="J493" i="70"/>
  <c r="J494" i="70"/>
  <c r="J495" i="70"/>
  <c r="J496" i="70"/>
  <c r="J497" i="70"/>
  <c r="J498" i="70"/>
  <c r="J499" i="70"/>
  <c r="J500" i="70"/>
  <c r="J501" i="70"/>
  <c r="J502" i="70"/>
  <c r="J503" i="70"/>
  <c r="J504" i="70"/>
  <c r="J505" i="70"/>
  <c r="J506" i="70"/>
  <c r="J507" i="70"/>
  <c r="J508" i="70"/>
  <c r="J509" i="70"/>
  <c r="J510" i="70"/>
  <c r="J511" i="70"/>
  <c r="J512" i="70"/>
  <c r="J513" i="70"/>
  <c r="J514" i="70"/>
  <c r="J515" i="70"/>
  <c r="J516" i="70"/>
  <c r="J517" i="70"/>
  <c r="J518" i="70"/>
  <c r="J519" i="70"/>
  <c r="J520" i="70"/>
  <c r="J521" i="70"/>
  <c r="J522" i="70"/>
  <c r="J523" i="70"/>
  <c r="J524" i="70"/>
  <c r="J525" i="70"/>
  <c r="J526" i="70"/>
  <c r="J527" i="70"/>
  <c r="J528" i="70"/>
  <c r="J529" i="70"/>
  <c r="J530" i="70"/>
  <c r="J531" i="70"/>
  <c r="J532" i="70"/>
  <c r="J533" i="70"/>
  <c r="J534" i="70"/>
  <c r="J535" i="70"/>
  <c r="J536" i="70"/>
  <c r="J537" i="70"/>
  <c r="J538" i="70"/>
  <c r="J539" i="70"/>
  <c r="J540" i="70"/>
  <c r="J541" i="70"/>
  <c r="J542" i="70"/>
  <c r="J543" i="70"/>
  <c r="J544" i="70"/>
  <c r="J545" i="70"/>
  <c r="J546" i="70"/>
  <c r="J547" i="70"/>
  <c r="J548" i="70"/>
  <c r="J549" i="70"/>
  <c r="J550" i="70"/>
  <c r="J551" i="70"/>
  <c r="J552" i="70"/>
  <c r="J553" i="70"/>
  <c r="J554" i="70"/>
  <c r="J555" i="70"/>
  <c r="J556" i="70"/>
  <c r="J557" i="70"/>
  <c r="J558" i="70"/>
  <c r="J559" i="70"/>
  <c r="J560" i="70"/>
  <c r="J561" i="70"/>
  <c r="J562" i="70"/>
  <c r="J563" i="70"/>
  <c r="J564" i="70"/>
  <c r="J565" i="70"/>
  <c r="J566" i="70"/>
  <c r="J567" i="70"/>
  <c r="J568" i="70"/>
  <c r="J569" i="70"/>
  <c r="J570" i="70"/>
  <c r="J571" i="70"/>
  <c r="J572" i="70"/>
  <c r="J573" i="70"/>
  <c r="J574" i="70"/>
  <c r="J575" i="70"/>
  <c r="J576" i="70"/>
  <c r="J577" i="70"/>
  <c r="J578" i="70"/>
  <c r="J579" i="70"/>
  <c r="J580" i="70"/>
  <c r="J581" i="70"/>
  <c r="J582" i="70"/>
  <c r="J583" i="70"/>
  <c r="J584" i="70"/>
  <c r="J585" i="70"/>
  <c r="J586" i="70"/>
  <c r="J587" i="70"/>
  <c r="J588" i="70"/>
  <c r="J589" i="70"/>
  <c r="J590" i="70"/>
  <c r="J591" i="70"/>
  <c r="J592" i="70"/>
  <c r="J593" i="70"/>
  <c r="J594" i="70"/>
  <c r="J595" i="70"/>
  <c r="J596" i="70"/>
  <c r="J597" i="70"/>
  <c r="J598" i="70"/>
  <c r="J599" i="70"/>
  <c r="J600" i="70"/>
  <c r="J601" i="70"/>
  <c r="J602" i="70"/>
  <c r="J603" i="70"/>
  <c r="J604" i="70"/>
  <c r="J605" i="70"/>
  <c r="J606" i="70"/>
  <c r="J607" i="70"/>
  <c r="J608" i="70"/>
  <c r="J609" i="70"/>
  <c r="J610" i="70"/>
  <c r="J611" i="70"/>
  <c r="J612" i="70"/>
  <c r="J613" i="70"/>
  <c r="J614" i="70"/>
  <c r="J615" i="70"/>
  <c r="J616" i="70"/>
  <c r="J617" i="70"/>
  <c r="J618" i="70"/>
  <c r="J619" i="70"/>
  <c r="J620" i="70"/>
  <c r="J621" i="70"/>
  <c r="J622" i="70"/>
  <c r="J623" i="70"/>
  <c r="J624" i="70"/>
  <c r="J625" i="70"/>
  <c r="J626" i="70"/>
  <c r="J627" i="70"/>
  <c r="J628" i="70"/>
  <c r="J629" i="70"/>
  <c r="J630" i="70"/>
  <c r="J631" i="70"/>
  <c r="J632" i="70"/>
  <c r="J633" i="70"/>
  <c r="J634" i="70"/>
  <c r="J635" i="70"/>
  <c r="J636" i="70"/>
  <c r="J637" i="70"/>
  <c r="J638" i="70"/>
  <c r="J639" i="70"/>
  <c r="J640" i="70"/>
  <c r="J641" i="70"/>
  <c r="J642" i="70"/>
  <c r="J643" i="70"/>
  <c r="J644" i="70"/>
  <c r="J645" i="70"/>
  <c r="J646" i="70"/>
  <c r="J647" i="70"/>
  <c r="J648" i="70"/>
  <c r="J649" i="70"/>
  <c r="J650" i="70"/>
  <c r="J651" i="70"/>
  <c r="J652" i="70"/>
  <c r="J653" i="70"/>
  <c r="J654" i="70"/>
  <c r="J655" i="70"/>
  <c r="J656" i="70"/>
  <c r="J657" i="70"/>
  <c r="J658" i="70"/>
  <c r="J659" i="70"/>
  <c r="J660" i="70"/>
  <c r="J661" i="70"/>
  <c r="J662" i="70"/>
  <c r="J663" i="70"/>
  <c r="J664" i="70"/>
  <c r="J665" i="70"/>
  <c r="J666" i="70"/>
  <c r="J667" i="70"/>
  <c r="J668" i="70"/>
  <c r="J669" i="70"/>
  <c r="J670" i="70"/>
  <c r="J671" i="70"/>
  <c r="J672" i="70"/>
  <c r="J673" i="70"/>
  <c r="J674" i="70"/>
  <c r="J675" i="70"/>
  <c r="J676" i="70"/>
  <c r="J677" i="70"/>
  <c r="J678" i="70"/>
  <c r="J679" i="70"/>
  <c r="J680" i="70"/>
  <c r="J681" i="70"/>
  <c r="J682" i="70"/>
  <c r="J683" i="70"/>
  <c r="J684" i="70"/>
  <c r="J685" i="70"/>
  <c r="J686" i="70"/>
  <c r="J687" i="70"/>
  <c r="J688" i="70"/>
  <c r="J689" i="70"/>
  <c r="J690" i="70"/>
  <c r="J691" i="70"/>
  <c r="J692" i="70"/>
  <c r="J693" i="70"/>
  <c r="J694" i="70"/>
  <c r="J695" i="70"/>
  <c r="J696" i="70"/>
  <c r="J697" i="70"/>
  <c r="J698" i="70"/>
  <c r="J699" i="70"/>
  <c r="J700" i="70"/>
  <c r="J701" i="70"/>
  <c r="J702" i="70"/>
  <c r="J703" i="70"/>
  <c r="J704" i="70"/>
  <c r="J705" i="70"/>
  <c r="J706" i="70"/>
  <c r="J707" i="70"/>
  <c r="J708" i="70"/>
  <c r="J709" i="70"/>
  <c r="J710" i="70"/>
  <c r="J711" i="70"/>
  <c r="J712" i="70"/>
  <c r="J713" i="70"/>
  <c r="J714" i="70"/>
  <c r="J715" i="70"/>
  <c r="J716" i="70"/>
  <c r="J717" i="70"/>
  <c r="J718" i="70"/>
  <c r="J719" i="70"/>
  <c r="J720" i="70"/>
  <c r="J721" i="70"/>
  <c r="J722" i="70"/>
  <c r="J723" i="70"/>
  <c r="J724" i="70"/>
  <c r="J725" i="70"/>
  <c r="J726" i="70"/>
  <c r="J727" i="70"/>
  <c r="J728" i="70"/>
  <c r="J729" i="70"/>
  <c r="J730" i="70"/>
  <c r="J731" i="70"/>
  <c r="J732" i="70"/>
  <c r="J733" i="70"/>
  <c r="J734" i="70"/>
  <c r="J735" i="70"/>
  <c r="J736" i="70"/>
  <c r="J737" i="70"/>
  <c r="J738" i="70"/>
  <c r="J739" i="70"/>
  <c r="J740" i="70"/>
  <c r="J741" i="70"/>
  <c r="J742" i="70"/>
  <c r="J743" i="70"/>
  <c r="J744" i="70"/>
  <c r="J745" i="70"/>
  <c r="J746" i="70"/>
  <c r="J747" i="70"/>
  <c r="J748" i="70"/>
  <c r="J749" i="70"/>
  <c r="J750" i="70"/>
  <c r="J751" i="70"/>
  <c r="J752" i="70"/>
  <c r="J753" i="70"/>
  <c r="J754" i="70"/>
  <c r="J755" i="70"/>
  <c r="J756" i="70"/>
  <c r="J757" i="70"/>
  <c r="J758" i="70"/>
  <c r="J759" i="70"/>
  <c r="J760" i="70"/>
  <c r="J761" i="70"/>
  <c r="J762" i="70"/>
  <c r="J763" i="70"/>
  <c r="J764" i="70"/>
  <c r="J765" i="70"/>
  <c r="J766" i="70"/>
  <c r="J767" i="70"/>
  <c r="J768" i="70"/>
  <c r="J769" i="70"/>
  <c r="J770" i="70"/>
  <c r="J771" i="70"/>
  <c r="J772" i="70"/>
  <c r="J773" i="70"/>
  <c r="J774" i="70"/>
  <c r="J775" i="70"/>
  <c r="J776" i="70"/>
  <c r="J777" i="70"/>
  <c r="J778" i="70"/>
  <c r="J779" i="70"/>
  <c r="J780" i="70"/>
  <c r="J781" i="70"/>
  <c r="J782" i="70"/>
  <c r="J783" i="70"/>
  <c r="J784" i="70"/>
  <c r="J785" i="70"/>
  <c r="J786" i="70"/>
  <c r="J787" i="70"/>
  <c r="J788" i="70"/>
  <c r="J789" i="70"/>
  <c r="J790" i="70"/>
  <c r="J791" i="70"/>
  <c r="J792" i="70"/>
  <c r="J793" i="70"/>
  <c r="J794" i="70"/>
  <c r="J795" i="70"/>
  <c r="J796" i="70"/>
  <c r="J797" i="70"/>
  <c r="J798" i="70"/>
  <c r="J799" i="70"/>
  <c r="J800" i="70"/>
  <c r="J801" i="70"/>
  <c r="J802" i="70"/>
  <c r="J803" i="70"/>
  <c r="J804" i="70"/>
  <c r="J805" i="70"/>
  <c r="J806" i="70"/>
  <c r="J807" i="70"/>
  <c r="J808" i="70"/>
  <c r="J809" i="70"/>
  <c r="J810" i="70"/>
  <c r="J811" i="70"/>
  <c r="J812" i="70"/>
  <c r="J813" i="70"/>
  <c r="J814" i="70"/>
  <c r="J815" i="70"/>
  <c r="J816" i="70"/>
  <c r="J817" i="70"/>
  <c r="J14" i="70"/>
  <c r="J13" i="70"/>
  <c r="J12" i="70"/>
  <c r="J11" i="70"/>
  <c r="J10" i="70"/>
  <c r="J9" i="70"/>
  <c r="J8" i="70"/>
  <c r="J7" i="70"/>
  <c r="J6" i="70"/>
  <c r="J5" i="70"/>
  <c r="J4" i="70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9" i="66"/>
  <c r="J90" i="66"/>
  <c r="J4" i="66"/>
  <c r="J15" i="69"/>
  <c r="K15" i="69"/>
  <c r="J16" i="69"/>
  <c r="K16" i="69"/>
  <c r="J17" i="69"/>
  <c r="K17" i="69"/>
  <c r="J18" i="69"/>
  <c r="K18" i="69"/>
  <c r="J19" i="69"/>
  <c r="K19" i="69"/>
  <c r="J20" i="69"/>
  <c r="K20" i="69"/>
  <c r="J21" i="69"/>
  <c r="K21" i="69"/>
  <c r="J22" i="69"/>
  <c r="K22" i="69"/>
  <c r="J23" i="69"/>
  <c r="K23" i="69"/>
  <c r="J24" i="69"/>
  <c r="K24" i="69"/>
  <c r="K25" i="69"/>
  <c r="J26" i="69"/>
  <c r="K26" i="69"/>
  <c r="J27" i="69"/>
  <c r="K27" i="69"/>
  <c r="J28" i="69"/>
  <c r="K28" i="69"/>
  <c r="J29" i="69"/>
  <c r="K29" i="69"/>
  <c r="J30" i="69"/>
  <c r="K30" i="69"/>
  <c r="J31" i="69"/>
  <c r="K31" i="69"/>
  <c r="J32" i="69"/>
  <c r="K32" i="69"/>
  <c r="J33" i="69"/>
  <c r="K33" i="69"/>
  <c r="J34" i="69"/>
  <c r="K34" i="69"/>
  <c r="J35" i="69"/>
  <c r="K35" i="69"/>
  <c r="K36" i="69"/>
  <c r="J37" i="69"/>
  <c r="K37" i="69"/>
  <c r="J38" i="69"/>
  <c r="K38" i="69"/>
  <c r="J39" i="69"/>
  <c r="K39" i="69"/>
  <c r="J40" i="69"/>
  <c r="K40" i="69"/>
  <c r="J41" i="69"/>
  <c r="K41" i="69"/>
  <c r="J42" i="69"/>
  <c r="K42" i="69"/>
  <c r="J43" i="69"/>
  <c r="K43" i="69"/>
  <c r="J44" i="69"/>
  <c r="K44" i="69"/>
  <c r="J45" i="69"/>
  <c r="K45" i="69"/>
  <c r="J46" i="69"/>
  <c r="K46" i="69"/>
  <c r="K47" i="69"/>
  <c r="J48" i="69"/>
  <c r="K48" i="69"/>
  <c r="J49" i="69"/>
  <c r="K49" i="69"/>
  <c r="J50" i="69"/>
  <c r="K50" i="69"/>
  <c r="J51" i="69"/>
  <c r="K51" i="69"/>
  <c r="J52" i="69"/>
  <c r="K52" i="69"/>
  <c r="J53" i="69"/>
  <c r="K53" i="69"/>
  <c r="J54" i="69"/>
  <c r="K54" i="69"/>
  <c r="J55" i="69"/>
  <c r="K55" i="69"/>
  <c r="J56" i="69"/>
  <c r="K56" i="69"/>
  <c r="J57" i="69"/>
  <c r="K57" i="69"/>
  <c r="K58" i="69"/>
  <c r="J59" i="69"/>
  <c r="K59" i="69"/>
  <c r="J60" i="69"/>
  <c r="K60" i="69"/>
  <c r="J61" i="69"/>
  <c r="K61" i="69"/>
  <c r="J62" i="69"/>
  <c r="K62" i="69"/>
  <c r="J63" i="69"/>
  <c r="K63" i="69"/>
  <c r="J64" i="69"/>
  <c r="K64" i="69"/>
  <c r="J65" i="69"/>
  <c r="K65" i="69"/>
  <c r="J66" i="69"/>
  <c r="K66" i="69"/>
  <c r="J67" i="69"/>
  <c r="K67" i="69"/>
  <c r="J68" i="69"/>
  <c r="K68" i="69"/>
  <c r="K69" i="69"/>
  <c r="J70" i="69"/>
  <c r="K70" i="69"/>
  <c r="J71" i="69"/>
  <c r="K71" i="69"/>
  <c r="J72" i="69"/>
  <c r="K72" i="69"/>
  <c r="J73" i="69"/>
  <c r="K73" i="69"/>
  <c r="J74" i="69"/>
  <c r="K74" i="69"/>
  <c r="J75" i="69"/>
  <c r="K75" i="69"/>
  <c r="J76" i="69"/>
  <c r="K76" i="69"/>
  <c r="J77" i="69"/>
  <c r="K77" i="69"/>
  <c r="J78" i="69"/>
  <c r="K78" i="69"/>
  <c r="J79" i="69"/>
  <c r="K79" i="69"/>
  <c r="K80" i="69"/>
  <c r="J81" i="69"/>
  <c r="K81" i="69"/>
  <c r="J82" i="69"/>
  <c r="K82" i="69"/>
  <c r="J83" i="69"/>
  <c r="K83" i="69"/>
  <c r="J84" i="69"/>
  <c r="K84" i="69"/>
  <c r="J85" i="69"/>
  <c r="K85" i="69"/>
  <c r="J86" i="69"/>
  <c r="K86" i="69"/>
  <c r="J87" i="69"/>
  <c r="K87" i="69"/>
  <c r="J88" i="69"/>
  <c r="K88" i="69"/>
  <c r="J89" i="69"/>
  <c r="K89" i="69"/>
  <c r="J90" i="69"/>
  <c r="K90" i="69"/>
  <c r="K91" i="69"/>
  <c r="J92" i="69"/>
  <c r="K92" i="69"/>
  <c r="J93" i="69"/>
  <c r="K93" i="69"/>
  <c r="J94" i="69"/>
  <c r="K94" i="69"/>
  <c r="J95" i="69"/>
  <c r="K95" i="69"/>
  <c r="J96" i="69"/>
  <c r="K96" i="69"/>
  <c r="J97" i="69"/>
  <c r="K97" i="69"/>
  <c r="J98" i="69"/>
  <c r="K98" i="69"/>
  <c r="J99" i="69"/>
  <c r="K99" i="69"/>
  <c r="J100" i="69"/>
  <c r="K100" i="69"/>
  <c r="J101" i="69"/>
  <c r="K101" i="69"/>
  <c r="K102" i="69"/>
  <c r="J103" i="69"/>
  <c r="K103" i="69"/>
  <c r="J104" i="69"/>
  <c r="K104" i="69"/>
  <c r="J105" i="69"/>
  <c r="K105" i="69"/>
  <c r="J106" i="69"/>
  <c r="K106" i="69"/>
  <c r="J107" i="69"/>
  <c r="K107" i="69"/>
  <c r="J108" i="69"/>
  <c r="K108" i="69"/>
  <c r="J109" i="69"/>
  <c r="K109" i="69"/>
  <c r="J110" i="69"/>
  <c r="K110" i="69"/>
  <c r="J111" i="69"/>
  <c r="K111" i="69"/>
  <c r="J112" i="69"/>
  <c r="K112" i="69"/>
  <c r="K113" i="69"/>
  <c r="J114" i="69"/>
  <c r="K114" i="69"/>
  <c r="J115" i="69"/>
  <c r="K115" i="69"/>
  <c r="J116" i="69"/>
  <c r="K116" i="69"/>
  <c r="J117" i="69"/>
  <c r="K117" i="69"/>
  <c r="J118" i="69"/>
  <c r="K118" i="69"/>
  <c r="J119" i="69"/>
  <c r="K119" i="69"/>
  <c r="J120" i="69"/>
  <c r="K120" i="69"/>
  <c r="J121" i="69"/>
  <c r="K121" i="69"/>
  <c r="J122" i="69"/>
  <c r="K122" i="69"/>
  <c r="J123" i="69"/>
  <c r="K123" i="69"/>
  <c r="K124" i="69"/>
  <c r="J125" i="69"/>
  <c r="K125" i="69"/>
  <c r="J126" i="69"/>
  <c r="K126" i="69"/>
  <c r="J127" i="69"/>
  <c r="K127" i="69"/>
  <c r="J128" i="69"/>
  <c r="K128" i="69"/>
  <c r="J129" i="69"/>
  <c r="K129" i="69"/>
  <c r="J130" i="69"/>
  <c r="K130" i="69"/>
  <c r="J131" i="69"/>
  <c r="K131" i="69"/>
  <c r="J132" i="69"/>
  <c r="K132" i="69"/>
  <c r="J133" i="69"/>
  <c r="K133" i="69"/>
  <c r="J134" i="69"/>
  <c r="K134" i="69"/>
  <c r="K135" i="69"/>
  <c r="J136" i="69"/>
  <c r="K136" i="69"/>
  <c r="J137" i="69"/>
  <c r="K137" i="69"/>
  <c r="J138" i="69"/>
  <c r="K138" i="69"/>
  <c r="J139" i="69"/>
  <c r="K139" i="69"/>
  <c r="J140" i="69"/>
  <c r="K140" i="69"/>
  <c r="J141" i="69"/>
  <c r="K141" i="69"/>
  <c r="J142" i="69"/>
  <c r="K142" i="69"/>
  <c r="J143" i="69"/>
  <c r="K143" i="69"/>
  <c r="J144" i="69"/>
  <c r="K144" i="69"/>
  <c r="J145" i="69"/>
  <c r="K145" i="69"/>
  <c r="K146" i="69"/>
  <c r="J147" i="69"/>
  <c r="K147" i="69"/>
  <c r="J148" i="69"/>
  <c r="K148" i="69"/>
  <c r="J149" i="69"/>
  <c r="K149" i="69"/>
  <c r="J150" i="69"/>
  <c r="K150" i="69"/>
  <c r="J151" i="69"/>
  <c r="K151" i="69"/>
  <c r="J152" i="69"/>
  <c r="K152" i="69"/>
  <c r="J153" i="69"/>
  <c r="K153" i="69"/>
  <c r="J154" i="69"/>
  <c r="K154" i="69"/>
  <c r="J155" i="69"/>
  <c r="K155" i="69"/>
  <c r="J156" i="69"/>
  <c r="K156" i="69"/>
  <c r="K157" i="69"/>
  <c r="J158" i="69"/>
  <c r="K158" i="69"/>
  <c r="J159" i="69"/>
  <c r="K159" i="69"/>
  <c r="J160" i="69"/>
  <c r="K160" i="69"/>
  <c r="J161" i="69"/>
  <c r="K161" i="69"/>
  <c r="J162" i="69"/>
  <c r="K162" i="69"/>
  <c r="J163" i="69"/>
  <c r="K163" i="69"/>
  <c r="J164" i="69"/>
  <c r="K164" i="69"/>
  <c r="J165" i="69"/>
  <c r="K165" i="69"/>
  <c r="J166" i="69"/>
  <c r="K166" i="69"/>
  <c r="J167" i="69"/>
  <c r="K167" i="69"/>
  <c r="K168" i="69"/>
  <c r="J169" i="69"/>
  <c r="K169" i="69"/>
  <c r="J170" i="69"/>
  <c r="K170" i="69"/>
  <c r="J171" i="69"/>
  <c r="K171" i="69"/>
  <c r="J172" i="69"/>
  <c r="K172" i="69"/>
  <c r="J173" i="69"/>
  <c r="K173" i="69"/>
  <c r="J174" i="69"/>
  <c r="K174" i="69"/>
  <c r="J175" i="69"/>
  <c r="K175" i="69"/>
  <c r="J176" i="69"/>
  <c r="K176" i="69"/>
  <c r="J177" i="69"/>
  <c r="K177" i="69"/>
  <c r="J178" i="69"/>
  <c r="K178" i="69"/>
  <c r="K179" i="69"/>
  <c r="J180" i="69"/>
  <c r="K180" i="69"/>
  <c r="J181" i="69"/>
  <c r="K181" i="69"/>
  <c r="J182" i="69"/>
  <c r="K182" i="69"/>
  <c r="J183" i="69"/>
  <c r="K183" i="69"/>
  <c r="J184" i="69"/>
  <c r="K184" i="69"/>
  <c r="J185" i="69"/>
  <c r="K185" i="69"/>
  <c r="J186" i="69"/>
  <c r="K186" i="69"/>
  <c r="J187" i="69"/>
  <c r="K187" i="69"/>
  <c r="J188" i="69"/>
  <c r="K188" i="69"/>
  <c r="J189" i="69"/>
  <c r="K189" i="69"/>
  <c r="K190" i="69"/>
  <c r="J191" i="69"/>
  <c r="K191" i="69"/>
  <c r="J192" i="69"/>
  <c r="K192" i="69"/>
  <c r="J193" i="69"/>
  <c r="K193" i="69"/>
  <c r="J194" i="69"/>
  <c r="K194" i="69"/>
  <c r="J195" i="69"/>
  <c r="K195" i="69"/>
  <c r="J196" i="69"/>
  <c r="K196" i="69"/>
  <c r="J197" i="69"/>
  <c r="K197" i="69"/>
  <c r="J198" i="69"/>
  <c r="K198" i="69"/>
  <c r="J199" i="69"/>
  <c r="K199" i="69"/>
  <c r="J200" i="69"/>
  <c r="K200" i="69"/>
  <c r="K201" i="69"/>
  <c r="J202" i="69"/>
  <c r="K202" i="69"/>
  <c r="J203" i="69"/>
  <c r="K203" i="69"/>
  <c r="J204" i="69"/>
  <c r="K204" i="69"/>
  <c r="J205" i="69"/>
  <c r="K205" i="69"/>
  <c r="J206" i="69"/>
  <c r="K206" i="69"/>
  <c r="J207" i="69"/>
  <c r="K207" i="69"/>
  <c r="J208" i="69"/>
  <c r="K208" i="69"/>
  <c r="J209" i="69"/>
  <c r="K209" i="69"/>
  <c r="J210" i="69"/>
  <c r="K210" i="69"/>
  <c r="J211" i="69"/>
  <c r="K211" i="69"/>
  <c r="K212" i="69"/>
  <c r="J213" i="69"/>
  <c r="K213" i="69"/>
  <c r="J214" i="69"/>
  <c r="K214" i="69"/>
  <c r="J215" i="69"/>
  <c r="K215" i="69"/>
  <c r="J216" i="69"/>
  <c r="K216" i="69"/>
  <c r="J217" i="69"/>
  <c r="K217" i="69"/>
  <c r="J218" i="69"/>
  <c r="K218" i="69"/>
  <c r="J219" i="69"/>
  <c r="K219" i="69"/>
  <c r="J220" i="69"/>
  <c r="K220" i="69"/>
  <c r="J221" i="69"/>
  <c r="K221" i="69"/>
  <c r="J222" i="69"/>
  <c r="K222" i="69"/>
  <c r="K223" i="69"/>
  <c r="J224" i="69"/>
  <c r="K224" i="69"/>
  <c r="J225" i="69"/>
  <c r="K225" i="69"/>
  <c r="J226" i="69"/>
  <c r="K226" i="69"/>
  <c r="J227" i="69"/>
  <c r="K227" i="69"/>
  <c r="J228" i="69"/>
  <c r="K228" i="69"/>
  <c r="J229" i="69"/>
  <c r="K229" i="69"/>
  <c r="J230" i="69"/>
  <c r="K230" i="69"/>
  <c r="J231" i="69"/>
  <c r="K231" i="69"/>
  <c r="J232" i="69"/>
  <c r="K232" i="69"/>
  <c r="J233" i="69"/>
  <c r="K233" i="69"/>
  <c r="K234" i="69"/>
  <c r="J235" i="69"/>
  <c r="K235" i="69"/>
  <c r="J236" i="69"/>
  <c r="K236" i="69"/>
  <c r="J237" i="69"/>
  <c r="K237" i="69"/>
  <c r="J238" i="69"/>
  <c r="K238" i="69"/>
  <c r="J239" i="69"/>
  <c r="K239" i="69"/>
  <c r="J240" i="69"/>
  <c r="K240" i="69"/>
  <c r="J241" i="69"/>
  <c r="K241" i="69"/>
  <c r="J242" i="69"/>
  <c r="K242" i="69"/>
  <c r="J243" i="69"/>
  <c r="K243" i="69"/>
  <c r="J244" i="69"/>
  <c r="K244" i="69"/>
  <c r="K245" i="69"/>
  <c r="J246" i="69"/>
  <c r="K246" i="69"/>
  <c r="J247" i="69"/>
  <c r="K247" i="69"/>
  <c r="J248" i="69"/>
  <c r="K248" i="69"/>
  <c r="J249" i="69"/>
  <c r="K249" i="69"/>
  <c r="J250" i="69"/>
  <c r="K250" i="69"/>
  <c r="J251" i="69"/>
  <c r="K251" i="69"/>
  <c r="J252" i="69"/>
  <c r="K252" i="69"/>
  <c r="J253" i="69"/>
  <c r="K253" i="69"/>
  <c r="J254" i="69"/>
  <c r="K254" i="69"/>
  <c r="J255" i="69"/>
  <c r="K255" i="69"/>
  <c r="K256" i="69"/>
  <c r="J257" i="69"/>
  <c r="K257" i="69"/>
  <c r="J258" i="69"/>
  <c r="K258" i="69"/>
  <c r="J259" i="69"/>
  <c r="K259" i="69"/>
  <c r="J260" i="69"/>
  <c r="K260" i="69"/>
  <c r="J261" i="69"/>
  <c r="K261" i="69"/>
  <c r="J262" i="69"/>
  <c r="K262" i="69"/>
  <c r="J263" i="69"/>
  <c r="K263" i="69"/>
  <c r="J264" i="69"/>
  <c r="K264" i="69"/>
  <c r="J265" i="69"/>
  <c r="K265" i="69"/>
  <c r="J266" i="69"/>
  <c r="K266" i="69"/>
  <c r="K267" i="69"/>
  <c r="J268" i="69"/>
  <c r="K268" i="69"/>
  <c r="J269" i="69"/>
  <c r="K269" i="69"/>
  <c r="J270" i="69"/>
  <c r="K270" i="69"/>
  <c r="J271" i="69"/>
  <c r="K271" i="69"/>
  <c r="J272" i="69"/>
  <c r="K272" i="69"/>
  <c r="J273" i="69"/>
  <c r="K273" i="69"/>
  <c r="J274" i="69"/>
  <c r="K274" i="69"/>
  <c r="J275" i="69"/>
  <c r="K275" i="69"/>
  <c r="J276" i="69"/>
  <c r="K276" i="69"/>
  <c r="J277" i="69"/>
  <c r="K277" i="69"/>
  <c r="K278" i="69"/>
  <c r="J279" i="69"/>
  <c r="K279" i="69"/>
  <c r="J280" i="69"/>
  <c r="K280" i="69"/>
  <c r="J281" i="69"/>
  <c r="K281" i="69"/>
  <c r="J282" i="69"/>
  <c r="K282" i="69"/>
  <c r="J283" i="69"/>
  <c r="K283" i="69"/>
  <c r="J284" i="69"/>
  <c r="K284" i="69"/>
  <c r="J285" i="69"/>
  <c r="K285" i="69"/>
  <c r="J286" i="69"/>
  <c r="K286" i="69"/>
  <c r="J287" i="69"/>
  <c r="K287" i="69"/>
  <c r="J288" i="69"/>
  <c r="K288" i="69"/>
  <c r="K289" i="69"/>
  <c r="J290" i="69"/>
  <c r="K290" i="69"/>
  <c r="J291" i="69"/>
  <c r="K291" i="69"/>
  <c r="J292" i="69"/>
  <c r="K292" i="69"/>
  <c r="J293" i="69"/>
  <c r="K293" i="69"/>
  <c r="J294" i="69"/>
  <c r="K294" i="69"/>
  <c r="J295" i="69"/>
  <c r="K295" i="69"/>
  <c r="J296" i="69"/>
  <c r="K296" i="69"/>
  <c r="J297" i="69"/>
  <c r="K297" i="69"/>
  <c r="J298" i="69"/>
  <c r="K298" i="69"/>
  <c r="J299" i="69"/>
  <c r="K299" i="69"/>
  <c r="K300" i="69"/>
  <c r="J301" i="69"/>
  <c r="K301" i="69"/>
  <c r="J302" i="69"/>
  <c r="K302" i="69"/>
  <c r="J303" i="69"/>
  <c r="K303" i="69"/>
  <c r="J304" i="69"/>
  <c r="K304" i="69"/>
  <c r="J305" i="69"/>
  <c r="K305" i="69"/>
  <c r="J306" i="69"/>
  <c r="K306" i="69"/>
  <c r="J307" i="69"/>
  <c r="K307" i="69"/>
  <c r="J308" i="69"/>
  <c r="K308" i="69"/>
  <c r="J309" i="69"/>
  <c r="K309" i="69"/>
  <c r="J310" i="69"/>
  <c r="K310" i="69"/>
  <c r="K311" i="69"/>
  <c r="J312" i="69"/>
  <c r="K312" i="69"/>
  <c r="J313" i="69"/>
  <c r="K313" i="69"/>
  <c r="J314" i="69"/>
  <c r="K314" i="69"/>
  <c r="J315" i="69"/>
  <c r="K315" i="69"/>
  <c r="J316" i="69"/>
  <c r="K316" i="69"/>
  <c r="J317" i="69"/>
  <c r="K317" i="69"/>
  <c r="J318" i="69"/>
  <c r="K318" i="69"/>
  <c r="J319" i="69"/>
  <c r="K319" i="69"/>
  <c r="J320" i="69"/>
  <c r="K320" i="69"/>
  <c r="J321" i="69"/>
  <c r="K321" i="69"/>
  <c r="K322" i="69"/>
  <c r="J323" i="69"/>
  <c r="K323" i="69"/>
  <c r="J324" i="69"/>
  <c r="K324" i="69"/>
  <c r="J325" i="69"/>
  <c r="K325" i="69"/>
  <c r="J326" i="69"/>
  <c r="K326" i="69"/>
  <c r="J327" i="69"/>
  <c r="K327" i="69"/>
  <c r="J328" i="69"/>
  <c r="K328" i="69"/>
  <c r="J329" i="69"/>
  <c r="K329" i="69"/>
  <c r="J330" i="69"/>
  <c r="K330" i="69"/>
  <c r="J331" i="69"/>
  <c r="K331" i="69"/>
  <c r="J332" i="69"/>
  <c r="K332" i="69"/>
  <c r="K333" i="69"/>
  <c r="J334" i="69"/>
  <c r="K334" i="69"/>
  <c r="J335" i="69"/>
  <c r="K335" i="69"/>
  <c r="J336" i="69"/>
  <c r="K336" i="69"/>
  <c r="J337" i="69"/>
  <c r="K337" i="69"/>
  <c r="J338" i="69"/>
  <c r="K338" i="69"/>
  <c r="J339" i="69"/>
  <c r="K339" i="69"/>
  <c r="J340" i="69"/>
  <c r="K340" i="69"/>
  <c r="J341" i="69"/>
  <c r="K341" i="69"/>
  <c r="J342" i="69"/>
  <c r="K342" i="69"/>
  <c r="J343" i="69"/>
  <c r="K343" i="69"/>
  <c r="K344" i="69"/>
  <c r="J345" i="69"/>
  <c r="K345" i="69"/>
  <c r="J346" i="69"/>
  <c r="K346" i="69"/>
  <c r="J347" i="69"/>
  <c r="K347" i="69"/>
  <c r="J348" i="69"/>
  <c r="K348" i="69"/>
  <c r="J349" i="69"/>
  <c r="K349" i="69"/>
  <c r="J350" i="69"/>
  <c r="K350" i="69"/>
  <c r="J351" i="69"/>
  <c r="K351" i="69"/>
  <c r="J352" i="69"/>
  <c r="K352" i="69"/>
  <c r="J353" i="69"/>
  <c r="K353" i="69"/>
  <c r="J354" i="69"/>
  <c r="K354" i="69"/>
  <c r="K355" i="69"/>
  <c r="J356" i="69"/>
  <c r="K356" i="69"/>
  <c r="J357" i="69"/>
  <c r="K357" i="69"/>
  <c r="J358" i="69"/>
  <c r="K358" i="69"/>
  <c r="J359" i="69"/>
  <c r="K359" i="69"/>
  <c r="J360" i="69"/>
  <c r="K360" i="69"/>
  <c r="J361" i="69"/>
  <c r="K361" i="69"/>
  <c r="J362" i="69"/>
  <c r="K362" i="69"/>
  <c r="J363" i="69"/>
  <c r="K363" i="69"/>
  <c r="J364" i="69"/>
  <c r="K364" i="69"/>
  <c r="J365" i="69"/>
  <c r="K365" i="69"/>
  <c r="K366" i="69"/>
  <c r="J367" i="69"/>
  <c r="K367" i="69"/>
  <c r="J368" i="69"/>
  <c r="K368" i="69"/>
  <c r="J369" i="69"/>
  <c r="K369" i="69"/>
  <c r="J370" i="69"/>
  <c r="K370" i="69"/>
  <c r="J371" i="69"/>
  <c r="K371" i="69"/>
  <c r="J372" i="69"/>
  <c r="K372" i="69"/>
  <c r="J373" i="69"/>
  <c r="K373" i="69"/>
  <c r="J374" i="69"/>
  <c r="K374" i="69"/>
  <c r="J375" i="69"/>
  <c r="K375" i="69"/>
  <c r="J376" i="69"/>
  <c r="K376" i="69"/>
  <c r="K377" i="69"/>
  <c r="J378" i="69"/>
  <c r="K378" i="69"/>
  <c r="J379" i="69"/>
  <c r="K379" i="69"/>
  <c r="J380" i="69"/>
  <c r="K380" i="69"/>
  <c r="J381" i="69"/>
  <c r="K381" i="69"/>
  <c r="J382" i="69"/>
  <c r="K382" i="69"/>
  <c r="J383" i="69"/>
  <c r="K383" i="69"/>
  <c r="J384" i="69"/>
  <c r="K384" i="69"/>
  <c r="J385" i="69"/>
  <c r="K385" i="69"/>
  <c r="J386" i="69"/>
  <c r="K386" i="69"/>
  <c r="J387" i="69"/>
  <c r="K387" i="69"/>
  <c r="K388" i="69"/>
  <c r="J389" i="69"/>
  <c r="K389" i="69"/>
  <c r="J390" i="69"/>
  <c r="K390" i="69"/>
  <c r="J391" i="69"/>
  <c r="K391" i="69"/>
  <c r="J392" i="69"/>
  <c r="K392" i="69"/>
  <c r="J393" i="69"/>
  <c r="K393" i="69"/>
  <c r="J394" i="69"/>
  <c r="K394" i="69"/>
  <c r="J395" i="69"/>
  <c r="K395" i="69"/>
  <c r="J396" i="69"/>
  <c r="K396" i="69"/>
  <c r="J397" i="69"/>
  <c r="K397" i="69"/>
  <c r="J398" i="69"/>
  <c r="K398" i="69"/>
  <c r="K399" i="69"/>
  <c r="J400" i="69"/>
  <c r="K400" i="69"/>
  <c r="J401" i="69"/>
  <c r="K401" i="69"/>
  <c r="J402" i="69"/>
  <c r="K402" i="69"/>
  <c r="J403" i="69"/>
  <c r="K403" i="69"/>
  <c r="J404" i="69"/>
  <c r="K404" i="69"/>
  <c r="J405" i="69"/>
  <c r="K405" i="69"/>
  <c r="J406" i="69"/>
  <c r="K406" i="69"/>
  <c r="J407" i="69"/>
  <c r="K407" i="69"/>
  <c r="J408" i="69"/>
  <c r="K408" i="69"/>
  <c r="J409" i="69"/>
  <c r="K409" i="69"/>
  <c r="K410" i="69"/>
  <c r="J411" i="69"/>
  <c r="K411" i="69"/>
  <c r="J412" i="69"/>
  <c r="K412" i="69"/>
  <c r="J413" i="69"/>
  <c r="K413" i="69"/>
  <c r="J414" i="69"/>
  <c r="K414" i="69"/>
  <c r="J415" i="69"/>
  <c r="K415" i="69"/>
  <c r="J416" i="69"/>
  <c r="K416" i="69"/>
  <c r="J417" i="69"/>
  <c r="K417" i="69"/>
  <c r="J418" i="69"/>
  <c r="K418" i="69"/>
  <c r="J419" i="69"/>
  <c r="K419" i="69"/>
  <c r="J420" i="69"/>
  <c r="K420" i="69"/>
  <c r="K421" i="69"/>
  <c r="J422" i="69"/>
  <c r="K422" i="69"/>
  <c r="J423" i="69"/>
  <c r="K423" i="69"/>
  <c r="J424" i="69"/>
  <c r="K424" i="69"/>
  <c r="J425" i="69"/>
  <c r="K425" i="69"/>
  <c r="J426" i="69"/>
  <c r="K426" i="69"/>
  <c r="J427" i="69"/>
  <c r="K427" i="69"/>
  <c r="J428" i="69"/>
  <c r="K428" i="69"/>
  <c r="J429" i="69"/>
  <c r="K429" i="69"/>
  <c r="J430" i="69"/>
  <c r="K430" i="69"/>
  <c r="J431" i="69"/>
  <c r="K431" i="69"/>
  <c r="K432" i="69"/>
  <c r="J433" i="69"/>
  <c r="K433" i="69"/>
  <c r="J434" i="69"/>
  <c r="K434" i="69"/>
  <c r="J435" i="69"/>
  <c r="K435" i="69"/>
  <c r="J436" i="69"/>
  <c r="K436" i="69"/>
  <c r="J437" i="69"/>
  <c r="K437" i="69"/>
  <c r="J438" i="69"/>
  <c r="K438" i="69"/>
  <c r="J439" i="69"/>
  <c r="K439" i="69"/>
  <c r="J440" i="69"/>
  <c r="K440" i="69"/>
  <c r="J441" i="69"/>
  <c r="K441" i="69"/>
  <c r="J442" i="69"/>
  <c r="K442" i="69"/>
  <c r="K443" i="69"/>
  <c r="J444" i="69"/>
  <c r="K444" i="69"/>
  <c r="J445" i="69"/>
  <c r="K445" i="69"/>
  <c r="J446" i="69"/>
  <c r="K446" i="69"/>
  <c r="J447" i="69"/>
  <c r="K447" i="69"/>
  <c r="J448" i="69"/>
  <c r="K448" i="69"/>
  <c r="J449" i="69"/>
  <c r="K449" i="69"/>
  <c r="J450" i="69"/>
  <c r="K450" i="69"/>
  <c r="J451" i="69"/>
  <c r="K451" i="69"/>
  <c r="J452" i="69"/>
  <c r="K452" i="69"/>
  <c r="J453" i="69"/>
  <c r="K453" i="69"/>
  <c r="K454" i="69"/>
  <c r="J455" i="69"/>
  <c r="K455" i="69"/>
  <c r="J456" i="69"/>
  <c r="K456" i="69"/>
  <c r="J457" i="69"/>
  <c r="K457" i="69"/>
  <c r="J458" i="69"/>
  <c r="K458" i="69"/>
  <c r="J459" i="69"/>
  <c r="K459" i="69"/>
  <c r="J460" i="69"/>
  <c r="K460" i="69"/>
  <c r="J461" i="69"/>
  <c r="K461" i="69"/>
  <c r="J462" i="69"/>
  <c r="K462" i="69"/>
  <c r="J463" i="69"/>
  <c r="K463" i="69"/>
  <c r="J464" i="69"/>
  <c r="K464" i="69"/>
  <c r="K465" i="69"/>
  <c r="J466" i="69"/>
  <c r="K466" i="69"/>
  <c r="J467" i="69"/>
  <c r="K467" i="69"/>
  <c r="J468" i="69"/>
  <c r="K468" i="69"/>
  <c r="J469" i="69"/>
  <c r="K469" i="69"/>
  <c r="J470" i="69"/>
  <c r="K470" i="69"/>
  <c r="J471" i="69"/>
  <c r="K471" i="69"/>
  <c r="J472" i="69"/>
  <c r="K472" i="69"/>
  <c r="J473" i="69"/>
  <c r="K473" i="69"/>
  <c r="J474" i="69"/>
  <c r="K474" i="69"/>
  <c r="J475" i="69"/>
  <c r="K475" i="69"/>
  <c r="K476" i="69"/>
  <c r="J477" i="69"/>
  <c r="K477" i="69"/>
  <c r="J478" i="69"/>
  <c r="K478" i="69"/>
  <c r="J479" i="69"/>
  <c r="K479" i="69"/>
  <c r="J480" i="69"/>
  <c r="K480" i="69"/>
  <c r="J481" i="69"/>
  <c r="K481" i="69"/>
  <c r="J482" i="69"/>
  <c r="K482" i="69"/>
  <c r="J483" i="69"/>
  <c r="K483" i="69"/>
  <c r="J484" i="69"/>
  <c r="K484" i="69"/>
  <c r="J485" i="69"/>
  <c r="K485" i="69"/>
  <c r="J486" i="69"/>
  <c r="K486" i="69"/>
  <c r="K487" i="69"/>
  <c r="J488" i="69"/>
  <c r="K488" i="69"/>
  <c r="J489" i="69"/>
  <c r="K489" i="69"/>
  <c r="J490" i="69"/>
  <c r="K490" i="69"/>
  <c r="J491" i="69"/>
  <c r="K491" i="69"/>
  <c r="J492" i="69"/>
  <c r="K492" i="69"/>
  <c r="J493" i="69"/>
  <c r="K493" i="69"/>
  <c r="J494" i="69"/>
  <c r="K494" i="69"/>
  <c r="J495" i="69"/>
  <c r="K495" i="69"/>
  <c r="J496" i="69"/>
  <c r="K496" i="69"/>
  <c r="J497" i="69"/>
  <c r="K497" i="69"/>
  <c r="K498" i="69"/>
  <c r="J499" i="69"/>
  <c r="K499" i="69"/>
  <c r="J500" i="69"/>
  <c r="K500" i="69"/>
  <c r="J501" i="69"/>
  <c r="K501" i="69"/>
  <c r="J502" i="69"/>
  <c r="K502" i="69"/>
  <c r="J503" i="69"/>
  <c r="K503" i="69"/>
  <c r="J504" i="69"/>
  <c r="K504" i="69"/>
  <c r="J505" i="69"/>
  <c r="K505" i="69"/>
  <c r="J506" i="69"/>
  <c r="K506" i="69"/>
  <c r="J507" i="69"/>
  <c r="K507" i="69"/>
  <c r="J508" i="69"/>
  <c r="K508" i="69"/>
  <c r="K509" i="69"/>
  <c r="J510" i="69"/>
  <c r="K510" i="69"/>
  <c r="J511" i="69"/>
  <c r="K511" i="69"/>
  <c r="J512" i="69"/>
  <c r="K512" i="69"/>
  <c r="J513" i="69"/>
  <c r="K513" i="69"/>
  <c r="J514" i="69"/>
  <c r="K514" i="69"/>
  <c r="J515" i="69"/>
  <c r="K515" i="69"/>
  <c r="J516" i="69"/>
  <c r="K516" i="69"/>
  <c r="J517" i="69"/>
  <c r="K517" i="69"/>
  <c r="J518" i="69"/>
  <c r="K518" i="69"/>
  <c r="J519" i="69"/>
  <c r="K519" i="69"/>
  <c r="K520" i="69"/>
  <c r="J521" i="69"/>
  <c r="K521" i="69"/>
  <c r="J522" i="69"/>
  <c r="K522" i="69"/>
  <c r="J523" i="69"/>
  <c r="K523" i="69"/>
  <c r="J524" i="69"/>
  <c r="K524" i="69"/>
  <c r="J525" i="69"/>
  <c r="K525" i="69"/>
  <c r="J526" i="69"/>
  <c r="K526" i="69"/>
  <c r="J527" i="69"/>
  <c r="K527" i="69"/>
  <c r="J528" i="69"/>
  <c r="K528" i="69"/>
  <c r="J529" i="69"/>
  <c r="K529" i="69"/>
  <c r="J530" i="69"/>
  <c r="K530" i="69"/>
  <c r="K531" i="69"/>
  <c r="J532" i="69"/>
  <c r="K532" i="69"/>
  <c r="J533" i="69"/>
  <c r="K533" i="69"/>
  <c r="J534" i="69"/>
  <c r="K534" i="69"/>
  <c r="J535" i="69"/>
  <c r="K535" i="69"/>
  <c r="J536" i="69"/>
  <c r="K536" i="69"/>
  <c r="J537" i="69"/>
  <c r="K537" i="69"/>
  <c r="J538" i="69"/>
  <c r="K538" i="69"/>
  <c r="J539" i="69"/>
  <c r="K539" i="69"/>
  <c r="J540" i="69"/>
  <c r="K540" i="69"/>
  <c r="J541" i="69"/>
  <c r="K541" i="69"/>
  <c r="K542" i="69"/>
  <c r="J543" i="69"/>
  <c r="K543" i="69"/>
  <c r="J544" i="69"/>
  <c r="K544" i="69"/>
  <c r="J545" i="69"/>
  <c r="K545" i="69"/>
  <c r="J546" i="69"/>
  <c r="K546" i="69"/>
  <c r="J547" i="69"/>
  <c r="K547" i="69"/>
  <c r="J548" i="69"/>
  <c r="K548" i="69"/>
  <c r="J549" i="69"/>
  <c r="K549" i="69"/>
  <c r="J550" i="69"/>
  <c r="K550" i="69"/>
  <c r="J551" i="69"/>
  <c r="K551" i="69"/>
  <c r="J552" i="69"/>
  <c r="K552" i="69"/>
  <c r="K553" i="69"/>
  <c r="J554" i="69"/>
  <c r="K554" i="69"/>
  <c r="J555" i="69"/>
  <c r="K555" i="69"/>
  <c r="J556" i="69"/>
  <c r="K556" i="69"/>
  <c r="J557" i="69"/>
  <c r="K557" i="69"/>
  <c r="J558" i="69"/>
  <c r="K558" i="69"/>
  <c r="J559" i="69"/>
  <c r="K559" i="69"/>
  <c r="J560" i="69"/>
  <c r="K560" i="69"/>
  <c r="J561" i="69"/>
  <c r="K561" i="69"/>
  <c r="J562" i="69"/>
  <c r="K562" i="69"/>
  <c r="J563" i="69"/>
  <c r="K563" i="69"/>
  <c r="K564" i="69"/>
  <c r="J565" i="69"/>
  <c r="K565" i="69"/>
  <c r="J566" i="69"/>
  <c r="K566" i="69"/>
  <c r="J567" i="69"/>
  <c r="K567" i="69"/>
  <c r="J568" i="69"/>
  <c r="K568" i="69"/>
  <c r="J569" i="69"/>
  <c r="K569" i="69"/>
  <c r="J570" i="69"/>
  <c r="K570" i="69"/>
  <c r="J571" i="69"/>
  <c r="K571" i="69"/>
  <c r="J572" i="69"/>
  <c r="K572" i="69"/>
  <c r="J573" i="69"/>
  <c r="K573" i="69"/>
  <c r="J574" i="69"/>
  <c r="K574" i="69"/>
  <c r="K575" i="69"/>
  <c r="J576" i="69"/>
  <c r="K576" i="69"/>
  <c r="J577" i="69"/>
  <c r="K577" i="69"/>
  <c r="J578" i="69"/>
  <c r="K578" i="69"/>
  <c r="J579" i="69"/>
  <c r="K579" i="69"/>
  <c r="J580" i="69"/>
  <c r="K580" i="69"/>
  <c r="J581" i="69"/>
  <c r="K581" i="69"/>
  <c r="J582" i="69"/>
  <c r="K582" i="69"/>
  <c r="J583" i="69"/>
  <c r="K583" i="69"/>
  <c r="J584" i="69"/>
  <c r="K584" i="69"/>
  <c r="J585" i="69"/>
  <c r="K585" i="69"/>
  <c r="K586" i="69"/>
  <c r="J587" i="69"/>
  <c r="K587" i="69"/>
  <c r="J588" i="69"/>
  <c r="K588" i="69"/>
  <c r="J589" i="69"/>
  <c r="K589" i="69"/>
  <c r="J590" i="69"/>
  <c r="K590" i="69"/>
  <c r="J591" i="69"/>
  <c r="K591" i="69"/>
  <c r="J592" i="69"/>
  <c r="K592" i="69"/>
  <c r="J593" i="69"/>
  <c r="K593" i="69"/>
  <c r="J594" i="69"/>
  <c r="K594" i="69"/>
  <c r="J595" i="69"/>
  <c r="K595" i="69"/>
  <c r="J596" i="69"/>
  <c r="K596" i="69"/>
  <c r="K597" i="69"/>
  <c r="J598" i="69"/>
  <c r="K598" i="69"/>
  <c r="J599" i="69"/>
  <c r="K599" i="69"/>
  <c r="J600" i="69"/>
  <c r="K600" i="69"/>
  <c r="J601" i="69"/>
  <c r="K601" i="69"/>
  <c r="J602" i="69"/>
  <c r="K602" i="69"/>
  <c r="J603" i="69"/>
  <c r="K603" i="69"/>
  <c r="J604" i="69"/>
  <c r="K604" i="69"/>
  <c r="J605" i="69"/>
  <c r="K605" i="69"/>
  <c r="J606" i="69"/>
  <c r="K606" i="69"/>
  <c r="J607" i="69"/>
  <c r="K607" i="69"/>
  <c r="K608" i="69"/>
  <c r="J609" i="69"/>
  <c r="K609" i="69"/>
  <c r="J610" i="69"/>
  <c r="K610" i="69"/>
  <c r="J611" i="69"/>
  <c r="K611" i="69"/>
  <c r="J612" i="69"/>
  <c r="K612" i="69"/>
  <c r="J613" i="69"/>
  <c r="K613" i="69"/>
  <c r="J614" i="69"/>
  <c r="K614" i="69"/>
  <c r="J615" i="69"/>
  <c r="K615" i="69"/>
  <c r="J616" i="69"/>
  <c r="K616" i="69"/>
  <c r="J617" i="69"/>
  <c r="K617" i="69"/>
  <c r="J618" i="69"/>
  <c r="K618" i="69"/>
  <c r="K619" i="69"/>
  <c r="J620" i="69"/>
  <c r="K620" i="69"/>
  <c r="J621" i="69"/>
  <c r="K621" i="69"/>
  <c r="J622" i="69"/>
  <c r="K622" i="69"/>
  <c r="J623" i="69"/>
  <c r="K623" i="69"/>
  <c r="J624" i="69"/>
  <c r="K624" i="69"/>
  <c r="J625" i="69"/>
  <c r="K625" i="69"/>
  <c r="J626" i="69"/>
  <c r="K626" i="69"/>
  <c r="J627" i="69"/>
  <c r="K627" i="69"/>
  <c r="J628" i="69"/>
  <c r="K628" i="69"/>
  <c r="J629" i="69"/>
  <c r="K629" i="69"/>
  <c r="K630" i="69"/>
  <c r="J631" i="69"/>
  <c r="K631" i="69"/>
  <c r="J632" i="69"/>
  <c r="K632" i="69"/>
  <c r="J633" i="69"/>
  <c r="K633" i="69"/>
  <c r="J634" i="69"/>
  <c r="K634" i="69"/>
  <c r="J635" i="69"/>
  <c r="K635" i="69"/>
  <c r="J636" i="69"/>
  <c r="K636" i="69"/>
  <c r="J637" i="69"/>
  <c r="K637" i="69"/>
  <c r="J638" i="69"/>
  <c r="K638" i="69"/>
  <c r="J639" i="69"/>
  <c r="K639" i="69"/>
  <c r="J640" i="69"/>
  <c r="K640" i="69"/>
  <c r="K641" i="69"/>
  <c r="J642" i="69"/>
  <c r="K642" i="69"/>
  <c r="J643" i="69"/>
  <c r="K643" i="69"/>
  <c r="J644" i="69"/>
  <c r="K644" i="69"/>
  <c r="J645" i="69"/>
  <c r="K645" i="69"/>
  <c r="J646" i="69"/>
  <c r="K646" i="69"/>
  <c r="J647" i="69"/>
  <c r="K647" i="69"/>
  <c r="J648" i="69"/>
  <c r="K648" i="69"/>
  <c r="J649" i="69"/>
  <c r="K649" i="69"/>
  <c r="J650" i="69"/>
  <c r="K650" i="69"/>
  <c r="J651" i="69"/>
  <c r="K651" i="69"/>
  <c r="K652" i="69"/>
  <c r="J653" i="69"/>
  <c r="K653" i="69"/>
  <c r="J654" i="69"/>
  <c r="K654" i="69"/>
  <c r="J655" i="69"/>
  <c r="K655" i="69"/>
  <c r="J656" i="69"/>
  <c r="K656" i="69"/>
  <c r="J657" i="69"/>
  <c r="K657" i="69"/>
  <c r="J658" i="69"/>
  <c r="K658" i="69"/>
  <c r="J659" i="69"/>
  <c r="K659" i="69"/>
  <c r="J660" i="69"/>
  <c r="K660" i="69"/>
  <c r="J661" i="69"/>
  <c r="K661" i="69"/>
  <c r="J662" i="69"/>
  <c r="K662" i="69"/>
  <c r="K663" i="69"/>
  <c r="J664" i="69"/>
  <c r="K664" i="69"/>
  <c r="J665" i="69"/>
  <c r="K665" i="69"/>
  <c r="J666" i="69"/>
  <c r="K666" i="69"/>
  <c r="J667" i="69"/>
  <c r="K667" i="69"/>
  <c r="J668" i="69"/>
  <c r="K668" i="69"/>
  <c r="J669" i="69"/>
  <c r="K669" i="69"/>
  <c r="J670" i="69"/>
  <c r="K670" i="69"/>
  <c r="J671" i="69"/>
  <c r="K671" i="69"/>
  <c r="J672" i="69"/>
  <c r="K672" i="69"/>
  <c r="J673" i="69"/>
  <c r="K673" i="69"/>
  <c r="K674" i="69"/>
  <c r="J675" i="69"/>
  <c r="K675" i="69"/>
  <c r="J676" i="69"/>
  <c r="K676" i="69"/>
  <c r="J677" i="69"/>
  <c r="K677" i="69"/>
  <c r="J678" i="69"/>
  <c r="K678" i="69"/>
  <c r="J679" i="69"/>
  <c r="K679" i="69"/>
  <c r="J680" i="69"/>
  <c r="K680" i="69"/>
  <c r="J681" i="69"/>
  <c r="K681" i="69"/>
  <c r="J682" i="69"/>
  <c r="K682" i="69"/>
  <c r="J683" i="69"/>
  <c r="K683" i="69"/>
  <c r="J684" i="69"/>
  <c r="K684" i="69"/>
  <c r="K685" i="69"/>
  <c r="J686" i="69"/>
  <c r="K686" i="69"/>
  <c r="J687" i="69"/>
  <c r="K687" i="69"/>
  <c r="J688" i="69"/>
  <c r="K688" i="69"/>
  <c r="J689" i="69"/>
  <c r="K689" i="69"/>
  <c r="J690" i="69"/>
  <c r="K690" i="69"/>
  <c r="J691" i="69"/>
  <c r="K691" i="69"/>
  <c r="J692" i="69"/>
  <c r="K692" i="69"/>
  <c r="J693" i="69"/>
  <c r="K693" i="69"/>
  <c r="J694" i="69"/>
  <c r="K694" i="69"/>
  <c r="J695" i="69"/>
  <c r="K695" i="69"/>
  <c r="K696" i="69"/>
  <c r="J697" i="69"/>
  <c r="K697" i="69"/>
  <c r="J698" i="69"/>
  <c r="K698" i="69"/>
  <c r="J699" i="69"/>
  <c r="K699" i="69"/>
  <c r="J700" i="69"/>
  <c r="K700" i="69"/>
  <c r="J701" i="69"/>
  <c r="K701" i="69"/>
  <c r="J702" i="69"/>
  <c r="K702" i="69"/>
  <c r="J703" i="69"/>
  <c r="K703" i="69"/>
  <c r="J704" i="69"/>
  <c r="K704" i="69"/>
  <c r="J705" i="69"/>
  <c r="K705" i="69"/>
  <c r="J706" i="69"/>
  <c r="K706" i="69"/>
  <c r="K707" i="69"/>
  <c r="J708" i="69"/>
  <c r="K708" i="69"/>
  <c r="J709" i="69"/>
  <c r="K709" i="69"/>
  <c r="J710" i="69"/>
  <c r="K710" i="69"/>
  <c r="J711" i="69"/>
  <c r="K711" i="69"/>
  <c r="J712" i="69"/>
  <c r="K712" i="69"/>
  <c r="J713" i="69"/>
  <c r="K713" i="69"/>
  <c r="J714" i="69"/>
  <c r="K714" i="69"/>
  <c r="J715" i="69"/>
  <c r="K715" i="69"/>
  <c r="J716" i="69"/>
  <c r="K716" i="69"/>
  <c r="J717" i="69"/>
  <c r="K717" i="69"/>
  <c r="K718" i="69"/>
  <c r="J719" i="69"/>
  <c r="K719" i="69"/>
  <c r="J720" i="69"/>
  <c r="K720" i="69"/>
  <c r="J721" i="69"/>
  <c r="K721" i="69"/>
  <c r="J722" i="69"/>
  <c r="K722" i="69"/>
  <c r="J723" i="69"/>
  <c r="K723" i="69"/>
  <c r="J724" i="69"/>
  <c r="K724" i="69"/>
  <c r="J725" i="69"/>
  <c r="K725" i="69"/>
  <c r="J726" i="69"/>
  <c r="K726" i="69"/>
  <c r="J727" i="69"/>
  <c r="K727" i="69"/>
  <c r="J728" i="69"/>
  <c r="K728" i="69"/>
  <c r="K729" i="69"/>
  <c r="J730" i="69"/>
  <c r="K730" i="69"/>
  <c r="J731" i="69"/>
  <c r="K731" i="69"/>
  <c r="J732" i="69"/>
  <c r="K732" i="69"/>
  <c r="J733" i="69"/>
  <c r="K733" i="69"/>
  <c r="J734" i="69"/>
  <c r="K734" i="69"/>
  <c r="J735" i="69"/>
  <c r="K735" i="69"/>
  <c r="J736" i="69"/>
  <c r="K736" i="69"/>
  <c r="J737" i="69"/>
  <c r="K737" i="69"/>
  <c r="J738" i="69"/>
  <c r="K738" i="69"/>
  <c r="J739" i="69"/>
  <c r="K739" i="69"/>
  <c r="K740" i="69"/>
  <c r="J741" i="69"/>
  <c r="K741" i="69"/>
  <c r="J742" i="69"/>
  <c r="K742" i="69"/>
  <c r="J743" i="69"/>
  <c r="K743" i="69"/>
  <c r="J744" i="69"/>
  <c r="K744" i="69"/>
  <c r="J745" i="69"/>
  <c r="K745" i="69"/>
  <c r="J746" i="69"/>
  <c r="K746" i="69"/>
  <c r="J747" i="69"/>
  <c r="K747" i="69"/>
  <c r="J748" i="69"/>
  <c r="K748" i="69"/>
  <c r="J749" i="69"/>
  <c r="K749" i="69"/>
  <c r="J750" i="69"/>
  <c r="K750" i="69"/>
  <c r="K751" i="69"/>
  <c r="J752" i="69"/>
  <c r="K752" i="69"/>
  <c r="J753" i="69"/>
  <c r="K753" i="69"/>
  <c r="J754" i="69"/>
  <c r="K754" i="69"/>
  <c r="J755" i="69"/>
  <c r="K755" i="69"/>
  <c r="J756" i="69"/>
  <c r="K756" i="69"/>
  <c r="J757" i="69"/>
  <c r="K757" i="69"/>
  <c r="J758" i="69"/>
  <c r="K758" i="69"/>
  <c r="J759" i="69"/>
  <c r="K759" i="69"/>
  <c r="J760" i="69"/>
  <c r="K760" i="69"/>
  <c r="J761" i="69"/>
  <c r="K761" i="69"/>
  <c r="K762" i="69"/>
  <c r="J763" i="69"/>
  <c r="K763" i="69"/>
  <c r="J764" i="69"/>
  <c r="K764" i="69"/>
  <c r="J765" i="69"/>
  <c r="K765" i="69"/>
  <c r="J766" i="69"/>
  <c r="K766" i="69"/>
  <c r="J767" i="69"/>
  <c r="K767" i="69"/>
  <c r="J768" i="69"/>
  <c r="K768" i="69"/>
  <c r="J769" i="69"/>
  <c r="K769" i="69"/>
  <c r="J770" i="69"/>
  <c r="K770" i="69"/>
  <c r="J771" i="69"/>
  <c r="K771" i="69"/>
  <c r="J772" i="69"/>
  <c r="K772" i="69"/>
  <c r="K773" i="69"/>
  <c r="J774" i="69"/>
  <c r="K774" i="69"/>
  <c r="J775" i="69"/>
  <c r="K775" i="69"/>
  <c r="J776" i="69"/>
  <c r="K776" i="69"/>
  <c r="J777" i="69"/>
  <c r="K777" i="69"/>
  <c r="J778" i="69"/>
  <c r="K778" i="69"/>
  <c r="J779" i="69"/>
  <c r="K779" i="69"/>
  <c r="J780" i="69"/>
  <c r="K780" i="69"/>
  <c r="J781" i="69"/>
  <c r="K781" i="69"/>
  <c r="J782" i="69"/>
  <c r="K782" i="69"/>
  <c r="J783" i="69"/>
  <c r="K783" i="69"/>
  <c r="K784" i="69"/>
  <c r="J785" i="69"/>
  <c r="K785" i="69"/>
  <c r="J786" i="69"/>
  <c r="K786" i="69"/>
  <c r="J787" i="69"/>
  <c r="K787" i="69"/>
  <c r="J788" i="69"/>
  <c r="K788" i="69"/>
  <c r="J789" i="69"/>
  <c r="K789" i="69"/>
  <c r="J790" i="69"/>
  <c r="K790" i="69"/>
  <c r="J791" i="69"/>
  <c r="K791" i="69"/>
  <c r="J792" i="69"/>
  <c r="K792" i="69"/>
  <c r="J793" i="69"/>
  <c r="K793" i="69"/>
  <c r="J794" i="69"/>
  <c r="K794" i="69"/>
  <c r="K795" i="69"/>
  <c r="J796" i="69"/>
  <c r="K796" i="69"/>
  <c r="J797" i="69"/>
  <c r="K797" i="69"/>
  <c r="J798" i="69"/>
  <c r="K798" i="69"/>
  <c r="J799" i="69"/>
  <c r="K799" i="69"/>
  <c r="J800" i="69"/>
  <c r="K800" i="69"/>
  <c r="J801" i="69"/>
  <c r="K801" i="69"/>
  <c r="J802" i="69"/>
  <c r="K802" i="69"/>
  <c r="J803" i="69"/>
  <c r="K803" i="69"/>
  <c r="J804" i="69"/>
  <c r="K804" i="69"/>
  <c r="J805" i="69"/>
  <c r="K805" i="69"/>
  <c r="K806" i="69"/>
  <c r="J807" i="69"/>
  <c r="K807" i="69"/>
  <c r="J808" i="69"/>
  <c r="K808" i="69"/>
  <c r="J809" i="69"/>
  <c r="K809" i="69"/>
  <c r="J810" i="69"/>
  <c r="K810" i="69"/>
  <c r="J811" i="69"/>
  <c r="K811" i="69"/>
  <c r="J812" i="69"/>
  <c r="K812" i="69"/>
  <c r="J813" i="69"/>
  <c r="K813" i="69"/>
  <c r="J814" i="69"/>
  <c r="K814" i="69"/>
  <c r="J815" i="69"/>
  <c r="K815" i="69"/>
  <c r="J816" i="69"/>
  <c r="K816" i="69"/>
  <c r="K817" i="69"/>
  <c r="J15" i="65"/>
  <c r="K15" i="65"/>
  <c r="J16" i="65"/>
  <c r="K16" i="65"/>
  <c r="J17" i="65"/>
  <c r="K17" i="65"/>
  <c r="J18" i="65"/>
  <c r="K18" i="65"/>
  <c r="J19" i="65"/>
  <c r="K19" i="65"/>
  <c r="J20" i="65"/>
  <c r="K20" i="65"/>
  <c r="J21" i="65"/>
  <c r="K21" i="65"/>
  <c r="J22" i="65"/>
  <c r="K22" i="65"/>
  <c r="J23" i="65"/>
  <c r="K23" i="65"/>
  <c r="J24" i="65"/>
  <c r="K24" i="65"/>
  <c r="K25" i="65"/>
  <c r="J26" i="65"/>
  <c r="K26" i="65"/>
  <c r="J27" i="65"/>
  <c r="K27" i="65"/>
  <c r="J28" i="65"/>
  <c r="K28" i="65"/>
  <c r="J29" i="65"/>
  <c r="K29" i="65"/>
  <c r="J30" i="65"/>
  <c r="K30" i="65"/>
  <c r="J31" i="65"/>
  <c r="K31" i="65"/>
  <c r="J32" i="65"/>
  <c r="K32" i="65"/>
  <c r="J33" i="65"/>
  <c r="K33" i="65"/>
  <c r="J34" i="65"/>
  <c r="K34" i="65"/>
  <c r="J35" i="65"/>
  <c r="K35" i="65"/>
  <c r="K36" i="65"/>
  <c r="J37" i="65"/>
  <c r="K37" i="65"/>
  <c r="J38" i="65"/>
  <c r="K38" i="65"/>
  <c r="J39" i="65"/>
  <c r="K39" i="65"/>
  <c r="J40" i="65"/>
  <c r="K40" i="65"/>
  <c r="J41" i="65"/>
  <c r="K41" i="65"/>
  <c r="J42" i="65"/>
  <c r="K42" i="65"/>
  <c r="J43" i="65"/>
  <c r="K43" i="65"/>
  <c r="J44" i="65"/>
  <c r="K44" i="65"/>
  <c r="J45" i="65"/>
  <c r="K45" i="65"/>
  <c r="J46" i="65"/>
  <c r="K46" i="65"/>
  <c r="K47" i="65"/>
  <c r="J48" i="65"/>
  <c r="K48" i="65"/>
  <c r="J49" i="65"/>
  <c r="K49" i="65"/>
  <c r="J50" i="65"/>
  <c r="K50" i="65"/>
  <c r="J51" i="65"/>
  <c r="K51" i="65"/>
  <c r="J52" i="65"/>
  <c r="K52" i="65"/>
  <c r="J53" i="65"/>
  <c r="K53" i="65"/>
  <c r="J54" i="65"/>
  <c r="K54" i="65"/>
  <c r="J55" i="65"/>
  <c r="K55" i="65"/>
  <c r="J56" i="65"/>
  <c r="K56" i="65"/>
  <c r="J57" i="65"/>
  <c r="K57" i="65"/>
  <c r="K58" i="65"/>
  <c r="J59" i="65"/>
  <c r="K59" i="65"/>
  <c r="J60" i="65"/>
  <c r="K60" i="65"/>
  <c r="J61" i="65"/>
  <c r="K61" i="65"/>
  <c r="J62" i="65"/>
  <c r="K62" i="65"/>
  <c r="J63" i="65"/>
  <c r="K63" i="65"/>
  <c r="J64" i="65"/>
  <c r="K64" i="65"/>
  <c r="J65" i="65"/>
  <c r="K65" i="65"/>
  <c r="J66" i="65"/>
  <c r="K66" i="65"/>
  <c r="J67" i="65"/>
  <c r="K67" i="65"/>
  <c r="J68" i="65"/>
  <c r="K68" i="65"/>
  <c r="K69" i="65"/>
  <c r="J70" i="65"/>
  <c r="K70" i="65"/>
  <c r="J71" i="65"/>
  <c r="K71" i="65"/>
  <c r="J72" i="65"/>
  <c r="K72" i="65"/>
  <c r="J73" i="65"/>
  <c r="K73" i="65"/>
  <c r="J74" i="65"/>
  <c r="K74" i="65"/>
  <c r="J75" i="65"/>
  <c r="K75" i="65"/>
  <c r="J76" i="65"/>
  <c r="K76" i="65"/>
  <c r="J77" i="65"/>
  <c r="K77" i="65"/>
  <c r="J78" i="65"/>
  <c r="K78" i="65"/>
  <c r="J79" i="65"/>
  <c r="K79" i="65"/>
  <c r="K80" i="65"/>
  <c r="J81" i="65"/>
  <c r="K81" i="65"/>
  <c r="J82" i="65"/>
  <c r="K82" i="65"/>
  <c r="J83" i="65"/>
  <c r="K83" i="65"/>
  <c r="J84" i="65"/>
  <c r="K84" i="65"/>
  <c r="J85" i="65"/>
  <c r="K85" i="65"/>
  <c r="J86" i="65"/>
  <c r="K86" i="65"/>
  <c r="J87" i="65"/>
  <c r="K87" i="65"/>
  <c r="J88" i="65"/>
  <c r="K88" i="65"/>
  <c r="J89" i="65"/>
  <c r="K89" i="65"/>
  <c r="J90" i="65"/>
  <c r="K90" i="65"/>
  <c r="K14" i="65"/>
  <c r="K13" i="65"/>
  <c r="J13" i="65"/>
  <c r="K12" i="65"/>
  <c r="J12" i="65"/>
  <c r="K11" i="65"/>
  <c r="J11" i="65"/>
  <c r="K10" i="65"/>
  <c r="J10" i="65"/>
  <c r="K9" i="65"/>
  <c r="J9" i="65"/>
  <c r="K8" i="65"/>
  <c r="J8" i="65"/>
  <c r="K7" i="65"/>
  <c r="J7" i="65"/>
  <c r="K6" i="65"/>
  <c r="J6" i="65"/>
  <c r="K5" i="65"/>
  <c r="J5" i="65"/>
  <c r="K4" i="65"/>
  <c r="J4" i="65"/>
  <c r="I20" i="68"/>
  <c r="I19" i="68"/>
  <c r="I18" i="68"/>
  <c r="J13" i="69"/>
  <c r="J12" i="69"/>
  <c r="J11" i="69"/>
  <c r="J10" i="69"/>
  <c r="J9" i="69"/>
  <c r="J8" i="69"/>
  <c r="J7" i="69"/>
  <c r="J6" i="69"/>
  <c r="J5" i="69"/>
  <c r="J4" i="69"/>
  <c r="K5" i="69"/>
  <c r="K6" i="69"/>
  <c r="K7" i="69"/>
  <c r="K8" i="69"/>
  <c r="K9" i="69"/>
  <c r="K10" i="69"/>
  <c r="K11" i="69"/>
  <c r="K12" i="69"/>
  <c r="K13" i="69"/>
  <c r="K14" i="69"/>
  <c r="K4" i="69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I816" i="68"/>
  <c r="I815" i="68"/>
  <c r="I814" i="68"/>
  <c r="I813" i="68"/>
  <c r="I812" i="68"/>
  <c r="I811" i="68"/>
  <c r="I810" i="68"/>
  <c r="I809" i="68"/>
  <c r="I808" i="68"/>
  <c r="I807" i="68"/>
  <c r="I805" i="68"/>
  <c r="I804" i="68"/>
  <c r="I803" i="68"/>
  <c r="I802" i="68"/>
  <c r="I801" i="68"/>
  <c r="I800" i="68"/>
  <c r="I799" i="68"/>
  <c r="I798" i="68"/>
  <c r="I797" i="68"/>
  <c r="I796" i="68"/>
  <c r="I794" i="68"/>
  <c r="I793" i="68"/>
  <c r="I792" i="68"/>
  <c r="I791" i="68"/>
  <c r="I790" i="68"/>
  <c r="I789" i="68"/>
  <c r="I788" i="68"/>
  <c r="I787" i="68"/>
  <c r="I786" i="68"/>
  <c r="I785" i="68"/>
  <c r="I783" i="68"/>
  <c r="I782" i="68"/>
  <c r="I781" i="68"/>
  <c r="I780" i="68"/>
  <c r="I779" i="68"/>
  <c r="I778" i="68"/>
  <c r="I777" i="68"/>
  <c r="I776" i="68"/>
  <c r="I775" i="68"/>
  <c r="I774" i="68"/>
  <c r="I772" i="68"/>
  <c r="I771" i="68"/>
  <c r="I770" i="68"/>
  <c r="I769" i="68"/>
  <c r="I768" i="68"/>
  <c r="I767" i="68"/>
  <c r="I766" i="68"/>
  <c r="I765" i="68"/>
  <c r="I764" i="68"/>
  <c r="I763" i="68"/>
  <c r="I761" i="68"/>
  <c r="I760" i="68"/>
  <c r="I759" i="68"/>
  <c r="I758" i="68"/>
  <c r="I757" i="68"/>
  <c r="I756" i="68"/>
  <c r="I755" i="68"/>
  <c r="I754" i="68"/>
  <c r="I753" i="68"/>
  <c r="I752" i="68"/>
  <c r="I750" i="68"/>
  <c r="I749" i="68"/>
  <c r="I748" i="68"/>
  <c r="I747" i="68"/>
  <c r="I746" i="68"/>
  <c r="I745" i="68"/>
  <c r="I744" i="68"/>
  <c r="I743" i="68"/>
  <c r="I742" i="68"/>
  <c r="I741" i="68"/>
  <c r="I739" i="68"/>
  <c r="I738" i="68"/>
  <c r="I737" i="68"/>
  <c r="I736" i="68"/>
  <c r="I735" i="68"/>
  <c r="I734" i="68"/>
  <c r="I733" i="68"/>
  <c r="I732" i="68"/>
  <c r="I731" i="68"/>
  <c r="I730" i="68"/>
  <c r="I728" i="68"/>
  <c r="I727" i="68"/>
  <c r="I726" i="68"/>
  <c r="I725" i="68"/>
  <c r="I724" i="68"/>
  <c r="I723" i="68"/>
  <c r="I722" i="68"/>
  <c r="I721" i="68"/>
  <c r="I720" i="68"/>
  <c r="I719" i="68"/>
  <c r="I717" i="68"/>
  <c r="I716" i="68"/>
  <c r="I715" i="68"/>
  <c r="I714" i="68"/>
  <c r="I713" i="68"/>
  <c r="I712" i="68"/>
  <c r="I711" i="68"/>
  <c r="I710" i="68"/>
  <c r="I709" i="68"/>
  <c r="I708" i="68"/>
  <c r="I706" i="68"/>
  <c r="I705" i="68"/>
  <c r="I704" i="68"/>
  <c r="I703" i="68"/>
  <c r="I702" i="68"/>
  <c r="I701" i="68"/>
  <c r="I700" i="68"/>
  <c r="I699" i="68"/>
  <c r="I698" i="68"/>
  <c r="I697" i="68"/>
  <c r="I695" i="68"/>
  <c r="I694" i="68"/>
  <c r="I693" i="68"/>
  <c r="I692" i="68"/>
  <c r="I691" i="68"/>
  <c r="I690" i="68"/>
  <c r="I689" i="68"/>
  <c r="I688" i="68"/>
  <c r="I687" i="68"/>
  <c r="I686" i="68"/>
  <c r="I684" i="68"/>
  <c r="I683" i="68"/>
  <c r="I682" i="68"/>
  <c r="I681" i="68"/>
  <c r="I680" i="68"/>
  <c r="I679" i="68"/>
  <c r="I678" i="68"/>
  <c r="I677" i="68"/>
  <c r="I676" i="68"/>
  <c r="I675" i="68"/>
  <c r="I673" i="68"/>
  <c r="I672" i="68"/>
  <c r="I671" i="68"/>
  <c r="I670" i="68"/>
  <c r="I669" i="68"/>
  <c r="I668" i="68"/>
  <c r="I667" i="68"/>
  <c r="I666" i="68"/>
  <c r="I665" i="68"/>
  <c r="I664" i="68"/>
  <c r="I662" i="68"/>
  <c r="I661" i="68"/>
  <c r="I660" i="68"/>
  <c r="I659" i="68"/>
  <c r="I658" i="68"/>
  <c r="I657" i="68"/>
  <c r="I656" i="68"/>
  <c r="I655" i="68"/>
  <c r="I654" i="68"/>
  <c r="I653" i="68"/>
  <c r="I651" i="68"/>
  <c r="I650" i="68"/>
  <c r="I649" i="68"/>
  <c r="I648" i="68"/>
  <c r="I647" i="68"/>
  <c r="I646" i="68"/>
  <c r="I645" i="68"/>
  <c r="I644" i="68"/>
  <c r="I643" i="68"/>
  <c r="I642" i="68"/>
  <c r="I640" i="68"/>
  <c r="I639" i="68"/>
  <c r="I638" i="68"/>
  <c r="I637" i="68"/>
  <c r="I636" i="68"/>
  <c r="I635" i="68"/>
  <c r="I634" i="68"/>
  <c r="I633" i="68"/>
  <c r="I632" i="68"/>
  <c r="I631" i="68"/>
  <c r="I629" i="68"/>
  <c r="I628" i="68"/>
  <c r="I627" i="68"/>
  <c r="I626" i="68"/>
  <c r="I625" i="68"/>
  <c r="I624" i="68"/>
  <c r="I623" i="68"/>
  <c r="I622" i="68"/>
  <c r="I621" i="68"/>
  <c r="I620" i="68"/>
  <c r="I618" i="68"/>
  <c r="I617" i="68"/>
  <c r="I616" i="68"/>
  <c r="I615" i="68"/>
  <c r="I614" i="68"/>
  <c r="I613" i="68"/>
  <c r="I612" i="68"/>
  <c r="I611" i="68"/>
  <c r="I610" i="68"/>
  <c r="I609" i="68"/>
  <c r="I607" i="68"/>
  <c r="I606" i="68"/>
  <c r="I605" i="68"/>
  <c r="I604" i="68"/>
  <c r="I603" i="68"/>
  <c r="I602" i="68"/>
  <c r="I601" i="68"/>
  <c r="I600" i="68"/>
  <c r="I599" i="68"/>
  <c r="I598" i="68"/>
  <c r="I596" i="68"/>
  <c r="I595" i="68"/>
  <c r="I594" i="68"/>
  <c r="I593" i="68"/>
  <c r="I592" i="68"/>
  <c r="I591" i="68"/>
  <c r="I590" i="68"/>
  <c r="I589" i="68"/>
  <c r="I588" i="68"/>
  <c r="I587" i="68"/>
  <c r="I585" i="68"/>
  <c r="I584" i="68"/>
  <c r="I583" i="68"/>
  <c r="I582" i="68"/>
  <c r="I581" i="68"/>
  <c r="I580" i="68"/>
  <c r="I579" i="68"/>
  <c r="I578" i="68"/>
  <c r="I577" i="68"/>
  <c r="I576" i="68"/>
  <c r="I574" i="68"/>
  <c r="I573" i="68"/>
  <c r="I572" i="68"/>
  <c r="I571" i="68"/>
  <c r="I570" i="68"/>
  <c r="I569" i="68"/>
  <c r="I568" i="68"/>
  <c r="I567" i="68"/>
  <c r="I566" i="68"/>
  <c r="I565" i="68"/>
  <c r="I563" i="68"/>
  <c r="I562" i="68"/>
  <c r="I561" i="68"/>
  <c r="I560" i="68"/>
  <c r="I559" i="68"/>
  <c r="I558" i="68"/>
  <c r="I557" i="68"/>
  <c r="I556" i="68"/>
  <c r="I555" i="68"/>
  <c r="I554" i="68"/>
  <c r="I552" i="68"/>
  <c r="I551" i="68"/>
  <c r="I550" i="68"/>
  <c r="I549" i="68"/>
  <c r="I548" i="68"/>
  <c r="I547" i="68"/>
  <c r="I546" i="68"/>
  <c r="I545" i="68"/>
  <c r="I544" i="68"/>
  <c r="I543" i="68"/>
  <c r="I541" i="68"/>
  <c r="I540" i="68"/>
  <c r="I539" i="68"/>
  <c r="I538" i="68"/>
  <c r="I537" i="68"/>
  <c r="I536" i="68"/>
  <c r="I535" i="68"/>
  <c r="I534" i="68"/>
  <c r="I533" i="68"/>
  <c r="I532" i="68"/>
  <c r="I530" i="68"/>
  <c r="I529" i="68"/>
  <c r="I528" i="68"/>
  <c r="I527" i="68"/>
  <c r="I526" i="68"/>
  <c r="I525" i="68"/>
  <c r="I524" i="68"/>
  <c r="I523" i="68"/>
  <c r="I522" i="68"/>
  <c r="I521" i="68"/>
  <c r="I519" i="68"/>
  <c r="I518" i="68"/>
  <c r="I517" i="68"/>
  <c r="I516" i="68"/>
  <c r="I515" i="68"/>
  <c r="I514" i="68"/>
  <c r="I513" i="68"/>
  <c r="I512" i="68"/>
  <c r="I511" i="68"/>
  <c r="I510" i="68"/>
  <c r="I508" i="68"/>
  <c r="I507" i="68"/>
  <c r="I506" i="68"/>
  <c r="I505" i="68"/>
  <c r="I504" i="68"/>
  <c r="I503" i="68"/>
  <c r="I502" i="68"/>
  <c r="I501" i="68"/>
  <c r="I500" i="68"/>
  <c r="I499" i="68"/>
  <c r="I497" i="68"/>
  <c r="I496" i="68"/>
  <c r="I495" i="68"/>
  <c r="I494" i="68"/>
  <c r="I493" i="68"/>
  <c r="I492" i="68"/>
  <c r="I491" i="68"/>
  <c r="I490" i="68"/>
  <c r="I489" i="68"/>
  <c r="I488" i="68"/>
  <c r="I486" i="68"/>
  <c r="I485" i="68"/>
  <c r="I484" i="68"/>
  <c r="I483" i="68"/>
  <c r="I482" i="68"/>
  <c r="I481" i="68"/>
  <c r="I480" i="68"/>
  <c r="I479" i="68"/>
  <c r="I478" i="68"/>
  <c r="I477" i="68"/>
  <c r="I475" i="68"/>
  <c r="I474" i="68"/>
  <c r="I473" i="68"/>
  <c r="I472" i="68"/>
  <c r="I471" i="68"/>
  <c r="I470" i="68"/>
  <c r="I469" i="68"/>
  <c r="I468" i="68"/>
  <c r="I467" i="68"/>
  <c r="I466" i="68"/>
  <c r="I464" i="68"/>
  <c r="I463" i="68"/>
  <c r="I462" i="68"/>
  <c r="I461" i="68"/>
  <c r="I460" i="68"/>
  <c r="I459" i="68"/>
  <c r="I458" i="68"/>
  <c r="I457" i="68"/>
  <c r="I456" i="68"/>
  <c r="I455" i="68"/>
  <c r="I453" i="68"/>
  <c r="I452" i="68"/>
  <c r="I451" i="68"/>
  <c r="I450" i="68"/>
  <c r="I449" i="68"/>
  <c r="I448" i="68"/>
  <c r="I447" i="68"/>
  <c r="I446" i="68"/>
  <c r="I445" i="68"/>
  <c r="I444" i="68"/>
  <c r="I442" i="68"/>
  <c r="I441" i="68"/>
  <c r="I440" i="68"/>
  <c r="I439" i="68"/>
  <c r="I438" i="68"/>
  <c r="I437" i="68"/>
  <c r="I436" i="68"/>
  <c r="I435" i="68"/>
  <c r="I434" i="68"/>
  <c r="I433" i="68"/>
  <c r="I431" i="68"/>
  <c r="I430" i="68"/>
  <c r="I429" i="68"/>
  <c r="I428" i="68"/>
  <c r="I427" i="68"/>
  <c r="I426" i="68"/>
  <c r="I425" i="68"/>
  <c r="I424" i="68"/>
  <c r="I423" i="68"/>
  <c r="I422" i="68"/>
  <c r="I420" i="68"/>
  <c r="I419" i="68"/>
  <c r="I418" i="68"/>
  <c r="I417" i="68"/>
  <c r="I416" i="68"/>
  <c r="I415" i="68"/>
  <c r="I414" i="68"/>
  <c r="I413" i="68"/>
  <c r="I412" i="68"/>
  <c r="I411" i="68"/>
  <c r="I409" i="68"/>
  <c r="I408" i="68"/>
  <c r="I407" i="68"/>
  <c r="I406" i="68"/>
  <c r="I405" i="68"/>
  <c r="I404" i="68"/>
  <c r="I403" i="68"/>
  <c r="I402" i="68"/>
  <c r="I401" i="68"/>
  <c r="I400" i="68"/>
  <c r="I398" i="68"/>
  <c r="I397" i="68"/>
  <c r="I396" i="68"/>
  <c r="I395" i="68"/>
  <c r="I394" i="68"/>
  <c r="I393" i="68"/>
  <c r="I392" i="68"/>
  <c r="I391" i="68"/>
  <c r="I390" i="68"/>
  <c r="I389" i="68"/>
  <c r="I387" i="68"/>
  <c r="I386" i="68"/>
  <c r="I385" i="68"/>
  <c r="I384" i="68"/>
  <c r="I383" i="68"/>
  <c r="I382" i="68"/>
  <c r="I381" i="68"/>
  <c r="I380" i="68"/>
  <c r="I379" i="68"/>
  <c r="I378" i="68"/>
  <c r="I376" i="68"/>
  <c r="I375" i="68"/>
  <c r="I374" i="68"/>
  <c r="I373" i="68"/>
  <c r="I372" i="68"/>
  <c r="I371" i="68"/>
  <c r="I370" i="68"/>
  <c r="I369" i="68"/>
  <c r="I368" i="68"/>
  <c r="I367" i="68"/>
  <c r="I365" i="68"/>
  <c r="I364" i="68"/>
  <c r="I363" i="68"/>
  <c r="I362" i="68"/>
  <c r="I361" i="68"/>
  <c r="I360" i="68"/>
  <c r="I359" i="68"/>
  <c r="I358" i="68"/>
  <c r="I357" i="68"/>
  <c r="I356" i="68"/>
  <c r="I354" i="68"/>
  <c r="I353" i="68"/>
  <c r="I352" i="68"/>
  <c r="I351" i="68"/>
  <c r="I350" i="68"/>
  <c r="I349" i="68"/>
  <c r="I348" i="68"/>
  <c r="I347" i="68"/>
  <c r="I346" i="68"/>
  <c r="I345" i="68"/>
  <c r="I343" i="68"/>
  <c r="I342" i="68"/>
  <c r="I341" i="68"/>
  <c r="I340" i="68"/>
  <c r="I339" i="68"/>
  <c r="I338" i="68"/>
  <c r="I337" i="68"/>
  <c r="I336" i="68"/>
  <c r="I335" i="68"/>
  <c r="I334" i="68"/>
  <c r="I332" i="68"/>
  <c r="I331" i="68"/>
  <c r="I330" i="68"/>
  <c r="I329" i="68"/>
  <c r="I328" i="68"/>
  <c r="I327" i="68"/>
  <c r="I326" i="68"/>
  <c r="I325" i="68"/>
  <c r="I324" i="68"/>
  <c r="I323" i="68"/>
  <c r="I321" i="68"/>
  <c r="I320" i="68"/>
  <c r="I319" i="68"/>
  <c r="I318" i="68"/>
  <c r="I317" i="68"/>
  <c r="I316" i="68"/>
  <c r="I315" i="68"/>
  <c r="I314" i="68"/>
  <c r="I313" i="68"/>
  <c r="I312" i="68"/>
  <c r="I310" i="68"/>
  <c r="I309" i="68"/>
  <c r="I308" i="68"/>
  <c r="I307" i="68"/>
  <c r="I306" i="68"/>
  <c r="I305" i="68"/>
  <c r="I304" i="68"/>
  <c r="I303" i="68"/>
  <c r="I302" i="68"/>
  <c r="I301" i="68"/>
  <c r="I299" i="68"/>
  <c r="I298" i="68"/>
  <c r="I297" i="68"/>
  <c r="I296" i="68"/>
  <c r="I295" i="68"/>
  <c r="I294" i="68"/>
  <c r="I293" i="68"/>
  <c r="I292" i="68"/>
  <c r="I291" i="68"/>
  <c r="I290" i="68"/>
  <c r="I288" i="68"/>
  <c r="I287" i="68"/>
  <c r="I286" i="68"/>
  <c r="I285" i="68"/>
  <c r="I284" i="68"/>
  <c r="I283" i="68"/>
  <c r="I282" i="68"/>
  <c r="I281" i="68"/>
  <c r="I280" i="68"/>
  <c r="I279" i="68"/>
  <c r="I277" i="68"/>
  <c r="I276" i="68"/>
  <c r="I275" i="68"/>
  <c r="I274" i="68"/>
  <c r="I273" i="68"/>
  <c r="I272" i="68"/>
  <c r="I271" i="68"/>
  <c r="I270" i="68"/>
  <c r="I269" i="68"/>
  <c r="I268" i="68"/>
  <c r="I266" i="68"/>
  <c r="I265" i="68"/>
  <c r="I264" i="68"/>
  <c r="I263" i="68"/>
  <c r="I262" i="68"/>
  <c r="I261" i="68"/>
  <c r="I260" i="68"/>
  <c r="I259" i="68"/>
  <c r="I258" i="68"/>
  <c r="I257" i="68"/>
  <c r="I255" i="68"/>
  <c r="I254" i="68"/>
  <c r="I253" i="68"/>
  <c r="I252" i="68"/>
  <c r="I251" i="68"/>
  <c r="I250" i="68"/>
  <c r="I249" i="68"/>
  <c r="I248" i="68"/>
  <c r="I247" i="68"/>
  <c r="I246" i="68"/>
  <c r="I244" i="68"/>
  <c r="I243" i="68"/>
  <c r="I242" i="68"/>
  <c r="I241" i="68"/>
  <c r="I240" i="68"/>
  <c r="I239" i="68"/>
  <c r="I238" i="68"/>
  <c r="I237" i="68"/>
  <c r="I236" i="68"/>
  <c r="I235" i="68"/>
  <c r="I233" i="68"/>
  <c r="I232" i="68"/>
  <c r="I231" i="68"/>
  <c r="I230" i="68"/>
  <c r="I229" i="68"/>
  <c r="I228" i="68"/>
  <c r="I227" i="68"/>
  <c r="I226" i="68"/>
  <c r="I225" i="68"/>
  <c r="I224" i="68"/>
  <c r="I222" i="68"/>
  <c r="I221" i="68"/>
  <c r="I220" i="68"/>
  <c r="I219" i="68"/>
  <c r="I218" i="68"/>
  <c r="I217" i="68"/>
  <c r="I216" i="68"/>
  <c r="I215" i="68"/>
  <c r="I214" i="68"/>
  <c r="I213" i="68"/>
  <c r="I211" i="68"/>
  <c r="I210" i="68"/>
  <c r="I209" i="68"/>
  <c r="I208" i="68"/>
  <c r="I207" i="68"/>
  <c r="I206" i="68"/>
  <c r="I205" i="68"/>
  <c r="I204" i="68"/>
  <c r="I203" i="68"/>
  <c r="I202" i="68"/>
  <c r="I200" i="68"/>
  <c r="I199" i="68"/>
  <c r="I198" i="68"/>
  <c r="I197" i="68"/>
  <c r="I196" i="68"/>
  <c r="I195" i="68"/>
  <c r="I194" i="68"/>
  <c r="I193" i="68"/>
  <c r="I192" i="68"/>
  <c r="I191" i="68"/>
  <c r="I189" i="68"/>
  <c r="I188" i="68"/>
  <c r="I187" i="68"/>
  <c r="I186" i="68"/>
  <c r="I185" i="68"/>
  <c r="I184" i="68"/>
  <c r="I183" i="68"/>
  <c r="I182" i="68"/>
  <c r="I181" i="68"/>
  <c r="I180" i="68"/>
  <c r="I178" i="68"/>
  <c r="I177" i="68"/>
  <c r="I176" i="68"/>
  <c r="I175" i="68"/>
  <c r="I174" i="68"/>
  <c r="I173" i="68"/>
  <c r="I172" i="68"/>
  <c r="I171" i="68"/>
  <c r="I170" i="68"/>
  <c r="I169" i="68"/>
  <c r="I167" i="68"/>
  <c r="I166" i="68"/>
  <c r="I165" i="68"/>
  <c r="I164" i="68"/>
  <c r="I163" i="68"/>
  <c r="I162" i="68"/>
  <c r="I161" i="68"/>
  <c r="I160" i="68"/>
  <c r="I159" i="68"/>
  <c r="I158" i="68"/>
  <c r="I156" i="68"/>
  <c r="I155" i="68"/>
  <c r="I154" i="68"/>
  <c r="I153" i="68"/>
  <c r="I152" i="68"/>
  <c r="I151" i="68"/>
  <c r="I150" i="68"/>
  <c r="I149" i="68"/>
  <c r="I148" i="68"/>
  <c r="I147" i="68"/>
  <c r="I145" i="68"/>
  <c r="I144" i="68"/>
  <c r="I143" i="68"/>
  <c r="I142" i="68"/>
  <c r="I141" i="68"/>
  <c r="I140" i="68"/>
  <c r="I139" i="68"/>
  <c r="I138" i="68"/>
  <c r="I137" i="68"/>
  <c r="I136" i="68"/>
  <c r="I134" i="68"/>
  <c r="I133" i="68"/>
  <c r="I132" i="68"/>
  <c r="I131" i="68"/>
  <c r="I130" i="68"/>
  <c r="I129" i="68"/>
  <c r="I128" i="68"/>
  <c r="I127" i="68"/>
  <c r="I126" i="68"/>
  <c r="I125" i="68"/>
  <c r="I123" i="68"/>
  <c r="I122" i="68"/>
  <c r="I121" i="68"/>
  <c r="I120" i="68"/>
  <c r="I119" i="68"/>
  <c r="I118" i="68"/>
  <c r="I117" i="68"/>
  <c r="I116" i="68"/>
  <c r="I115" i="68"/>
  <c r="I114" i="68"/>
  <c r="I112" i="68"/>
  <c r="I111" i="68"/>
  <c r="I110" i="68"/>
  <c r="I109" i="68"/>
  <c r="I108" i="68"/>
  <c r="I107" i="68"/>
  <c r="I106" i="68"/>
  <c r="I105" i="68"/>
  <c r="I104" i="68"/>
  <c r="I103" i="68"/>
  <c r="I101" i="68"/>
  <c r="I100" i="68"/>
  <c r="I99" i="68"/>
  <c r="I98" i="68"/>
  <c r="I97" i="68"/>
  <c r="I96" i="68"/>
  <c r="I95" i="68"/>
  <c r="I94" i="68"/>
  <c r="I93" i="68"/>
  <c r="I92" i="68"/>
  <c r="I90" i="68"/>
  <c r="I89" i="68"/>
  <c r="I88" i="68"/>
  <c r="I87" i="68"/>
  <c r="I86" i="68"/>
  <c r="I85" i="68"/>
  <c r="I84" i="68"/>
  <c r="I83" i="68"/>
  <c r="I82" i="68"/>
  <c r="I81" i="68"/>
  <c r="I79" i="68"/>
  <c r="I78" i="68"/>
  <c r="I77" i="68"/>
  <c r="I76" i="68"/>
  <c r="I75" i="68"/>
  <c r="I74" i="68"/>
  <c r="I73" i="68"/>
  <c r="I72" i="68"/>
  <c r="I71" i="68"/>
  <c r="I70" i="68"/>
  <c r="I68" i="68"/>
  <c r="I67" i="68"/>
  <c r="I66" i="68"/>
  <c r="I65" i="68"/>
  <c r="I64" i="68"/>
  <c r="I63" i="68"/>
  <c r="I62" i="68"/>
  <c r="I61" i="68"/>
  <c r="I60" i="68"/>
  <c r="I59" i="68"/>
  <c r="I57" i="68"/>
  <c r="I56" i="68"/>
  <c r="I55" i="68"/>
  <c r="I54" i="68"/>
  <c r="I53" i="68"/>
  <c r="I52" i="68"/>
  <c r="I51" i="68"/>
  <c r="I50" i="68"/>
  <c r="I49" i="68"/>
  <c r="I48" i="68"/>
  <c r="I46" i="68"/>
  <c r="I45" i="68"/>
  <c r="I44" i="68"/>
  <c r="I43" i="68"/>
  <c r="I42" i="68"/>
  <c r="I41" i="68"/>
  <c r="I40" i="68"/>
  <c r="I39" i="68"/>
  <c r="I38" i="68"/>
  <c r="I37" i="68"/>
  <c r="I35" i="68"/>
  <c r="I34" i="68"/>
  <c r="I33" i="68"/>
  <c r="I32" i="68"/>
  <c r="I31" i="68"/>
  <c r="I30" i="68"/>
  <c r="I29" i="68"/>
  <c r="I28" i="68"/>
  <c r="I27" i="68"/>
  <c r="I26" i="68"/>
  <c r="I24" i="68"/>
  <c r="I23" i="68"/>
  <c r="I22" i="68"/>
  <c r="I21" i="68"/>
  <c r="I17" i="68"/>
  <c r="I16" i="68"/>
  <c r="I15" i="68"/>
  <c r="K14" i="68"/>
  <c r="K13" i="68"/>
  <c r="K12" i="68"/>
  <c r="K11" i="68"/>
  <c r="K10" i="68"/>
  <c r="K9" i="68"/>
  <c r="K8" i="68"/>
  <c r="K7" i="68"/>
  <c r="K6" i="68"/>
  <c r="K5" i="68"/>
  <c r="K4" i="68"/>
  <c r="I13" i="68"/>
  <c r="I12" i="68"/>
  <c r="I11" i="68"/>
  <c r="I10" i="68"/>
  <c r="I9" i="68"/>
  <c r="I8" i="68"/>
  <c r="I7" i="68"/>
  <c r="I6" i="68"/>
  <c r="I5" i="68"/>
  <c r="I4" i="68"/>
  <c r="K90" i="64"/>
  <c r="K89" i="64"/>
  <c r="K88" i="64"/>
  <c r="K87" i="64"/>
  <c r="K86" i="64"/>
  <c r="K85" i="64"/>
  <c r="K84" i="64"/>
  <c r="K83" i="64"/>
  <c r="K82" i="64"/>
  <c r="K81" i="64"/>
  <c r="K80" i="64"/>
  <c r="K79" i="64"/>
  <c r="K78" i="64"/>
  <c r="K77" i="64"/>
  <c r="K76" i="64"/>
  <c r="K75" i="64"/>
  <c r="K74" i="64"/>
  <c r="K73" i="64"/>
  <c r="K72" i="64"/>
  <c r="K71" i="64"/>
  <c r="K70" i="64"/>
  <c r="K69" i="64"/>
  <c r="K68" i="64"/>
  <c r="K67" i="64"/>
  <c r="K66" i="64"/>
  <c r="K65" i="64"/>
  <c r="K64" i="64"/>
  <c r="K63" i="64"/>
  <c r="K62" i="64"/>
  <c r="K61" i="64"/>
  <c r="K60" i="64"/>
  <c r="K59" i="64"/>
  <c r="K58" i="64"/>
  <c r="K57" i="64"/>
  <c r="K56" i="64"/>
  <c r="K55" i="64"/>
  <c r="K54" i="64"/>
  <c r="K53" i="64"/>
  <c r="K52" i="64"/>
  <c r="K51" i="64"/>
  <c r="K50" i="64"/>
  <c r="K49" i="64"/>
  <c r="K48" i="64"/>
  <c r="K47" i="64"/>
  <c r="K46" i="64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K11" i="64"/>
  <c r="K10" i="64"/>
  <c r="K9" i="64"/>
  <c r="K8" i="64"/>
  <c r="K7" i="64"/>
  <c r="K6" i="64"/>
  <c r="K5" i="64"/>
  <c r="K4" i="64"/>
  <c r="I90" i="64"/>
  <c r="I89" i="64"/>
  <c r="I88" i="64"/>
  <c r="I87" i="64"/>
  <c r="I86" i="64"/>
  <c r="I85" i="64"/>
  <c r="I84" i="64"/>
  <c r="I83" i="64"/>
  <c r="I82" i="64"/>
  <c r="I79" i="64"/>
  <c r="I78" i="64"/>
  <c r="I77" i="64"/>
  <c r="I76" i="64"/>
  <c r="I75" i="64"/>
  <c r="I74" i="64"/>
  <c r="I73" i="64"/>
  <c r="I72" i="64"/>
  <c r="I71" i="64"/>
  <c r="I70" i="64"/>
  <c r="I68" i="64"/>
  <c r="I67" i="64"/>
  <c r="I66" i="64"/>
  <c r="I65" i="64"/>
  <c r="I64" i="64"/>
  <c r="I63" i="64"/>
  <c r="I62" i="64"/>
  <c r="I61" i="64"/>
  <c r="I60" i="64"/>
  <c r="I59" i="64"/>
  <c r="I57" i="64"/>
  <c r="I56" i="64"/>
  <c r="I55" i="64"/>
  <c r="I54" i="64"/>
  <c r="I53" i="64"/>
  <c r="I52" i="64"/>
  <c r="I51" i="64"/>
  <c r="I50" i="64"/>
  <c r="I49" i="64"/>
  <c r="I48" i="64"/>
  <c r="I46" i="64"/>
  <c r="I45" i="64"/>
  <c r="I44" i="64"/>
  <c r="I43" i="64"/>
  <c r="I42" i="64"/>
  <c r="I41" i="64"/>
  <c r="I40" i="64"/>
  <c r="I39" i="64"/>
  <c r="I38" i="64"/>
  <c r="I37" i="64"/>
  <c r="I35" i="64"/>
  <c r="I34" i="64"/>
  <c r="I33" i="64"/>
  <c r="I32" i="64"/>
  <c r="I31" i="64"/>
  <c r="I30" i="64"/>
  <c r="I29" i="64"/>
  <c r="I28" i="64"/>
  <c r="I27" i="64"/>
  <c r="I26" i="64"/>
  <c r="I24" i="64"/>
  <c r="I23" i="64"/>
  <c r="I22" i="64"/>
  <c r="I21" i="64"/>
  <c r="I20" i="64"/>
  <c r="I19" i="64"/>
  <c r="I18" i="64"/>
  <c r="I17" i="64"/>
  <c r="I16" i="64"/>
  <c r="I15" i="64"/>
  <c r="I13" i="64"/>
  <c r="I12" i="64"/>
  <c r="I11" i="64"/>
  <c r="I10" i="64"/>
  <c r="I9" i="64"/>
  <c r="I8" i="64"/>
  <c r="I7" i="64"/>
  <c r="I6" i="64"/>
  <c r="I5" i="64"/>
  <c r="I4" i="64"/>
  <c r="F819" i="70"/>
  <c r="G819" i="70"/>
  <c r="H819" i="70"/>
  <c r="I819" i="70"/>
  <c r="J819" i="70"/>
  <c r="F820" i="70"/>
  <c r="G820" i="70"/>
  <c r="H820" i="70"/>
  <c r="I820" i="70"/>
  <c r="J820" i="70"/>
  <c r="F821" i="70"/>
  <c r="G821" i="70"/>
  <c r="H821" i="70"/>
  <c r="I821" i="70"/>
  <c r="J821" i="70"/>
  <c r="F822" i="70"/>
  <c r="G822" i="70"/>
  <c r="H822" i="70"/>
  <c r="I822" i="70"/>
  <c r="J822" i="70"/>
  <c r="F823" i="70"/>
  <c r="G823" i="70"/>
  <c r="H823" i="70"/>
  <c r="I823" i="70"/>
  <c r="J823" i="70"/>
  <c r="F824" i="70"/>
  <c r="G824" i="70"/>
  <c r="H824" i="70"/>
  <c r="I824" i="70"/>
  <c r="J824" i="70"/>
  <c r="F825" i="70"/>
  <c r="G825" i="70"/>
  <c r="H825" i="70"/>
  <c r="I825" i="70"/>
  <c r="J825" i="70"/>
  <c r="F826" i="70"/>
  <c r="G826" i="70"/>
  <c r="H826" i="70"/>
  <c r="I826" i="70"/>
  <c r="J826" i="70"/>
  <c r="F827" i="70"/>
  <c r="G827" i="70"/>
  <c r="H827" i="70"/>
  <c r="I827" i="70"/>
  <c r="J827" i="70"/>
  <c r="H828" i="70"/>
  <c r="I828" i="70"/>
  <c r="J828" i="70"/>
  <c r="G818" i="70"/>
  <c r="H818" i="70"/>
  <c r="I818" i="70"/>
  <c r="J818" i="70"/>
  <c r="F818" i="70"/>
  <c r="F819" i="69"/>
  <c r="G819" i="69"/>
  <c r="H819" i="69"/>
  <c r="I819" i="69"/>
  <c r="J819" i="69"/>
  <c r="K819" i="69"/>
  <c r="F820" i="69"/>
  <c r="G820" i="69"/>
  <c r="H820" i="69"/>
  <c r="I820" i="69"/>
  <c r="J820" i="69"/>
  <c r="K820" i="69"/>
  <c r="F821" i="69"/>
  <c r="G821" i="69"/>
  <c r="H821" i="69"/>
  <c r="I821" i="69"/>
  <c r="J821" i="69"/>
  <c r="K821" i="69"/>
  <c r="F822" i="69"/>
  <c r="G822" i="69"/>
  <c r="H822" i="69"/>
  <c r="I822" i="69"/>
  <c r="J822" i="69"/>
  <c r="K822" i="69"/>
  <c r="F823" i="69"/>
  <c r="G823" i="69"/>
  <c r="H823" i="69"/>
  <c r="I823" i="69"/>
  <c r="J823" i="69"/>
  <c r="K823" i="69"/>
  <c r="F824" i="69"/>
  <c r="G824" i="69"/>
  <c r="H824" i="69"/>
  <c r="I824" i="69"/>
  <c r="J824" i="69"/>
  <c r="K824" i="69"/>
  <c r="F825" i="69"/>
  <c r="G825" i="69"/>
  <c r="H825" i="69"/>
  <c r="I825" i="69"/>
  <c r="J825" i="69"/>
  <c r="K825" i="69"/>
  <c r="F826" i="69"/>
  <c r="G826" i="69"/>
  <c r="H826" i="69"/>
  <c r="I826" i="69"/>
  <c r="J826" i="69"/>
  <c r="K826" i="69"/>
  <c r="F827" i="69"/>
  <c r="G827" i="69"/>
  <c r="H827" i="69"/>
  <c r="I827" i="69"/>
  <c r="J827" i="69"/>
  <c r="K827" i="69"/>
  <c r="H828" i="69"/>
  <c r="I828" i="69"/>
  <c r="J828" i="69"/>
  <c r="K828" i="69"/>
  <c r="G818" i="69"/>
  <c r="H818" i="69"/>
  <c r="I818" i="69"/>
  <c r="J818" i="69"/>
  <c r="K818" i="69"/>
  <c r="F818" i="69"/>
  <c r="F827" i="68"/>
  <c r="G827" i="68"/>
  <c r="F819" i="68"/>
  <c r="G819" i="68"/>
  <c r="H819" i="68"/>
  <c r="I819" i="68"/>
  <c r="J819" i="68"/>
  <c r="K819" i="68"/>
  <c r="F820" i="68"/>
  <c r="G820" i="68"/>
  <c r="H820" i="68"/>
  <c r="I820" i="68"/>
  <c r="J820" i="68"/>
  <c r="K820" i="68"/>
  <c r="F821" i="68"/>
  <c r="G821" i="68"/>
  <c r="H821" i="68"/>
  <c r="I821" i="68"/>
  <c r="J821" i="68"/>
  <c r="K821" i="68"/>
  <c r="F822" i="68"/>
  <c r="G822" i="68"/>
  <c r="H822" i="68"/>
  <c r="I822" i="68"/>
  <c r="J822" i="68"/>
  <c r="K822" i="68"/>
  <c r="F823" i="68"/>
  <c r="G823" i="68"/>
  <c r="H823" i="68"/>
  <c r="I823" i="68"/>
  <c r="J823" i="68"/>
  <c r="K823" i="68"/>
  <c r="F824" i="68"/>
  <c r="G824" i="68"/>
  <c r="H824" i="68"/>
  <c r="I824" i="68"/>
  <c r="J824" i="68"/>
  <c r="K824" i="68"/>
  <c r="F825" i="68"/>
  <c r="G825" i="68"/>
  <c r="H825" i="68"/>
  <c r="I825" i="68"/>
  <c r="J825" i="68"/>
  <c r="K825" i="68"/>
  <c r="F826" i="68"/>
  <c r="G826" i="68"/>
  <c r="H826" i="68"/>
  <c r="I826" i="68"/>
  <c r="J826" i="68"/>
  <c r="K826" i="68"/>
  <c r="H827" i="68"/>
  <c r="I827" i="68"/>
  <c r="J827" i="68"/>
  <c r="K827" i="68"/>
  <c r="H828" i="68"/>
  <c r="I828" i="68"/>
  <c r="J828" i="68"/>
  <c r="K828" i="68"/>
  <c r="G818" i="68"/>
  <c r="H818" i="68"/>
  <c r="I818" i="68"/>
  <c r="J818" i="68"/>
  <c r="K818" i="68"/>
  <c r="F818" i="68"/>
  <c r="F15" i="70" l="1"/>
  <c r="F20" i="70"/>
  <c r="F23" i="70"/>
  <c r="F18" i="70"/>
  <c r="F21" i="70"/>
  <c r="G15" i="70"/>
  <c r="F24" i="70"/>
  <c r="F16" i="70"/>
  <c r="F19" i="70"/>
  <c r="F22" i="70"/>
  <c r="F17" i="70"/>
  <c r="F745" i="75"/>
  <c r="F745" i="43"/>
  <c r="F745" i="74"/>
  <c r="P78" i="68"/>
  <c r="E745" i="75"/>
  <c r="E745" i="74"/>
  <c r="E745" i="43"/>
  <c r="Q78" i="68"/>
  <c r="F816" i="69"/>
  <c r="F794" i="69"/>
  <c r="F772" i="69"/>
  <c r="F750" i="69"/>
  <c r="F728" i="69"/>
  <c r="F706" i="69"/>
  <c r="F684" i="69"/>
  <c r="F662" i="69"/>
  <c r="F640" i="69"/>
  <c r="F618" i="69"/>
  <c r="F596" i="69"/>
  <c r="F574" i="69"/>
  <c r="F552" i="69"/>
  <c r="F530" i="69"/>
  <c r="F508" i="69"/>
  <c r="F805" i="69"/>
  <c r="F783" i="69"/>
  <c r="F761" i="69"/>
  <c r="F739" i="69"/>
  <c r="F717" i="69"/>
  <c r="F695" i="69"/>
  <c r="F673" i="69"/>
  <c r="F651" i="69"/>
  <c r="F629" i="69"/>
  <c r="F607" i="69"/>
  <c r="F585" i="69"/>
  <c r="F563" i="69"/>
  <c r="F541" i="69"/>
  <c r="F519" i="69"/>
  <c r="F497" i="69"/>
  <c r="F475" i="69"/>
  <c r="F453" i="69"/>
  <c r="F431" i="69"/>
  <c r="F409" i="69"/>
  <c r="F387" i="69"/>
  <c r="F365" i="69"/>
  <c r="F343" i="69"/>
  <c r="F321" i="69"/>
  <c r="F299" i="69"/>
  <c r="F277" i="69"/>
  <c r="F255" i="69"/>
  <c r="F233" i="69"/>
  <c r="F211" i="69"/>
  <c r="F189" i="69"/>
  <c r="F167" i="69"/>
  <c r="F145" i="69"/>
  <c r="F123" i="69"/>
  <c r="F486" i="69"/>
  <c r="F464" i="69"/>
  <c r="F442" i="69"/>
  <c r="F420" i="69"/>
  <c r="F398" i="69"/>
  <c r="F376" i="69"/>
  <c r="F354" i="69"/>
  <c r="F332" i="69"/>
  <c r="F310" i="69"/>
  <c r="F288" i="69"/>
  <c r="F266" i="69"/>
  <c r="F244" i="69"/>
  <c r="F222" i="69"/>
  <c r="F200" i="69"/>
  <c r="F178" i="69"/>
  <c r="F156" i="69"/>
  <c r="F134" i="69"/>
  <c r="F101" i="69"/>
  <c r="F79" i="69"/>
  <c r="F57" i="69"/>
  <c r="F35" i="69"/>
  <c r="F112" i="69"/>
  <c r="F90" i="69"/>
  <c r="F68" i="69"/>
  <c r="F46" i="69"/>
  <c r="F24" i="69"/>
  <c r="F812" i="69"/>
  <c r="F790" i="69"/>
  <c r="F768" i="69"/>
  <c r="F746" i="69"/>
  <c r="F724" i="69"/>
  <c r="F702" i="69"/>
  <c r="F680" i="69"/>
  <c r="F658" i="69"/>
  <c r="F636" i="69"/>
  <c r="F614" i="69"/>
  <c r="F592" i="69"/>
  <c r="F570" i="69"/>
  <c r="F548" i="69"/>
  <c r="F526" i="69"/>
  <c r="F504" i="69"/>
  <c r="F801" i="69"/>
  <c r="F779" i="69"/>
  <c r="F757" i="69"/>
  <c r="F735" i="69"/>
  <c r="F713" i="69"/>
  <c r="F691" i="69"/>
  <c r="F669" i="69"/>
  <c r="F647" i="69"/>
  <c r="F625" i="69"/>
  <c r="F603" i="69"/>
  <c r="F581" i="69"/>
  <c r="F559" i="69"/>
  <c r="F537" i="69"/>
  <c r="F515" i="69"/>
  <c r="F493" i="69"/>
  <c r="F471" i="69"/>
  <c r="F449" i="69"/>
  <c r="F427" i="69"/>
  <c r="F405" i="69"/>
  <c r="F383" i="69"/>
  <c r="F361" i="69"/>
  <c r="F339" i="69"/>
  <c r="F317" i="69"/>
  <c r="F295" i="69"/>
  <c r="F273" i="69"/>
  <c r="F251" i="69"/>
  <c r="F229" i="69"/>
  <c r="F207" i="69"/>
  <c r="F185" i="69"/>
  <c r="F163" i="69"/>
  <c r="F141" i="69"/>
  <c r="F119" i="69"/>
  <c r="F482" i="69"/>
  <c r="F460" i="69"/>
  <c r="F438" i="69"/>
  <c r="F416" i="69"/>
  <c r="F394" i="69"/>
  <c r="F372" i="69"/>
  <c r="F350" i="69"/>
  <c r="F328" i="69"/>
  <c r="F306" i="69"/>
  <c r="F284" i="69"/>
  <c r="F262" i="69"/>
  <c r="F240" i="69"/>
  <c r="F218" i="69"/>
  <c r="F196" i="69"/>
  <c r="F174" i="69"/>
  <c r="F152" i="69"/>
  <c r="F130" i="69"/>
  <c r="F97" i="69"/>
  <c r="F75" i="69"/>
  <c r="F53" i="69"/>
  <c r="F31" i="69"/>
  <c r="F108" i="69"/>
  <c r="F86" i="69"/>
  <c r="F64" i="69"/>
  <c r="F42" i="69"/>
  <c r="F20" i="69"/>
  <c r="F808" i="69"/>
  <c r="F786" i="69"/>
  <c r="F764" i="69"/>
  <c r="F742" i="69"/>
  <c r="F720" i="69"/>
  <c r="F698" i="69"/>
  <c r="F676" i="69"/>
  <c r="F654" i="69"/>
  <c r="F632" i="69"/>
  <c r="F610" i="69"/>
  <c r="F588" i="69"/>
  <c r="F566" i="69"/>
  <c r="F544" i="69"/>
  <c r="F522" i="69"/>
  <c r="F500" i="69"/>
  <c r="F797" i="69"/>
  <c r="F775" i="69"/>
  <c r="F753" i="69"/>
  <c r="F731" i="69"/>
  <c r="F709" i="69"/>
  <c r="F687" i="69"/>
  <c r="F665" i="69"/>
  <c r="F643" i="69"/>
  <c r="F621" i="69"/>
  <c r="F599" i="69"/>
  <c r="F577" i="69"/>
  <c r="F555" i="69"/>
  <c r="F533" i="69"/>
  <c r="F511" i="69"/>
  <c r="F489" i="69"/>
  <c r="F467" i="69"/>
  <c r="F445" i="69"/>
  <c r="F423" i="69"/>
  <c r="F401" i="69"/>
  <c r="F379" i="69"/>
  <c r="F357" i="69"/>
  <c r="F335" i="69"/>
  <c r="F313" i="69"/>
  <c r="F291" i="69"/>
  <c r="F269" i="69"/>
  <c r="F247" i="69"/>
  <c r="F225" i="69"/>
  <c r="F203" i="69"/>
  <c r="F181" i="69"/>
  <c r="F159" i="69"/>
  <c r="F137" i="69"/>
  <c r="F478" i="69"/>
  <c r="F456" i="69"/>
  <c r="F434" i="69"/>
  <c r="F412" i="69"/>
  <c r="F390" i="69"/>
  <c r="F368" i="69"/>
  <c r="F346" i="69"/>
  <c r="F324" i="69"/>
  <c r="F302" i="69"/>
  <c r="F280" i="69"/>
  <c r="F258" i="69"/>
  <c r="F236" i="69"/>
  <c r="F214" i="69"/>
  <c r="F192" i="69"/>
  <c r="F170" i="69"/>
  <c r="F148" i="69"/>
  <c r="F126" i="69"/>
  <c r="F115" i="69"/>
  <c r="F93" i="69"/>
  <c r="F71" i="69"/>
  <c r="F49" i="69"/>
  <c r="F27" i="69"/>
  <c r="F104" i="69"/>
  <c r="F82" i="69"/>
  <c r="F60" i="69"/>
  <c r="F38" i="69"/>
  <c r="F16" i="69"/>
  <c r="G20" i="70"/>
  <c r="G9" i="70"/>
  <c r="F796" i="69"/>
  <c r="F774" i="69"/>
  <c r="F752" i="69"/>
  <c r="F730" i="69"/>
  <c r="F708" i="69"/>
  <c r="F686" i="69"/>
  <c r="F664" i="69"/>
  <c r="F642" i="69"/>
  <c r="F620" i="69"/>
  <c r="F598" i="69"/>
  <c r="F576" i="69"/>
  <c r="F554" i="69"/>
  <c r="F532" i="69"/>
  <c r="F510" i="69"/>
  <c r="F807" i="69"/>
  <c r="F785" i="69"/>
  <c r="F763" i="69"/>
  <c r="F741" i="69"/>
  <c r="F719" i="69"/>
  <c r="F697" i="69"/>
  <c r="F675" i="69"/>
  <c r="F653" i="69"/>
  <c r="F631" i="69"/>
  <c r="F609" i="69"/>
  <c r="F587" i="69"/>
  <c r="F565" i="69"/>
  <c r="F543" i="69"/>
  <c r="F521" i="69"/>
  <c r="F499" i="69"/>
  <c r="F477" i="69"/>
  <c r="F455" i="69"/>
  <c r="F433" i="69"/>
  <c r="F411" i="69"/>
  <c r="F389" i="69"/>
  <c r="F367" i="69"/>
  <c r="F345" i="69"/>
  <c r="F323" i="69"/>
  <c r="F301" i="69"/>
  <c r="F279" i="69"/>
  <c r="F257" i="69"/>
  <c r="F235" i="69"/>
  <c r="F213" i="69"/>
  <c r="F191" i="69"/>
  <c r="F169" i="69"/>
  <c r="F147" i="69"/>
  <c r="F125" i="69"/>
  <c r="F488" i="69"/>
  <c r="F466" i="69"/>
  <c r="F444" i="69"/>
  <c r="F422" i="69"/>
  <c r="F400" i="69"/>
  <c r="F378" i="69"/>
  <c r="F356" i="69"/>
  <c r="F334" i="69"/>
  <c r="F312" i="69"/>
  <c r="F290" i="69"/>
  <c r="F268" i="69"/>
  <c r="F246" i="69"/>
  <c r="F224" i="69"/>
  <c r="F202" i="69"/>
  <c r="F180" i="69"/>
  <c r="F158" i="69"/>
  <c r="F136" i="69"/>
  <c r="F103" i="69"/>
  <c r="F81" i="69"/>
  <c r="F59" i="69"/>
  <c r="F37" i="69"/>
  <c r="F15" i="69"/>
  <c r="F114" i="69"/>
  <c r="F92" i="69"/>
  <c r="F70" i="69"/>
  <c r="F48" i="69"/>
  <c r="F26" i="69"/>
  <c r="G802" i="69"/>
  <c r="G780" i="69"/>
  <c r="G758" i="69"/>
  <c r="G736" i="69"/>
  <c r="G714" i="69"/>
  <c r="G692" i="69"/>
  <c r="G670" i="69"/>
  <c r="G648" i="69"/>
  <c r="G626" i="69"/>
  <c r="G604" i="69"/>
  <c r="G582" i="69"/>
  <c r="G560" i="69"/>
  <c r="G538" i="69"/>
  <c r="G516" i="69"/>
  <c r="G494" i="69"/>
  <c r="G813" i="69"/>
  <c r="G791" i="69"/>
  <c r="G769" i="69"/>
  <c r="G747" i="69"/>
  <c r="G725" i="69"/>
  <c r="G703" i="69"/>
  <c r="G681" i="69"/>
  <c r="G659" i="69"/>
  <c r="G637" i="69"/>
  <c r="G615" i="69"/>
  <c r="G593" i="69"/>
  <c r="G571" i="69"/>
  <c r="G549" i="69"/>
  <c r="G527" i="69"/>
  <c r="G505" i="69"/>
  <c r="G483" i="69"/>
  <c r="G461" i="69"/>
  <c r="G439" i="69"/>
  <c r="G417" i="69"/>
  <c r="G395" i="69"/>
  <c r="G373" i="69"/>
  <c r="G351" i="69"/>
  <c r="G329" i="69"/>
  <c r="G307" i="69"/>
  <c r="G285" i="69"/>
  <c r="G263" i="69"/>
  <c r="G241" i="69"/>
  <c r="G219" i="69"/>
  <c r="G197" i="69"/>
  <c r="G175" i="69"/>
  <c r="G153" i="69"/>
  <c r="G131" i="69"/>
  <c r="G450" i="69"/>
  <c r="G384" i="69"/>
  <c r="G208" i="69"/>
  <c r="G428" i="69"/>
  <c r="G230" i="69"/>
  <c r="G252" i="69"/>
  <c r="G472" i="69"/>
  <c r="G406" i="69"/>
  <c r="G274" i="69"/>
  <c r="G109" i="69"/>
  <c r="G87" i="69"/>
  <c r="G65" i="69"/>
  <c r="G43" i="69"/>
  <c r="G21" i="69"/>
  <c r="G296" i="69"/>
  <c r="G120" i="69"/>
  <c r="G10" i="69"/>
  <c r="G318" i="69"/>
  <c r="G142" i="69"/>
  <c r="G340" i="69"/>
  <c r="G164" i="69"/>
  <c r="G362" i="69"/>
  <c r="G186" i="69"/>
  <c r="G98" i="69"/>
  <c r="G76" i="69"/>
  <c r="G54" i="69"/>
  <c r="G32" i="69"/>
  <c r="G798" i="69"/>
  <c r="G776" i="69"/>
  <c r="G754" i="69"/>
  <c r="G732" i="69"/>
  <c r="G710" i="69"/>
  <c r="G688" i="69"/>
  <c r="G666" i="69"/>
  <c r="G644" i="69"/>
  <c r="G622" i="69"/>
  <c r="G600" i="69"/>
  <c r="G578" i="69"/>
  <c r="G556" i="69"/>
  <c r="G534" i="69"/>
  <c r="G512" i="69"/>
  <c r="G490" i="69"/>
  <c r="G809" i="69"/>
  <c r="G787" i="69"/>
  <c r="G765" i="69"/>
  <c r="G743" i="69"/>
  <c r="G721" i="69"/>
  <c r="G699" i="69"/>
  <c r="G677" i="69"/>
  <c r="G655" i="69"/>
  <c r="G633" i="69"/>
  <c r="G611" i="69"/>
  <c r="G589" i="69"/>
  <c r="G567" i="69"/>
  <c r="G545" i="69"/>
  <c r="G523" i="69"/>
  <c r="G501" i="69"/>
  <c r="G479" i="69"/>
  <c r="G457" i="69"/>
  <c r="G435" i="69"/>
  <c r="G413" i="69"/>
  <c r="G391" i="69"/>
  <c r="G369" i="69"/>
  <c r="G347" i="69"/>
  <c r="G325" i="69"/>
  <c r="G303" i="69"/>
  <c r="G281" i="69"/>
  <c r="G259" i="69"/>
  <c r="G237" i="69"/>
  <c r="G215" i="69"/>
  <c r="G193" i="69"/>
  <c r="G171" i="69"/>
  <c r="G149" i="69"/>
  <c r="G127" i="69"/>
  <c r="G314" i="69"/>
  <c r="G138" i="69"/>
  <c r="G6" i="69"/>
  <c r="G446" i="69"/>
  <c r="G336" i="69"/>
  <c r="G160" i="69"/>
  <c r="G358" i="69"/>
  <c r="G182" i="69"/>
  <c r="G424" i="69"/>
  <c r="G380" i="69"/>
  <c r="G204" i="69"/>
  <c r="G105" i="69"/>
  <c r="G83" i="69"/>
  <c r="G61" i="69"/>
  <c r="G39" i="69"/>
  <c r="G17" i="69"/>
  <c r="G468" i="69"/>
  <c r="G226" i="69"/>
  <c r="G402" i="69"/>
  <c r="G248" i="69"/>
  <c r="G270" i="69"/>
  <c r="G292" i="69"/>
  <c r="G116" i="69"/>
  <c r="G94" i="69"/>
  <c r="G72" i="69"/>
  <c r="G50" i="69"/>
  <c r="G28" i="69"/>
  <c r="G12" i="70"/>
  <c r="G23" i="70"/>
  <c r="F813" i="69"/>
  <c r="F791" i="69"/>
  <c r="F769" i="69"/>
  <c r="F747" i="69"/>
  <c r="F725" i="69"/>
  <c r="F703" i="69"/>
  <c r="F681" i="69"/>
  <c r="F659" i="69"/>
  <c r="F637" i="69"/>
  <c r="F615" i="69"/>
  <c r="F593" i="69"/>
  <c r="F571" i="69"/>
  <c r="F549" i="69"/>
  <c r="F527" i="69"/>
  <c r="F505" i="69"/>
  <c r="F802" i="69"/>
  <c r="F780" i="69"/>
  <c r="F758" i="69"/>
  <c r="F736" i="69"/>
  <c r="F714" i="69"/>
  <c r="F692" i="69"/>
  <c r="F670" i="69"/>
  <c r="F648" i="69"/>
  <c r="F626" i="69"/>
  <c r="F604" i="69"/>
  <c r="F582" i="69"/>
  <c r="F560" i="69"/>
  <c r="F538" i="69"/>
  <c r="F516" i="69"/>
  <c r="F494" i="69"/>
  <c r="F472" i="69"/>
  <c r="F450" i="69"/>
  <c r="F428" i="69"/>
  <c r="F406" i="69"/>
  <c r="F384" i="69"/>
  <c r="F362" i="69"/>
  <c r="F340" i="69"/>
  <c r="F318" i="69"/>
  <c r="F296" i="69"/>
  <c r="F274" i="69"/>
  <c r="F252" i="69"/>
  <c r="F230" i="69"/>
  <c r="F208" i="69"/>
  <c r="F186" i="69"/>
  <c r="F164" i="69"/>
  <c r="F142" i="69"/>
  <c r="F120" i="69"/>
  <c r="F483" i="69"/>
  <c r="F461" i="69"/>
  <c r="F439" i="69"/>
  <c r="F417" i="69"/>
  <c r="F395" i="69"/>
  <c r="F373" i="69"/>
  <c r="F351" i="69"/>
  <c r="F329" i="69"/>
  <c r="F307" i="69"/>
  <c r="F285" i="69"/>
  <c r="F263" i="69"/>
  <c r="F241" i="69"/>
  <c r="F219" i="69"/>
  <c r="F197" i="69"/>
  <c r="F175" i="69"/>
  <c r="F153" i="69"/>
  <c r="F131" i="69"/>
  <c r="F98" i="69"/>
  <c r="F76" i="69"/>
  <c r="F54" i="69"/>
  <c r="F32" i="69"/>
  <c r="F109" i="69"/>
  <c r="F87" i="69"/>
  <c r="F65" i="69"/>
  <c r="F43" i="69"/>
  <c r="F21" i="69"/>
  <c r="F809" i="69"/>
  <c r="F787" i="69"/>
  <c r="F765" i="69"/>
  <c r="F743" i="69"/>
  <c r="F721" i="69"/>
  <c r="F699" i="69"/>
  <c r="F677" i="69"/>
  <c r="F655" i="69"/>
  <c r="F633" i="69"/>
  <c r="F611" i="69"/>
  <c r="F589" i="69"/>
  <c r="F567" i="69"/>
  <c r="F545" i="69"/>
  <c r="F523" i="69"/>
  <c r="F501" i="69"/>
  <c r="F798" i="69"/>
  <c r="F776" i="69"/>
  <c r="F754" i="69"/>
  <c r="F732" i="69"/>
  <c r="F710" i="69"/>
  <c r="F688" i="69"/>
  <c r="F666" i="69"/>
  <c r="F644" i="69"/>
  <c r="F622" i="69"/>
  <c r="F600" i="69"/>
  <c r="F578" i="69"/>
  <c r="F556" i="69"/>
  <c r="F534" i="69"/>
  <c r="F512" i="69"/>
  <c r="F490" i="69"/>
  <c r="F468" i="69"/>
  <c r="F446" i="69"/>
  <c r="F424" i="69"/>
  <c r="F402" i="69"/>
  <c r="F380" i="69"/>
  <c r="F358" i="69"/>
  <c r="F336" i="69"/>
  <c r="F314" i="69"/>
  <c r="F292" i="69"/>
  <c r="F270" i="69"/>
  <c r="F248" i="69"/>
  <c r="F226" i="69"/>
  <c r="F204" i="69"/>
  <c r="F182" i="69"/>
  <c r="F160" i="69"/>
  <c r="F138" i="69"/>
  <c r="F479" i="69"/>
  <c r="F457" i="69"/>
  <c r="F435" i="69"/>
  <c r="F413" i="69"/>
  <c r="F391" i="69"/>
  <c r="F369" i="69"/>
  <c r="F347" i="69"/>
  <c r="F325" i="69"/>
  <c r="F303" i="69"/>
  <c r="F281" i="69"/>
  <c r="F259" i="69"/>
  <c r="F237" i="69"/>
  <c r="F215" i="69"/>
  <c r="F193" i="69"/>
  <c r="F171" i="69"/>
  <c r="F149" i="69"/>
  <c r="F127" i="69"/>
  <c r="F116" i="69"/>
  <c r="F94" i="69"/>
  <c r="F72" i="69"/>
  <c r="F50" i="69"/>
  <c r="F28" i="69"/>
  <c r="F105" i="69"/>
  <c r="F83" i="69"/>
  <c r="F61" i="69"/>
  <c r="F39" i="69"/>
  <c r="F17" i="69"/>
  <c r="G7" i="70"/>
  <c r="G18" i="70"/>
  <c r="G803" i="69"/>
  <c r="G781" i="69"/>
  <c r="G759" i="69"/>
  <c r="G737" i="69"/>
  <c r="G715" i="69"/>
  <c r="G693" i="69"/>
  <c r="G671" i="69"/>
  <c r="G649" i="69"/>
  <c r="G627" i="69"/>
  <c r="G605" i="69"/>
  <c r="G583" i="69"/>
  <c r="G561" i="69"/>
  <c r="G539" i="69"/>
  <c r="G517" i="69"/>
  <c r="G495" i="69"/>
  <c r="G814" i="69"/>
  <c r="G792" i="69"/>
  <c r="G770" i="69"/>
  <c r="G748" i="69"/>
  <c r="G726" i="69"/>
  <c r="G704" i="69"/>
  <c r="G682" i="69"/>
  <c r="G660" i="69"/>
  <c r="G638" i="69"/>
  <c r="G616" i="69"/>
  <c r="G594" i="69"/>
  <c r="G572" i="69"/>
  <c r="G550" i="69"/>
  <c r="G528" i="69"/>
  <c r="G506" i="69"/>
  <c r="G484" i="69"/>
  <c r="G462" i="69"/>
  <c r="G473" i="69"/>
  <c r="G451" i="69"/>
  <c r="G429" i="69"/>
  <c r="G407" i="69"/>
  <c r="G396" i="69"/>
  <c r="G231" i="69"/>
  <c r="G220" i="69"/>
  <c r="G253" i="69"/>
  <c r="G242" i="69"/>
  <c r="G110" i="69"/>
  <c r="G88" i="69"/>
  <c r="G66" i="69"/>
  <c r="G44" i="69"/>
  <c r="G22" i="69"/>
  <c r="G275" i="69"/>
  <c r="G264" i="69"/>
  <c r="G297" i="69"/>
  <c r="G286" i="69"/>
  <c r="G121" i="69"/>
  <c r="G11" i="69"/>
  <c r="G440" i="69"/>
  <c r="G319" i="69"/>
  <c r="G308" i="69"/>
  <c r="G143" i="69"/>
  <c r="G132" i="69"/>
  <c r="G341" i="69"/>
  <c r="G330" i="69"/>
  <c r="G165" i="69"/>
  <c r="G154" i="69"/>
  <c r="G99" i="69"/>
  <c r="G77" i="69"/>
  <c r="G55" i="69"/>
  <c r="G33" i="69"/>
  <c r="G418" i="69"/>
  <c r="G363" i="69"/>
  <c r="G352" i="69"/>
  <c r="G187" i="69"/>
  <c r="G176" i="69"/>
  <c r="G385" i="69"/>
  <c r="G374" i="69"/>
  <c r="G209" i="69"/>
  <c r="G198" i="69"/>
  <c r="G799" i="69"/>
  <c r="G777" i="69"/>
  <c r="G755" i="69"/>
  <c r="G733" i="69"/>
  <c r="G711" i="69"/>
  <c r="G689" i="69"/>
  <c r="G667" i="69"/>
  <c r="G645" i="69"/>
  <c r="G623" i="69"/>
  <c r="G601" i="69"/>
  <c r="G579" i="69"/>
  <c r="G557" i="69"/>
  <c r="G535" i="69"/>
  <c r="G513" i="69"/>
  <c r="G810" i="69"/>
  <c r="G788" i="69"/>
  <c r="G766" i="69"/>
  <c r="G744" i="69"/>
  <c r="G722" i="69"/>
  <c r="G700" i="69"/>
  <c r="G678" i="69"/>
  <c r="G656" i="69"/>
  <c r="G634" i="69"/>
  <c r="G612" i="69"/>
  <c r="G590" i="69"/>
  <c r="G568" i="69"/>
  <c r="G546" i="69"/>
  <c r="G524" i="69"/>
  <c r="G502" i="69"/>
  <c r="G480" i="69"/>
  <c r="G458" i="69"/>
  <c r="G469" i="69"/>
  <c r="G447" i="69"/>
  <c r="G425" i="69"/>
  <c r="G403" i="69"/>
  <c r="G414" i="69"/>
  <c r="G337" i="69"/>
  <c r="G326" i="69"/>
  <c r="G161" i="69"/>
  <c r="G150" i="69"/>
  <c r="G359" i="69"/>
  <c r="G348" i="69"/>
  <c r="G183" i="69"/>
  <c r="G172" i="69"/>
  <c r="G106" i="69"/>
  <c r="G84" i="69"/>
  <c r="G62" i="69"/>
  <c r="G40" i="69"/>
  <c r="G18" i="69"/>
  <c r="G381" i="69"/>
  <c r="G370" i="69"/>
  <c r="G205" i="69"/>
  <c r="G194" i="69"/>
  <c r="G392" i="69"/>
  <c r="G227" i="69"/>
  <c r="G216" i="69"/>
  <c r="G249" i="69"/>
  <c r="G238" i="69"/>
  <c r="G271" i="69"/>
  <c r="G260" i="69"/>
  <c r="G95" i="69"/>
  <c r="G73" i="69"/>
  <c r="G51" i="69"/>
  <c r="G29" i="69"/>
  <c r="G436" i="69"/>
  <c r="G293" i="69"/>
  <c r="G282" i="69"/>
  <c r="G117" i="69"/>
  <c r="G491" i="69"/>
  <c r="G315" i="69"/>
  <c r="G304" i="69"/>
  <c r="G139" i="69"/>
  <c r="G128" i="69"/>
  <c r="G7" i="69"/>
  <c r="G21" i="70"/>
  <c r="G10" i="70"/>
  <c r="F803" i="69"/>
  <c r="F781" i="69"/>
  <c r="F759" i="69"/>
  <c r="F737" i="69"/>
  <c r="F715" i="69"/>
  <c r="F693" i="69"/>
  <c r="F671" i="69"/>
  <c r="F649" i="69"/>
  <c r="F627" i="69"/>
  <c r="F605" i="69"/>
  <c r="F583" i="69"/>
  <c r="F561" i="69"/>
  <c r="F539" i="69"/>
  <c r="F517" i="69"/>
  <c r="F495" i="69"/>
  <c r="F814" i="69"/>
  <c r="F792" i="69"/>
  <c r="F770" i="69"/>
  <c r="F748" i="69"/>
  <c r="F726" i="69"/>
  <c r="F704" i="69"/>
  <c r="F682" i="69"/>
  <c r="F660" i="69"/>
  <c r="F638" i="69"/>
  <c r="F616" i="69"/>
  <c r="F594" i="69"/>
  <c r="F572" i="69"/>
  <c r="F550" i="69"/>
  <c r="F528" i="69"/>
  <c r="F506" i="69"/>
  <c r="F484" i="69"/>
  <c r="F462" i="69"/>
  <c r="F440" i="69"/>
  <c r="F418" i="69"/>
  <c r="F396" i="69"/>
  <c r="F374" i="69"/>
  <c r="F352" i="69"/>
  <c r="F330" i="69"/>
  <c r="F308" i="69"/>
  <c r="F286" i="69"/>
  <c r="F264" i="69"/>
  <c r="F242" i="69"/>
  <c r="F220" i="69"/>
  <c r="F198" i="69"/>
  <c r="F176" i="69"/>
  <c r="F154" i="69"/>
  <c r="F132" i="69"/>
  <c r="F473" i="69"/>
  <c r="F451" i="69"/>
  <c r="F429" i="69"/>
  <c r="F407" i="69"/>
  <c r="F385" i="69"/>
  <c r="F363" i="69"/>
  <c r="F341" i="69"/>
  <c r="F319" i="69"/>
  <c r="F297" i="69"/>
  <c r="F275" i="69"/>
  <c r="F253" i="69"/>
  <c r="F231" i="69"/>
  <c r="F209" i="69"/>
  <c r="F187" i="69"/>
  <c r="F165" i="69"/>
  <c r="F143" i="69"/>
  <c r="F121" i="69"/>
  <c r="F110" i="69"/>
  <c r="F88" i="69"/>
  <c r="F66" i="69"/>
  <c r="F44" i="69"/>
  <c r="F22" i="69"/>
  <c r="F99" i="69"/>
  <c r="F77" i="69"/>
  <c r="F55" i="69"/>
  <c r="F33" i="69"/>
  <c r="F799" i="69"/>
  <c r="F777" i="69"/>
  <c r="F755" i="69"/>
  <c r="F733" i="69"/>
  <c r="F711" i="69"/>
  <c r="F689" i="69"/>
  <c r="F667" i="69"/>
  <c r="F645" i="69"/>
  <c r="F623" i="69"/>
  <c r="F601" i="69"/>
  <c r="F579" i="69"/>
  <c r="F557" i="69"/>
  <c r="F535" i="69"/>
  <c r="F513" i="69"/>
  <c r="F491" i="69"/>
  <c r="F810" i="69"/>
  <c r="F788" i="69"/>
  <c r="F766" i="69"/>
  <c r="F744" i="69"/>
  <c r="F722" i="69"/>
  <c r="F700" i="69"/>
  <c r="F678" i="69"/>
  <c r="F656" i="69"/>
  <c r="F634" i="69"/>
  <c r="F612" i="69"/>
  <c r="F590" i="69"/>
  <c r="F568" i="69"/>
  <c r="F546" i="69"/>
  <c r="F524" i="69"/>
  <c r="F502" i="69"/>
  <c r="F480" i="69"/>
  <c r="F458" i="69"/>
  <c r="F436" i="69"/>
  <c r="F414" i="69"/>
  <c r="F392" i="69"/>
  <c r="F370" i="69"/>
  <c r="F348" i="69"/>
  <c r="F326" i="69"/>
  <c r="F304" i="69"/>
  <c r="F282" i="69"/>
  <c r="F260" i="69"/>
  <c r="F238" i="69"/>
  <c r="F216" i="69"/>
  <c r="F194" i="69"/>
  <c r="F172" i="69"/>
  <c r="F150" i="69"/>
  <c r="F128" i="69"/>
  <c r="F469" i="69"/>
  <c r="F447" i="69"/>
  <c r="F425" i="69"/>
  <c r="F403" i="69"/>
  <c r="F381" i="69"/>
  <c r="F359" i="69"/>
  <c r="F337" i="69"/>
  <c r="F315" i="69"/>
  <c r="F293" i="69"/>
  <c r="F271" i="69"/>
  <c r="F249" i="69"/>
  <c r="F227" i="69"/>
  <c r="F205" i="69"/>
  <c r="F183" i="69"/>
  <c r="F161" i="69"/>
  <c r="F139" i="69"/>
  <c r="F117" i="69"/>
  <c r="F106" i="69"/>
  <c r="F84" i="69"/>
  <c r="F62" i="69"/>
  <c r="F40" i="69"/>
  <c r="F18" i="69"/>
  <c r="F95" i="69"/>
  <c r="F73" i="69"/>
  <c r="F51" i="69"/>
  <c r="F29" i="69"/>
  <c r="G24" i="70"/>
  <c r="G13" i="70"/>
  <c r="G16" i="70"/>
  <c r="G5" i="70"/>
  <c r="G815" i="69"/>
  <c r="G793" i="69"/>
  <c r="G771" i="69"/>
  <c r="G749" i="69"/>
  <c r="G727" i="69"/>
  <c r="G705" i="69"/>
  <c r="G683" i="69"/>
  <c r="G661" i="69"/>
  <c r="G639" i="69"/>
  <c r="G617" i="69"/>
  <c r="G595" i="69"/>
  <c r="G573" i="69"/>
  <c r="G551" i="69"/>
  <c r="G529" i="69"/>
  <c r="G507" i="69"/>
  <c r="G804" i="69"/>
  <c r="G782" i="69"/>
  <c r="G760" i="69"/>
  <c r="G738" i="69"/>
  <c r="G716" i="69"/>
  <c r="G694" i="69"/>
  <c r="G672" i="69"/>
  <c r="G650" i="69"/>
  <c r="G628" i="69"/>
  <c r="G606" i="69"/>
  <c r="G584" i="69"/>
  <c r="G562" i="69"/>
  <c r="G540" i="69"/>
  <c r="G518" i="69"/>
  <c r="G496" i="69"/>
  <c r="G474" i="69"/>
  <c r="G452" i="69"/>
  <c r="G430" i="69"/>
  <c r="G408" i="69"/>
  <c r="G386" i="69"/>
  <c r="G364" i="69"/>
  <c r="G342" i="69"/>
  <c r="G320" i="69"/>
  <c r="G298" i="69"/>
  <c r="G276" i="69"/>
  <c r="G254" i="69"/>
  <c r="G232" i="69"/>
  <c r="G210" i="69"/>
  <c r="G188" i="69"/>
  <c r="G166" i="69"/>
  <c r="G144" i="69"/>
  <c r="G122" i="69"/>
  <c r="G485" i="69"/>
  <c r="G243" i="69"/>
  <c r="G265" i="69"/>
  <c r="G287" i="69"/>
  <c r="G12" i="69"/>
  <c r="G441" i="69"/>
  <c r="G309" i="69"/>
  <c r="G133" i="69"/>
  <c r="G100" i="69"/>
  <c r="G78" i="69"/>
  <c r="G56" i="69"/>
  <c r="G34" i="69"/>
  <c r="G331" i="69"/>
  <c r="G155" i="69"/>
  <c r="G463" i="69"/>
  <c r="G419" i="69"/>
  <c r="G353" i="69"/>
  <c r="G177" i="69"/>
  <c r="G375" i="69"/>
  <c r="G199" i="69"/>
  <c r="G397" i="69"/>
  <c r="G221" i="69"/>
  <c r="G111" i="69"/>
  <c r="G89" i="69"/>
  <c r="G67" i="69"/>
  <c r="G45" i="69"/>
  <c r="G23" i="69"/>
  <c r="G811" i="69"/>
  <c r="G789" i="69"/>
  <c r="G767" i="69"/>
  <c r="G745" i="69"/>
  <c r="G723" i="69"/>
  <c r="G701" i="69"/>
  <c r="G679" i="69"/>
  <c r="G657" i="69"/>
  <c r="G635" i="69"/>
  <c r="G613" i="69"/>
  <c r="G591" i="69"/>
  <c r="G569" i="69"/>
  <c r="G547" i="69"/>
  <c r="G525" i="69"/>
  <c r="G503" i="69"/>
  <c r="G800" i="69"/>
  <c r="G778" i="69"/>
  <c r="G756" i="69"/>
  <c r="G734" i="69"/>
  <c r="G712" i="69"/>
  <c r="G690" i="69"/>
  <c r="G668" i="69"/>
  <c r="G646" i="69"/>
  <c r="G624" i="69"/>
  <c r="G602" i="69"/>
  <c r="G580" i="69"/>
  <c r="G558" i="69"/>
  <c r="G536" i="69"/>
  <c r="G514" i="69"/>
  <c r="G492" i="69"/>
  <c r="G470" i="69"/>
  <c r="G448" i="69"/>
  <c r="G426" i="69"/>
  <c r="G404" i="69"/>
  <c r="G382" i="69"/>
  <c r="G360" i="69"/>
  <c r="G338" i="69"/>
  <c r="G316" i="69"/>
  <c r="G294" i="69"/>
  <c r="G272" i="69"/>
  <c r="G250" i="69"/>
  <c r="G228" i="69"/>
  <c r="G206" i="69"/>
  <c r="G184" i="69"/>
  <c r="G162" i="69"/>
  <c r="G140" i="69"/>
  <c r="G118" i="69"/>
  <c r="G349" i="69"/>
  <c r="G173" i="69"/>
  <c r="G481" i="69"/>
  <c r="G371" i="69"/>
  <c r="G195" i="69"/>
  <c r="G393" i="69"/>
  <c r="G217" i="69"/>
  <c r="G239" i="69"/>
  <c r="G96" i="69"/>
  <c r="G74" i="69"/>
  <c r="G52" i="69"/>
  <c r="G30" i="69"/>
  <c r="G261" i="69"/>
  <c r="G437" i="69"/>
  <c r="G283" i="69"/>
  <c r="G459" i="69"/>
  <c r="G305" i="69"/>
  <c r="G129" i="69"/>
  <c r="G8" i="69"/>
  <c r="G415" i="69"/>
  <c r="G327" i="69"/>
  <c r="G151" i="69"/>
  <c r="G107" i="69"/>
  <c r="G85" i="69"/>
  <c r="G63" i="69"/>
  <c r="G41" i="69"/>
  <c r="G19" i="69"/>
  <c r="G8" i="70"/>
  <c r="G19" i="70"/>
  <c r="G807" i="69"/>
  <c r="G785" i="69"/>
  <c r="G763" i="69"/>
  <c r="G741" i="69"/>
  <c r="G719" i="69"/>
  <c r="G697" i="69"/>
  <c r="G675" i="69"/>
  <c r="G653" i="69"/>
  <c r="G631" i="69"/>
  <c r="G609" i="69"/>
  <c r="G587" i="69"/>
  <c r="G565" i="69"/>
  <c r="G543" i="69"/>
  <c r="G521" i="69"/>
  <c r="G499" i="69"/>
  <c r="G796" i="69"/>
  <c r="G774" i="69"/>
  <c r="G752" i="69"/>
  <c r="G730" i="69"/>
  <c r="G708" i="69"/>
  <c r="G686" i="69"/>
  <c r="G664" i="69"/>
  <c r="G642" i="69"/>
  <c r="G620" i="69"/>
  <c r="G598" i="69"/>
  <c r="G576" i="69"/>
  <c r="G554" i="69"/>
  <c r="G532" i="69"/>
  <c r="G510" i="69"/>
  <c r="G488" i="69"/>
  <c r="G466" i="69"/>
  <c r="G444" i="69"/>
  <c r="G422" i="69"/>
  <c r="G400" i="69"/>
  <c r="G378" i="69"/>
  <c r="G356" i="69"/>
  <c r="G334" i="69"/>
  <c r="G312" i="69"/>
  <c r="G290" i="69"/>
  <c r="G268" i="69"/>
  <c r="G246" i="69"/>
  <c r="G224" i="69"/>
  <c r="G202" i="69"/>
  <c r="G180" i="69"/>
  <c r="G158" i="69"/>
  <c r="G136" i="69"/>
  <c r="G279" i="69"/>
  <c r="G411" i="69"/>
  <c r="G301" i="69"/>
  <c r="G125" i="69"/>
  <c r="G477" i="69"/>
  <c r="G323" i="69"/>
  <c r="G147" i="69"/>
  <c r="G4" i="69"/>
  <c r="G345" i="69"/>
  <c r="G169" i="69"/>
  <c r="G114" i="69"/>
  <c r="G92" i="69"/>
  <c r="G70" i="69"/>
  <c r="G48" i="69"/>
  <c r="G26" i="69"/>
  <c r="G367" i="69"/>
  <c r="G191" i="69"/>
  <c r="G389" i="69"/>
  <c r="G213" i="69"/>
  <c r="G235" i="69"/>
  <c r="G455" i="69"/>
  <c r="G433" i="69"/>
  <c r="G257" i="69"/>
  <c r="G103" i="69"/>
  <c r="G81" i="69"/>
  <c r="G59" i="69"/>
  <c r="G37" i="69"/>
  <c r="G15" i="69"/>
  <c r="F804" i="69"/>
  <c r="F782" i="69"/>
  <c r="F760" i="69"/>
  <c r="F738" i="69"/>
  <c r="F716" i="69"/>
  <c r="F694" i="69"/>
  <c r="F672" i="69"/>
  <c r="F650" i="69"/>
  <c r="F628" i="69"/>
  <c r="F606" i="69"/>
  <c r="F584" i="69"/>
  <c r="F562" i="69"/>
  <c r="F540" i="69"/>
  <c r="F518" i="69"/>
  <c r="F496" i="69"/>
  <c r="F815" i="69"/>
  <c r="F793" i="69"/>
  <c r="F771" i="69"/>
  <c r="F749" i="69"/>
  <c r="F727" i="69"/>
  <c r="F705" i="69"/>
  <c r="F683" i="69"/>
  <c r="F661" i="69"/>
  <c r="F639" i="69"/>
  <c r="F617" i="69"/>
  <c r="F595" i="69"/>
  <c r="F573" i="69"/>
  <c r="F551" i="69"/>
  <c r="F529" i="69"/>
  <c r="F507" i="69"/>
  <c r="F485" i="69"/>
  <c r="F463" i="69"/>
  <c r="F441" i="69"/>
  <c r="F419" i="69"/>
  <c r="F397" i="69"/>
  <c r="F375" i="69"/>
  <c r="F353" i="69"/>
  <c r="F331" i="69"/>
  <c r="F309" i="69"/>
  <c r="F287" i="69"/>
  <c r="F265" i="69"/>
  <c r="F243" i="69"/>
  <c r="F221" i="69"/>
  <c r="F199" i="69"/>
  <c r="F177" i="69"/>
  <c r="F155" i="69"/>
  <c r="F133" i="69"/>
  <c r="F474" i="69"/>
  <c r="F452" i="69"/>
  <c r="F430" i="69"/>
  <c r="F408" i="69"/>
  <c r="F386" i="69"/>
  <c r="F364" i="69"/>
  <c r="F342" i="69"/>
  <c r="F320" i="69"/>
  <c r="F298" i="69"/>
  <c r="F276" i="69"/>
  <c r="F254" i="69"/>
  <c r="F232" i="69"/>
  <c r="F210" i="69"/>
  <c r="F188" i="69"/>
  <c r="F166" i="69"/>
  <c r="F144" i="69"/>
  <c r="F122" i="69"/>
  <c r="F111" i="69"/>
  <c r="F89" i="69"/>
  <c r="F67" i="69"/>
  <c r="F45" i="69"/>
  <c r="F23" i="69"/>
  <c r="F100" i="69"/>
  <c r="F78" i="69"/>
  <c r="F56" i="69"/>
  <c r="F34" i="69"/>
  <c r="F800" i="69"/>
  <c r="F778" i="69"/>
  <c r="F756" i="69"/>
  <c r="F734" i="69"/>
  <c r="F712" i="69"/>
  <c r="F690" i="69"/>
  <c r="F668" i="69"/>
  <c r="F646" i="69"/>
  <c r="F624" i="69"/>
  <c r="F602" i="69"/>
  <c r="F580" i="69"/>
  <c r="F558" i="69"/>
  <c r="F536" i="69"/>
  <c r="F514" i="69"/>
  <c r="F492" i="69"/>
  <c r="F811" i="69"/>
  <c r="F789" i="69"/>
  <c r="F767" i="69"/>
  <c r="F745" i="69"/>
  <c r="F723" i="69"/>
  <c r="F701" i="69"/>
  <c r="F679" i="69"/>
  <c r="F657" i="69"/>
  <c r="F635" i="69"/>
  <c r="F613" i="69"/>
  <c r="F591" i="69"/>
  <c r="F569" i="69"/>
  <c r="F547" i="69"/>
  <c r="F525" i="69"/>
  <c r="F503" i="69"/>
  <c r="F481" i="69"/>
  <c r="F459" i="69"/>
  <c r="F437" i="69"/>
  <c r="F415" i="69"/>
  <c r="F393" i="69"/>
  <c r="F371" i="69"/>
  <c r="F349" i="69"/>
  <c r="F327" i="69"/>
  <c r="F305" i="69"/>
  <c r="F283" i="69"/>
  <c r="F261" i="69"/>
  <c r="F239" i="69"/>
  <c r="F217" i="69"/>
  <c r="F195" i="69"/>
  <c r="F173" i="69"/>
  <c r="F151" i="69"/>
  <c r="F129" i="69"/>
  <c r="F470" i="69"/>
  <c r="F448" i="69"/>
  <c r="F426" i="69"/>
  <c r="F404" i="69"/>
  <c r="F382" i="69"/>
  <c r="F360" i="69"/>
  <c r="F338" i="69"/>
  <c r="F316" i="69"/>
  <c r="F294" i="69"/>
  <c r="F272" i="69"/>
  <c r="F250" i="69"/>
  <c r="F228" i="69"/>
  <c r="F206" i="69"/>
  <c r="F184" i="69"/>
  <c r="F162" i="69"/>
  <c r="F140" i="69"/>
  <c r="F118" i="69"/>
  <c r="F107" i="69"/>
  <c r="F85" i="69"/>
  <c r="F63" i="69"/>
  <c r="F41" i="69"/>
  <c r="F19" i="69"/>
  <c r="F96" i="69"/>
  <c r="F74" i="69"/>
  <c r="F52" i="69"/>
  <c r="F30" i="69"/>
  <c r="G11" i="70"/>
  <c r="G22" i="70"/>
  <c r="G816" i="69"/>
  <c r="G794" i="69"/>
  <c r="G772" i="69"/>
  <c r="G750" i="69"/>
  <c r="G728" i="69"/>
  <c r="G706" i="69"/>
  <c r="G684" i="69"/>
  <c r="G662" i="69"/>
  <c r="G640" i="69"/>
  <c r="G618" i="69"/>
  <c r="G596" i="69"/>
  <c r="G574" i="69"/>
  <c r="G552" i="69"/>
  <c r="G530" i="69"/>
  <c r="G508" i="69"/>
  <c r="G805" i="69"/>
  <c r="G783" i="69"/>
  <c r="G761" i="69"/>
  <c r="G739" i="69"/>
  <c r="G717" i="69"/>
  <c r="G695" i="69"/>
  <c r="G673" i="69"/>
  <c r="G651" i="69"/>
  <c r="G629" i="69"/>
  <c r="G607" i="69"/>
  <c r="G585" i="69"/>
  <c r="G563" i="69"/>
  <c r="G541" i="69"/>
  <c r="G519" i="69"/>
  <c r="G497" i="69"/>
  <c r="G475" i="69"/>
  <c r="G453" i="69"/>
  <c r="G486" i="69"/>
  <c r="G464" i="69"/>
  <c r="G442" i="69"/>
  <c r="G420" i="69"/>
  <c r="G398" i="69"/>
  <c r="G431" i="69"/>
  <c r="G266" i="69"/>
  <c r="G255" i="69"/>
  <c r="G288" i="69"/>
  <c r="G277" i="69"/>
  <c r="G101" i="69"/>
  <c r="G79" i="69"/>
  <c r="G57" i="69"/>
  <c r="G35" i="69"/>
  <c r="G13" i="69"/>
  <c r="G409" i="69"/>
  <c r="G310" i="69"/>
  <c r="G299" i="69"/>
  <c r="G134" i="69"/>
  <c r="G123" i="69"/>
  <c r="G332" i="69"/>
  <c r="G321" i="69"/>
  <c r="G156" i="69"/>
  <c r="G145" i="69"/>
  <c r="G354" i="69"/>
  <c r="G343" i="69"/>
  <c r="G178" i="69"/>
  <c r="G167" i="69"/>
  <c r="G376" i="69"/>
  <c r="G365" i="69"/>
  <c r="G200" i="69"/>
  <c r="G189" i="69"/>
  <c r="G112" i="69"/>
  <c r="G90" i="69"/>
  <c r="G68" i="69"/>
  <c r="G46" i="69"/>
  <c r="G24" i="69"/>
  <c r="G387" i="69"/>
  <c r="G222" i="69"/>
  <c r="G211" i="69"/>
  <c r="G244" i="69"/>
  <c r="G233" i="69"/>
  <c r="G812" i="69"/>
  <c r="G790" i="69"/>
  <c r="G768" i="69"/>
  <c r="G746" i="69"/>
  <c r="G724" i="69"/>
  <c r="G702" i="69"/>
  <c r="G680" i="69"/>
  <c r="G658" i="69"/>
  <c r="G636" i="69"/>
  <c r="G614" i="69"/>
  <c r="G592" i="69"/>
  <c r="G570" i="69"/>
  <c r="G548" i="69"/>
  <c r="G526" i="69"/>
  <c r="G504" i="69"/>
  <c r="G801" i="69"/>
  <c r="G779" i="69"/>
  <c r="G757" i="69"/>
  <c r="G735" i="69"/>
  <c r="G713" i="69"/>
  <c r="G691" i="69"/>
  <c r="G669" i="69"/>
  <c r="G647" i="69"/>
  <c r="G625" i="69"/>
  <c r="G603" i="69"/>
  <c r="G581" i="69"/>
  <c r="G559" i="69"/>
  <c r="G537" i="69"/>
  <c r="G515" i="69"/>
  <c r="G493" i="69"/>
  <c r="G471" i="69"/>
  <c r="G449" i="69"/>
  <c r="G482" i="69"/>
  <c r="G460" i="69"/>
  <c r="G438" i="69"/>
  <c r="G416" i="69"/>
  <c r="G372" i="69"/>
  <c r="G361" i="69"/>
  <c r="G196" i="69"/>
  <c r="G185" i="69"/>
  <c r="G394" i="69"/>
  <c r="G383" i="69"/>
  <c r="G218" i="69"/>
  <c r="G207" i="69"/>
  <c r="G97" i="69"/>
  <c r="G75" i="69"/>
  <c r="G53" i="69"/>
  <c r="G31" i="69"/>
  <c r="G427" i="69"/>
  <c r="G240" i="69"/>
  <c r="G229" i="69"/>
  <c r="G262" i="69"/>
  <c r="G251" i="69"/>
  <c r="G405" i="69"/>
  <c r="G284" i="69"/>
  <c r="G273" i="69"/>
  <c r="G306" i="69"/>
  <c r="G295" i="69"/>
  <c r="G130" i="69"/>
  <c r="G119" i="69"/>
  <c r="G108" i="69"/>
  <c r="G86" i="69"/>
  <c r="G64" i="69"/>
  <c r="G42" i="69"/>
  <c r="G20" i="69"/>
  <c r="G9" i="69"/>
  <c r="G328" i="69"/>
  <c r="G317" i="69"/>
  <c r="G152" i="69"/>
  <c r="G141" i="69"/>
  <c r="G350" i="69"/>
  <c r="G339" i="69"/>
  <c r="G174" i="69"/>
  <c r="G163" i="69"/>
  <c r="G808" i="69"/>
  <c r="G786" i="69"/>
  <c r="G764" i="69"/>
  <c r="G742" i="69"/>
  <c r="G720" i="69"/>
  <c r="G698" i="69"/>
  <c r="G676" i="69"/>
  <c r="G654" i="69"/>
  <c r="G632" i="69"/>
  <c r="G610" i="69"/>
  <c r="G588" i="69"/>
  <c r="G566" i="69"/>
  <c r="G544" i="69"/>
  <c r="G522" i="69"/>
  <c r="G500" i="69"/>
  <c r="G797" i="69"/>
  <c r="G775" i="69"/>
  <c r="G753" i="69"/>
  <c r="G731" i="69"/>
  <c r="G709" i="69"/>
  <c r="G687" i="69"/>
  <c r="G665" i="69"/>
  <c r="G643" i="69"/>
  <c r="G621" i="69"/>
  <c r="G599" i="69"/>
  <c r="G577" i="69"/>
  <c r="G555" i="69"/>
  <c r="G533" i="69"/>
  <c r="G511" i="69"/>
  <c r="G489" i="69"/>
  <c r="G467" i="69"/>
  <c r="G478" i="69"/>
  <c r="G456" i="69"/>
  <c r="G434" i="69"/>
  <c r="G412" i="69"/>
  <c r="G302" i="69"/>
  <c r="G291" i="69"/>
  <c r="G126" i="69"/>
  <c r="G324" i="69"/>
  <c r="G313" i="69"/>
  <c r="G148" i="69"/>
  <c r="G137" i="69"/>
  <c r="G115" i="69"/>
  <c r="G93" i="69"/>
  <c r="G71" i="69"/>
  <c r="G49" i="69"/>
  <c r="G27" i="69"/>
  <c r="G5" i="69"/>
  <c r="G445" i="69"/>
  <c r="G346" i="69"/>
  <c r="G335" i="69"/>
  <c r="G170" i="69"/>
  <c r="G159" i="69"/>
  <c r="G368" i="69"/>
  <c r="G357" i="69"/>
  <c r="G192" i="69"/>
  <c r="G181" i="69"/>
  <c r="G423" i="69"/>
  <c r="G390" i="69"/>
  <c r="G379" i="69"/>
  <c r="G214" i="69"/>
  <c r="G203" i="69"/>
  <c r="G236" i="69"/>
  <c r="G225" i="69"/>
  <c r="G104" i="69"/>
  <c r="G82" i="69"/>
  <c r="G60" i="69"/>
  <c r="G38" i="69"/>
  <c r="G16" i="69"/>
  <c r="G401" i="69"/>
  <c r="G258" i="69"/>
  <c r="G247" i="69"/>
  <c r="G280" i="69"/>
  <c r="G269" i="69"/>
  <c r="G17" i="70"/>
  <c r="G6" i="70"/>
  <c r="G812" i="68"/>
  <c r="G768" i="68"/>
  <c r="G724" i="68"/>
  <c r="G680" i="68"/>
  <c r="G636" i="68"/>
  <c r="G790" i="68"/>
  <c r="G735" i="68"/>
  <c r="G669" i="68"/>
  <c r="G603" i="68"/>
  <c r="G559" i="68"/>
  <c r="G801" i="68"/>
  <c r="G746" i="68"/>
  <c r="G691" i="68"/>
  <c r="G614" i="68"/>
  <c r="G570" i="68"/>
  <c r="G757" i="68"/>
  <c r="G702" i="68"/>
  <c r="G647" i="68"/>
  <c r="G625" i="68"/>
  <c r="G581" i="68"/>
  <c r="G537" i="68"/>
  <c r="G779" i="68"/>
  <c r="G713" i="68"/>
  <c r="G658" i="68"/>
  <c r="G592" i="68"/>
  <c r="G548" i="68"/>
  <c r="G504" i="68"/>
  <c r="G460" i="68"/>
  <c r="G416" i="68"/>
  <c r="G526" i="68"/>
  <c r="G471" i="68"/>
  <c r="G405" i="68"/>
  <c r="G394" i="68"/>
  <c r="G350" i="68"/>
  <c r="G306" i="68"/>
  <c r="G482" i="68"/>
  <c r="G427" i="68"/>
  <c r="G361" i="68"/>
  <c r="G317" i="68"/>
  <c r="G493" i="68"/>
  <c r="G438" i="68"/>
  <c r="G372" i="68"/>
  <c r="G328" i="68"/>
  <c r="G284" i="68"/>
  <c r="G515" i="68"/>
  <c r="G449" i="68"/>
  <c r="G383" i="68"/>
  <c r="G339" i="68"/>
  <c r="G295" i="68"/>
  <c r="G273" i="68"/>
  <c r="G262" i="68"/>
  <c r="G251" i="68"/>
  <c r="G240" i="68"/>
  <c r="G229" i="68"/>
  <c r="G218" i="68"/>
  <c r="G207" i="68"/>
  <c r="G196" i="68"/>
  <c r="G185" i="68"/>
  <c r="G174" i="68"/>
  <c r="G163" i="68"/>
  <c r="G152" i="68"/>
  <c r="G141" i="68"/>
  <c r="G130" i="68"/>
  <c r="G119" i="68"/>
  <c r="G108" i="68"/>
  <c r="G97" i="68"/>
  <c r="G86" i="68"/>
  <c r="G75" i="68"/>
  <c r="G64" i="68"/>
  <c r="G53" i="68"/>
  <c r="G42" i="68"/>
  <c r="G31" i="68"/>
  <c r="G20" i="68"/>
  <c r="G9" i="68"/>
  <c r="F801" i="68"/>
  <c r="F757" i="68"/>
  <c r="F713" i="68"/>
  <c r="F669" i="68"/>
  <c r="F779" i="68"/>
  <c r="F724" i="68"/>
  <c r="F658" i="68"/>
  <c r="F592" i="68"/>
  <c r="F548" i="68"/>
  <c r="F790" i="68"/>
  <c r="F735" i="68"/>
  <c r="F680" i="68"/>
  <c r="F603" i="68"/>
  <c r="F559" i="68"/>
  <c r="F812" i="68"/>
  <c r="F746" i="68"/>
  <c r="F691" i="68"/>
  <c r="F636" i="68"/>
  <c r="F614" i="68"/>
  <c r="F570" i="68"/>
  <c r="F526" i="68"/>
  <c r="F768" i="68"/>
  <c r="F702" i="68"/>
  <c r="F647" i="68"/>
  <c r="F625" i="68"/>
  <c r="F581" i="68"/>
  <c r="F537" i="68"/>
  <c r="F493" i="68"/>
  <c r="F449" i="68"/>
  <c r="F405" i="68"/>
  <c r="F394" i="68"/>
  <c r="F383" i="68"/>
  <c r="F372" i="68"/>
  <c r="F361" i="68"/>
  <c r="F350" i="68"/>
  <c r="F339" i="68"/>
  <c r="F328" i="68"/>
  <c r="F317" i="68"/>
  <c r="F306" i="68"/>
  <c r="F295" i="68"/>
  <c r="F284" i="68"/>
  <c r="F515" i="68"/>
  <c r="F460" i="68"/>
  <c r="F273" i="68"/>
  <c r="F262" i="68"/>
  <c r="F471" i="68"/>
  <c r="F416" i="68"/>
  <c r="F482" i="68"/>
  <c r="F427" i="68"/>
  <c r="F504" i="68"/>
  <c r="F438" i="68"/>
  <c r="F240" i="68"/>
  <c r="F196" i="68"/>
  <c r="F108" i="68"/>
  <c r="F64" i="68"/>
  <c r="F20" i="68"/>
  <c r="F251" i="68"/>
  <c r="F207" i="68"/>
  <c r="F163" i="68"/>
  <c r="F119" i="68"/>
  <c r="F75" i="68"/>
  <c r="F31" i="68"/>
  <c r="F218" i="68"/>
  <c r="F174" i="68"/>
  <c r="F130" i="68"/>
  <c r="F86" i="68"/>
  <c r="F42" i="68"/>
  <c r="F229" i="68"/>
  <c r="F185" i="68"/>
  <c r="F141" i="68"/>
  <c r="F97" i="68"/>
  <c r="F53" i="68"/>
  <c r="F9" i="68"/>
  <c r="F152" i="68"/>
  <c r="F775" i="68"/>
  <c r="F731" i="68"/>
  <c r="F687" i="68"/>
  <c r="F643" i="68"/>
  <c r="F764" i="68"/>
  <c r="F709" i="68"/>
  <c r="F654" i="68"/>
  <c r="F610" i="68"/>
  <c r="F566" i="68"/>
  <c r="F522" i="68"/>
  <c r="F786" i="68"/>
  <c r="F720" i="68"/>
  <c r="F665" i="68"/>
  <c r="F621" i="68"/>
  <c r="F577" i="68"/>
  <c r="F797" i="68"/>
  <c r="F742" i="68"/>
  <c r="F676" i="68"/>
  <c r="F588" i="68"/>
  <c r="F544" i="68"/>
  <c r="F808" i="68"/>
  <c r="F753" i="68"/>
  <c r="F698" i="68"/>
  <c r="F632" i="68"/>
  <c r="F599" i="68"/>
  <c r="F555" i="68"/>
  <c r="F511" i="68"/>
  <c r="F467" i="68"/>
  <c r="F423" i="68"/>
  <c r="F390" i="68"/>
  <c r="F379" i="68"/>
  <c r="F368" i="68"/>
  <c r="F357" i="68"/>
  <c r="F346" i="68"/>
  <c r="F335" i="68"/>
  <c r="F324" i="68"/>
  <c r="F313" i="68"/>
  <c r="F302" i="68"/>
  <c r="F291" i="68"/>
  <c r="F280" i="68"/>
  <c r="F500" i="68"/>
  <c r="F445" i="68"/>
  <c r="F269" i="68"/>
  <c r="F258" i="68"/>
  <c r="F456" i="68"/>
  <c r="F401" i="68"/>
  <c r="F533" i="68"/>
  <c r="F478" i="68"/>
  <c r="F412" i="68"/>
  <c r="F489" i="68"/>
  <c r="F434" i="68"/>
  <c r="F214" i="68"/>
  <c r="F170" i="68"/>
  <c r="F126" i="68"/>
  <c r="F82" i="68"/>
  <c r="F38" i="68"/>
  <c r="F225" i="68"/>
  <c r="F181" i="68"/>
  <c r="F137" i="68"/>
  <c r="F93" i="68"/>
  <c r="F49" i="68"/>
  <c r="F236" i="68"/>
  <c r="F192" i="68"/>
  <c r="F148" i="68"/>
  <c r="F104" i="68"/>
  <c r="F60" i="68"/>
  <c r="F16" i="68"/>
  <c r="F247" i="68"/>
  <c r="F203" i="68"/>
  <c r="F159" i="68"/>
  <c r="F115" i="68"/>
  <c r="F71" i="68"/>
  <c r="F27" i="68"/>
  <c r="F5" i="68"/>
  <c r="G815" i="68"/>
  <c r="G804" i="68"/>
  <c r="G793" i="68"/>
  <c r="G782" i="68"/>
  <c r="G771" i="68"/>
  <c r="G760" i="68"/>
  <c r="G749" i="68"/>
  <c r="G738" i="68"/>
  <c r="G727" i="68"/>
  <c r="G716" i="68"/>
  <c r="G705" i="68"/>
  <c r="G694" i="68"/>
  <c r="G683" i="68"/>
  <c r="G672" i="68"/>
  <c r="G661" i="68"/>
  <c r="G650" i="68"/>
  <c r="G639" i="68"/>
  <c r="G606" i="68"/>
  <c r="G562" i="68"/>
  <c r="G617" i="68"/>
  <c r="G573" i="68"/>
  <c r="G628" i="68"/>
  <c r="G584" i="68"/>
  <c r="G540" i="68"/>
  <c r="G595" i="68"/>
  <c r="G551" i="68"/>
  <c r="G507" i="68"/>
  <c r="G463" i="68"/>
  <c r="G419" i="68"/>
  <c r="G518" i="68"/>
  <c r="G452" i="68"/>
  <c r="G397" i="68"/>
  <c r="G364" i="68"/>
  <c r="G320" i="68"/>
  <c r="G474" i="68"/>
  <c r="G408" i="68"/>
  <c r="G375" i="68"/>
  <c r="G331" i="68"/>
  <c r="G485" i="68"/>
  <c r="G430" i="68"/>
  <c r="G386" i="68"/>
  <c r="G342" i="68"/>
  <c r="G298" i="68"/>
  <c r="G529" i="68"/>
  <c r="G496" i="68"/>
  <c r="G441" i="68"/>
  <c r="G353" i="68"/>
  <c r="G309" i="68"/>
  <c r="G265" i="68"/>
  <c r="G210" i="68"/>
  <c r="G166" i="68"/>
  <c r="G122" i="68"/>
  <c r="G78" i="68"/>
  <c r="G34" i="68"/>
  <c r="G254" i="68"/>
  <c r="G221" i="68"/>
  <c r="G177" i="68"/>
  <c r="G133" i="68"/>
  <c r="G89" i="68"/>
  <c r="G45" i="68"/>
  <c r="G232" i="68"/>
  <c r="G188" i="68"/>
  <c r="G144" i="68"/>
  <c r="G100" i="68"/>
  <c r="G56" i="68"/>
  <c r="G12" i="68"/>
  <c r="G287" i="68"/>
  <c r="G276" i="68"/>
  <c r="G243" i="68"/>
  <c r="G199" i="68"/>
  <c r="G155" i="68"/>
  <c r="G111" i="68"/>
  <c r="G67" i="68"/>
  <c r="G23" i="68"/>
  <c r="G813" i="68"/>
  <c r="G802" i="68"/>
  <c r="G791" i="68"/>
  <c r="G780" i="68"/>
  <c r="G769" i="68"/>
  <c r="G758" i="68"/>
  <c r="G747" i="68"/>
  <c r="G736" i="68"/>
  <c r="G725" i="68"/>
  <c r="G714" i="68"/>
  <c r="G703" i="68"/>
  <c r="G692" i="68"/>
  <c r="G681" i="68"/>
  <c r="G670" i="68"/>
  <c r="G659" i="68"/>
  <c r="G648" i="68"/>
  <c r="G637" i="68"/>
  <c r="G615" i="68"/>
  <c r="G571" i="68"/>
  <c r="G527" i="68"/>
  <c r="G626" i="68"/>
  <c r="G582" i="68"/>
  <c r="G593" i="68"/>
  <c r="G549" i="68"/>
  <c r="G604" i="68"/>
  <c r="G560" i="68"/>
  <c r="G516" i="68"/>
  <c r="G472" i="68"/>
  <c r="G428" i="68"/>
  <c r="G538" i="68"/>
  <c r="G483" i="68"/>
  <c r="G417" i="68"/>
  <c r="G373" i="68"/>
  <c r="G329" i="68"/>
  <c r="G285" i="68"/>
  <c r="G494" i="68"/>
  <c r="G439" i="68"/>
  <c r="G384" i="68"/>
  <c r="G340" i="68"/>
  <c r="G296" i="68"/>
  <c r="G505" i="68"/>
  <c r="G450" i="68"/>
  <c r="G395" i="68"/>
  <c r="G351" i="68"/>
  <c r="G307" i="68"/>
  <c r="G461" i="68"/>
  <c r="G406" i="68"/>
  <c r="G362" i="68"/>
  <c r="G318" i="68"/>
  <c r="G274" i="68"/>
  <c r="G219" i="68"/>
  <c r="G175" i="68"/>
  <c r="G131" i="68"/>
  <c r="G87" i="68"/>
  <c r="G43" i="68"/>
  <c r="G263" i="68"/>
  <c r="G230" i="68"/>
  <c r="G186" i="68"/>
  <c r="G142" i="68"/>
  <c r="G98" i="68"/>
  <c r="G54" i="68"/>
  <c r="G241" i="68"/>
  <c r="G197" i="68"/>
  <c r="G153" i="68"/>
  <c r="G109" i="68"/>
  <c r="G65" i="68"/>
  <c r="G21" i="68"/>
  <c r="G252" i="68"/>
  <c r="G208" i="68"/>
  <c r="G164" i="68"/>
  <c r="G120" i="68"/>
  <c r="G76" i="68"/>
  <c r="G32" i="68"/>
  <c r="G10" i="68"/>
  <c r="G811" i="68"/>
  <c r="G800" i="68"/>
  <c r="G789" i="68"/>
  <c r="G778" i="68"/>
  <c r="G767" i="68"/>
  <c r="G756" i="68"/>
  <c r="G745" i="68"/>
  <c r="G734" i="68"/>
  <c r="G723" i="68"/>
  <c r="G712" i="68"/>
  <c r="G701" i="68"/>
  <c r="G690" i="68"/>
  <c r="G679" i="68"/>
  <c r="G668" i="68"/>
  <c r="G657" i="68"/>
  <c r="G646" i="68"/>
  <c r="G635" i="68"/>
  <c r="G624" i="68"/>
  <c r="G580" i="68"/>
  <c r="G536" i="68"/>
  <c r="G591" i="68"/>
  <c r="G602" i="68"/>
  <c r="G558" i="68"/>
  <c r="G613" i="68"/>
  <c r="G569" i="68"/>
  <c r="G525" i="68"/>
  <c r="G481" i="68"/>
  <c r="G437" i="68"/>
  <c r="G503" i="68"/>
  <c r="G448" i="68"/>
  <c r="G382" i="68"/>
  <c r="G338" i="68"/>
  <c r="G294" i="68"/>
  <c r="G547" i="68"/>
  <c r="G514" i="68"/>
  <c r="G459" i="68"/>
  <c r="G404" i="68"/>
  <c r="G393" i="68"/>
  <c r="G349" i="68"/>
  <c r="G305" i="68"/>
  <c r="G470" i="68"/>
  <c r="G415" i="68"/>
  <c r="G360" i="68"/>
  <c r="G316" i="68"/>
  <c r="G492" i="68"/>
  <c r="G426" i="68"/>
  <c r="G371" i="68"/>
  <c r="G327" i="68"/>
  <c r="G283" i="68"/>
  <c r="G228" i="68"/>
  <c r="G184" i="68"/>
  <c r="G140" i="68"/>
  <c r="G96" i="68"/>
  <c r="G52" i="68"/>
  <c r="G8" i="68"/>
  <c r="G272" i="68"/>
  <c r="G239" i="68"/>
  <c r="G195" i="68"/>
  <c r="G151" i="68"/>
  <c r="G107" i="68"/>
  <c r="G63" i="68"/>
  <c r="G19" i="68"/>
  <c r="G261" i="68"/>
  <c r="G250" i="68"/>
  <c r="G206" i="68"/>
  <c r="G162" i="68"/>
  <c r="G118" i="68"/>
  <c r="G74" i="68"/>
  <c r="G30" i="68"/>
  <c r="G217" i="68"/>
  <c r="G173" i="68"/>
  <c r="G129" i="68"/>
  <c r="G85" i="68"/>
  <c r="G41" i="68"/>
  <c r="G794" i="68"/>
  <c r="G750" i="68"/>
  <c r="G706" i="68"/>
  <c r="G662" i="68"/>
  <c r="G805" i="68"/>
  <c r="G739" i="68"/>
  <c r="G684" i="68"/>
  <c r="G629" i="68"/>
  <c r="G585" i="68"/>
  <c r="G541" i="68"/>
  <c r="G816" i="68"/>
  <c r="G761" i="68"/>
  <c r="G695" i="68"/>
  <c r="G640" i="68"/>
  <c r="G596" i="68"/>
  <c r="G552" i="68"/>
  <c r="G772" i="68"/>
  <c r="G717" i="68"/>
  <c r="G651" i="68"/>
  <c r="G607" i="68"/>
  <c r="G563" i="68"/>
  <c r="G783" i="68"/>
  <c r="G728" i="68"/>
  <c r="G673" i="68"/>
  <c r="G618" i="68"/>
  <c r="G574" i="68"/>
  <c r="G530" i="68"/>
  <c r="G486" i="68"/>
  <c r="G442" i="68"/>
  <c r="G398" i="68"/>
  <c r="G475" i="68"/>
  <c r="G420" i="68"/>
  <c r="G376" i="68"/>
  <c r="G332" i="68"/>
  <c r="G288" i="68"/>
  <c r="G497" i="68"/>
  <c r="G431" i="68"/>
  <c r="G387" i="68"/>
  <c r="G343" i="68"/>
  <c r="G299" i="68"/>
  <c r="G508" i="68"/>
  <c r="G453" i="68"/>
  <c r="G354" i="68"/>
  <c r="G310" i="68"/>
  <c r="G519" i="68"/>
  <c r="G464" i="68"/>
  <c r="G409" i="68"/>
  <c r="G365" i="68"/>
  <c r="G321" i="68"/>
  <c r="G277" i="68"/>
  <c r="G266" i="68"/>
  <c r="G255" i="68"/>
  <c r="G244" i="68"/>
  <c r="G233" i="68"/>
  <c r="G222" i="68"/>
  <c r="G211" i="68"/>
  <c r="G200" i="68"/>
  <c r="G189" i="68"/>
  <c r="G178" i="68"/>
  <c r="G167" i="68"/>
  <c r="G156" i="68"/>
  <c r="G145" i="68"/>
  <c r="G134" i="68"/>
  <c r="G123" i="68"/>
  <c r="G112" i="68"/>
  <c r="G101" i="68"/>
  <c r="G90" i="68"/>
  <c r="G79" i="68"/>
  <c r="G68" i="68"/>
  <c r="G57" i="68"/>
  <c r="G46" i="68"/>
  <c r="G35" i="68"/>
  <c r="G24" i="68"/>
  <c r="G13" i="68"/>
  <c r="F815" i="68"/>
  <c r="F771" i="68"/>
  <c r="F727" i="68"/>
  <c r="F683" i="68"/>
  <c r="F639" i="68"/>
  <c r="F628" i="68"/>
  <c r="F617" i="68"/>
  <c r="F606" i="68"/>
  <c r="F595" i="68"/>
  <c r="F584" i="68"/>
  <c r="F573" i="68"/>
  <c r="F562" i="68"/>
  <c r="F551" i="68"/>
  <c r="F540" i="68"/>
  <c r="F529" i="68"/>
  <c r="F518" i="68"/>
  <c r="F507" i="68"/>
  <c r="F496" i="68"/>
  <c r="F485" i="68"/>
  <c r="F474" i="68"/>
  <c r="F463" i="68"/>
  <c r="F452" i="68"/>
  <c r="F441" i="68"/>
  <c r="F430" i="68"/>
  <c r="F419" i="68"/>
  <c r="F408" i="68"/>
  <c r="F397" i="68"/>
  <c r="F782" i="68"/>
  <c r="F716" i="68"/>
  <c r="F661" i="68"/>
  <c r="F793" i="68"/>
  <c r="F738" i="68"/>
  <c r="F672" i="68"/>
  <c r="F804" i="68"/>
  <c r="F749" i="68"/>
  <c r="F694" i="68"/>
  <c r="F760" i="68"/>
  <c r="F705" i="68"/>
  <c r="F650" i="68"/>
  <c r="F353" i="68"/>
  <c r="F309" i="68"/>
  <c r="F364" i="68"/>
  <c r="F320" i="68"/>
  <c r="F375" i="68"/>
  <c r="F331" i="68"/>
  <c r="F287" i="68"/>
  <c r="F276" i="68"/>
  <c r="F265" i="68"/>
  <c r="F254" i="68"/>
  <c r="F386" i="68"/>
  <c r="F342" i="68"/>
  <c r="F298" i="68"/>
  <c r="F243" i="68"/>
  <c r="F199" i="68"/>
  <c r="F155" i="68"/>
  <c r="F111" i="68"/>
  <c r="F67" i="68"/>
  <c r="F23" i="68"/>
  <c r="F210" i="68"/>
  <c r="F166" i="68"/>
  <c r="F122" i="68"/>
  <c r="F78" i="68"/>
  <c r="F34" i="68"/>
  <c r="F221" i="68"/>
  <c r="F177" i="68"/>
  <c r="F133" i="68"/>
  <c r="F89" i="68"/>
  <c r="F45" i="68"/>
  <c r="F232" i="68"/>
  <c r="F188" i="68"/>
  <c r="F144" i="68"/>
  <c r="F100" i="68"/>
  <c r="F56" i="68"/>
  <c r="F12" i="68"/>
  <c r="F780" i="68"/>
  <c r="F736" i="68"/>
  <c r="F692" i="68"/>
  <c r="F648" i="68"/>
  <c r="F626" i="68"/>
  <c r="F615" i="68"/>
  <c r="F604" i="68"/>
  <c r="F593" i="68"/>
  <c r="F582" i="68"/>
  <c r="F571" i="68"/>
  <c r="F560" i="68"/>
  <c r="F549" i="68"/>
  <c r="F538" i="68"/>
  <c r="F527" i="68"/>
  <c r="F516" i="68"/>
  <c r="F505" i="68"/>
  <c r="F494" i="68"/>
  <c r="F483" i="68"/>
  <c r="F472" i="68"/>
  <c r="F461" i="68"/>
  <c r="F450" i="68"/>
  <c r="F439" i="68"/>
  <c r="F428" i="68"/>
  <c r="F417" i="68"/>
  <c r="F406" i="68"/>
  <c r="F802" i="68"/>
  <c r="F747" i="68"/>
  <c r="F681" i="68"/>
  <c r="F813" i="68"/>
  <c r="F758" i="68"/>
  <c r="F703" i="68"/>
  <c r="F637" i="68"/>
  <c r="F769" i="68"/>
  <c r="F714" i="68"/>
  <c r="F659" i="68"/>
  <c r="F791" i="68"/>
  <c r="F725" i="68"/>
  <c r="F670" i="68"/>
  <c r="F362" i="68"/>
  <c r="F318" i="68"/>
  <c r="F373" i="68"/>
  <c r="F329" i="68"/>
  <c r="F384" i="68"/>
  <c r="F340" i="68"/>
  <c r="F296" i="68"/>
  <c r="F274" i="68"/>
  <c r="F263" i="68"/>
  <c r="F395" i="68"/>
  <c r="F351" i="68"/>
  <c r="F307" i="68"/>
  <c r="F285" i="68"/>
  <c r="F252" i="68"/>
  <c r="F208" i="68"/>
  <c r="F164" i="68"/>
  <c r="F120" i="68"/>
  <c r="F76" i="68"/>
  <c r="F32" i="68"/>
  <c r="F219" i="68"/>
  <c r="F175" i="68"/>
  <c r="F131" i="68"/>
  <c r="F87" i="68"/>
  <c r="F43" i="68"/>
  <c r="F230" i="68"/>
  <c r="F186" i="68"/>
  <c r="F142" i="68"/>
  <c r="F98" i="68"/>
  <c r="F54" i="68"/>
  <c r="F10" i="68"/>
  <c r="F241" i="68"/>
  <c r="F197" i="68"/>
  <c r="F153" i="68"/>
  <c r="F109" i="68"/>
  <c r="F65" i="68"/>
  <c r="F21" i="68"/>
  <c r="F789" i="68"/>
  <c r="F745" i="68"/>
  <c r="F701" i="68"/>
  <c r="F657" i="68"/>
  <c r="F624" i="68"/>
  <c r="F613" i="68"/>
  <c r="F602" i="68"/>
  <c r="F591" i="68"/>
  <c r="F580" i="68"/>
  <c r="F569" i="68"/>
  <c r="F558" i="68"/>
  <c r="F547" i="68"/>
  <c r="F536" i="68"/>
  <c r="F525" i="68"/>
  <c r="F514" i="68"/>
  <c r="F503" i="68"/>
  <c r="F492" i="68"/>
  <c r="F481" i="68"/>
  <c r="F470" i="68"/>
  <c r="F459" i="68"/>
  <c r="F448" i="68"/>
  <c r="F437" i="68"/>
  <c r="F426" i="68"/>
  <c r="F415" i="68"/>
  <c r="F404" i="68"/>
  <c r="F767" i="68"/>
  <c r="F712" i="68"/>
  <c r="F646" i="68"/>
  <c r="F778" i="68"/>
  <c r="F723" i="68"/>
  <c r="F668" i="68"/>
  <c r="F800" i="68"/>
  <c r="F734" i="68"/>
  <c r="F679" i="68"/>
  <c r="F811" i="68"/>
  <c r="F756" i="68"/>
  <c r="F690" i="68"/>
  <c r="F635" i="68"/>
  <c r="F371" i="68"/>
  <c r="F327" i="68"/>
  <c r="F283" i="68"/>
  <c r="F382" i="68"/>
  <c r="F338" i="68"/>
  <c r="F393" i="68"/>
  <c r="F349" i="68"/>
  <c r="F305" i="68"/>
  <c r="F272" i="68"/>
  <c r="F261" i="68"/>
  <c r="F360" i="68"/>
  <c r="F316" i="68"/>
  <c r="F217" i="68"/>
  <c r="F173" i="68"/>
  <c r="F129" i="68"/>
  <c r="F85" i="68"/>
  <c r="F41" i="68"/>
  <c r="F294" i="68"/>
  <c r="F228" i="68"/>
  <c r="F184" i="68"/>
  <c r="F140" i="68"/>
  <c r="F96" i="68"/>
  <c r="F52" i="68"/>
  <c r="F239" i="68"/>
  <c r="F195" i="68"/>
  <c r="F151" i="68"/>
  <c r="F107" i="68"/>
  <c r="F63" i="68"/>
  <c r="F19" i="68"/>
  <c r="F250" i="68"/>
  <c r="F206" i="68"/>
  <c r="F162" i="68"/>
  <c r="F118" i="68"/>
  <c r="F74" i="68"/>
  <c r="F30" i="68"/>
  <c r="F8" i="68"/>
  <c r="F798" i="68"/>
  <c r="F754" i="68"/>
  <c r="F710" i="68"/>
  <c r="F666" i="68"/>
  <c r="F622" i="68"/>
  <c r="F611" i="68"/>
  <c r="F600" i="68"/>
  <c r="F589" i="68"/>
  <c r="F578" i="68"/>
  <c r="F567" i="68"/>
  <c r="F556" i="68"/>
  <c r="F545" i="68"/>
  <c r="F534" i="68"/>
  <c r="F523" i="68"/>
  <c r="F512" i="68"/>
  <c r="F501" i="68"/>
  <c r="F490" i="68"/>
  <c r="F479" i="68"/>
  <c r="F468" i="68"/>
  <c r="F457" i="68"/>
  <c r="F446" i="68"/>
  <c r="F435" i="68"/>
  <c r="F424" i="68"/>
  <c r="F413" i="68"/>
  <c r="F402" i="68"/>
  <c r="F787" i="68"/>
  <c r="F732" i="68"/>
  <c r="F677" i="68"/>
  <c r="F809" i="68"/>
  <c r="F743" i="68"/>
  <c r="F688" i="68"/>
  <c r="F633" i="68"/>
  <c r="F765" i="68"/>
  <c r="F699" i="68"/>
  <c r="F644" i="68"/>
  <c r="F776" i="68"/>
  <c r="F721" i="68"/>
  <c r="F655" i="68"/>
  <c r="F380" i="68"/>
  <c r="F336" i="68"/>
  <c r="F292" i="68"/>
  <c r="F391" i="68"/>
  <c r="F347" i="68"/>
  <c r="F303" i="68"/>
  <c r="F358" i="68"/>
  <c r="F314" i="68"/>
  <c r="F270" i="68"/>
  <c r="F259" i="68"/>
  <c r="F369" i="68"/>
  <c r="F325" i="68"/>
  <c r="F281" i="68"/>
  <c r="F226" i="68"/>
  <c r="F182" i="68"/>
  <c r="F138" i="68"/>
  <c r="F94" i="68"/>
  <c r="F50" i="68"/>
  <c r="F6" i="68"/>
  <c r="F237" i="68"/>
  <c r="F193" i="68"/>
  <c r="F149" i="68"/>
  <c r="F105" i="68"/>
  <c r="F61" i="68"/>
  <c r="F248" i="68"/>
  <c r="F204" i="68"/>
  <c r="F160" i="68"/>
  <c r="F116" i="68"/>
  <c r="F72" i="68"/>
  <c r="F28" i="68"/>
  <c r="F215" i="68"/>
  <c r="F171" i="68"/>
  <c r="F127" i="68"/>
  <c r="F83" i="68"/>
  <c r="F39" i="68"/>
  <c r="F17" i="68"/>
  <c r="F783" i="68"/>
  <c r="F739" i="68"/>
  <c r="F695" i="68"/>
  <c r="F651" i="68"/>
  <c r="F794" i="68"/>
  <c r="F728" i="68"/>
  <c r="F673" i="68"/>
  <c r="F618" i="68"/>
  <c r="F574" i="68"/>
  <c r="F530" i="68"/>
  <c r="F805" i="68"/>
  <c r="F750" i="68"/>
  <c r="F684" i="68"/>
  <c r="F629" i="68"/>
  <c r="F585" i="68"/>
  <c r="F816" i="68"/>
  <c r="F761" i="68"/>
  <c r="F706" i="68"/>
  <c r="F640" i="68"/>
  <c r="F596" i="68"/>
  <c r="F552" i="68"/>
  <c r="F772" i="68"/>
  <c r="F717" i="68"/>
  <c r="F662" i="68"/>
  <c r="F607" i="68"/>
  <c r="F563" i="68"/>
  <c r="F519" i="68"/>
  <c r="F475" i="68"/>
  <c r="F431" i="68"/>
  <c r="F387" i="68"/>
  <c r="F376" i="68"/>
  <c r="F365" i="68"/>
  <c r="F354" i="68"/>
  <c r="F343" i="68"/>
  <c r="F332" i="68"/>
  <c r="F321" i="68"/>
  <c r="F310" i="68"/>
  <c r="F299" i="68"/>
  <c r="F288" i="68"/>
  <c r="F464" i="68"/>
  <c r="F409" i="68"/>
  <c r="F277" i="68"/>
  <c r="F266" i="68"/>
  <c r="F255" i="68"/>
  <c r="F486" i="68"/>
  <c r="F420" i="68"/>
  <c r="F497" i="68"/>
  <c r="F442" i="68"/>
  <c r="F541" i="68"/>
  <c r="F508" i="68"/>
  <c r="F453" i="68"/>
  <c r="F398" i="68"/>
  <c r="F222" i="68"/>
  <c r="F178" i="68"/>
  <c r="F134" i="68"/>
  <c r="F90" i="68"/>
  <c r="F46" i="68"/>
  <c r="F233" i="68"/>
  <c r="F189" i="68"/>
  <c r="F145" i="68"/>
  <c r="F101" i="68"/>
  <c r="F57" i="68"/>
  <c r="F244" i="68"/>
  <c r="F200" i="68"/>
  <c r="F156" i="68"/>
  <c r="F112" i="68"/>
  <c r="F68" i="68"/>
  <c r="F24" i="68"/>
  <c r="F211" i="68"/>
  <c r="F167" i="68"/>
  <c r="F123" i="68"/>
  <c r="F79" i="68"/>
  <c r="F35" i="68"/>
  <c r="F13" i="68"/>
  <c r="G786" i="68"/>
  <c r="G742" i="68"/>
  <c r="G698" i="68"/>
  <c r="G654" i="68"/>
  <c r="G775" i="68"/>
  <c r="G720" i="68"/>
  <c r="G665" i="68"/>
  <c r="G621" i="68"/>
  <c r="G577" i="68"/>
  <c r="G533" i="68"/>
  <c r="G797" i="68"/>
  <c r="G731" i="68"/>
  <c r="G676" i="68"/>
  <c r="G588" i="68"/>
  <c r="G808" i="68"/>
  <c r="G753" i="68"/>
  <c r="G687" i="68"/>
  <c r="G632" i="68"/>
  <c r="G599" i="68"/>
  <c r="G555" i="68"/>
  <c r="G764" i="68"/>
  <c r="G709" i="68"/>
  <c r="G643" i="68"/>
  <c r="G610" i="68"/>
  <c r="G566" i="68"/>
  <c r="G522" i="68"/>
  <c r="G478" i="68"/>
  <c r="G434" i="68"/>
  <c r="G511" i="68"/>
  <c r="G456" i="68"/>
  <c r="G401" i="68"/>
  <c r="G368" i="68"/>
  <c r="G324" i="68"/>
  <c r="G280" i="68"/>
  <c r="G467" i="68"/>
  <c r="G412" i="68"/>
  <c r="G379" i="68"/>
  <c r="G335" i="68"/>
  <c r="G544" i="68"/>
  <c r="G489" i="68"/>
  <c r="G423" i="68"/>
  <c r="G390" i="68"/>
  <c r="G346" i="68"/>
  <c r="G302" i="68"/>
  <c r="G500" i="68"/>
  <c r="G445" i="68"/>
  <c r="G357" i="68"/>
  <c r="G313" i="68"/>
  <c r="G269" i="68"/>
  <c r="G258" i="68"/>
  <c r="G247" i="68"/>
  <c r="G236" i="68"/>
  <c r="G225" i="68"/>
  <c r="G214" i="68"/>
  <c r="G203" i="68"/>
  <c r="G192" i="68"/>
  <c r="G181" i="68"/>
  <c r="G170" i="68"/>
  <c r="G159" i="68"/>
  <c r="G148" i="68"/>
  <c r="G137" i="68"/>
  <c r="G126" i="68"/>
  <c r="G115" i="68"/>
  <c r="G104" i="68"/>
  <c r="G93" i="68"/>
  <c r="G82" i="68"/>
  <c r="G71" i="68"/>
  <c r="G60" i="68"/>
  <c r="G49" i="68"/>
  <c r="G38" i="68"/>
  <c r="G27" i="68"/>
  <c r="G16" i="68"/>
  <c r="G5" i="68"/>
  <c r="G291" i="68"/>
  <c r="F807" i="68"/>
  <c r="F763" i="68"/>
  <c r="F719" i="68"/>
  <c r="F675" i="68"/>
  <c r="F631" i="68"/>
  <c r="F620" i="68"/>
  <c r="F609" i="68"/>
  <c r="F598" i="68"/>
  <c r="F587" i="68"/>
  <c r="F576" i="68"/>
  <c r="F565" i="68"/>
  <c r="F554" i="68"/>
  <c r="F543" i="68"/>
  <c r="F532" i="68"/>
  <c r="F521" i="68"/>
  <c r="F510" i="68"/>
  <c r="F499" i="68"/>
  <c r="F488" i="68"/>
  <c r="F477" i="68"/>
  <c r="F466" i="68"/>
  <c r="F455" i="68"/>
  <c r="F444" i="68"/>
  <c r="F433" i="68"/>
  <c r="F422" i="68"/>
  <c r="F411" i="68"/>
  <c r="F400" i="68"/>
  <c r="F752" i="68"/>
  <c r="F697" i="68"/>
  <c r="F642" i="68"/>
  <c r="F774" i="68"/>
  <c r="F708" i="68"/>
  <c r="F653" i="68"/>
  <c r="F785" i="68"/>
  <c r="F730" i="68"/>
  <c r="F664" i="68"/>
  <c r="F796" i="68"/>
  <c r="F741" i="68"/>
  <c r="F686" i="68"/>
  <c r="F389" i="68"/>
  <c r="F345" i="68"/>
  <c r="F301" i="68"/>
  <c r="F356" i="68"/>
  <c r="F312" i="68"/>
  <c r="F367" i="68"/>
  <c r="F323" i="68"/>
  <c r="F279" i="68"/>
  <c r="F268" i="68"/>
  <c r="F257" i="68"/>
  <c r="F378" i="68"/>
  <c r="F334" i="68"/>
  <c r="F290" i="68"/>
  <c r="F235" i="68"/>
  <c r="F191" i="68"/>
  <c r="F147" i="68"/>
  <c r="F103" i="68"/>
  <c r="F59" i="68"/>
  <c r="F15" i="68"/>
  <c r="F246" i="68"/>
  <c r="F202" i="68"/>
  <c r="F158" i="68"/>
  <c r="F114" i="68"/>
  <c r="F70" i="68"/>
  <c r="F26" i="68"/>
  <c r="F213" i="68"/>
  <c r="F169" i="68"/>
  <c r="F125" i="68"/>
  <c r="F81" i="68"/>
  <c r="F37" i="68"/>
  <c r="F224" i="68"/>
  <c r="F180" i="68"/>
  <c r="F136" i="68"/>
  <c r="F92" i="68"/>
  <c r="F48" i="68"/>
  <c r="F4" i="68"/>
  <c r="F792" i="68"/>
  <c r="F748" i="68"/>
  <c r="F704" i="68"/>
  <c r="F660" i="68"/>
  <c r="F814" i="68"/>
  <c r="F759" i="68"/>
  <c r="F693" i="68"/>
  <c r="F638" i="68"/>
  <c r="F627" i="68"/>
  <c r="F583" i="68"/>
  <c r="F539" i="68"/>
  <c r="F770" i="68"/>
  <c r="F715" i="68"/>
  <c r="F649" i="68"/>
  <c r="F594" i="68"/>
  <c r="F550" i="68"/>
  <c r="F781" i="68"/>
  <c r="F726" i="68"/>
  <c r="F671" i="68"/>
  <c r="F605" i="68"/>
  <c r="F561" i="68"/>
  <c r="F803" i="68"/>
  <c r="F737" i="68"/>
  <c r="F682" i="68"/>
  <c r="F616" i="68"/>
  <c r="F572" i="68"/>
  <c r="F528" i="68"/>
  <c r="F484" i="68"/>
  <c r="F440" i="68"/>
  <c r="F396" i="68"/>
  <c r="F385" i="68"/>
  <c r="F374" i="68"/>
  <c r="F363" i="68"/>
  <c r="F352" i="68"/>
  <c r="F341" i="68"/>
  <c r="F330" i="68"/>
  <c r="F319" i="68"/>
  <c r="F308" i="68"/>
  <c r="F297" i="68"/>
  <c r="F286" i="68"/>
  <c r="F495" i="68"/>
  <c r="F429" i="68"/>
  <c r="F275" i="68"/>
  <c r="F264" i="68"/>
  <c r="F506" i="68"/>
  <c r="F451" i="68"/>
  <c r="F517" i="68"/>
  <c r="F462" i="68"/>
  <c r="F407" i="68"/>
  <c r="F473" i="68"/>
  <c r="F418" i="68"/>
  <c r="F231" i="68"/>
  <c r="F187" i="68"/>
  <c r="F143" i="68"/>
  <c r="F99" i="68"/>
  <c r="F55" i="68"/>
  <c r="F11" i="68"/>
  <c r="F242" i="68"/>
  <c r="F198" i="68"/>
  <c r="F154" i="68"/>
  <c r="F110" i="68"/>
  <c r="F66" i="68"/>
  <c r="F22" i="68"/>
  <c r="F253" i="68"/>
  <c r="F209" i="68"/>
  <c r="F165" i="68"/>
  <c r="F121" i="68"/>
  <c r="F77" i="68"/>
  <c r="F33" i="68"/>
  <c r="F220" i="68"/>
  <c r="F176" i="68"/>
  <c r="F132" i="68"/>
  <c r="F88" i="68"/>
  <c r="F44" i="68"/>
  <c r="G803" i="68"/>
  <c r="G759" i="68"/>
  <c r="G715" i="68"/>
  <c r="G671" i="68"/>
  <c r="G770" i="68"/>
  <c r="G704" i="68"/>
  <c r="G649" i="68"/>
  <c r="G594" i="68"/>
  <c r="G550" i="68"/>
  <c r="G781" i="68"/>
  <c r="G726" i="68"/>
  <c r="G660" i="68"/>
  <c r="G605" i="68"/>
  <c r="G561" i="68"/>
  <c r="G792" i="68"/>
  <c r="G737" i="68"/>
  <c r="G682" i="68"/>
  <c r="G616" i="68"/>
  <c r="G572" i="68"/>
  <c r="G528" i="68"/>
  <c r="G814" i="68"/>
  <c r="G748" i="68"/>
  <c r="G693" i="68"/>
  <c r="G638" i="68"/>
  <c r="G627" i="68"/>
  <c r="G583" i="68"/>
  <c r="G539" i="68"/>
  <c r="G495" i="68"/>
  <c r="G451" i="68"/>
  <c r="G407" i="68"/>
  <c r="G506" i="68"/>
  <c r="G440" i="68"/>
  <c r="G385" i="68"/>
  <c r="G341" i="68"/>
  <c r="G297" i="68"/>
  <c r="G517" i="68"/>
  <c r="G462" i="68"/>
  <c r="G396" i="68"/>
  <c r="G352" i="68"/>
  <c r="G308" i="68"/>
  <c r="G473" i="68"/>
  <c r="G418" i="68"/>
  <c r="G363" i="68"/>
  <c r="G319" i="68"/>
  <c r="G484" i="68"/>
  <c r="G429" i="68"/>
  <c r="G374" i="68"/>
  <c r="G330" i="68"/>
  <c r="G286" i="68"/>
  <c r="G275" i="68"/>
  <c r="G264" i="68"/>
  <c r="G253" i="68"/>
  <c r="G242" i="68"/>
  <c r="G231" i="68"/>
  <c r="G220" i="68"/>
  <c r="G209" i="68"/>
  <c r="G198" i="68"/>
  <c r="G187" i="68"/>
  <c r="G176" i="68"/>
  <c r="G165" i="68"/>
  <c r="G154" i="68"/>
  <c r="G143" i="68"/>
  <c r="G132" i="68"/>
  <c r="G121" i="68"/>
  <c r="G110" i="68"/>
  <c r="G99" i="68"/>
  <c r="G88" i="68"/>
  <c r="G77" i="68"/>
  <c r="G66" i="68"/>
  <c r="G55" i="68"/>
  <c r="G44" i="68"/>
  <c r="G33" i="68"/>
  <c r="G22" i="68"/>
  <c r="G11" i="68"/>
  <c r="G777" i="68"/>
  <c r="G733" i="68"/>
  <c r="G689" i="68"/>
  <c r="G645" i="68"/>
  <c r="G810" i="68"/>
  <c r="G755" i="68"/>
  <c r="G700" i="68"/>
  <c r="G634" i="68"/>
  <c r="G612" i="68"/>
  <c r="G568" i="68"/>
  <c r="G524" i="68"/>
  <c r="G766" i="68"/>
  <c r="G711" i="68"/>
  <c r="G656" i="68"/>
  <c r="G623" i="68"/>
  <c r="G579" i="68"/>
  <c r="G788" i="68"/>
  <c r="G722" i="68"/>
  <c r="G667" i="68"/>
  <c r="G590" i="68"/>
  <c r="G546" i="68"/>
  <c r="G799" i="68"/>
  <c r="G744" i="68"/>
  <c r="G678" i="68"/>
  <c r="G601" i="68"/>
  <c r="G557" i="68"/>
  <c r="G513" i="68"/>
  <c r="G469" i="68"/>
  <c r="G425" i="68"/>
  <c r="G491" i="68"/>
  <c r="G436" i="68"/>
  <c r="G359" i="68"/>
  <c r="G315" i="68"/>
  <c r="G535" i="68"/>
  <c r="G502" i="68"/>
  <c r="G447" i="68"/>
  <c r="G370" i="68"/>
  <c r="G326" i="68"/>
  <c r="G458" i="68"/>
  <c r="G403" i="68"/>
  <c r="G381" i="68"/>
  <c r="G337" i="68"/>
  <c r="G293" i="68"/>
  <c r="G480" i="68"/>
  <c r="G414" i="68"/>
  <c r="G392" i="68"/>
  <c r="G348" i="68"/>
  <c r="G304" i="68"/>
  <c r="G271" i="68"/>
  <c r="G260" i="68"/>
  <c r="G249" i="68"/>
  <c r="G238" i="68"/>
  <c r="G227" i="68"/>
  <c r="G216" i="68"/>
  <c r="G205" i="68"/>
  <c r="G194" i="68"/>
  <c r="G183" i="68"/>
  <c r="G172" i="68"/>
  <c r="G161" i="68"/>
  <c r="G150" i="68"/>
  <c r="G139" i="68"/>
  <c r="G128" i="68"/>
  <c r="G117" i="68"/>
  <c r="G106" i="68"/>
  <c r="G95" i="68"/>
  <c r="G84" i="68"/>
  <c r="G73" i="68"/>
  <c r="G62" i="68"/>
  <c r="G51" i="68"/>
  <c r="G40" i="68"/>
  <c r="G29" i="68"/>
  <c r="G18" i="68"/>
  <c r="G7" i="68"/>
  <c r="G282" i="68"/>
  <c r="G807" i="68"/>
  <c r="G796" i="68"/>
  <c r="G785" i="68"/>
  <c r="G774" i="68"/>
  <c r="G763" i="68"/>
  <c r="G752" i="68"/>
  <c r="G741" i="68"/>
  <c r="G730" i="68"/>
  <c r="G719" i="68"/>
  <c r="G708" i="68"/>
  <c r="G697" i="68"/>
  <c r="G686" i="68"/>
  <c r="G675" i="68"/>
  <c r="G664" i="68"/>
  <c r="G653" i="68"/>
  <c r="G642" i="68"/>
  <c r="G631" i="68"/>
  <c r="G598" i="68"/>
  <c r="G554" i="68"/>
  <c r="G609" i="68"/>
  <c r="G565" i="68"/>
  <c r="G620" i="68"/>
  <c r="G576" i="68"/>
  <c r="G532" i="68"/>
  <c r="G587" i="68"/>
  <c r="G543" i="68"/>
  <c r="G499" i="68"/>
  <c r="G455" i="68"/>
  <c r="G411" i="68"/>
  <c r="G488" i="68"/>
  <c r="G433" i="68"/>
  <c r="G356" i="68"/>
  <c r="G312" i="68"/>
  <c r="G510" i="68"/>
  <c r="G444" i="68"/>
  <c r="G367" i="68"/>
  <c r="G323" i="68"/>
  <c r="G521" i="68"/>
  <c r="G466" i="68"/>
  <c r="G400" i="68"/>
  <c r="G378" i="68"/>
  <c r="G334" i="68"/>
  <c r="G290" i="68"/>
  <c r="G477" i="68"/>
  <c r="G422" i="68"/>
  <c r="G389" i="68"/>
  <c r="G345" i="68"/>
  <c r="G301" i="68"/>
  <c r="G257" i="68"/>
  <c r="G246" i="68"/>
  <c r="G202" i="68"/>
  <c r="G158" i="68"/>
  <c r="G114" i="68"/>
  <c r="G70" i="68"/>
  <c r="G26" i="68"/>
  <c r="G213" i="68"/>
  <c r="G169" i="68"/>
  <c r="G125" i="68"/>
  <c r="G81" i="68"/>
  <c r="G37" i="68"/>
  <c r="G279" i="68"/>
  <c r="G224" i="68"/>
  <c r="G180" i="68"/>
  <c r="G136" i="68"/>
  <c r="G92" i="68"/>
  <c r="G48" i="68"/>
  <c r="G4" i="68"/>
  <c r="G268" i="68"/>
  <c r="G235" i="68"/>
  <c r="G191" i="68"/>
  <c r="G147" i="68"/>
  <c r="G103" i="68"/>
  <c r="G59" i="68"/>
  <c r="G15" i="68"/>
  <c r="F810" i="68"/>
  <c r="F766" i="68"/>
  <c r="F722" i="68"/>
  <c r="F678" i="68"/>
  <c r="F634" i="68"/>
  <c r="F799" i="68"/>
  <c r="F744" i="68"/>
  <c r="F689" i="68"/>
  <c r="F601" i="68"/>
  <c r="F557" i="68"/>
  <c r="F755" i="68"/>
  <c r="F700" i="68"/>
  <c r="F645" i="68"/>
  <c r="F612" i="68"/>
  <c r="F568" i="68"/>
  <c r="F777" i="68"/>
  <c r="F711" i="68"/>
  <c r="F656" i="68"/>
  <c r="F623" i="68"/>
  <c r="F579" i="68"/>
  <c r="F535" i="68"/>
  <c r="F788" i="68"/>
  <c r="F733" i="68"/>
  <c r="F667" i="68"/>
  <c r="F590" i="68"/>
  <c r="F546" i="68"/>
  <c r="F502" i="68"/>
  <c r="F458" i="68"/>
  <c r="F414" i="68"/>
  <c r="F392" i="68"/>
  <c r="F381" i="68"/>
  <c r="F370" i="68"/>
  <c r="F359" i="68"/>
  <c r="F348" i="68"/>
  <c r="F337" i="68"/>
  <c r="F326" i="68"/>
  <c r="F315" i="68"/>
  <c r="F304" i="68"/>
  <c r="F293" i="68"/>
  <c r="F282" i="68"/>
  <c r="F480" i="68"/>
  <c r="F425" i="68"/>
  <c r="F271" i="68"/>
  <c r="F260" i="68"/>
  <c r="F524" i="68"/>
  <c r="F491" i="68"/>
  <c r="F436" i="68"/>
  <c r="F513" i="68"/>
  <c r="F447" i="68"/>
  <c r="F469" i="68"/>
  <c r="F403" i="68"/>
  <c r="F249" i="68"/>
  <c r="F205" i="68"/>
  <c r="F161" i="68"/>
  <c r="F117" i="68"/>
  <c r="F73" i="68"/>
  <c r="F29" i="68"/>
  <c r="F216" i="68"/>
  <c r="F172" i="68"/>
  <c r="F128" i="68"/>
  <c r="F84" i="68"/>
  <c r="F40" i="68"/>
  <c r="F227" i="68"/>
  <c r="F183" i="68"/>
  <c r="F139" i="68"/>
  <c r="F95" i="68"/>
  <c r="F51" i="68"/>
  <c r="F7" i="68"/>
  <c r="F238" i="68"/>
  <c r="F194" i="68"/>
  <c r="F150" i="68"/>
  <c r="F106" i="68"/>
  <c r="F62" i="68"/>
  <c r="F18" i="68"/>
  <c r="G809" i="68"/>
  <c r="G798" i="68"/>
  <c r="G787" i="68"/>
  <c r="G776" i="68"/>
  <c r="G765" i="68"/>
  <c r="G754" i="68"/>
  <c r="G743" i="68"/>
  <c r="G732" i="68"/>
  <c r="G721" i="68"/>
  <c r="G710" i="68"/>
  <c r="G699" i="68"/>
  <c r="G688" i="68"/>
  <c r="G677" i="68"/>
  <c r="G666" i="68"/>
  <c r="G655" i="68"/>
  <c r="G644" i="68"/>
  <c r="G633" i="68"/>
  <c r="G589" i="68"/>
  <c r="G545" i="68"/>
  <c r="G600" i="68"/>
  <c r="G556" i="68"/>
  <c r="G611" i="68"/>
  <c r="G567" i="68"/>
  <c r="G523" i="68"/>
  <c r="G622" i="68"/>
  <c r="G578" i="68"/>
  <c r="G534" i="68"/>
  <c r="G490" i="68"/>
  <c r="G446" i="68"/>
  <c r="G402" i="68"/>
  <c r="G468" i="68"/>
  <c r="G413" i="68"/>
  <c r="G391" i="68"/>
  <c r="G347" i="68"/>
  <c r="G303" i="68"/>
  <c r="G479" i="68"/>
  <c r="G424" i="68"/>
  <c r="G358" i="68"/>
  <c r="G314" i="68"/>
  <c r="G501" i="68"/>
  <c r="G435" i="68"/>
  <c r="G369" i="68"/>
  <c r="G325" i="68"/>
  <c r="G281" i="68"/>
  <c r="G512" i="68"/>
  <c r="G457" i="68"/>
  <c r="G380" i="68"/>
  <c r="G336" i="68"/>
  <c r="G292" i="68"/>
  <c r="G237" i="68"/>
  <c r="G193" i="68"/>
  <c r="G149" i="68"/>
  <c r="G105" i="68"/>
  <c r="G61" i="68"/>
  <c r="G17" i="68"/>
  <c r="G248" i="68"/>
  <c r="G204" i="68"/>
  <c r="G160" i="68"/>
  <c r="G116" i="68"/>
  <c r="G72" i="68"/>
  <c r="G28" i="68"/>
  <c r="G270" i="68"/>
  <c r="G215" i="68"/>
  <c r="G171" i="68"/>
  <c r="G127" i="68"/>
  <c r="G83" i="68"/>
  <c r="G39" i="68"/>
  <c r="G259" i="68"/>
  <c r="G226" i="68"/>
  <c r="G182" i="68"/>
  <c r="G138" i="68"/>
  <c r="G94" i="68"/>
  <c r="G50" i="68"/>
  <c r="G6" i="68"/>
  <c r="I744" i="75"/>
  <c r="H744" i="75"/>
  <c r="I743" i="75"/>
  <c r="H743" i="75"/>
  <c r="I742" i="75"/>
  <c r="H742" i="75"/>
  <c r="I741" i="75"/>
  <c r="H741" i="75"/>
  <c r="I740" i="75"/>
  <c r="H740" i="75"/>
  <c r="I739" i="75"/>
  <c r="H739" i="75"/>
  <c r="I738" i="75"/>
  <c r="H738" i="75"/>
  <c r="I737" i="75"/>
  <c r="H737" i="75"/>
  <c r="I736" i="75"/>
  <c r="H736" i="75"/>
  <c r="I735" i="75"/>
  <c r="H735" i="75"/>
  <c r="I734" i="75"/>
  <c r="H734" i="75"/>
  <c r="I733" i="75"/>
  <c r="H733" i="75"/>
  <c r="I732" i="75"/>
  <c r="H732" i="75"/>
  <c r="I731" i="75"/>
  <c r="H731" i="75"/>
  <c r="I730" i="75"/>
  <c r="H730" i="75"/>
  <c r="I729" i="75"/>
  <c r="H729" i="75"/>
  <c r="I728" i="75"/>
  <c r="H728" i="75"/>
  <c r="I727" i="75"/>
  <c r="H727" i="75"/>
  <c r="I726" i="75"/>
  <c r="H726" i="75"/>
  <c r="I725" i="75"/>
  <c r="H725" i="75"/>
  <c r="I724" i="75"/>
  <c r="H724" i="75"/>
  <c r="I723" i="75"/>
  <c r="H723" i="75"/>
  <c r="I722" i="75"/>
  <c r="H722" i="75"/>
  <c r="I721" i="75"/>
  <c r="H721" i="75"/>
  <c r="I720" i="75"/>
  <c r="H720" i="75"/>
  <c r="I719" i="75"/>
  <c r="H719" i="75"/>
  <c r="I718" i="75"/>
  <c r="H718" i="75"/>
  <c r="I717" i="75"/>
  <c r="H717" i="75"/>
  <c r="I716" i="75"/>
  <c r="H716" i="75"/>
  <c r="I715" i="75"/>
  <c r="H715" i="75"/>
  <c r="I714" i="75"/>
  <c r="H714" i="75"/>
  <c r="I713" i="75"/>
  <c r="H713" i="75"/>
  <c r="I712" i="75"/>
  <c r="H712" i="75"/>
  <c r="I711" i="75"/>
  <c r="H711" i="75"/>
  <c r="I710" i="75"/>
  <c r="H710" i="75"/>
  <c r="I709" i="75"/>
  <c r="H709" i="75"/>
  <c r="I708" i="75"/>
  <c r="H708" i="75"/>
  <c r="I707" i="75"/>
  <c r="H707" i="75"/>
  <c r="I706" i="75"/>
  <c r="H706" i="75"/>
  <c r="I705" i="75"/>
  <c r="H705" i="75"/>
  <c r="I704" i="75"/>
  <c r="H704" i="75"/>
  <c r="I703" i="75"/>
  <c r="H703" i="75"/>
  <c r="I702" i="75"/>
  <c r="H702" i="75"/>
  <c r="I701" i="75"/>
  <c r="H701" i="75"/>
  <c r="I700" i="75"/>
  <c r="H700" i="75"/>
  <c r="I699" i="75"/>
  <c r="H699" i="75"/>
  <c r="I698" i="75"/>
  <c r="H698" i="75"/>
  <c r="I697" i="75"/>
  <c r="H697" i="75"/>
  <c r="I696" i="75"/>
  <c r="H696" i="75"/>
  <c r="I695" i="75"/>
  <c r="H695" i="75"/>
  <c r="I694" i="75"/>
  <c r="H694" i="75"/>
  <c r="I693" i="75"/>
  <c r="H693" i="75"/>
  <c r="I692" i="75"/>
  <c r="H692" i="75"/>
  <c r="I691" i="75"/>
  <c r="H691" i="75"/>
  <c r="I690" i="75"/>
  <c r="H690" i="75"/>
  <c r="I689" i="75"/>
  <c r="H689" i="75"/>
  <c r="I688" i="75"/>
  <c r="H688" i="75"/>
  <c r="I687" i="75"/>
  <c r="H687" i="75"/>
  <c r="I686" i="75"/>
  <c r="H686" i="75"/>
  <c r="I685" i="75"/>
  <c r="H685" i="75"/>
  <c r="I684" i="75"/>
  <c r="H684" i="75"/>
  <c r="I683" i="75"/>
  <c r="H683" i="75"/>
  <c r="I682" i="75"/>
  <c r="H682" i="75"/>
  <c r="I681" i="75"/>
  <c r="H681" i="75"/>
  <c r="I680" i="75"/>
  <c r="H680" i="75"/>
  <c r="I679" i="75"/>
  <c r="H679" i="75"/>
  <c r="I678" i="75"/>
  <c r="H678" i="75"/>
  <c r="I677" i="75"/>
  <c r="H677" i="75"/>
  <c r="I676" i="75"/>
  <c r="H676" i="75"/>
  <c r="I675" i="75"/>
  <c r="H675" i="75"/>
  <c r="I674" i="75"/>
  <c r="H674" i="75"/>
  <c r="I673" i="75"/>
  <c r="H673" i="75"/>
  <c r="I672" i="75"/>
  <c r="H672" i="75"/>
  <c r="I671" i="75"/>
  <c r="H671" i="75"/>
  <c r="I670" i="75"/>
  <c r="H670" i="75"/>
  <c r="I669" i="75"/>
  <c r="H669" i="75"/>
  <c r="I668" i="75"/>
  <c r="H668" i="75"/>
  <c r="I667" i="75"/>
  <c r="H667" i="75"/>
  <c r="I666" i="75"/>
  <c r="H666" i="75"/>
  <c r="I665" i="75"/>
  <c r="H665" i="75"/>
  <c r="I664" i="75"/>
  <c r="H664" i="75"/>
  <c r="I663" i="75"/>
  <c r="H663" i="75"/>
  <c r="I662" i="75"/>
  <c r="H662" i="75"/>
  <c r="I661" i="75"/>
  <c r="H661" i="75"/>
  <c r="I660" i="75"/>
  <c r="H660" i="75"/>
  <c r="I659" i="75"/>
  <c r="H659" i="75"/>
  <c r="I658" i="75"/>
  <c r="H658" i="75"/>
  <c r="I657" i="75"/>
  <c r="H657" i="75"/>
  <c r="I656" i="75"/>
  <c r="H656" i="75"/>
  <c r="I655" i="75"/>
  <c r="H655" i="75"/>
  <c r="I654" i="75"/>
  <c r="H654" i="75"/>
  <c r="I653" i="75"/>
  <c r="H653" i="75"/>
  <c r="I652" i="75"/>
  <c r="H652" i="75"/>
  <c r="I651" i="75"/>
  <c r="H651" i="75"/>
  <c r="I650" i="75"/>
  <c r="H650" i="75"/>
  <c r="I649" i="75"/>
  <c r="H649" i="75"/>
  <c r="I648" i="75"/>
  <c r="H648" i="75"/>
  <c r="I647" i="75"/>
  <c r="H647" i="75"/>
  <c r="I646" i="75"/>
  <c r="H646" i="75"/>
  <c r="I645" i="75"/>
  <c r="H645" i="75"/>
  <c r="I644" i="75"/>
  <c r="H644" i="75"/>
  <c r="I643" i="75"/>
  <c r="H643" i="75"/>
  <c r="I642" i="75"/>
  <c r="H642" i="75"/>
  <c r="I641" i="75"/>
  <c r="H641" i="75"/>
  <c r="I640" i="75"/>
  <c r="H640" i="75"/>
  <c r="I639" i="75"/>
  <c r="H639" i="75"/>
  <c r="I638" i="75"/>
  <c r="H638" i="75"/>
  <c r="I637" i="75"/>
  <c r="H637" i="75"/>
  <c r="I636" i="75"/>
  <c r="H636" i="75"/>
  <c r="I635" i="75"/>
  <c r="H635" i="75"/>
  <c r="I634" i="75"/>
  <c r="H634" i="75"/>
  <c r="I633" i="75"/>
  <c r="H633" i="75"/>
  <c r="I632" i="75"/>
  <c r="H632" i="75"/>
  <c r="I631" i="75"/>
  <c r="H631" i="75"/>
  <c r="I630" i="75"/>
  <c r="H630" i="75"/>
  <c r="I629" i="75"/>
  <c r="H629" i="75"/>
  <c r="I628" i="75"/>
  <c r="H628" i="75"/>
  <c r="I627" i="75"/>
  <c r="H627" i="75"/>
  <c r="I626" i="75"/>
  <c r="H626" i="75"/>
  <c r="I625" i="75"/>
  <c r="H625" i="75"/>
  <c r="I624" i="75"/>
  <c r="H624" i="75"/>
  <c r="I623" i="75"/>
  <c r="H623" i="75"/>
  <c r="I622" i="75"/>
  <c r="H622" i="75"/>
  <c r="I621" i="75"/>
  <c r="H621" i="75"/>
  <c r="I620" i="75"/>
  <c r="H620" i="75"/>
  <c r="I619" i="75"/>
  <c r="H619" i="75"/>
  <c r="I618" i="75"/>
  <c r="H618" i="75"/>
  <c r="I617" i="75"/>
  <c r="H617" i="75"/>
  <c r="I616" i="75"/>
  <c r="H616" i="75"/>
  <c r="I615" i="75"/>
  <c r="H615" i="75"/>
  <c r="I614" i="75"/>
  <c r="H614" i="75"/>
  <c r="I613" i="75"/>
  <c r="H613" i="75"/>
  <c r="I612" i="75"/>
  <c r="H612" i="75"/>
  <c r="I611" i="75"/>
  <c r="H611" i="75"/>
  <c r="I610" i="75"/>
  <c r="H610" i="75"/>
  <c r="I609" i="75"/>
  <c r="H609" i="75"/>
  <c r="I608" i="75"/>
  <c r="H608" i="75"/>
  <c r="I607" i="75"/>
  <c r="H607" i="75"/>
  <c r="I606" i="75"/>
  <c r="H606" i="75"/>
  <c r="I605" i="75"/>
  <c r="H605" i="75"/>
  <c r="I604" i="75"/>
  <c r="H604" i="75"/>
  <c r="I603" i="75"/>
  <c r="H603" i="75"/>
  <c r="I602" i="75"/>
  <c r="H602" i="75"/>
  <c r="I601" i="75"/>
  <c r="H601" i="75"/>
  <c r="I600" i="75"/>
  <c r="H600" i="75"/>
  <c r="I599" i="75"/>
  <c r="H599" i="75"/>
  <c r="I598" i="75"/>
  <c r="H598" i="75"/>
  <c r="I597" i="75"/>
  <c r="H597" i="75"/>
  <c r="I596" i="75"/>
  <c r="H596" i="75"/>
  <c r="I595" i="75"/>
  <c r="H595" i="75"/>
  <c r="I594" i="75"/>
  <c r="H594" i="75"/>
  <c r="I593" i="75"/>
  <c r="H593" i="75"/>
  <c r="I592" i="75"/>
  <c r="H592" i="75"/>
  <c r="I591" i="75"/>
  <c r="H591" i="75"/>
  <c r="I590" i="75"/>
  <c r="H590" i="75"/>
  <c r="I589" i="75"/>
  <c r="H589" i="75"/>
  <c r="I588" i="75"/>
  <c r="H588" i="75"/>
  <c r="I587" i="75"/>
  <c r="H587" i="75"/>
  <c r="I586" i="75"/>
  <c r="H586" i="75"/>
  <c r="I585" i="75"/>
  <c r="H585" i="75"/>
  <c r="I584" i="75"/>
  <c r="H584" i="75"/>
  <c r="I583" i="75"/>
  <c r="H583" i="75"/>
  <c r="I582" i="75"/>
  <c r="H582" i="75"/>
  <c r="I581" i="75"/>
  <c r="H581" i="75"/>
  <c r="I580" i="75"/>
  <c r="H580" i="75"/>
  <c r="I579" i="75"/>
  <c r="H579" i="75"/>
  <c r="I578" i="75"/>
  <c r="H578" i="75"/>
  <c r="I577" i="75"/>
  <c r="H577" i="75"/>
  <c r="I576" i="75"/>
  <c r="H576" i="75"/>
  <c r="I575" i="75"/>
  <c r="H575" i="75"/>
  <c r="I574" i="75"/>
  <c r="H574" i="75"/>
  <c r="I573" i="75"/>
  <c r="H573" i="75"/>
  <c r="I572" i="75"/>
  <c r="H572" i="75"/>
  <c r="I571" i="75"/>
  <c r="H571" i="75"/>
  <c r="I570" i="75"/>
  <c r="H570" i="75"/>
  <c r="I569" i="75"/>
  <c r="H569" i="75"/>
  <c r="I568" i="75"/>
  <c r="H568" i="75"/>
  <c r="I567" i="75"/>
  <c r="H567" i="75"/>
  <c r="I566" i="75"/>
  <c r="H566" i="75"/>
  <c r="I565" i="75"/>
  <c r="H565" i="75"/>
  <c r="I564" i="75"/>
  <c r="H564" i="75"/>
  <c r="I563" i="75"/>
  <c r="H563" i="75"/>
  <c r="I562" i="75"/>
  <c r="H562" i="75"/>
  <c r="I561" i="75"/>
  <c r="H561" i="75"/>
  <c r="I560" i="75"/>
  <c r="H560" i="75"/>
  <c r="I559" i="75"/>
  <c r="H559" i="75"/>
  <c r="I558" i="75"/>
  <c r="H558" i="75"/>
  <c r="I557" i="75"/>
  <c r="H557" i="75"/>
  <c r="I556" i="75"/>
  <c r="H556" i="75"/>
  <c r="I555" i="75"/>
  <c r="H555" i="75"/>
  <c r="I554" i="75"/>
  <c r="H554" i="75"/>
  <c r="I553" i="75"/>
  <c r="H553" i="75"/>
  <c r="I552" i="75"/>
  <c r="H552" i="75"/>
  <c r="I551" i="75"/>
  <c r="H551" i="75"/>
  <c r="I550" i="75"/>
  <c r="H550" i="75"/>
  <c r="I549" i="75"/>
  <c r="H549" i="75"/>
  <c r="I548" i="75"/>
  <c r="H548" i="75"/>
  <c r="I547" i="75"/>
  <c r="H547" i="75"/>
  <c r="I546" i="75"/>
  <c r="H546" i="75"/>
  <c r="I545" i="75"/>
  <c r="H545" i="75"/>
  <c r="I544" i="75"/>
  <c r="H544" i="75"/>
  <c r="I543" i="75"/>
  <c r="H543" i="75"/>
  <c r="I542" i="75"/>
  <c r="H542" i="75"/>
  <c r="I541" i="75"/>
  <c r="H541" i="75"/>
  <c r="I540" i="75"/>
  <c r="H540" i="75"/>
  <c r="I539" i="75"/>
  <c r="H539" i="75"/>
  <c r="I538" i="75"/>
  <c r="H538" i="75"/>
  <c r="I537" i="75"/>
  <c r="H537" i="75"/>
  <c r="I536" i="75"/>
  <c r="H536" i="75"/>
  <c r="I535" i="75"/>
  <c r="H535" i="75"/>
  <c r="I534" i="75"/>
  <c r="H534" i="75"/>
  <c r="I533" i="75"/>
  <c r="H533" i="75"/>
  <c r="I532" i="75"/>
  <c r="H532" i="75"/>
  <c r="I531" i="75"/>
  <c r="H531" i="75"/>
  <c r="I530" i="75"/>
  <c r="H530" i="75"/>
  <c r="I529" i="75"/>
  <c r="H529" i="75"/>
  <c r="I528" i="75"/>
  <c r="H528" i="75"/>
  <c r="I527" i="75"/>
  <c r="H527" i="75"/>
  <c r="I526" i="75"/>
  <c r="H526" i="75"/>
  <c r="I525" i="75"/>
  <c r="H525" i="75"/>
  <c r="I524" i="75"/>
  <c r="H524" i="75"/>
  <c r="I523" i="75"/>
  <c r="H523" i="75"/>
  <c r="I522" i="75"/>
  <c r="H522" i="75"/>
  <c r="I521" i="75"/>
  <c r="H521" i="75"/>
  <c r="I520" i="75"/>
  <c r="H520" i="75"/>
  <c r="I519" i="75"/>
  <c r="H519" i="75"/>
  <c r="I518" i="75"/>
  <c r="H518" i="75"/>
  <c r="I517" i="75"/>
  <c r="H517" i="75"/>
  <c r="I516" i="75"/>
  <c r="H516" i="75"/>
  <c r="I515" i="75"/>
  <c r="H515" i="75"/>
  <c r="I514" i="75"/>
  <c r="H514" i="75"/>
  <c r="I513" i="75"/>
  <c r="H513" i="75"/>
  <c r="I512" i="75"/>
  <c r="H512" i="75"/>
  <c r="I511" i="75"/>
  <c r="H511" i="75"/>
  <c r="I510" i="75"/>
  <c r="H510" i="75"/>
  <c r="I509" i="75"/>
  <c r="H509" i="75"/>
  <c r="I508" i="75"/>
  <c r="H508" i="75"/>
  <c r="I507" i="75"/>
  <c r="H507" i="75"/>
  <c r="I506" i="75"/>
  <c r="H506" i="75"/>
  <c r="I505" i="75"/>
  <c r="H505" i="75"/>
  <c r="I504" i="75"/>
  <c r="H504" i="75"/>
  <c r="I503" i="75"/>
  <c r="H503" i="75"/>
  <c r="I502" i="75"/>
  <c r="H502" i="75"/>
  <c r="I501" i="75"/>
  <c r="H501" i="75"/>
  <c r="I500" i="75"/>
  <c r="H500" i="75"/>
  <c r="I499" i="75"/>
  <c r="H499" i="75"/>
  <c r="I498" i="75"/>
  <c r="H498" i="75"/>
  <c r="I497" i="75"/>
  <c r="H497" i="75"/>
  <c r="I496" i="75"/>
  <c r="H496" i="75"/>
  <c r="I495" i="75"/>
  <c r="H495" i="75"/>
  <c r="I494" i="75"/>
  <c r="H494" i="75"/>
  <c r="I493" i="75"/>
  <c r="H493" i="75"/>
  <c r="I492" i="75"/>
  <c r="H492" i="75"/>
  <c r="I491" i="75"/>
  <c r="H491" i="75"/>
  <c r="I490" i="75"/>
  <c r="H490" i="75"/>
  <c r="I489" i="75"/>
  <c r="H489" i="75"/>
  <c r="I488" i="75"/>
  <c r="H488" i="75"/>
  <c r="I487" i="75"/>
  <c r="H487" i="75"/>
  <c r="I486" i="75"/>
  <c r="H486" i="75"/>
  <c r="I485" i="75"/>
  <c r="H485" i="75"/>
  <c r="I484" i="75"/>
  <c r="H484" i="75"/>
  <c r="I483" i="75"/>
  <c r="H483" i="75"/>
  <c r="I482" i="75"/>
  <c r="H482" i="75"/>
  <c r="I481" i="75"/>
  <c r="H481" i="75"/>
  <c r="I480" i="75"/>
  <c r="H480" i="75"/>
  <c r="I479" i="75"/>
  <c r="H479" i="75"/>
  <c r="I478" i="75"/>
  <c r="H478" i="75"/>
  <c r="I477" i="75"/>
  <c r="H477" i="75"/>
  <c r="I476" i="75"/>
  <c r="H476" i="75"/>
  <c r="I475" i="75"/>
  <c r="H475" i="75"/>
  <c r="I474" i="75"/>
  <c r="H474" i="75"/>
  <c r="I473" i="75"/>
  <c r="H473" i="75"/>
  <c r="I472" i="75"/>
  <c r="H472" i="75"/>
  <c r="I471" i="75"/>
  <c r="H471" i="75"/>
  <c r="I470" i="75"/>
  <c r="H470" i="75"/>
  <c r="I469" i="75"/>
  <c r="H469" i="75"/>
  <c r="I468" i="75"/>
  <c r="H468" i="75"/>
  <c r="I467" i="75"/>
  <c r="H467" i="75"/>
  <c r="I466" i="75"/>
  <c r="H466" i="75"/>
  <c r="I465" i="75"/>
  <c r="H465" i="75"/>
  <c r="I464" i="75"/>
  <c r="H464" i="75"/>
  <c r="I463" i="75"/>
  <c r="H463" i="75"/>
  <c r="I462" i="75"/>
  <c r="H462" i="75"/>
  <c r="I461" i="75"/>
  <c r="H461" i="75"/>
  <c r="I460" i="75"/>
  <c r="H460" i="75"/>
  <c r="I459" i="75"/>
  <c r="H459" i="75"/>
  <c r="I458" i="75"/>
  <c r="H458" i="75"/>
  <c r="I457" i="75"/>
  <c r="H457" i="75"/>
  <c r="I456" i="75"/>
  <c r="H456" i="75"/>
  <c r="I455" i="75"/>
  <c r="H455" i="75"/>
  <c r="I454" i="75"/>
  <c r="H454" i="75"/>
  <c r="I453" i="75"/>
  <c r="H453" i="75"/>
  <c r="I452" i="75"/>
  <c r="H452" i="75"/>
  <c r="I451" i="75"/>
  <c r="H451" i="75"/>
  <c r="I450" i="75"/>
  <c r="H450" i="75"/>
  <c r="I449" i="75"/>
  <c r="H449" i="75"/>
  <c r="I448" i="75"/>
  <c r="H448" i="75"/>
  <c r="I447" i="75"/>
  <c r="H447" i="75"/>
  <c r="I446" i="75"/>
  <c r="H446" i="75"/>
  <c r="I445" i="75"/>
  <c r="H445" i="75"/>
  <c r="I444" i="75"/>
  <c r="H444" i="75"/>
  <c r="I443" i="75"/>
  <c r="H443" i="75"/>
  <c r="I442" i="75"/>
  <c r="H442" i="75"/>
  <c r="I441" i="75"/>
  <c r="H441" i="75"/>
  <c r="I440" i="75"/>
  <c r="H440" i="75"/>
  <c r="I439" i="75"/>
  <c r="H439" i="75"/>
  <c r="I438" i="75"/>
  <c r="H438" i="75"/>
  <c r="I437" i="75"/>
  <c r="H437" i="75"/>
  <c r="I436" i="75"/>
  <c r="H436" i="75"/>
  <c r="I435" i="75"/>
  <c r="H435" i="75"/>
  <c r="I434" i="75"/>
  <c r="H434" i="75"/>
  <c r="I433" i="75"/>
  <c r="H433" i="75"/>
  <c r="I432" i="75"/>
  <c r="H432" i="75"/>
  <c r="I431" i="75"/>
  <c r="H431" i="75"/>
  <c r="I430" i="75"/>
  <c r="H430" i="75"/>
  <c r="I429" i="75"/>
  <c r="H429" i="75"/>
  <c r="I428" i="75"/>
  <c r="H428" i="75"/>
  <c r="I427" i="75"/>
  <c r="H427" i="75"/>
  <c r="I426" i="75"/>
  <c r="H426" i="75"/>
  <c r="I425" i="75"/>
  <c r="H425" i="75"/>
  <c r="I424" i="75"/>
  <c r="H424" i="75"/>
  <c r="I423" i="75"/>
  <c r="H423" i="75"/>
  <c r="I422" i="75"/>
  <c r="H422" i="75"/>
  <c r="I421" i="75"/>
  <c r="H421" i="75"/>
  <c r="I420" i="75"/>
  <c r="H420" i="75"/>
  <c r="I419" i="75"/>
  <c r="H419" i="75"/>
  <c r="I418" i="75"/>
  <c r="H418" i="75"/>
  <c r="I417" i="75"/>
  <c r="H417" i="75"/>
  <c r="I416" i="75"/>
  <c r="H416" i="75"/>
  <c r="I415" i="75"/>
  <c r="H415" i="75"/>
  <c r="I414" i="75"/>
  <c r="H414" i="75"/>
  <c r="I413" i="75"/>
  <c r="H413" i="75"/>
  <c r="I412" i="75"/>
  <c r="H412" i="75"/>
  <c r="I411" i="75"/>
  <c r="H411" i="75"/>
  <c r="I410" i="75"/>
  <c r="H410" i="75"/>
  <c r="I409" i="75"/>
  <c r="H409" i="75"/>
  <c r="I408" i="75"/>
  <c r="H408" i="75"/>
  <c r="I407" i="75"/>
  <c r="H407" i="75"/>
  <c r="I406" i="75"/>
  <c r="H406" i="75"/>
  <c r="I405" i="75"/>
  <c r="H405" i="75"/>
  <c r="I404" i="75"/>
  <c r="H404" i="75"/>
  <c r="I403" i="75"/>
  <c r="H403" i="75"/>
  <c r="I402" i="75"/>
  <c r="H402" i="75"/>
  <c r="I401" i="75"/>
  <c r="H401" i="75"/>
  <c r="I400" i="75"/>
  <c r="H400" i="75"/>
  <c r="I399" i="75"/>
  <c r="H399" i="75"/>
  <c r="I398" i="75"/>
  <c r="H398" i="75"/>
  <c r="I397" i="75"/>
  <c r="H397" i="75"/>
  <c r="I396" i="75"/>
  <c r="H396" i="75"/>
  <c r="I395" i="75"/>
  <c r="H395" i="75"/>
  <c r="I394" i="75"/>
  <c r="H394" i="75"/>
  <c r="I393" i="75"/>
  <c r="H393" i="75"/>
  <c r="I392" i="75"/>
  <c r="H392" i="75"/>
  <c r="I391" i="75"/>
  <c r="H391" i="75"/>
  <c r="I390" i="75"/>
  <c r="H390" i="75"/>
  <c r="I389" i="75"/>
  <c r="H389" i="75"/>
  <c r="I388" i="75"/>
  <c r="H388" i="75"/>
  <c r="I387" i="75"/>
  <c r="H387" i="75"/>
  <c r="I386" i="75"/>
  <c r="H386" i="75"/>
  <c r="I385" i="75"/>
  <c r="H385" i="75"/>
  <c r="I384" i="75"/>
  <c r="H384" i="75"/>
  <c r="I383" i="75"/>
  <c r="H383" i="75"/>
  <c r="I382" i="75"/>
  <c r="H382" i="75"/>
  <c r="I381" i="75"/>
  <c r="H381" i="75"/>
  <c r="I380" i="75"/>
  <c r="H380" i="75"/>
  <c r="I379" i="75"/>
  <c r="H379" i="75"/>
  <c r="I378" i="75"/>
  <c r="H378" i="75"/>
  <c r="I377" i="75"/>
  <c r="H377" i="75"/>
  <c r="I376" i="75"/>
  <c r="H376" i="75"/>
  <c r="I375" i="75"/>
  <c r="H375" i="75"/>
  <c r="I374" i="75"/>
  <c r="H374" i="75"/>
  <c r="I373" i="75"/>
  <c r="H373" i="75"/>
  <c r="I372" i="75"/>
  <c r="H372" i="75"/>
  <c r="I371" i="75"/>
  <c r="H371" i="75"/>
  <c r="I370" i="75"/>
  <c r="H370" i="75"/>
  <c r="I369" i="75"/>
  <c r="H369" i="75"/>
  <c r="I368" i="75"/>
  <c r="H368" i="75"/>
  <c r="I367" i="75"/>
  <c r="H367" i="75"/>
  <c r="I366" i="75"/>
  <c r="H366" i="75"/>
  <c r="I365" i="75"/>
  <c r="H365" i="75"/>
  <c r="I364" i="75"/>
  <c r="H364" i="75"/>
  <c r="I363" i="75"/>
  <c r="H363" i="75"/>
  <c r="I362" i="75"/>
  <c r="H362" i="75"/>
  <c r="I361" i="75"/>
  <c r="H361" i="75"/>
  <c r="I360" i="75"/>
  <c r="H360" i="75"/>
  <c r="I359" i="75"/>
  <c r="H359" i="75"/>
  <c r="I358" i="75"/>
  <c r="H358" i="75"/>
  <c r="I357" i="75"/>
  <c r="H357" i="75"/>
  <c r="I356" i="75"/>
  <c r="H356" i="75"/>
  <c r="I355" i="75"/>
  <c r="H355" i="75"/>
  <c r="I354" i="75"/>
  <c r="H354" i="75"/>
  <c r="I353" i="75"/>
  <c r="H353" i="75"/>
  <c r="I352" i="75"/>
  <c r="H352" i="75"/>
  <c r="I351" i="75"/>
  <c r="H351" i="75"/>
  <c r="I350" i="75"/>
  <c r="H350" i="75"/>
  <c r="I349" i="75"/>
  <c r="H349" i="75"/>
  <c r="I348" i="75"/>
  <c r="H348" i="75"/>
  <c r="I347" i="75"/>
  <c r="H347" i="75"/>
  <c r="I346" i="75"/>
  <c r="H346" i="75"/>
  <c r="I345" i="75"/>
  <c r="H345" i="75"/>
  <c r="I344" i="75"/>
  <c r="H344" i="75"/>
  <c r="I343" i="75"/>
  <c r="H343" i="75"/>
  <c r="I342" i="75"/>
  <c r="H342" i="75"/>
  <c r="I341" i="75"/>
  <c r="H341" i="75"/>
  <c r="I340" i="75"/>
  <c r="H340" i="75"/>
  <c r="I339" i="75"/>
  <c r="H339" i="75"/>
  <c r="I338" i="75"/>
  <c r="H338" i="75"/>
  <c r="I337" i="75"/>
  <c r="H337" i="75"/>
  <c r="I336" i="75"/>
  <c r="H336" i="75"/>
  <c r="I335" i="75"/>
  <c r="H335" i="75"/>
  <c r="I334" i="75"/>
  <c r="H334" i="75"/>
  <c r="I333" i="75"/>
  <c r="H333" i="75"/>
  <c r="I332" i="75"/>
  <c r="H332" i="75"/>
  <c r="I331" i="75"/>
  <c r="H331" i="75"/>
  <c r="I330" i="75"/>
  <c r="H330" i="75"/>
  <c r="I329" i="75"/>
  <c r="H329" i="75"/>
  <c r="I328" i="75"/>
  <c r="H328" i="75"/>
  <c r="I327" i="75"/>
  <c r="H327" i="75"/>
  <c r="I326" i="75"/>
  <c r="H326" i="75"/>
  <c r="I325" i="75"/>
  <c r="H325" i="75"/>
  <c r="I324" i="75"/>
  <c r="H324" i="75"/>
  <c r="I323" i="75"/>
  <c r="H323" i="75"/>
  <c r="I322" i="75"/>
  <c r="H322" i="75"/>
  <c r="I321" i="75"/>
  <c r="H321" i="75"/>
  <c r="I320" i="75"/>
  <c r="H320" i="75"/>
  <c r="I319" i="75"/>
  <c r="H319" i="75"/>
  <c r="I318" i="75"/>
  <c r="H318" i="75"/>
  <c r="I317" i="75"/>
  <c r="H317" i="75"/>
  <c r="I316" i="75"/>
  <c r="H316" i="75"/>
  <c r="I315" i="75"/>
  <c r="H315" i="75"/>
  <c r="I314" i="75"/>
  <c r="H314" i="75"/>
  <c r="I313" i="75"/>
  <c r="H313" i="75"/>
  <c r="I312" i="75"/>
  <c r="H312" i="75"/>
  <c r="I311" i="75"/>
  <c r="H311" i="75"/>
  <c r="I310" i="75"/>
  <c r="H310" i="75"/>
  <c r="I309" i="75"/>
  <c r="H309" i="75"/>
  <c r="I308" i="75"/>
  <c r="H308" i="75"/>
  <c r="I307" i="75"/>
  <c r="H307" i="75"/>
  <c r="I306" i="75"/>
  <c r="H306" i="75"/>
  <c r="I305" i="75"/>
  <c r="H305" i="75"/>
  <c r="I304" i="75"/>
  <c r="H304" i="75"/>
  <c r="I303" i="75"/>
  <c r="H303" i="75"/>
  <c r="I302" i="75"/>
  <c r="H302" i="75"/>
  <c r="I301" i="75"/>
  <c r="H301" i="75"/>
  <c r="I300" i="75"/>
  <c r="H300" i="75"/>
  <c r="I299" i="75"/>
  <c r="H299" i="75"/>
  <c r="I298" i="75"/>
  <c r="H298" i="75"/>
  <c r="I297" i="75"/>
  <c r="H297" i="75"/>
  <c r="I296" i="75"/>
  <c r="H296" i="75"/>
  <c r="I295" i="75"/>
  <c r="H295" i="75"/>
  <c r="I294" i="75"/>
  <c r="H294" i="75"/>
  <c r="I293" i="75"/>
  <c r="H293" i="75"/>
  <c r="I292" i="75"/>
  <c r="H292" i="75"/>
  <c r="I291" i="75"/>
  <c r="H291" i="75"/>
  <c r="I290" i="75"/>
  <c r="H290" i="75"/>
  <c r="I289" i="75"/>
  <c r="H289" i="75"/>
  <c r="I288" i="75"/>
  <c r="H288" i="75"/>
  <c r="I287" i="75"/>
  <c r="H287" i="75"/>
  <c r="I286" i="75"/>
  <c r="H286" i="75"/>
  <c r="I285" i="75"/>
  <c r="H285" i="75"/>
  <c r="I284" i="75"/>
  <c r="H284" i="75"/>
  <c r="I283" i="75"/>
  <c r="H283" i="75"/>
  <c r="I282" i="75"/>
  <c r="H282" i="75"/>
  <c r="I281" i="75"/>
  <c r="H281" i="75"/>
  <c r="I280" i="75"/>
  <c r="H280" i="75"/>
  <c r="I279" i="75"/>
  <c r="H279" i="75"/>
  <c r="I278" i="75"/>
  <c r="H278" i="75"/>
  <c r="I277" i="75"/>
  <c r="H277" i="75"/>
  <c r="I276" i="75"/>
  <c r="H276" i="75"/>
  <c r="I275" i="75"/>
  <c r="H275" i="75"/>
  <c r="I274" i="75"/>
  <c r="H274" i="75"/>
  <c r="I273" i="75"/>
  <c r="H273" i="75"/>
  <c r="I272" i="75"/>
  <c r="H272" i="75"/>
  <c r="I271" i="75"/>
  <c r="H271" i="75"/>
  <c r="I270" i="75"/>
  <c r="H270" i="75"/>
  <c r="I269" i="75"/>
  <c r="H269" i="75"/>
  <c r="I268" i="75"/>
  <c r="H268" i="75"/>
  <c r="I267" i="75"/>
  <c r="H267" i="75"/>
  <c r="I266" i="75"/>
  <c r="H266" i="75"/>
  <c r="I265" i="75"/>
  <c r="H265" i="75"/>
  <c r="I264" i="75"/>
  <c r="H264" i="75"/>
  <c r="I263" i="75"/>
  <c r="H263" i="75"/>
  <c r="I262" i="75"/>
  <c r="H262" i="75"/>
  <c r="I261" i="75"/>
  <c r="H261" i="75"/>
  <c r="I260" i="75"/>
  <c r="H260" i="75"/>
  <c r="I259" i="75"/>
  <c r="H259" i="75"/>
  <c r="I258" i="75"/>
  <c r="H258" i="75"/>
  <c r="I257" i="75"/>
  <c r="H257" i="75"/>
  <c r="I256" i="75"/>
  <c r="H256" i="75"/>
  <c r="I255" i="75"/>
  <c r="H255" i="75"/>
  <c r="I254" i="75"/>
  <c r="H254" i="75"/>
  <c r="I253" i="75"/>
  <c r="H253" i="75"/>
  <c r="I252" i="75"/>
  <c r="H252" i="75"/>
  <c r="I251" i="75"/>
  <c r="H251" i="75"/>
  <c r="I250" i="75"/>
  <c r="H250" i="75"/>
  <c r="I249" i="75"/>
  <c r="H249" i="75"/>
  <c r="I248" i="75"/>
  <c r="H248" i="75"/>
  <c r="I247" i="75"/>
  <c r="H247" i="75"/>
  <c r="I246" i="75"/>
  <c r="H246" i="75"/>
  <c r="I245" i="75"/>
  <c r="H245" i="75"/>
  <c r="I244" i="75"/>
  <c r="H244" i="75"/>
  <c r="I243" i="75"/>
  <c r="H243" i="75"/>
  <c r="I242" i="75"/>
  <c r="H242" i="75"/>
  <c r="I241" i="75"/>
  <c r="H241" i="75"/>
  <c r="I240" i="75"/>
  <c r="H240" i="75"/>
  <c r="I239" i="75"/>
  <c r="H239" i="75"/>
  <c r="I238" i="75"/>
  <c r="H238" i="75"/>
  <c r="I237" i="75"/>
  <c r="H237" i="75"/>
  <c r="I236" i="75"/>
  <c r="H236" i="75"/>
  <c r="I235" i="75"/>
  <c r="H235" i="75"/>
  <c r="I234" i="75"/>
  <c r="H234" i="75"/>
  <c r="I233" i="75"/>
  <c r="H233" i="75"/>
  <c r="I232" i="75"/>
  <c r="H232" i="75"/>
  <c r="I231" i="75"/>
  <c r="H231" i="75"/>
  <c r="I230" i="75"/>
  <c r="H230" i="75"/>
  <c r="I229" i="75"/>
  <c r="H229" i="75"/>
  <c r="I228" i="75"/>
  <c r="H228" i="75"/>
  <c r="I227" i="75"/>
  <c r="H227" i="75"/>
  <c r="I226" i="75"/>
  <c r="H226" i="75"/>
  <c r="I225" i="75"/>
  <c r="H225" i="75"/>
  <c r="I224" i="75"/>
  <c r="H224" i="75"/>
  <c r="I223" i="75"/>
  <c r="H223" i="75"/>
  <c r="I222" i="75"/>
  <c r="H222" i="75"/>
  <c r="I221" i="75"/>
  <c r="H221" i="75"/>
  <c r="I220" i="75"/>
  <c r="H220" i="75"/>
  <c r="I219" i="75"/>
  <c r="H219" i="75"/>
  <c r="I218" i="75"/>
  <c r="H218" i="75"/>
  <c r="I217" i="75"/>
  <c r="H217" i="75"/>
  <c r="I216" i="75"/>
  <c r="H216" i="75"/>
  <c r="I215" i="75"/>
  <c r="H215" i="75"/>
  <c r="I214" i="75"/>
  <c r="H214" i="75"/>
  <c r="I213" i="75"/>
  <c r="H213" i="75"/>
  <c r="I212" i="75"/>
  <c r="H212" i="75"/>
  <c r="I211" i="75"/>
  <c r="H211" i="75"/>
  <c r="I210" i="75"/>
  <c r="H210" i="75"/>
  <c r="I209" i="75"/>
  <c r="H209" i="75"/>
  <c r="I208" i="75"/>
  <c r="H208" i="75"/>
  <c r="I207" i="75"/>
  <c r="H207" i="75"/>
  <c r="I206" i="75"/>
  <c r="H206" i="75"/>
  <c r="I205" i="75"/>
  <c r="H205" i="75"/>
  <c r="I204" i="75"/>
  <c r="H204" i="75"/>
  <c r="I203" i="75"/>
  <c r="H203" i="75"/>
  <c r="I202" i="75"/>
  <c r="H202" i="75"/>
  <c r="I201" i="75"/>
  <c r="H201" i="75"/>
  <c r="I200" i="75"/>
  <c r="H200" i="75"/>
  <c r="I199" i="75"/>
  <c r="H199" i="75"/>
  <c r="I198" i="75"/>
  <c r="H198" i="75"/>
  <c r="I197" i="75"/>
  <c r="H197" i="75"/>
  <c r="I196" i="75"/>
  <c r="H196" i="75"/>
  <c r="I195" i="75"/>
  <c r="H195" i="75"/>
  <c r="I194" i="75"/>
  <c r="H194" i="75"/>
  <c r="I193" i="75"/>
  <c r="H193" i="75"/>
  <c r="I192" i="75"/>
  <c r="H192" i="75"/>
  <c r="I191" i="75"/>
  <c r="H191" i="75"/>
  <c r="I190" i="75"/>
  <c r="H190" i="75"/>
  <c r="I189" i="75"/>
  <c r="H189" i="75"/>
  <c r="I188" i="75"/>
  <c r="H188" i="75"/>
  <c r="I187" i="75"/>
  <c r="H187" i="75"/>
  <c r="I186" i="75"/>
  <c r="H186" i="75"/>
  <c r="I185" i="75"/>
  <c r="H185" i="75"/>
  <c r="I184" i="75"/>
  <c r="H184" i="75"/>
  <c r="I183" i="75"/>
  <c r="H183" i="75"/>
  <c r="I182" i="75"/>
  <c r="H182" i="75"/>
  <c r="I181" i="75"/>
  <c r="H181" i="75"/>
  <c r="I180" i="75"/>
  <c r="H180" i="75"/>
  <c r="I179" i="75"/>
  <c r="H179" i="75"/>
  <c r="I178" i="75"/>
  <c r="H178" i="75"/>
  <c r="I177" i="75"/>
  <c r="H177" i="75"/>
  <c r="I176" i="75"/>
  <c r="H176" i="75"/>
  <c r="I175" i="75"/>
  <c r="H175" i="75"/>
  <c r="I174" i="75"/>
  <c r="H174" i="75"/>
  <c r="I173" i="75"/>
  <c r="H173" i="75"/>
  <c r="I172" i="75"/>
  <c r="H172" i="75"/>
  <c r="I171" i="75"/>
  <c r="H171" i="75"/>
  <c r="I170" i="75"/>
  <c r="H170" i="75"/>
  <c r="I169" i="75"/>
  <c r="H169" i="75"/>
  <c r="I168" i="75"/>
  <c r="H168" i="75"/>
  <c r="I167" i="75"/>
  <c r="H167" i="75"/>
  <c r="I166" i="75"/>
  <c r="H166" i="75"/>
  <c r="I165" i="75"/>
  <c r="H165" i="75"/>
  <c r="I164" i="75"/>
  <c r="H164" i="75"/>
  <c r="I163" i="75"/>
  <c r="H163" i="75"/>
  <c r="I162" i="75"/>
  <c r="H162" i="75"/>
  <c r="I161" i="75"/>
  <c r="H161" i="75"/>
  <c r="I160" i="75"/>
  <c r="H160" i="75"/>
  <c r="I159" i="75"/>
  <c r="H159" i="75"/>
  <c r="I158" i="75"/>
  <c r="H158" i="75"/>
  <c r="I157" i="75"/>
  <c r="H157" i="75"/>
  <c r="I156" i="75"/>
  <c r="H156" i="75"/>
  <c r="I155" i="75"/>
  <c r="H155" i="75"/>
  <c r="I154" i="75"/>
  <c r="H154" i="75"/>
  <c r="I153" i="75"/>
  <c r="H153" i="75"/>
  <c r="I152" i="75"/>
  <c r="H152" i="75"/>
  <c r="I151" i="75"/>
  <c r="H151" i="75"/>
  <c r="I150" i="75"/>
  <c r="H150" i="75"/>
  <c r="I149" i="75"/>
  <c r="H149" i="75"/>
  <c r="I148" i="75"/>
  <c r="H148" i="75"/>
  <c r="I147" i="75"/>
  <c r="H147" i="75"/>
  <c r="I146" i="75"/>
  <c r="H146" i="75"/>
  <c r="I145" i="75"/>
  <c r="H145" i="75"/>
  <c r="I144" i="75"/>
  <c r="H144" i="75"/>
  <c r="I143" i="75"/>
  <c r="H143" i="75"/>
  <c r="I142" i="75"/>
  <c r="H142" i="75"/>
  <c r="I141" i="75"/>
  <c r="H141" i="75"/>
  <c r="I140" i="75"/>
  <c r="H140" i="75"/>
  <c r="I139" i="75"/>
  <c r="H139" i="75"/>
  <c r="I138" i="75"/>
  <c r="H138" i="75"/>
  <c r="I137" i="75"/>
  <c r="H137" i="75"/>
  <c r="I136" i="75"/>
  <c r="H136" i="75"/>
  <c r="I135" i="75"/>
  <c r="H135" i="75"/>
  <c r="I134" i="75"/>
  <c r="H134" i="75"/>
  <c r="I133" i="75"/>
  <c r="H133" i="75"/>
  <c r="I132" i="75"/>
  <c r="H132" i="75"/>
  <c r="I131" i="75"/>
  <c r="H131" i="75"/>
  <c r="I130" i="75"/>
  <c r="H130" i="75"/>
  <c r="I129" i="75"/>
  <c r="H129" i="75"/>
  <c r="I128" i="75"/>
  <c r="H128" i="75"/>
  <c r="I127" i="75"/>
  <c r="H127" i="75"/>
  <c r="I126" i="75"/>
  <c r="H126" i="75"/>
  <c r="I125" i="75"/>
  <c r="H125" i="75"/>
  <c r="I124" i="75"/>
  <c r="H124" i="75"/>
  <c r="I123" i="75"/>
  <c r="H123" i="75"/>
  <c r="I122" i="75"/>
  <c r="H122" i="75"/>
  <c r="I121" i="75"/>
  <c r="H121" i="75"/>
  <c r="I120" i="75"/>
  <c r="H120" i="75"/>
  <c r="I119" i="75"/>
  <c r="H119" i="75"/>
  <c r="I118" i="75"/>
  <c r="H118" i="75"/>
  <c r="I117" i="75"/>
  <c r="H117" i="75"/>
  <c r="I116" i="75"/>
  <c r="H116" i="75"/>
  <c r="I115" i="75"/>
  <c r="H115" i="75"/>
  <c r="I114" i="75"/>
  <c r="H114" i="75"/>
  <c r="I113" i="75"/>
  <c r="H113" i="75"/>
  <c r="I112" i="75"/>
  <c r="H112" i="75"/>
  <c r="I111" i="75"/>
  <c r="H111" i="75"/>
  <c r="I110" i="75"/>
  <c r="H110" i="75"/>
  <c r="I109" i="75"/>
  <c r="H109" i="75"/>
  <c r="I108" i="75"/>
  <c r="H108" i="75"/>
  <c r="I107" i="75"/>
  <c r="H107" i="75"/>
  <c r="I106" i="75"/>
  <c r="H106" i="75"/>
  <c r="I105" i="75"/>
  <c r="H105" i="75"/>
  <c r="I104" i="75"/>
  <c r="H104" i="75"/>
  <c r="I103" i="75"/>
  <c r="H103" i="75"/>
  <c r="I102" i="75"/>
  <c r="H102" i="75"/>
  <c r="I101" i="75"/>
  <c r="H101" i="75"/>
  <c r="I100" i="75"/>
  <c r="H100" i="75"/>
  <c r="I99" i="75"/>
  <c r="H99" i="75"/>
  <c r="I98" i="75"/>
  <c r="H98" i="75"/>
  <c r="I97" i="75"/>
  <c r="H97" i="75"/>
  <c r="I96" i="75"/>
  <c r="H96" i="75"/>
  <c r="I95" i="75"/>
  <c r="H95" i="75"/>
  <c r="I94" i="75"/>
  <c r="H94" i="75"/>
  <c r="I93" i="75"/>
  <c r="H93" i="75"/>
  <c r="I92" i="75"/>
  <c r="H92" i="75"/>
  <c r="I91" i="75"/>
  <c r="H91" i="75"/>
  <c r="I90" i="75"/>
  <c r="H90" i="75"/>
  <c r="I89" i="75"/>
  <c r="H89" i="75"/>
  <c r="I88" i="75"/>
  <c r="H88" i="75"/>
  <c r="I87" i="75"/>
  <c r="H87" i="75"/>
  <c r="I86" i="75"/>
  <c r="H86" i="75"/>
  <c r="I85" i="75"/>
  <c r="H85" i="75"/>
  <c r="I84" i="75"/>
  <c r="H84" i="75"/>
  <c r="I83" i="75"/>
  <c r="H83" i="75"/>
  <c r="I82" i="75"/>
  <c r="H82" i="75"/>
  <c r="I81" i="75"/>
  <c r="H81" i="75"/>
  <c r="I80" i="75"/>
  <c r="H80" i="75"/>
  <c r="I79" i="75"/>
  <c r="H79" i="75"/>
  <c r="I78" i="75"/>
  <c r="H78" i="75"/>
  <c r="I77" i="75"/>
  <c r="H77" i="75"/>
  <c r="I76" i="75"/>
  <c r="H76" i="75"/>
  <c r="I75" i="75"/>
  <c r="H75" i="75"/>
  <c r="I74" i="75"/>
  <c r="H74" i="75"/>
  <c r="I73" i="75"/>
  <c r="H73" i="75"/>
  <c r="I72" i="75"/>
  <c r="H72" i="75"/>
  <c r="I71" i="75"/>
  <c r="H71" i="75"/>
  <c r="I70" i="75"/>
  <c r="H70" i="75"/>
  <c r="I69" i="75"/>
  <c r="H69" i="75"/>
  <c r="I68" i="75"/>
  <c r="H68" i="75"/>
  <c r="I67" i="75"/>
  <c r="H67" i="75"/>
  <c r="I66" i="75"/>
  <c r="H66" i="75"/>
  <c r="I65" i="75"/>
  <c r="H65" i="75"/>
  <c r="I64" i="75"/>
  <c r="H64" i="75"/>
  <c r="I63" i="75"/>
  <c r="H63" i="75"/>
  <c r="I62" i="75"/>
  <c r="H62" i="75"/>
  <c r="I61" i="75"/>
  <c r="H61" i="75"/>
  <c r="I60" i="75"/>
  <c r="H60" i="75"/>
  <c r="I59" i="75"/>
  <c r="H59" i="75"/>
  <c r="I58" i="75"/>
  <c r="H58" i="75"/>
  <c r="I57" i="75"/>
  <c r="H57" i="75"/>
  <c r="I56" i="75"/>
  <c r="H56" i="75"/>
  <c r="I55" i="75"/>
  <c r="H55" i="75"/>
  <c r="I54" i="75"/>
  <c r="H54" i="75"/>
  <c r="I53" i="75"/>
  <c r="H53" i="75"/>
  <c r="I52" i="75"/>
  <c r="H52" i="75"/>
  <c r="I51" i="75"/>
  <c r="H51" i="75"/>
  <c r="I50" i="75"/>
  <c r="H50" i="75"/>
  <c r="I49" i="75"/>
  <c r="H49" i="75"/>
  <c r="I48" i="75"/>
  <c r="H48" i="75"/>
  <c r="I47" i="75"/>
  <c r="H47" i="75"/>
  <c r="I46" i="75"/>
  <c r="H46" i="75"/>
  <c r="I45" i="75"/>
  <c r="H45" i="75"/>
  <c r="I44" i="75"/>
  <c r="H44" i="75"/>
  <c r="I43" i="75"/>
  <c r="H43" i="75"/>
  <c r="I42" i="75"/>
  <c r="H42" i="75"/>
  <c r="I41" i="75"/>
  <c r="H41" i="75"/>
  <c r="I40" i="75"/>
  <c r="H40" i="75"/>
  <c r="I39" i="75"/>
  <c r="H39" i="75"/>
  <c r="I38" i="75"/>
  <c r="H38" i="75"/>
  <c r="I37" i="75"/>
  <c r="H37" i="75"/>
  <c r="I36" i="75"/>
  <c r="H36" i="75"/>
  <c r="I35" i="75"/>
  <c r="H35" i="75"/>
  <c r="I34" i="75"/>
  <c r="H34" i="75"/>
  <c r="I33" i="75"/>
  <c r="H33" i="75"/>
  <c r="I32" i="75"/>
  <c r="H32" i="75"/>
  <c r="I31" i="75"/>
  <c r="H31" i="75"/>
  <c r="I30" i="75"/>
  <c r="H30" i="75"/>
  <c r="I29" i="75"/>
  <c r="H29" i="75"/>
  <c r="I28" i="75"/>
  <c r="H28" i="75"/>
  <c r="I27" i="75"/>
  <c r="H27" i="75"/>
  <c r="I26" i="75"/>
  <c r="H26" i="75"/>
  <c r="I25" i="75"/>
  <c r="H25" i="75"/>
  <c r="I24" i="75"/>
  <c r="H24" i="75"/>
  <c r="I23" i="75"/>
  <c r="H23" i="75"/>
  <c r="I22" i="75"/>
  <c r="H22" i="75"/>
  <c r="I21" i="75"/>
  <c r="H21" i="75"/>
  <c r="I20" i="75"/>
  <c r="H20" i="75"/>
  <c r="I19" i="75"/>
  <c r="H19" i="75"/>
  <c r="I18" i="75"/>
  <c r="H18" i="75"/>
  <c r="I17" i="75"/>
  <c r="H17" i="75"/>
  <c r="I16" i="75"/>
  <c r="H16" i="75"/>
  <c r="I15" i="75"/>
  <c r="H15" i="75"/>
  <c r="I14" i="75"/>
  <c r="I13" i="75"/>
  <c r="I12" i="75"/>
  <c r="I11" i="75"/>
  <c r="I10" i="75"/>
  <c r="I9" i="75"/>
  <c r="I8" i="75"/>
  <c r="I7" i="75"/>
  <c r="I6" i="75"/>
  <c r="I5" i="75"/>
  <c r="H14" i="75"/>
  <c r="H13" i="75"/>
  <c r="H12" i="75"/>
  <c r="H11" i="75"/>
  <c r="H10" i="75"/>
  <c r="H9" i="75"/>
  <c r="H8" i="75"/>
  <c r="H7" i="75"/>
  <c r="H6" i="75"/>
  <c r="H5" i="75"/>
  <c r="I744" i="74"/>
  <c r="H744" i="74"/>
  <c r="I743" i="74"/>
  <c r="H743" i="74"/>
  <c r="I742" i="74"/>
  <c r="H742" i="74"/>
  <c r="I741" i="74"/>
  <c r="H741" i="74"/>
  <c r="I740" i="74"/>
  <c r="H740" i="74"/>
  <c r="I739" i="74"/>
  <c r="H739" i="74"/>
  <c r="I738" i="74"/>
  <c r="H738" i="74"/>
  <c r="I737" i="74"/>
  <c r="H737" i="74"/>
  <c r="I736" i="74"/>
  <c r="H736" i="74"/>
  <c r="I735" i="74"/>
  <c r="H735" i="74"/>
  <c r="I734" i="74"/>
  <c r="H734" i="74"/>
  <c r="I733" i="74"/>
  <c r="H733" i="74"/>
  <c r="I732" i="74"/>
  <c r="H732" i="74"/>
  <c r="I731" i="74"/>
  <c r="H731" i="74"/>
  <c r="I730" i="74"/>
  <c r="H730" i="74"/>
  <c r="I729" i="74"/>
  <c r="H729" i="74"/>
  <c r="I728" i="74"/>
  <c r="H728" i="74"/>
  <c r="I727" i="74"/>
  <c r="H727" i="74"/>
  <c r="I726" i="74"/>
  <c r="H726" i="74"/>
  <c r="I725" i="74"/>
  <c r="H725" i="74"/>
  <c r="I724" i="74"/>
  <c r="H724" i="74"/>
  <c r="I723" i="74"/>
  <c r="H723" i="74"/>
  <c r="I722" i="74"/>
  <c r="H722" i="74"/>
  <c r="I721" i="74"/>
  <c r="H721" i="74"/>
  <c r="I720" i="74"/>
  <c r="H720" i="74"/>
  <c r="I719" i="74"/>
  <c r="H719" i="74"/>
  <c r="I718" i="74"/>
  <c r="H718" i="74"/>
  <c r="I717" i="74"/>
  <c r="H717" i="74"/>
  <c r="I716" i="74"/>
  <c r="H716" i="74"/>
  <c r="I715" i="74"/>
  <c r="H715" i="74"/>
  <c r="I714" i="74"/>
  <c r="H714" i="74"/>
  <c r="I713" i="74"/>
  <c r="H713" i="74"/>
  <c r="I712" i="74"/>
  <c r="H712" i="74"/>
  <c r="I711" i="74"/>
  <c r="H711" i="74"/>
  <c r="I710" i="74"/>
  <c r="H710" i="74"/>
  <c r="I709" i="74"/>
  <c r="H709" i="74"/>
  <c r="I708" i="74"/>
  <c r="H708" i="74"/>
  <c r="I707" i="74"/>
  <c r="H707" i="74"/>
  <c r="I706" i="74"/>
  <c r="H706" i="74"/>
  <c r="I705" i="74"/>
  <c r="H705" i="74"/>
  <c r="I704" i="74"/>
  <c r="H704" i="74"/>
  <c r="I703" i="74"/>
  <c r="H703" i="74"/>
  <c r="I702" i="74"/>
  <c r="H702" i="74"/>
  <c r="I701" i="74"/>
  <c r="H701" i="74"/>
  <c r="I700" i="74"/>
  <c r="H700" i="74"/>
  <c r="I699" i="74"/>
  <c r="H699" i="74"/>
  <c r="I698" i="74"/>
  <c r="H698" i="74"/>
  <c r="I697" i="74"/>
  <c r="H697" i="74"/>
  <c r="I696" i="74"/>
  <c r="H696" i="74"/>
  <c r="I695" i="74"/>
  <c r="H695" i="74"/>
  <c r="I694" i="74"/>
  <c r="H694" i="74"/>
  <c r="I693" i="74"/>
  <c r="H693" i="74"/>
  <c r="I692" i="74"/>
  <c r="H692" i="74"/>
  <c r="I691" i="74"/>
  <c r="H691" i="74"/>
  <c r="I690" i="74"/>
  <c r="H690" i="74"/>
  <c r="I689" i="74"/>
  <c r="H689" i="74"/>
  <c r="I688" i="74"/>
  <c r="H688" i="74"/>
  <c r="I687" i="74"/>
  <c r="H687" i="74"/>
  <c r="I686" i="74"/>
  <c r="H686" i="74"/>
  <c r="I685" i="74"/>
  <c r="H685" i="74"/>
  <c r="I684" i="74"/>
  <c r="H684" i="74"/>
  <c r="I683" i="74"/>
  <c r="H683" i="74"/>
  <c r="I682" i="74"/>
  <c r="H682" i="74"/>
  <c r="I681" i="74"/>
  <c r="H681" i="74"/>
  <c r="I680" i="74"/>
  <c r="H680" i="74"/>
  <c r="I679" i="74"/>
  <c r="H679" i="74"/>
  <c r="I678" i="74"/>
  <c r="H678" i="74"/>
  <c r="I677" i="74"/>
  <c r="H677" i="74"/>
  <c r="I676" i="74"/>
  <c r="H676" i="74"/>
  <c r="I675" i="74"/>
  <c r="H675" i="74"/>
  <c r="I674" i="74"/>
  <c r="H674" i="74"/>
  <c r="I673" i="74"/>
  <c r="H673" i="74"/>
  <c r="I672" i="74"/>
  <c r="H672" i="74"/>
  <c r="I671" i="74"/>
  <c r="H671" i="74"/>
  <c r="I670" i="74"/>
  <c r="H670" i="74"/>
  <c r="I669" i="74"/>
  <c r="H669" i="74"/>
  <c r="I668" i="74"/>
  <c r="H668" i="74"/>
  <c r="I667" i="74"/>
  <c r="H667" i="74"/>
  <c r="I666" i="74"/>
  <c r="H666" i="74"/>
  <c r="I665" i="74"/>
  <c r="H665" i="74"/>
  <c r="I664" i="74"/>
  <c r="H664" i="74"/>
  <c r="I663" i="74"/>
  <c r="H663" i="74"/>
  <c r="I662" i="74"/>
  <c r="H662" i="74"/>
  <c r="I661" i="74"/>
  <c r="H661" i="74"/>
  <c r="I660" i="74"/>
  <c r="H660" i="74"/>
  <c r="I659" i="74"/>
  <c r="H659" i="74"/>
  <c r="I658" i="74"/>
  <c r="H658" i="74"/>
  <c r="I657" i="74"/>
  <c r="H657" i="74"/>
  <c r="I656" i="74"/>
  <c r="H656" i="74"/>
  <c r="I655" i="74"/>
  <c r="H655" i="74"/>
  <c r="I654" i="74"/>
  <c r="H654" i="74"/>
  <c r="I653" i="74"/>
  <c r="H653" i="74"/>
  <c r="I652" i="74"/>
  <c r="H652" i="74"/>
  <c r="I651" i="74"/>
  <c r="H651" i="74"/>
  <c r="I650" i="74"/>
  <c r="H650" i="74"/>
  <c r="I649" i="74"/>
  <c r="H649" i="74"/>
  <c r="I648" i="74"/>
  <c r="H648" i="74"/>
  <c r="I647" i="74"/>
  <c r="H647" i="74"/>
  <c r="I646" i="74"/>
  <c r="H646" i="74"/>
  <c r="I645" i="74"/>
  <c r="H645" i="74"/>
  <c r="I644" i="74"/>
  <c r="H644" i="74"/>
  <c r="I643" i="74"/>
  <c r="H643" i="74"/>
  <c r="I642" i="74"/>
  <c r="H642" i="74"/>
  <c r="I641" i="74"/>
  <c r="H641" i="74"/>
  <c r="I640" i="74"/>
  <c r="H640" i="74"/>
  <c r="I639" i="74"/>
  <c r="H639" i="74"/>
  <c r="I638" i="74"/>
  <c r="H638" i="74"/>
  <c r="I637" i="74"/>
  <c r="H637" i="74"/>
  <c r="I636" i="74"/>
  <c r="H636" i="74"/>
  <c r="I635" i="74"/>
  <c r="H635" i="74"/>
  <c r="I634" i="74"/>
  <c r="H634" i="74"/>
  <c r="I633" i="74"/>
  <c r="H633" i="74"/>
  <c r="I632" i="74"/>
  <c r="H632" i="74"/>
  <c r="I631" i="74"/>
  <c r="H631" i="74"/>
  <c r="I630" i="74"/>
  <c r="H630" i="74"/>
  <c r="I629" i="74"/>
  <c r="H629" i="74"/>
  <c r="I628" i="74"/>
  <c r="H628" i="74"/>
  <c r="I627" i="74"/>
  <c r="H627" i="74"/>
  <c r="I626" i="74"/>
  <c r="H626" i="74"/>
  <c r="I625" i="74"/>
  <c r="H625" i="74"/>
  <c r="I624" i="74"/>
  <c r="H624" i="74"/>
  <c r="I623" i="74"/>
  <c r="H623" i="74"/>
  <c r="I622" i="74"/>
  <c r="H622" i="74"/>
  <c r="I621" i="74"/>
  <c r="H621" i="74"/>
  <c r="I620" i="74"/>
  <c r="H620" i="74"/>
  <c r="I619" i="74"/>
  <c r="H619" i="74"/>
  <c r="I618" i="74"/>
  <c r="H618" i="74"/>
  <c r="I617" i="74"/>
  <c r="H617" i="74"/>
  <c r="I616" i="74"/>
  <c r="H616" i="74"/>
  <c r="I615" i="74"/>
  <c r="H615" i="74"/>
  <c r="I614" i="74"/>
  <c r="H614" i="74"/>
  <c r="I613" i="74"/>
  <c r="H613" i="74"/>
  <c r="I612" i="74"/>
  <c r="H612" i="74"/>
  <c r="I611" i="74"/>
  <c r="H611" i="74"/>
  <c r="I610" i="74"/>
  <c r="H610" i="74"/>
  <c r="I609" i="74"/>
  <c r="H609" i="74"/>
  <c r="I608" i="74"/>
  <c r="H608" i="74"/>
  <c r="I607" i="74"/>
  <c r="H607" i="74"/>
  <c r="I606" i="74"/>
  <c r="H606" i="74"/>
  <c r="I605" i="74"/>
  <c r="H605" i="74"/>
  <c r="I604" i="74"/>
  <c r="H604" i="74"/>
  <c r="I603" i="74"/>
  <c r="H603" i="74"/>
  <c r="I602" i="74"/>
  <c r="H602" i="74"/>
  <c r="I601" i="74"/>
  <c r="H601" i="74"/>
  <c r="I600" i="74"/>
  <c r="H600" i="74"/>
  <c r="I599" i="74"/>
  <c r="H599" i="74"/>
  <c r="I598" i="74"/>
  <c r="H598" i="74"/>
  <c r="I597" i="74"/>
  <c r="H597" i="74"/>
  <c r="I596" i="74"/>
  <c r="H596" i="74"/>
  <c r="I595" i="74"/>
  <c r="H595" i="74"/>
  <c r="I594" i="74"/>
  <c r="H594" i="74"/>
  <c r="I593" i="74"/>
  <c r="H593" i="74"/>
  <c r="I592" i="74"/>
  <c r="H592" i="74"/>
  <c r="I591" i="74"/>
  <c r="H591" i="74"/>
  <c r="I590" i="74"/>
  <c r="H590" i="74"/>
  <c r="I589" i="74"/>
  <c r="H589" i="74"/>
  <c r="I588" i="74"/>
  <c r="H588" i="74"/>
  <c r="I587" i="74"/>
  <c r="H587" i="74"/>
  <c r="I586" i="74"/>
  <c r="H586" i="74"/>
  <c r="I585" i="74"/>
  <c r="H585" i="74"/>
  <c r="I584" i="74"/>
  <c r="H584" i="74"/>
  <c r="I583" i="74"/>
  <c r="H583" i="74"/>
  <c r="I582" i="74"/>
  <c r="H582" i="74"/>
  <c r="I581" i="74"/>
  <c r="H581" i="74"/>
  <c r="I580" i="74"/>
  <c r="H580" i="74"/>
  <c r="I579" i="74"/>
  <c r="H579" i="74"/>
  <c r="I578" i="74"/>
  <c r="H578" i="74"/>
  <c r="I577" i="74"/>
  <c r="H577" i="74"/>
  <c r="I576" i="74"/>
  <c r="H576" i="74"/>
  <c r="I575" i="74"/>
  <c r="H575" i="74"/>
  <c r="I574" i="74"/>
  <c r="H574" i="74"/>
  <c r="I573" i="74"/>
  <c r="H573" i="74"/>
  <c r="I572" i="74"/>
  <c r="H572" i="74"/>
  <c r="I571" i="74"/>
  <c r="H571" i="74"/>
  <c r="I570" i="74"/>
  <c r="H570" i="74"/>
  <c r="I569" i="74"/>
  <c r="H569" i="74"/>
  <c r="I568" i="74"/>
  <c r="H568" i="74"/>
  <c r="I567" i="74"/>
  <c r="H567" i="74"/>
  <c r="I566" i="74"/>
  <c r="H566" i="74"/>
  <c r="I565" i="74"/>
  <c r="H565" i="74"/>
  <c r="I564" i="74"/>
  <c r="H564" i="74"/>
  <c r="I563" i="74"/>
  <c r="H563" i="74"/>
  <c r="I562" i="74"/>
  <c r="H562" i="74"/>
  <c r="I561" i="74"/>
  <c r="H561" i="74"/>
  <c r="I560" i="74"/>
  <c r="H560" i="74"/>
  <c r="I559" i="74"/>
  <c r="H559" i="74"/>
  <c r="I558" i="74"/>
  <c r="H558" i="74"/>
  <c r="I557" i="74"/>
  <c r="H557" i="74"/>
  <c r="I556" i="74"/>
  <c r="H556" i="74"/>
  <c r="I555" i="74"/>
  <c r="H555" i="74"/>
  <c r="I554" i="74"/>
  <c r="H554" i="74"/>
  <c r="I553" i="74"/>
  <c r="H553" i="74"/>
  <c r="I552" i="74"/>
  <c r="H552" i="74"/>
  <c r="I551" i="74"/>
  <c r="H551" i="74"/>
  <c r="I550" i="74"/>
  <c r="H550" i="74"/>
  <c r="I549" i="74"/>
  <c r="H549" i="74"/>
  <c r="I548" i="74"/>
  <c r="H548" i="74"/>
  <c r="I547" i="74"/>
  <c r="H547" i="74"/>
  <c r="I546" i="74"/>
  <c r="H546" i="74"/>
  <c r="I545" i="74"/>
  <c r="H545" i="74"/>
  <c r="I544" i="74"/>
  <c r="H544" i="74"/>
  <c r="I543" i="74"/>
  <c r="H543" i="74"/>
  <c r="I542" i="74"/>
  <c r="H542" i="74"/>
  <c r="I541" i="74"/>
  <c r="H541" i="74"/>
  <c r="I540" i="74"/>
  <c r="H540" i="74"/>
  <c r="I539" i="74"/>
  <c r="H539" i="74"/>
  <c r="I538" i="74"/>
  <c r="H538" i="74"/>
  <c r="I537" i="74"/>
  <c r="H537" i="74"/>
  <c r="I536" i="74"/>
  <c r="H536" i="74"/>
  <c r="I535" i="74"/>
  <c r="H535" i="74"/>
  <c r="I534" i="74"/>
  <c r="H534" i="74"/>
  <c r="I533" i="74"/>
  <c r="H533" i="74"/>
  <c r="I532" i="74"/>
  <c r="H532" i="74"/>
  <c r="I531" i="74"/>
  <c r="H531" i="74"/>
  <c r="I530" i="74"/>
  <c r="H530" i="74"/>
  <c r="I529" i="74"/>
  <c r="H529" i="74"/>
  <c r="I528" i="74"/>
  <c r="H528" i="74"/>
  <c r="I527" i="74"/>
  <c r="H527" i="74"/>
  <c r="I526" i="74"/>
  <c r="H526" i="74"/>
  <c r="I525" i="74"/>
  <c r="H525" i="74"/>
  <c r="I524" i="74"/>
  <c r="H524" i="74"/>
  <c r="I523" i="74"/>
  <c r="H523" i="74"/>
  <c r="I522" i="74"/>
  <c r="H522" i="74"/>
  <c r="I521" i="74"/>
  <c r="H521" i="74"/>
  <c r="I520" i="74"/>
  <c r="H520" i="74"/>
  <c r="I519" i="74"/>
  <c r="H519" i="74"/>
  <c r="I518" i="74"/>
  <c r="H518" i="74"/>
  <c r="I517" i="74"/>
  <c r="H517" i="74"/>
  <c r="I516" i="74"/>
  <c r="H516" i="74"/>
  <c r="I515" i="74"/>
  <c r="H515" i="74"/>
  <c r="I514" i="74"/>
  <c r="H514" i="74"/>
  <c r="I513" i="74"/>
  <c r="H513" i="74"/>
  <c r="I512" i="74"/>
  <c r="H512" i="74"/>
  <c r="I511" i="74"/>
  <c r="H511" i="74"/>
  <c r="I510" i="74"/>
  <c r="H510" i="74"/>
  <c r="I509" i="74"/>
  <c r="H509" i="74"/>
  <c r="I508" i="74"/>
  <c r="H508" i="74"/>
  <c r="I507" i="74"/>
  <c r="H507" i="74"/>
  <c r="I506" i="74"/>
  <c r="H506" i="74"/>
  <c r="I505" i="74"/>
  <c r="H505" i="74"/>
  <c r="I504" i="74"/>
  <c r="H504" i="74"/>
  <c r="I503" i="74"/>
  <c r="H503" i="74"/>
  <c r="I502" i="74"/>
  <c r="H502" i="74"/>
  <c r="I501" i="74"/>
  <c r="H501" i="74"/>
  <c r="I500" i="74"/>
  <c r="H500" i="74"/>
  <c r="I499" i="74"/>
  <c r="H499" i="74"/>
  <c r="I498" i="74"/>
  <c r="H498" i="74"/>
  <c r="I497" i="74"/>
  <c r="H497" i="74"/>
  <c r="I496" i="74"/>
  <c r="H496" i="74"/>
  <c r="I495" i="74"/>
  <c r="H495" i="74"/>
  <c r="I494" i="74"/>
  <c r="H494" i="74"/>
  <c r="I493" i="74"/>
  <c r="H493" i="74"/>
  <c r="I492" i="74"/>
  <c r="H492" i="74"/>
  <c r="I491" i="74"/>
  <c r="H491" i="74"/>
  <c r="I490" i="74"/>
  <c r="H490" i="74"/>
  <c r="I489" i="74"/>
  <c r="H489" i="74"/>
  <c r="I488" i="74"/>
  <c r="H488" i="74"/>
  <c r="I487" i="74"/>
  <c r="H487" i="74"/>
  <c r="I486" i="74"/>
  <c r="H486" i="74"/>
  <c r="I485" i="74"/>
  <c r="H485" i="74"/>
  <c r="I484" i="74"/>
  <c r="H484" i="74"/>
  <c r="I483" i="74"/>
  <c r="H483" i="74"/>
  <c r="I482" i="74"/>
  <c r="H482" i="74"/>
  <c r="I481" i="74"/>
  <c r="H481" i="74"/>
  <c r="I480" i="74"/>
  <c r="H480" i="74"/>
  <c r="I479" i="74"/>
  <c r="H479" i="74"/>
  <c r="I478" i="74"/>
  <c r="H478" i="74"/>
  <c r="I477" i="74"/>
  <c r="H477" i="74"/>
  <c r="I476" i="74"/>
  <c r="H476" i="74"/>
  <c r="I475" i="74"/>
  <c r="H475" i="74"/>
  <c r="I474" i="74"/>
  <c r="H474" i="74"/>
  <c r="I473" i="74"/>
  <c r="H473" i="74"/>
  <c r="I472" i="74"/>
  <c r="H472" i="74"/>
  <c r="I471" i="74"/>
  <c r="H471" i="74"/>
  <c r="I470" i="74"/>
  <c r="H470" i="74"/>
  <c r="I469" i="74"/>
  <c r="H469" i="74"/>
  <c r="I468" i="74"/>
  <c r="H468" i="74"/>
  <c r="I467" i="74"/>
  <c r="H467" i="74"/>
  <c r="I466" i="74"/>
  <c r="H466" i="74"/>
  <c r="I465" i="74"/>
  <c r="H465" i="74"/>
  <c r="I464" i="74"/>
  <c r="H464" i="74"/>
  <c r="I463" i="74"/>
  <c r="H463" i="74"/>
  <c r="I462" i="74"/>
  <c r="H462" i="74"/>
  <c r="I461" i="74"/>
  <c r="H461" i="74"/>
  <c r="I460" i="74"/>
  <c r="H460" i="74"/>
  <c r="I459" i="74"/>
  <c r="H459" i="74"/>
  <c r="I458" i="74"/>
  <c r="H458" i="74"/>
  <c r="I457" i="74"/>
  <c r="H457" i="74"/>
  <c r="I456" i="74"/>
  <c r="H456" i="74"/>
  <c r="I455" i="74"/>
  <c r="H455" i="74"/>
  <c r="I454" i="74"/>
  <c r="H454" i="74"/>
  <c r="I453" i="74"/>
  <c r="H453" i="74"/>
  <c r="I452" i="74"/>
  <c r="H452" i="74"/>
  <c r="I451" i="74"/>
  <c r="H451" i="74"/>
  <c r="I450" i="74"/>
  <c r="H450" i="74"/>
  <c r="I449" i="74"/>
  <c r="H449" i="74"/>
  <c r="I448" i="74"/>
  <c r="H448" i="74"/>
  <c r="I447" i="74"/>
  <c r="H447" i="74"/>
  <c r="I446" i="74"/>
  <c r="H446" i="74"/>
  <c r="I445" i="74"/>
  <c r="H445" i="74"/>
  <c r="I444" i="74"/>
  <c r="H444" i="74"/>
  <c r="I443" i="74"/>
  <c r="H443" i="74"/>
  <c r="I442" i="74"/>
  <c r="H442" i="74"/>
  <c r="I441" i="74"/>
  <c r="H441" i="74"/>
  <c r="I440" i="74"/>
  <c r="H440" i="74"/>
  <c r="I439" i="74"/>
  <c r="H439" i="74"/>
  <c r="I438" i="74"/>
  <c r="H438" i="74"/>
  <c r="I437" i="74"/>
  <c r="H437" i="74"/>
  <c r="I436" i="74"/>
  <c r="H436" i="74"/>
  <c r="I435" i="74"/>
  <c r="H435" i="74"/>
  <c r="I434" i="74"/>
  <c r="H434" i="74"/>
  <c r="I433" i="74"/>
  <c r="H433" i="74"/>
  <c r="I432" i="74"/>
  <c r="H432" i="74"/>
  <c r="I431" i="74"/>
  <c r="H431" i="74"/>
  <c r="I430" i="74"/>
  <c r="H430" i="74"/>
  <c r="I429" i="74"/>
  <c r="H429" i="74"/>
  <c r="I428" i="74"/>
  <c r="H428" i="74"/>
  <c r="I427" i="74"/>
  <c r="H427" i="74"/>
  <c r="I426" i="74"/>
  <c r="H426" i="74"/>
  <c r="I425" i="74"/>
  <c r="H425" i="74"/>
  <c r="I424" i="74"/>
  <c r="H424" i="74"/>
  <c r="I423" i="74"/>
  <c r="H423" i="74"/>
  <c r="I422" i="74"/>
  <c r="H422" i="74"/>
  <c r="I421" i="74"/>
  <c r="H421" i="74"/>
  <c r="I420" i="74"/>
  <c r="H420" i="74"/>
  <c r="I419" i="74"/>
  <c r="H419" i="74"/>
  <c r="I418" i="74"/>
  <c r="H418" i="74"/>
  <c r="I417" i="74"/>
  <c r="H417" i="74"/>
  <c r="I416" i="74"/>
  <c r="H416" i="74"/>
  <c r="I415" i="74"/>
  <c r="H415" i="74"/>
  <c r="I414" i="74"/>
  <c r="H414" i="74"/>
  <c r="I413" i="74"/>
  <c r="H413" i="74"/>
  <c r="I412" i="74"/>
  <c r="H412" i="74"/>
  <c r="I411" i="74"/>
  <c r="H411" i="74"/>
  <c r="I410" i="74"/>
  <c r="H410" i="74"/>
  <c r="I409" i="74"/>
  <c r="H409" i="74"/>
  <c r="I408" i="74"/>
  <c r="H408" i="74"/>
  <c r="I407" i="74"/>
  <c r="H407" i="74"/>
  <c r="I406" i="74"/>
  <c r="H406" i="74"/>
  <c r="I405" i="74"/>
  <c r="H405" i="74"/>
  <c r="I404" i="74"/>
  <c r="H404" i="74"/>
  <c r="I403" i="74"/>
  <c r="H403" i="74"/>
  <c r="I402" i="74"/>
  <c r="H402" i="74"/>
  <c r="I401" i="74"/>
  <c r="H401" i="74"/>
  <c r="I400" i="74"/>
  <c r="H400" i="74"/>
  <c r="I399" i="74"/>
  <c r="H399" i="74"/>
  <c r="I398" i="74"/>
  <c r="H398" i="74"/>
  <c r="I397" i="74"/>
  <c r="H397" i="74"/>
  <c r="I396" i="74"/>
  <c r="H396" i="74"/>
  <c r="I395" i="74"/>
  <c r="H395" i="74"/>
  <c r="I394" i="74"/>
  <c r="H394" i="74"/>
  <c r="I393" i="74"/>
  <c r="H393" i="74"/>
  <c r="I392" i="74"/>
  <c r="H392" i="74"/>
  <c r="I391" i="74"/>
  <c r="H391" i="74"/>
  <c r="I390" i="74"/>
  <c r="H390" i="74"/>
  <c r="I389" i="74"/>
  <c r="H389" i="74"/>
  <c r="I388" i="74"/>
  <c r="H388" i="74"/>
  <c r="I387" i="74"/>
  <c r="H387" i="74"/>
  <c r="I386" i="74"/>
  <c r="H386" i="74"/>
  <c r="I385" i="74"/>
  <c r="H385" i="74"/>
  <c r="I384" i="74"/>
  <c r="H384" i="74"/>
  <c r="I383" i="74"/>
  <c r="H383" i="74"/>
  <c r="I382" i="74"/>
  <c r="H382" i="74"/>
  <c r="I381" i="74"/>
  <c r="H381" i="74"/>
  <c r="I380" i="74"/>
  <c r="H380" i="74"/>
  <c r="I379" i="74"/>
  <c r="H379" i="74"/>
  <c r="I378" i="74"/>
  <c r="H378" i="74"/>
  <c r="I377" i="74"/>
  <c r="H377" i="74"/>
  <c r="I376" i="74"/>
  <c r="H376" i="74"/>
  <c r="I375" i="74"/>
  <c r="H375" i="74"/>
  <c r="I374" i="74"/>
  <c r="H374" i="74"/>
  <c r="I373" i="74"/>
  <c r="H373" i="74"/>
  <c r="I372" i="74"/>
  <c r="H372" i="74"/>
  <c r="I371" i="74"/>
  <c r="H371" i="74"/>
  <c r="I370" i="74"/>
  <c r="H370" i="74"/>
  <c r="I369" i="74"/>
  <c r="H369" i="74"/>
  <c r="I368" i="74"/>
  <c r="H368" i="74"/>
  <c r="I367" i="74"/>
  <c r="H367" i="74"/>
  <c r="I366" i="74"/>
  <c r="H366" i="74"/>
  <c r="I365" i="74"/>
  <c r="H365" i="74"/>
  <c r="I364" i="74"/>
  <c r="H364" i="74"/>
  <c r="I363" i="74"/>
  <c r="H363" i="74"/>
  <c r="I362" i="74"/>
  <c r="H362" i="74"/>
  <c r="I361" i="74"/>
  <c r="H361" i="74"/>
  <c r="I360" i="74"/>
  <c r="H360" i="74"/>
  <c r="I359" i="74"/>
  <c r="H359" i="74"/>
  <c r="I358" i="74"/>
  <c r="H358" i="74"/>
  <c r="I357" i="74"/>
  <c r="H357" i="74"/>
  <c r="I356" i="74"/>
  <c r="H356" i="74"/>
  <c r="I355" i="74"/>
  <c r="H355" i="74"/>
  <c r="I354" i="74"/>
  <c r="H354" i="74"/>
  <c r="I353" i="74"/>
  <c r="H353" i="74"/>
  <c r="I352" i="74"/>
  <c r="H352" i="74"/>
  <c r="I351" i="74"/>
  <c r="H351" i="74"/>
  <c r="I350" i="74"/>
  <c r="H350" i="74"/>
  <c r="I349" i="74"/>
  <c r="H349" i="74"/>
  <c r="I348" i="74"/>
  <c r="H348" i="74"/>
  <c r="I347" i="74"/>
  <c r="H347" i="74"/>
  <c r="I346" i="74"/>
  <c r="H346" i="74"/>
  <c r="I345" i="74"/>
  <c r="H345" i="74"/>
  <c r="I344" i="74"/>
  <c r="H344" i="74"/>
  <c r="I343" i="74"/>
  <c r="H343" i="74"/>
  <c r="I342" i="74"/>
  <c r="H342" i="74"/>
  <c r="I341" i="74"/>
  <c r="H341" i="74"/>
  <c r="I340" i="74"/>
  <c r="H340" i="74"/>
  <c r="I339" i="74"/>
  <c r="H339" i="74"/>
  <c r="I338" i="74"/>
  <c r="H338" i="74"/>
  <c r="I337" i="74"/>
  <c r="H337" i="74"/>
  <c r="I336" i="74"/>
  <c r="H336" i="74"/>
  <c r="I335" i="74"/>
  <c r="H335" i="74"/>
  <c r="I334" i="74"/>
  <c r="H334" i="74"/>
  <c r="I333" i="74"/>
  <c r="H333" i="74"/>
  <c r="I332" i="74"/>
  <c r="H332" i="74"/>
  <c r="I331" i="74"/>
  <c r="H331" i="74"/>
  <c r="I330" i="74"/>
  <c r="H330" i="74"/>
  <c r="I329" i="74"/>
  <c r="H329" i="74"/>
  <c r="I328" i="74"/>
  <c r="H328" i="74"/>
  <c r="I327" i="74"/>
  <c r="H327" i="74"/>
  <c r="I326" i="74"/>
  <c r="H326" i="74"/>
  <c r="I325" i="74"/>
  <c r="H325" i="74"/>
  <c r="I324" i="74"/>
  <c r="H324" i="74"/>
  <c r="I323" i="74"/>
  <c r="H323" i="74"/>
  <c r="I322" i="74"/>
  <c r="H322" i="74"/>
  <c r="I321" i="74"/>
  <c r="H321" i="74"/>
  <c r="I320" i="74"/>
  <c r="H320" i="74"/>
  <c r="I319" i="74"/>
  <c r="H319" i="74"/>
  <c r="I318" i="74"/>
  <c r="H318" i="74"/>
  <c r="I317" i="74"/>
  <c r="H317" i="74"/>
  <c r="I316" i="74"/>
  <c r="H316" i="74"/>
  <c r="I315" i="74"/>
  <c r="H315" i="74"/>
  <c r="I314" i="74"/>
  <c r="H314" i="74"/>
  <c r="I313" i="74"/>
  <c r="H313" i="74"/>
  <c r="I312" i="74"/>
  <c r="H312" i="74"/>
  <c r="I311" i="74"/>
  <c r="H311" i="74"/>
  <c r="I310" i="74"/>
  <c r="H310" i="74"/>
  <c r="I309" i="74"/>
  <c r="H309" i="74"/>
  <c r="I308" i="74"/>
  <c r="H308" i="74"/>
  <c r="I307" i="74"/>
  <c r="H307" i="74"/>
  <c r="I306" i="74"/>
  <c r="H306" i="74"/>
  <c r="I305" i="74"/>
  <c r="H305" i="74"/>
  <c r="I304" i="74"/>
  <c r="H304" i="74"/>
  <c r="I303" i="74"/>
  <c r="H303" i="74"/>
  <c r="I302" i="74"/>
  <c r="H302" i="74"/>
  <c r="I301" i="74"/>
  <c r="H301" i="74"/>
  <c r="I300" i="74"/>
  <c r="H300" i="74"/>
  <c r="I299" i="74"/>
  <c r="H299" i="74"/>
  <c r="I298" i="74"/>
  <c r="H298" i="74"/>
  <c r="I297" i="74"/>
  <c r="H297" i="74"/>
  <c r="I296" i="74"/>
  <c r="H296" i="74"/>
  <c r="I295" i="74"/>
  <c r="H295" i="74"/>
  <c r="I294" i="74"/>
  <c r="H294" i="74"/>
  <c r="I293" i="74"/>
  <c r="H293" i="74"/>
  <c r="I292" i="74"/>
  <c r="H292" i="74"/>
  <c r="I291" i="74"/>
  <c r="H291" i="74"/>
  <c r="I290" i="74"/>
  <c r="H290" i="74"/>
  <c r="I289" i="74"/>
  <c r="H289" i="74"/>
  <c r="I288" i="74"/>
  <c r="H288" i="74"/>
  <c r="I287" i="74"/>
  <c r="H287" i="74"/>
  <c r="I286" i="74"/>
  <c r="H286" i="74"/>
  <c r="I285" i="74"/>
  <c r="H285" i="74"/>
  <c r="I284" i="74"/>
  <c r="H284" i="74"/>
  <c r="I283" i="74"/>
  <c r="H283" i="74"/>
  <c r="I282" i="74"/>
  <c r="H282" i="74"/>
  <c r="I281" i="74"/>
  <c r="H281" i="74"/>
  <c r="I280" i="74"/>
  <c r="H280" i="74"/>
  <c r="I279" i="74"/>
  <c r="H279" i="74"/>
  <c r="I278" i="74"/>
  <c r="H278" i="74"/>
  <c r="I277" i="74"/>
  <c r="H277" i="74"/>
  <c r="I276" i="74"/>
  <c r="H276" i="74"/>
  <c r="I275" i="74"/>
  <c r="H275" i="74"/>
  <c r="I274" i="74"/>
  <c r="H274" i="74"/>
  <c r="I273" i="74"/>
  <c r="H273" i="74"/>
  <c r="I272" i="74"/>
  <c r="H272" i="74"/>
  <c r="I271" i="74"/>
  <c r="H271" i="74"/>
  <c r="I270" i="74"/>
  <c r="H270" i="74"/>
  <c r="I269" i="74"/>
  <c r="H269" i="74"/>
  <c r="I268" i="74"/>
  <c r="H268" i="74"/>
  <c r="I267" i="74"/>
  <c r="H267" i="74"/>
  <c r="I266" i="74"/>
  <c r="H266" i="74"/>
  <c r="I265" i="74"/>
  <c r="H265" i="74"/>
  <c r="I264" i="74"/>
  <c r="H264" i="74"/>
  <c r="I263" i="74"/>
  <c r="H263" i="74"/>
  <c r="I262" i="74"/>
  <c r="H262" i="74"/>
  <c r="I261" i="74"/>
  <c r="H261" i="74"/>
  <c r="I260" i="74"/>
  <c r="H260" i="74"/>
  <c r="I259" i="74"/>
  <c r="H259" i="74"/>
  <c r="I258" i="74"/>
  <c r="H258" i="74"/>
  <c r="I257" i="74"/>
  <c r="H257" i="74"/>
  <c r="I256" i="74"/>
  <c r="H256" i="74"/>
  <c r="I255" i="74"/>
  <c r="H255" i="74"/>
  <c r="I254" i="74"/>
  <c r="H254" i="74"/>
  <c r="I253" i="74"/>
  <c r="H253" i="74"/>
  <c r="I252" i="74"/>
  <c r="H252" i="74"/>
  <c r="I251" i="74"/>
  <c r="H251" i="74"/>
  <c r="I250" i="74"/>
  <c r="H250" i="74"/>
  <c r="I249" i="74"/>
  <c r="H249" i="74"/>
  <c r="I248" i="74"/>
  <c r="H248" i="74"/>
  <c r="I247" i="74"/>
  <c r="H247" i="74"/>
  <c r="I246" i="74"/>
  <c r="H246" i="74"/>
  <c r="I245" i="74"/>
  <c r="H245" i="74"/>
  <c r="I244" i="74"/>
  <c r="H244" i="74"/>
  <c r="I243" i="74"/>
  <c r="H243" i="74"/>
  <c r="I242" i="74"/>
  <c r="H242" i="74"/>
  <c r="I241" i="74"/>
  <c r="H241" i="74"/>
  <c r="I240" i="74"/>
  <c r="H240" i="74"/>
  <c r="I239" i="74"/>
  <c r="H239" i="74"/>
  <c r="I238" i="74"/>
  <c r="H238" i="74"/>
  <c r="I237" i="74"/>
  <c r="H237" i="74"/>
  <c r="I236" i="74"/>
  <c r="H236" i="74"/>
  <c r="I235" i="74"/>
  <c r="H235" i="74"/>
  <c r="I234" i="74"/>
  <c r="H234" i="74"/>
  <c r="I233" i="74"/>
  <c r="H233" i="74"/>
  <c r="I232" i="74"/>
  <c r="H232" i="74"/>
  <c r="I231" i="74"/>
  <c r="H231" i="74"/>
  <c r="I230" i="74"/>
  <c r="H230" i="74"/>
  <c r="I229" i="74"/>
  <c r="H229" i="74"/>
  <c r="I228" i="74"/>
  <c r="H228" i="74"/>
  <c r="I227" i="74"/>
  <c r="H227" i="74"/>
  <c r="I226" i="74"/>
  <c r="H226" i="74"/>
  <c r="I225" i="74"/>
  <c r="H225" i="74"/>
  <c r="I224" i="74"/>
  <c r="H224" i="74"/>
  <c r="I223" i="74"/>
  <c r="H223" i="74"/>
  <c r="I222" i="74"/>
  <c r="H222" i="74"/>
  <c r="I221" i="74"/>
  <c r="H221" i="74"/>
  <c r="I220" i="74"/>
  <c r="H220" i="74"/>
  <c r="I219" i="74"/>
  <c r="H219" i="74"/>
  <c r="I218" i="74"/>
  <c r="H218" i="74"/>
  <c r="I217" i="74"/>
  <c r="H217" i="74"/>
  <c r="I216" i="74"/>
  <c r="H216" i="74"/>
  <c r="I215" i="74"/>
  <c r="H215" i="74"/>
  <c r="I214" i="74"/>
  <c r="H214" i="74"/>
  <c r="I213" i="74"/>
  <c r="H213" i="74"/>
  <c r="I212" i="74"/>
  <c r="H212" i="74"/>
  <c r="I211" i="74"/>
  <c r="H211" i="74"/>
  <c r="I210" i="74"/>
  <c r="H210" i="74"/>
  <c r="I209" i="74"/>
  <c r="H209" i="74"/>
  <c r="I208" i="74"/>
  <c r="H208" i="74"/>
  <c r="I207" i="74"/>
  <c r="H207" i="74"/>
  <c r="I206" i="74"/>
  <c r="H206" i="74"/>
  <c r="I205" i="74"/>
  <c r="H205" i="74"/>
  <c r="I204" i="74"/>
  <c r="H204" i="74"/>
  <c r="I203" i="74"/>
  <c r="H203" i="74"/>
  <c r="I202" i="74"/>
  <c r="H202" i="74"/>
  <c r="I201" i="74"/>
  <c r="H201" i="74"/>
  <c r="I200" i="74"/>
  <c r="H200" i="74"/>
  <c r="I199" i="74"/>
  <c r="H199" i="74"/>
  <c r="I198" i="74"/>
  <c r="H198" i="74"/>
  <c r="I197" i="74"/>
  <c r="H197" i="74"/>
  <c r="I196" i="74"/>
  <c r="H196" i="74"/>
  <c r="I195" i="74"/>
  <c r="H195" i="74"/>
  <c r="I194" i="74"/>
  <c r="H194" i="74"/>
  <c r="I193" i="74"/>
  <c r="H193" i="74"/>
  <c r="I192" i="74"/>
  <c r="H192" i="74"/>
  <c r="I191" i="74"/>
  <c r="H191" i="74"/>
  <c r="I190" i="74"/>
  <c r="H190" i="74"/>
  <c r="I189" i="74"/>
  <c r="H189" i="74"/>
  <c r="I188" i="74"/>
  <c r="H188" i="74"/>
  <c r="I187" i="74"/>
  <c r="H187" i="74"/>
  <c r="I186" i="74"/>
  <c r="H186" i="74"/>
  <c r="I185" i="74"/>
  <c r="H185" i="74"/>
  <c r="I184" i="74"/>
  <c r="H184" i="74"/>
  <c r="I183" i="74"/>
  <c r="H183" i="74"/>
  <c r="I182" i="74"/>
  <c r="H182" i="74"/>
  <c r="I181" i="74"/>
  <c r="H181" i="74"/>
  <c r="I180" i="74"/>
  <c r="H180" i="74"/>
  <c r="I179" i="74"/>
  <c r="H179" i="74"/>
  <c r="I178" i="74"/>
  <c r="H178" i="74"/>
  <c r="I177" i="74"/>
  <c r="H177" i="74"/>
  <c r="I176" i="74"/>
  <c r="H176" i="74"/>
  <c r="I175" i="74"/>
  <c r="H175" i="74"/>
  <c r="I174" i="74"/>
  <c r="H174" i="74"/>
  <c r="I173" i="74"/>
  <c r="H173" i="74"/>
  <c r="I172" i="74"/>
  <c r="H172" i="74"/>
  <c r="I171" i="74"/>
  <c r="H171" i="74"/>
  <c r="I170" i="74"/>
  <c r="H170" i="74"/>
  <c r="I169" i="74"/>
  <c r="H169" i="74"/>
  <c r="I168" i="74"/>
  <c r="H168" i="74"/>
  <c r="I167" i="74"/>
  <c r="H167" i="74"/>
  <c r="I166" i="74"/>
  <c r="H166" i="74"/>
  <c r="I165" i="74"/>
  <c r="H165" i="74"/>
  <c r="I164" i="74"/>
  <c r="H164" i="74"/>
  <c r="I163" i="74"/>
  <c r="H163" i="74"/>
  <c r="I162" i="74"/>
  <c r="H162" i="74"/>
  <c r="I161" i="74"/>
  <c r="H161" i="74"/>
  <c r="I160" i="74"/>
  <c r="H160" i="74"/>
  <c r="I159" i="74"/>
  <c r="H159" i="74"/>
  <c r="I158" i="74"/>
  <c r="H158" i="74"/>
  <c r="I157" i="74"/>
  <c r="H157" i="74"/>
  <c r="I156" i="74"/>
  <c r="H156" i="74"/>
  <c r="I155" i="74"/>
  <c r="H155" i="74"/>
  <c r="I154" i="74"/>
  <c r="H154" i="74"/>
  <c r="I153" i="74"/>
  <c r="H153" i="74"/>
  <c r="I152" i="74"/>
  <c r="H152" i="74"/>
  <c r="I151" i="74"/>
  <c r="H151" i="74"/>
  <c r="I150" i="74"/>
  <c r="H150" i="74"/>
  <c r="I149" i="74"/>
  <c r="H149" i="74"/>
  <c r="I148" i="74"/>
  <c r="H148" i="74"/>
  <c r="I147" i="74"/>
  <c r="H147" i="74"/>
  <c r="I146" i="74"/>
  <c r="H146" i="74"/>
  <c r="I145" i="74"/>
  <c r="H145" i="74"/>
  <c r="I144" i="74"/>
  <c r="H144" i="74"/>
  <c r="I143" i="74"/>
  <c r="H143" i="74"/>
  <c r="I142" i="74"/>
  <c r="H142" i="74"/>
  <c r="I141" i="74"/>
  <c r="H141" i="74"/>
  <c r="I140" i="74"/>
  <c r="H140" i="74"/>
  <c r="I139" i="74"/>
  <c r="H139" i="74"/>
  <c r="I138" i="74"/>
  <c r="H138" i="74"/>
  <c r="I137" i="74"/>
  <c r="H137" i="74"/>
  <c r="I136" i="74"/>
  <c r="H136" i="74"/>
  <c r="I135" i="74"/>
  <c r="H135" i="74"/>
  <c r="I134" i="74"/>
  <c r="H134" i="74"/>
  <c r="I133" i="74"/>
  <c r="H133" i="74"/>
  <c r="I132" i="74"/>
  <c r="H132" i="74"/>
  <c r="I131" i="74"/>
  <c r="H131" i="74"/>
  <c r="I130" i="74"/>
  <c r="H130" i="74"/>
  <c r="I129" i="74"/>
  <c r="H129" i="74"/>
  <c r="I128" i="74"/>
  <c r="H128" i="74"/>
  <c r="I127" i="74"/>
  <c r="H127" i="74"/>
  <c r="I126" i="74"/>
  <c r="H126" i="74"/>
  <c r="I125" i="74"/>
  <c r="H125" i="74"/>
  <c r="I124" i="74"/>
  <c r="H124" i="74"/>
  <c r="I123" i="74"/>
  <c r="H123" i="74"/>
  <c r="I122" i="74"/>
  <c r="H122" i="74"/>
  <c r="I121" i="74"/>
  <c r="H121" i="74"/>
  <c r="I120" i="74"/>
  <c r="H120" i="74"/>
  <c r="I119" i="74"/>
  <c r="H119" i="74"/>
  <c r="I118" i="74"/>
  <c r="H118" i="74"/>
  <c r="I117" i="74"/>
  <c r="H117" i="74"/>
  <c r="I116" i="74"/>
  <c r="H116" i="74"/>
  <c r="I115" i="74"/>
  <c r="H115" i="74"/>
  <c r="I114" i="74"/>
  <c r="H114" i="74"/>
  <c r="I113" i="74"/>
  <c r="H113" i="74"/>
  <c r="I112" i="74"/>
  <c r="H112" i="74"/>
  <c r="I111" i="74"/>
  <c r="H111" i="74"/>
  <c r="I110" i="74"/>
  <c r="H110" i="74"/>
  <c r="I109" i="74"/>
  <c r="H109" i="74"/>
  <c r="I108" i="74"/>
  <c r="H108" i="74"/>
  <c r="I107" i="74"/>
  <c r="H107" i="74"/>
  <c r="I106" i="74"/>
  <c r="H106" i="74"/>
  <c r="I105" i="74"/>
  <c r="H105" i="74"/>
  <c r="I104" i="74"/>
  <c r="H104" i="74"/>
  <c r="I103" i="74"/>
  <c r="H103" i="74"/>
  <c r="I102" i="74"/>
  <c r="H102" i="74"/>
  <c r="I101" i="74"/>
  <c r="H101" i="74"/>
  <c r="I100" i="74"/>
  <c r="H100" i="74"/>
  <c r="I99" i="74"/>
  <c r="H99" i="74"/>
  <c r="I98" i="74"/>
  <c r="H98" i="74"/>
  <c r="I97" i="74"/>
  <c r="H97" i="74"/>
  <c r="I96" i="74"/>
  <c r="H96" i="74"/>
  <c r="I95" i="74"/>
  <c r="H95" i="74"/>
  <c r="I94" i="74"/>
  <c r="H94" i="74"/>
  <c r="I93" i="74"/>
  <c r="H93" i="74"/>
  <c r="I92" i="74"/>
  <c r="H92" i="74"/>
  <c r="I91" i="74"/>
  <c r="H91" i="74"/>
  <c r="I90" i="74"/>
  <c r="H90" i="74"/>
  <c r="I89" i="74"/>
  <c r="H89" i="74"/>
  <c r="I88" i="74"/>
  <c r="H88" i="74"/>
  <c r="I87" i="74"/>
  <c r="H87" i="74"/>
  <c r="I86" i="74"/>
  <c r="H86" i="74"/>
  <c r="I85" i="74"/>
  <c r="H85" i="74"/>
  <c r="I84" i="74"/>
  <c r="H84" i="74"/>
  <c r="I83" i="74"/>
  <c r="H83" i="74"/>
  <c r="I82" i="74"/>
  <c r="H82" i="74"/>
  <c r="I81" i="74"/>
  <c r="H81" i="74"/>
  <c r="I80" i="74"/>
  <c r="H80" i="74"/>
  <c r="I79" i="74"/>
  <c r="H79" i="74"/>
  <c r="I78" i="74"/>
  <c r="H78" i="74"/>
  <c r="I77" i="74"/>
  <c r="H77" i="74"/>
  <c r="I76" i="74"/>
  <c r="H76" i="74"/>
  <c r="I75" i="74"/>
  <c r="H75" i="74"/>
  <c r="I74" i="74"/>
  <c r="H74" i="74"/>
  <c r="I73" i="74"/>
  <c r="H73" i="74"/>
  <c r="I72" i="74"/>
  <c r="H72" i="74"/>
  <c r="I71" i="74"/>
  <c r="H71" i="74"/>
  <c r="I70" i="74"/>
  <c r="H70" i="74"/>
  <c r="I69" i="74"/>
  <c r="H69" i="74"/>
  <c r="I68" i="74"/>
  <c r="H68" i="74"/>
  <c r="I67" i="74"/>
  <c r="H67" i="74"/>
  <c r="I66" i="74"/>
  <c r="H66" i="74"/>
  <c r="I65" i="74"/>
  <c r="H65" i="74"/>
  <c r="I64" i="74"/>
  <c r="H64" i="74"/>
  <c r="I63" i="74"/>
  <c r="H63" i="74"/>
  <c r="I62" i="74"/>
  <c r="H62" i="74"/>
  <c r="I61" i="74"/>
  <c r="H61" i="74"/>
  <c r="I60" i="74"/>
  <c r="H60" i="74"/>
  <c r="I59" i="74"/>
  <c r="H59" i="74"/>
  <c r="I58" i="74"/>
  <c r="H58" i="74"/>
  <c r="I57" i="74"/>
  <c r="H57" i="74"/>
  <c r="I56" i="74"/>
  <c r="H56" i="74"/>
  <c r="I55" i="74"/>
  <c r="H55" i="74"/>
  <c r="I54" i="74"/>
  <c r="H54" i="74"/>
  <c r="I53" i="74"/>
  <c r="H53" i="74"/>
  <c r="I52" i="74"/>
  <c r="H52" i="74"/>
  <c r="I51" i="74"/>
  <c r="H51" i="74"/>
  <c r="I50" i="74"/>
  <c r="H50" i="74"/>
  <c r="I49" i="74"/>
  <c r="H49" i="74"/>
  <c r="I48" i="74"/>
  <c r="H48" i="74"/>
  <c r="I47" i="74"/>
  <c r="H47" i="74"/>
  <c r="I46" i="74"/>
  <c r="H46" i="74"/>
  <c r="I45" i="74"/>
  <c r="H45" i="74"/>
  <c r="I44" i="74"/>
  <c r="H44" i="74"/>
  <c r="I43" i="74"/>
  <c r="H43" i="74"/>
  <c r="I42" i="74"/>
  <c r="H42" i="74"/>
  <c r="I41" i="74"/>
  <c r="H41" i="74"/>
  <c r="I40" i="74"/>
  <c r="H40" i="74"/>
  <c r="I39" i="74"/>
  <c r="H39" i="74"/>
  <c r="I38" i="74"/>
  <c r="H38" i="74"/>
  <c r="I37" i="74"/>
  <c r="H37" i="74"/>
  <c r="I36" i="74"/>
  <c r="H36" i="74"/>
  <c r="I35" i="74"/>
  <c r="H35" i="74"/>
  <c r="I34" i="74"/>
  <c r="H34" i="74"/>
  <c r="I33" i="74"/>
  <c r="H33" i="74"/>
  <c r="I32" i="74"/>
  <c r="H32" i="74"/>
  <c r="I31" i="74"/>
  <c r="H31" i="74"/>
  <c r="I30" i="74"/>
  <c r="H30" i="74"/>
  <c r="I29" i="74"/>
  <c r="H29" i="74"/>
  <c r="I28" i="74"/>
  <c r="H28" i="74"/>
  <c r="I27" i="74"/>
  <c r="H27" i="74"/>
  <c r="I26" i="74"/>
  <c r="H26" i="74"/>
  <c r="I25" i="74"/>
  <c r="H25" i="74"/>
  <c r="I24" i="74"/>
  <c r="H24" i="74"/>
  <c r="I23" i="74"/>
  <c r="H23" i="74"/>
  <c r="I22" i="74"/>
  <c r="H22" i="74"/>
  <c r="I21" i="74"/>
  <c r="H21" i="74"/>
  <c r="I20" i="74"/>
  <c r="H20" i="74"/>
  <c r="I19" i="74"/>
  <c r="H19" i="74"/>
  <c r="I18" i="74"/>
  <c r="H18" i="74"/>
  <c r="I17" i="74"/>
  <c r="H17" i="74"/>
  <c r="I16" i="74"/>
  <c r="H16" i="74"/>
  <c r="I15" i="74"/>
  <c r="H15" i="74"/>
  <c r="I14" i="74"/>
  <c r="I13" i="74"/>
  <c r="I12" i="74"/>
  <c r="I11" i="74"/>
  <c r="I10" i="74"/>
  <c r="I9" i="74"/>
  <c r="I7" i="74"/>
  <c r="I6" i="74"/>
  <c r="I5" i="74"/>
  <c r="H14" i="74"/>
  <c r="H13" i="74"/>
  <c r="H12" i="74"/>
  <c r="H11" i="74"/>
  <c r="H10" i="74"/>
  <c r="H9" i="74"/>
  <c r="H8" i="74"/>
  <c r="H7" i="74"/>
  <c r="H6" i="74"/>
  <c r="H5" i="74"/>
  <c r="I744" i="43"/>
  <c r="H744" i="43"/>
  <c r="I743" i="43"/>
  <c r="H743" i="43"/>
  <c r="I742" i="43"/>
  <c r="H742" i="43"/>
  <c r="I741" i="43"/>
  <c r="H741" i="43"/>
  <c r="I740" i="43"/>
  <c r="H740" i="43"/>
  <c r="I739" i="43"/>
  <c r="H739" i="43"/>
  <c r="I738" i="43"/>
  <c r="H738" i="43"/>
  <c r="I737" i="43"/>
  <c r="H737" i="43"/>
  <c r="I736" i="43"/>
  <c r="H736" i="43"/>
  <c r="I735" i="43"/>
  <c r="H735" i="43"/>
  <c r="I734" i="43"/>
  <c r="H734" i="43"/>
  <c r="I733" i="43"/>
  <c r="H733" i="43"/>
  <c r="I732" i="43"/>
  <c r="H732" i="43"/>
  <c r="I731" i="43"/>
  <c r="H731" i="43"/>
  <c r="I730" i="43"/>
  <c r="H730" i="43"/>
  <c r="I729" i="43"/>
  <c r="H729" i="43"/>
  <c r="I728" i="43"/>
  <c r="H728" i="43"/>
  <c r="I727" i="43"/>
  <c r="H727" i="43"/>
  <c r="I726" i="43"/>
  <c r="H726" i="43"/>
  <c r="I725" i="43"/>
  <c r="H725" i="43"/>
  <c r="I724" i="43"/>
  <c r="H724" i="43"/>
  <c r="I723" i="43"/>
  <c r="H723" i="43"/>
  <c r="I722" i="43"/>
  <c r="H722" i="43"/>
  <c r="I721" i="43"/>
  <c r="H721" i="43"/>
  <c r="I720" i="43"/>
  <c r="H720" i="43"/>
  <c r="I719" i="43"/>
  <c r="H719" i="43"/>
  <c r="I718" i="43"/>
  <c r="H718" i="43"/>
  <c r="I717" i="43"/>
  <c r="H717" i="43"/>
  <c r="I716" i="43"/>
  <c r="H716" i="43"/>
  <c r="I715" i="43"/>
  <c r="H715" i="43"/>
  <c r="I714" i="43"/>
  <c r="H714" i="43"/>
  <c r="I713" i="43"/>
  <c r="H713" i="43"/>
  <c r="I712" i="43"/>
  <c r="H712" i="43"/>
  <c r="I711" i="43"/>
  <c r="H711" i="43"/>
  <c r="I710" i="43"/>
  <c r="H710" i="43"/>
  <c r="I709" i="43"/>
  <c r="H709" i="43"/>
  <c r="I708" i="43"/>
  <c r="H708" i="43"/>
  <c r="I707" i="43"/>
  <c r="H707" i="43"/>
  <c r="I706" i="43"/>
  <c r="H706" i="43"/>
  <c r="I705" i="43"/>
  <c r="H705" i="43"/>
  <c r="I704" i="43"/>
  <c r="H704" i="43"/>
  <c r="I703" i="43"/>
  <c r="H703" i="43"/>
  <c r="I702" i="43"/>
  <c r="H702" i="43"/>
  <c r="I701" i="43"/>
  <c r="H701" i="43"/>
  <c r="I700" i="43"/>
  <c r="H700" i="43"/>
  <c r="I699" i="43"/>
  <c r="H699" i="43"/>
  <c r="I698" i="43"/>
  <c r="H698" i="43"/>
  <c r="I697" i="43"/>
  <c r="H697" i="43"/>
  <c r="I696" i="43"/>
  <c r="H696" i="43"/>
  <c r="I695" i="43"/>
  <c r="H695" i="43"/>
  <c r="I694" i="43"/>
  <c r="H694" i="43"/>
  <c r="I693" i="43"/>
  <c r="H693" i="43"/>
  <c r="I692" i="43"/>
  <c r="H692" i="43"/>
  <c r="I691" i="43"/>
  <c r="H691" i="43"/>
  <c r="I690" i="43"/>
  <c r="H690" i="43"/>
  <c r="I689" i="43"/>
  <c r="H689" i="43"/>
  <c r="I688" i="43"/>
  <c r="H688" i="43"/>
  <c r="I687" i="43"/>
  <c r="H687" i="43"/>
  <c r="I686" i="43"/>
  <c r="H686" i="43"/>
  <c r="I685" i="43"/>
  <c r="H685" i="43"/>
  <c r="I684" i="43"/>
  <c r="H684" i="43"/>
  <c r="I683" i="43"/>
  <c r="H683" i="43"/>
  <c r="I682" i="43"/>
  <c r="H682" i="43"/>
  <c r="I681" i="43"/>
  <c r="H681" i="43"/>
  <c r="I680" i="43"/>
  <c r="H680" i="43"/>
  <c r="I679" i="43"/>
  <c r="H679" i="43"/>
  <c r="I678" i="43"/>
  <c r="H678" i="43"/>
  <c r="I677" i="43"/>
  <c r="H677" i="43"/>
  <c r="I676" i="43"/>
  <c r="H676" i="43"/>
  <c r="I675" i="43"/>
  <c r="H675" i="43"/>
  <c r="I674" i="43"/>
  <c r="H674" i="43"/>
  <c r="I673" i="43"/>
  <c r="H673" i="43"/>
  <c r="I672" i="43"/>
  <c r="H672" i="43"/>
  <c r="I671" i="43"/>
  <c r="H671" i="43"/>
  <c r="I670" i="43"/>
  <c r="H670" i="43"/>
  <c r="I669" i="43"/>
  <c r="H669" i="43"/>
  <c r="I668" i="43"/>
  <c r="H668" i="43"/>
  <c r="I667" i="43"/>
  <c r="H667" i="43"/>
  <c r="I666" i="43"/>
  <c r="H666" i="43"/>
  <c r="I665" i="43"/>
  <c r="H665" i="43"/>
  <c r="I664" i="43"/>
  <c r="H664" i="43"/>
  <c r="I663" i="43"/>
  <c r="H663" i="43"/>
  <c r="I662" i="43"/>
  <c r="H662" i="43"/>
  <c r="I661" i="43"/>
  <c r="H661" i="43"/>
  <c r="I660" i="43"/>
  <c r="H660" i="43"/>
  <c r="I659" i="43"/>
  <c r="H659" i="43"/>
  <c r="I658" i="43"/>
  <c r="H658" i="43"/>
  <c r="I657" i="43"/>
  <c r="H657" i="43"/>
  <c r="I656" i="43"/>
  <c r="H656" i="43"/>
  <c r="I655" i="43"/>
  <c r="H655" i="43"/>
  <c r="I654" i="43"/>
  <c r="H654" i="43"/>
  <c r="I653" i="43"/>
  <c r="H653" i="43"/>
  <c r="I652" i="43"/>
  <c r="H652" i="43"/>
  <c r="I651" i="43"/>
  <c r="H651" i="43"/>
  <c r="I650" i="43"/>
  <c r="H650" i="43"/>
  <c r="I649" i="43"/>
  <c r="H649" i="43"/>
  <c r="I648" i="43"/>
  <c r="H648" i="43"/>
  <c r="I647" i="43"/>
  <c r="H647" i="43"/>
  <c r="I646" i="43"/>
  <c r="H646" i="43"/>
  <c r="I645" i="43"/>
  <c r="H645" i="43"/>
  <c r="I644" i="43"/>
  <c r="H644" i="43"/>
  <c r="I643" i="43"/>
  <c r="H643" i="43"/>
  <c r="I642" i="43"/>
  <c r="H642" i="43"/>
  <c r="I641" i="43"/>
  <c r="H641" i="43"/>
  <c r="I640" i="43"/>
  <c r="H640" i="43"/>
  <c r="I639" i="43"/>
  <c r="H639" i="43"/>
  <c r="I638" i="43"/>
  <c r="H638" i="43"/>
  <c r="I637" i="43"/>
  <c r="H637" i="43"/>
  <c r="I636" i="43"/>
  <c r="H636" i="43"/>
  <c r="I635" i="43"/>
  <c r="H635" i="43"/>
  <c r="I634" i="43"/>
  <c r="H634" i="43"/>
  <c r="I633" i="43"/>
  <c r="H633" i="43"/>
  <c r="I632" i="43"/>
  <c r="H632" i="43"/>
  <c r="I631" i="43"/>
  <c r="H631" i="43"/>
  <c r="I630" i="43"/>
  <c r="H630" i="43"/>
  <c r="I629" i="43"/>
  <c r="H629" i="43"/>
  <c r="I628" i="43"/>
  <c r="H628" i="43"/>
  <c r="I627" i="43"/>
  <c r="H627" i="43"/>
  <c r="I626" i="43"/>
  <c r="H626" i="43"/>
  <c r="I625" i="43"/>
  <c r="H625" i="43"/>
  <c r="I624" i="43"/>
  <c r="H624" i="43"/>
  <c r="I623" i="43"/>
  <c r="H623" i="43"/>
  <c r="I622" i="43"/>
  <c r="H622" i="43"/>
  <c r="I621" i="43"/>
  <c r="H621" i="43"/>
  <c r="I620" i="43"/>
  <c r="H620" i="43"/>
  <c r="I619" i="43"/>
  <c r="H619" i="43"/>
  <c r="I618" i="43"/>
  <c r="H618" i="43"/>
  <c r="I617" i="43"/>
  <c r="H617" i="43"/>
  <c r="I616" i="43"/>
  <c r="H616" i="43"/>
  <c r="I615" i="43"/>
  <c r="H615" i="43"/>
  <c r="I614" i="43"/>
  <c r="H614" i="43"/>
  <c r="I613" i="43"/>
  <c r="H613" i="43"/>
  <c r="I612" i="43"/>
  <c r="H612" i="43"/>
  <c r="I611" i="43"/>
  <c r="H611" i="43"/>
  <c r="I610" i="43"/>
  <c r="H610" i="43"/>
  <c r="I609" i="43"/>
  <c r="H609" i="43"/>
  <c r="I608" i="43"/>
  <c r="H608" i="43"/>
  <c r="I607" i="43"/>
  <c r="H607" i="43"/>
  <c r="I606" i="43"/>
  <c r="H606" i="43"/>
  <c r="I605" i="43"/>
  <c r="H605" i="43"/>
  <c r="I604" i="43"/>
  <c r="H604" i="43"/>
  <c r="I603" i="43"/>
  <c r="H603" i="43"/>
  <c r="I602" i="43"/>
  <c r="H602" i="43"/>
  <c r="I601" i="43"/>
  <c r="H601" i="43"/>
  <c r="I600" i="43"/>
  <c r="H600" i="43"/>
  <c r="I599" i="43"/>
  <c r="H599" i="43"/>
  <c r="I598" i="43"/>
  <c r="H598" i="43"/>
  <c r="I597" i="43"/>
  <c r="H597" i="43"/>
  <c r="I596" i="43"/>
  <c r="H596" i="43"/>
  <c r="I595" i="43"/>
  <c r="H595" i="43"/>
  <c r="I594" i="43"/>
  <c r="H594" i="43"/>
  <c r="I593" i="43"/>
  <c r="H593" i="43"/>
  <c r="I592" i="43"/>
  <c r="H592" i="43"/>
  <c r="I591" i="43"/>
  <c r="H591" i="43"/>
  <c r="I590" i="43"/>
  <c r="H590" i="43"/>
  <c r="I589" i="43"/>
  <c r="H589" i="43"/>
  <c r="I588" i="43"/>
  <c r="H588" i="43"/>
  <c r="I587" i="43"/>
  <c r="H587" i="43"/>
  <c r="I586" i="43"/>
  <c r="H586" i="43"/>
  <c r="I585" i="43"/>
  <c r="H585" i="43"/>
  <c r="I584" i="43"/>
  <c r="H584" i="43"/>
  <c r="I583" i="43"/>
  <c r="H583" i="43"/>
  <c r="I582" i="43"/>
  <c r="H582" i="43"/>
  <c r="I581" i="43"/>
  <c r="H581" i="43"/>
  <c r="I580" i="43"/>
  <c r="H580" i="43"/>
  <c r="I579" i="43"/>
  <c r="H579" i="43"/>
  <c r="I578" i="43"/>
  <c r="H578" i="43"/>
  <c r="I577" i="43"/>
  <c r="H577" i="43"/>
  <c r="I576" i="43"/>
  <c r="H576" i="43"/>
  <c r="I575" i="43"/>
  <c r="H575" i="43"/>
  <c r="I574" i="43"/>
  <c r="H574" i="43"/>
  <c r="I573" i="43"/>
  <c r="H573" i="43"/>
  <c r="I572" i="43"/>
  <c r="H572" i="43"/>
  <c r="I571" i="43"/>
  <c r="H571" i="43"/>
  <c r="I570" i="43"/>
  <c r="H570" i="43"/>
  <c r="I569" i="43"/>
  <c r="H569" i="43"/>
  <c r="I568" i="43"/>
  <c r="H568" i="43"/>
  <c r="I567" i="43"/>
  <c r="H567" i="43"/>
  <c r="I566" i="43"/>
  <c r="H566" i="43"/>
  <c r="I565" i="43"/>
  <c r="H565" i="43"/>
  <c r="I564" i="43"/>
  <c r="H564" i="43"/>
  <c r="I563" i="43"/>
  <c r="H563" i="43"/>
  <c r="I562" i="43"/>
  <c r="H562" i="43"/>
  <c r="I561" i="43"/>
  <c r="H561" i="43"/>
  <c r="I560" i="43"/>
  <c r="H560" i="43"/>
  <c r="I559" i="43"/>
  <c r="H559" i="43"/>
  <c r="I558" i="43"/>
  <c r="H558" i="43"/>
  <c r="I557" i="43"/>
  <c r="H557" i="43"/>
  <c r="I556" i="43"/>
  <c r="H556" i="43"/>
  <c r="I555" i="43"/>
  <c r="H555" i="43"/>
  <c r="I554" i="43"/>
  <c r="H554" i="43"/>
  <c r="I553" i="43"/>
  <c r="H553" i="43"/>
  <c r="I552" i="43"/>
  <c r="H552" i="43"/>
  <c r="I551" i="43"/>
  <c r="H551" i="43"/>
  <c r="I550" i="43"/>
  <c r="H550" i="43"/>
  <c r="I549" i="43"/>
  <c r="H549" i="43"/>
  <c r="I548" i="43"/>
  <c r="H548" i="43"/>
  <c r="I547" i="43"/>
  <c r="H547" i="43"/>
  <c r="I546" i="43"/>
  <c r="H546" i="43"/>
  <c r="I545" i="43"/>
  <c r="H545" i="43"/>
  <c r="I544" i="43"/>
  <c r="H544" i="43"/>
  <c r="I543" i="43"/>
  <c r="H543" i="43"/>
  <c r="I542" i="43"/>
  <c r="H542" i="43"/>
  <c r="I541" i="43"/>
  <c r="H541" i="43"/>
  <c r="I540" i="43"/>
  <c r="H540" i="43"/>
  <c r="I539" i="43"/>
  <c r="H539" i="43"/>
  <c r="I538" i="43"/>
  <c r="H538" i="43"/>
  <c r="I537" i="43"/>
  <c r="H537" i="43"/>
  <c r="I536" i="43"/>
  <c r="H536" i="43"/>
  <c r="I535" i="43"/>
  <c r="H535" i="43"/>
  <c r="I534" i="43"/>
  <c r="H534" i="43"/>
  <c r="I533" i="43"/>
  <c r="H533" i="43"/>
  <c r="I532" i="43"/>
  <c r="H532" i="43"/>
  <c r="I531" i="43"/>
  <c r="H531" i="43"/>
  <c r="I530" i="43"/>
  <c r="H530" i="43"/>
  <c r="I529" i="43"/>
  <c r="H529" i="43"/>
  <c r="I528" i="43"/>
  <c r="H528" i="43"/>
  <c r="I527" i="43"/>
  <c r="H527" i="43"/>
  <c r="I526" i="43"/>
  <c r="H526" i="43"/>
  <c r="I525" i="43"/>
  <c r="H525" i="43"/>
  <c r="I524" i="43"/>
  <c r="H524" i="43"/>
  <c r="I523" i="43"/>
  <c r="H523" i="43"/>
  <c r="I522" i="43"/>
  <c r="H522" i="43"/>
  <c r="I521" i="43"/>
  <c r="H521" i="43"/>
  <c r="I520" i="43"/>
  <c r="H520" i="43"/>
  <c r="I519" i="43"/>
  <c r="H519" i="43"/>
  <c r="I518" i="43"/>
  <c r="H518" i="43"/>
  <c r="I517" i="43"/>
  <c r="H517" i="43"/>
  <c r="I516" i="43"/>
  <c r="H516" i="43"/>
  <c r="I515" i="43"/>
  <c r="H515" i="43"/>
  <c r="I514" i="43"/>
  <c r="H514" i="43"/>
  <c r="I513" i="43"/>
  <c r="H513" i="43"/>
  <c r="I512" i="43"/>
  <c r="H512" i="43"/>
  <c r="I511" i="43"/>
  <c r="H511" i="43"/>
  <c r="I510" i="43"/>
  <c r="H510" i="43"/>
  <c r="I509" i="43"/>
  <c r="H509" i="43"/>
  <c r="I508" i="43"/>
  <c r="H508" i="43"/>
  <c r="I507" i="43"/>
  <c r="H507" i="43"/>
  <c r="I506" i="43"/>
  <c r="H506" i="43"/>
  <c r="I505" i="43"/>
  <c r="H505" i="43"/>
  <c r="I504" i="43"/>
  <c r="H504" i="43"/>
  <c r="I503" i="43"/>
  <c r="H503" i="43"/>
  <c r="I502" i="43"/>
  <c r="H502" i="43"/>
  <c r="I501" i="43"/>
  <c r="H501" i="43"/>
  <c r="I500" i="43"/>
  <c r="H500" i="43"/>
  <c r="I499" i="43"/>
  <c r="H499" i="43"/>
  <c r="I498" i="43"/>
  <c r="H498" i="43"/>
  <c r="I497" i="43"/>
  <c r="H497" i="43"/>
  <c r="I496" i="43"/>
  <c r="H496" i="43"/>
  <c r="I495" i="43"/>
  <c r="H495" i="43"/>
  <c r="I494" i="43"/>
  <c r="H494" i="43"/>
  <c r="I493" i="43"/>
  <c r="H493" i="43"/>
  <c r="I492" i="43"/>
  <c r="H492" i="43"/>
  <c r="I491" i="43"/>
  <c r="H491" i="43"/>
  <c r="I490" i="43"/>
  <c r="H490" i="43"/>
  <c r="I489" i="43"/>
  <c r="H489" i="43"/>
  <c r="I488" i="43"/>
  <c r="H488" i="43"/>
  <c r="I487" i="43"/>
  <c r="H487" i="43"/>
  <c r="I486" i="43"/>
  <c r="H486" i="43"/>
  <c r="I485" i="43"/>
  <c r="H485" i="43"/>
  <c r="I484" i="43"/>
  <c r="H484" i="43"/>
  <c r="I483" i="43"/>
  <c r="H483" i="43"/>
  <c r="I482" i="43"/>
  <c r="H482" i="43"/>
  <c r="I481" i="43"/>
  <c r="H481" i="43"/>
  <c r="I480" i="43"/>
  <c r="H480" i="43"/>
  <c r="I479" i="43"/>
  <c r="H479" i="43"/>
  <c r="I478" i="43"/>
  <c r="H478" i="43"/>
  <c r="I477" i="43"/>
  <c r="H477" i="43"/>
  <c r="I476" i="43"/>
  <c r="H476" i="43"/>
  <c r="I475" i="43"/>
  <c r="H475" i="43"/>
  <c r="I474" i="43"/>
  <c r="H474" i="43"/>
  <c r="I473" i="43"/>
  <c r="H473" i="43"/>
  <c r="I472" i="43"/>
  <c r="H472" i="43"/>
  <c r="I471" i="43"/>
  <c r="H471" i="43"/>
  <c r="I470" i="43"/>
  <c r="H470" i="43"/>
  <c r="I469" i="43"/>
  <c r="H469" i="43"/>
  <c r="I468" i="43"/>
  <c r="H468" i="43"/>
  <c r="I467" i="43"/>
  <c r="H467" i="43"/>
  <c r="I466" i="43"/>
  <c r="H466" i="43"/>
  <c r="I465" i="43"/>
  <c r="H465" i="43"/>
  <c r="I464" i="43"/>
  <c r="H464" i="43"/>
  <c r="I463" i="43"/>
  <c r="H463" i="43"/>
  <c r="I462" i="43"/>
  <c r="H462" i="43"/>
  <c r="I461" i="43"/>
  <c r="H461" i="43"/>
  <c r="I460" i="43"/>
  <c r="H460" i="43"/>
  <c r="I459" i="43"/>
  <c r="H459" i="43"/>
  <c r="I458" i="43"/>
  <c r="H458" i="43"/>
  <c r="I457" i="43"/>
  <c r="H457" i="43"/>
  <c r="I456" i="43"/>
  <c r="H456" i="43"/>
  <c r="I455" i="43"/>
  <c r="H455" i="43"/>
  <c r="I454" i="43"/>
  <c r="H454" i="43"/>
  <c r="I453" i="43"/>
  <c r="H453" i="43"/>
  <c r="I452" i="43"/>
  <c r="H452" i="43"/>
  <c r="I451" i="43"/>
  <c r="H451" i="43"/>
  <c r="I450" i="43"/>
  <c r="H450" i="43"/>
  <c r="I449" i="43"/>
  <c r="H449" i="43"/>
  <c r="I448" i="43"/>
  <c r="H448" i="43"/>
  <c r="I447" i="43"/>
  <c r="H447" i="43"/>
  <c r="I446" i="43"/>
  <c r="H446" i="43"/>
  <c r="I445" i="43"/>
  <c r="H445" i="43"/>
  <c r="I444" i="43"/>
  <c r="H444" i="43"/>
  <c r="I443" i="43"/>
  <c r="H443" i="43"/>
  <c r="I442" i="43"/>
  <c r="H442" i="43"/>
  <c r="I441" i="43"/>
  <c r="H441" i="43"/>
  <c r="I440" i="43"/>
  <c r="H440" i="43"/>
  <c r="I439" i="43"/>
  <c r="H439" i="43"/>
  <c r="I438" i="43"/>
  <c r="H438" i="43"/>
  <c r="I437" i="43"/>
  <c r="H437" i="43"/>
  <c r="I436" i="43"/>
  <c r="H436" i="43"/>
  <c r="I435" i="43"/>
  <c r="H435" i="43"/>
  <c r="I434" i="43"/>
  <c r="H434" i="43"/>
  <c r="I433" i="43"/>
  <c r="H433" i="43"/>
  <c r="I432" i="43"/>
  <c r="H432" i="43"/>
  <c r="I431" i="43"/>
  <c r="H431" i="43"/>
  <c r="I430" i="43"/>
  <c r="H430" i="43"/>
  <c r="I429" i="43"/>
  <c r="H429" i="43"/>
  <c r="I428" i="43"/>
  <c r="H428" i="43"/>
  <c r="I427" i="43"/>
  <c r="H427" i="43"/>
  <c r="I426" i="43"/>
  <c r="H426" i="43"/>
  <c r="I425" i="43"/>
  <c r="H425" i="43"/>
  <c r="I424" i="43"/>
  <c r="H424" i="43"/>
  <c r="I423" i="43"/>
  <c r="H423" i="43"/>
  <c r="I422" i="43"/>
  <c r="H422" i="43"/>
  <c r="I421" i="43"/>
  <c r="H421" i="43"/>
  <c r="I420" i="43"/>
  <c r="H420" i="43"/>
  <c r="I419" i="43"/>
  <c r="H419" i="43"/>
  <c r="I418" i="43"/>
  <c r="H418" i="43"/>
  <c r="I417" i="43"/>
  <c r="H417" i="43"/>
  <c r="I416" i="43"/>
  <c r="H416" i="43"/>
  <c r="I415" i="43"/>
  <c r="H415" i="43"/>
  <c r="I414" i="43"/>
  <c r="H414" i="43"/>
  <c r="I413" i="43"/>
  <c r="H413" i="43"/>
  <c r="I412" i="43"/>
  <c r="H412" i="43"/>
  <c r="I411" i="43"/>
  <c r="H411" i="43"/>
  <c r="I410" i="43"/>
  <c r="H410" i="43"/>
  <c r="I409" i="43"/>
  <c r="H409" i="43"/>
  <c r="I408" i="43"/>
  <c r="H408" i="43"/>
  <c r="I407" i="43"/>
  <c r="H407" i="43"/>
  <c r="I406" i="43"/>
  <c r="H406" i="43"/>
  <c r="I405" i="43"/>
  <c r="H405" i="43"/>
  <c r="I404" i="43"/>
  <c r="H404" i="43"/>
  <c r="I403" i="43"/>
  <c r="H403" i="43"/>
  <c r="I402" i="43"/>
  <c r="H402" i="43"/>
  <c r="I401" i="43"/>
  <c r="H401" i="43"/>
  <c r="I400" i="43"/>
  <c r="H400" i="43"/>
  <c r="I399" i="43"/>
  <c r="H399" i="43"/>
  <c r="I398" i="43"/>
  <c r="H398" i="43"/>
  <c r="I397" i="43"/>
  <c r="H397" i="43"/>
  <c r="I396" i="43"/>
  <c r="H396" i="43"/>
  <c r="I395" i="43"/>
  <c r="H395" i="43"/>
  <c r="I394" i="43"/>
  <c r="H394" i="43"/>
  <c r="I393" i="43"/>
  <c r="H393" i="43"/>
  <c r="I392" i="43"/>
  <c r="H392" i="43"/>
  <c r="I391" i="43"/>
  <c r="H391" i="43"/>
  <c r="I390" i="43"/>
  <c r="H390" i="43"/>
  <c r="I389" i="43"/>
  <c r="H389" i="43"/>
  <c r="I388" i="43"/>
  <c r="H388" i="43"/>
  <c r="I387" i="43"/>
  <c r="H387" i="43"/>
  <c r="I386" i="43"/>
  <c r="H386" i="43"/>
  <c r="I385" i="43"/>
  <c r="H385" i="43"/>
  <c r="I384" i="43"/>
  <c r="H384" i="43"/>
  <c r="I383" i="43"/>
  <c r="H383" i="43"/>
  <c r="I382" i="43"/>
  <c r="H382" i="43"/>
  <c r="I381" i="43"/>
  <c r="H381" i="43"/>
  <c r="I380" i="43"/>
  <c r="H380" i="43"/>
  <c r="I379" i="43"/>
  <c r="H379" i="43"/>
  <c r="I378" i="43"/>
  <c r="H378" i="43"/>
  <c r="I377" i="43"/>
  <c r="H377" i="43"/>
  <c r="I376" i="43"/>
  <c r="H376" i="43"/>
  <c r="I375" i="43"/>
  <c r="H375" i="43"/>
  <c r="I374" i="43"/>
  <c r="H374" i="43"/>
  <c r="I373" i="43"/>
  <c r="H373" i="43"/>
  <c r="I372" i="43"/>
  <c r="H372" i="43"/>
  <c r="I371" i="43"/>
  <c r="H371" i="43"/>
  <c r="I370" i="43"/>
  <c r="H370" i="43"/>
  <c r="I369" i="43"/>
  <c r="H369" i="43"/>
  <c r="I368" i="43"/>
  <c r="H368" i="43"/>
  <c r="I367" i="43"/>
  <c r="H367" i="43"/>
  <c r="I366" i="43"/>
  <c r="H366" i="43"/>
  <c r="I365" i="43"/>
  <c r="H365" i="43"/>
  <c r="I364" i="43"/>
  <c r="H364" i="43"/>
  <c r="I363" i="43"/>
  <c r="H363" i="43"/>
  <c r="I362" i="43"/>
  <c r="H362" i="43"/>
  <c r="I361" i="43"/>
  <c r="H361" i="43"/>
  <c r="I360" i="43"/>
  <c r="H360" i="43"/>
  <c r="I359" i="43"/>
  <c r="H359" i="43"/>
  <c r="I358" i="43"/>
  <c r="H358" i="43"/>
  <c r="I357" i="43"/>
  <c r="H357" i="43"/>
  <c r="I356" i="43"/>
  <c r="H356" i="43"/>
  <c r="I355" i="43"/>
  <c r="H355" i="43"/>
  <c r="I354" i="43"/>
  <c r="H354" i="43"/>
  <c r="I353" i="43"/>
  <c r="H353" i="43"/>
  <c r="I352" i="43"/>
  <c r="H352" i="43"/>
  <c r="I351" i="43"/>
  <c r="H351" i="43"/>
  <c r="I350" i="43"/>
  <c r="H350" i="43"/>
  <c r="I349" i="43"/>
  <c r="H349" i="43"/>
  <c r="I348" i="43"/>
  <c r="H348" i="43"/>
  <c r="I347" i="43"/>
  <c r="H347" i="43"/>
  <c r="I346" i="43"/>
  <c r="H346" i="43"/>
  <c r="I345" i="43"/>
  <c r="H345" i="43"/>
  <c r="I344" i="43"/>
  <c r="H344" i="43"/>
  <c r="I343" i="43"/>
  <c r="H343" i="43"/>
  <c r="I342" i="43"/>
  <c r="H342" i="43"/>
  <c r="I341" i="43"/>
  <c r="H341" i="43"/>
  <c r="I340" i="43"/>
  <c r="H340" i="43"/>
  <c r="I339" i="43"/>
  <c r="H339" i="43"/>
  <c r="I338" i="43"/>
  <c r="H338" i="43"/>
  <c r="I337" i="43"/>
  <c r="H337" i="43"/>
  <c r="I336" i="43"/>
  <c r="H336" i="43"/>
  <c r="I335" i="43"/>
  <c r="H335" i="43"/>
  <c r="I334" i="43"/>
  <c r="H334" i="43"/>
  <c r="I333" i="43"/>
  <c r="H333" i="43"/>
  <c r="I332" i="43"/>
  <c r="H332" i="43"/>
  <c r="I331" i="43"/>
  <c r="H331" i="43"/>
  <c r="I330" i="43"/>
  <c r="H330" i="43"/>
  <c r="I329" i="43"/>
  <c r="H329" i="43"/>
  <c r="I328" i="43"/>
  <c r="H328" i="43"/>
  <c r="I327" i="43"/>
  <c r="H327" i="43"/>
  <c r="I326" i="43"/>
  <c r="H326" i="43"/>
  <c r="I325" i="43"/>
  <c r="H325" i="43"/>
  <c r="I324" i="43"/>
  <c r="H324" i="43"/>
  <c r="I323" i="43"/>
  <c r="H323" i="43"/>
  <c r="I322" i="43"/>
  <c r="H322" i="43"/>
  <c r="I321" i="43"/>
  <c r="H321" i="43"/>
  <c r="I320" i="43"/>
  <c r="H320" i="43"/>
  <c r="I319" i="43"/>
  <c r="H319" i="43"/>
  <c r="I318" i="43"/>
  <c r="H318" i="43"/>
  <c r="I317" i="43"/>
  <c r="H317" i="43"/>
  <c r="I316" i="43"/>
  <c r="H316" i="43"/>
  <c r="I315" i="43"/>
  <c r="H315" i="43"/>
  <c r="I314" i="43"/>
  <c r="H314" i="43"/>
  <c r="I313" i="43"/>
  <c r="H313" i="43"/>
  <c r="I312" i="43"/>
  <c r="H312" i="43"/>
  <c r="I311" i="43"/>
  <c r="H311" i="43"/>
  <c r="I310" i="43"/>
  <c r="H310" i="43"/>
  <c r="I309" i="43"/>
  <c r="H309" i="43"/>
  <c r="I308" i="43"/>
  <c r="H308" i="43"/>
  <c r="I307" i="43"/>
  <c r="H307" i="43"/>
  <c r="I306" i="43"/>
  <c r="H306" i="43"/>
  <c r="I305" i="43"/>
  <c r="H305" i="43"/>
  <c r="I304" i="43"/>
  <c r="H304" i="43"/>
  <c r="I303" i="43"/>
  <c r="H303" i="43"/>
  <c r="I302" i="43"/>
  <c r="H302" i="43"/>
  <c r="I301" i="43"/>
  <c r="H301" i="43"/>
  <c r="I300" i="43"/>
  <c r="H300" i="43"/>
  <c r="I299" i="43"/>
  <c r="H299" i="43"/>
  <c r="I298" i="43"/>
  <c r="H298" i="43"/>
  <c r="I297" i="43"/>
  <c r="H297" i="43"/>
  <c r="I296" i="43"/>
  <c r="H296" i="43"/>
  <c r="I295" i="43"/>
  <c r="H295" i="43"/>
  <c r="I294" i="43"/>
  <c r="H294" i="43"/>
  <c r="I293" i="43"/>
  <c r="H293" i="43"/>
  <c r="I292" i="43"/>
  <c r="H292" i="43"/>
  <c r="I291" i="43"/>
  <c r="H291" i="43"/>
  <c r="I290" i="43"/>
  <c r="H290" i="43"/>
  <c r="I289" i="43"/>
  <c r="H289" i="43"/>
  <c r="I288" i="43"/>
  <c r="H288" i="43"/>
  <c r="I287" i="43"/>
  <c r="H287" i="43"/>
  <c r="I286" i="43"/>
  <c r="H286" i="43"/>
  <c r="I285" i="43"/>
  <c r="H285" i="43"/>
  <c r="I284" i="43"/>
  <c r="H284" i="43"/>
  <c r="I283" i="43"/>
  <c r="H283" i="43"/>
  <c r="I282" i="43"/>
  <c r="H282" i="43"/>
  <c r="I281" i="43"/>
  <c r="H281" i="43"/>
  <c r="I280" i="43"/>
  <c r="H280" i="43"/>
  <c r="I279" i="43"/>
  <c r="H279" i="43"/>
  <c r="I278" i="43"/>
  <c r="H278" i="43"/>
  <c r="I277" i="43"/>
  <c r="H277" i="43"/>
  <c r="I276" i="43"/>
  <c r="H276" i="43"/>
  <c r="I275" i="43"/>
  <c r="H275" i="43"/>
  <c r="I274" i="43"/>
  <c r="H274" i="43"/>
  <c r="I273" i="43"/>
  <c r="H273" i="43"/>
  <c r="I272" i="43"/>
  <c r="H272" i="43"/>
  <c r="I271" i="43"/>
  <c r="H271" i="43"/>
  <c r="I270" i="43"/>
  <c r="H270" i="43"/>
  <c r="I269" i="43"/>
  <c r="H269" i="43"/>
  <c r="I268" i="43"/>
  <c r="H268" i="43"/>
  <c r="I267" i="43"/>
  <c r="H267" i="43"/>
  <c r="I266" i="43"/>
  <c r="H266" i="43"/>
  <c r="I265" i="43"/>
  <c r="H265" i="43"/>
  <c r="I264" i="43"/>
  <c r="H264" i="43"/>
  <c r="I263" i="43"/>
  <c r="H263" i="43"/>
  <c r="I262" i="43"/>
  <c r="H262" i="43"/>
  <c r="I261" i="43"/>
  <c r="H261" i="43"/>
  <c r="I260" i="43"/>
  <c r="H260" i="43"/>
  <c r="I259" i="43"/>
  <c r="H259" i="43"/>
  <c r="I258" i="43"/>
  <c r="H258" i="43"/>
  <c r="I257" i="43"/>
  <c r="H257" i="43"/>
  <c r="I256" i="43"/>
  <c r="H256" i="43"/>
  <c r="I255" i="43"/>
  <c r="H255" i="43"/>
  <c r="I254" i="43"/>
  <c r="H254" i="43"/>
  <c r="I253" i="43"/>
  <c r="H253" i="43"/>
  <c r="I252" i="43"/>
  <c r="H252" i="43"/>
  <c r="I251" i="43"/>
  <c r="H251" i="43"/>
  <c r="I250" i="43"/>
  <c r="H250" i="43"/>
  <c r="I249" i="43"/>
  <c r="H249" i="43"/>
  <c r="I248" i="43"/>
  <c r="H248" i="43"/>
  <c r="I247" i="43"/>
  <c r="H247" i="43"/>
  <c r="I246" i="43"/>
  <c r="H246" i="43"/>
  <c r="I245" i="43"/>
  <c r="H245" i="43"/>
  <c r="I244" i="43"/>
  <c r="H244" i="43"/>
  <c r="I243" i="43"/>
  <c r="H243" i="43"/>
  <c r="I242" i="43"/>
  <c r="H242" i="43"/>
  <c r="I241" i="43"/>
  <c r="H241" i="43"/>
  <c r="I240" i="43"/>
  <c r="H240" i="43"/>
  <c r="I239" i="43"/>
  <c r="H239" i="43"/>
  <c r="I238" i="43"/>
  <c r="H238" i="43"/>
  <c r="I237" i="43"/>
  <c r="H237" i="43"/>
  <c r="I236" i="43"/>
  <c r="H236" i="43"/>
  <c r="I235" i="43"/>
  <c r="H235" i="43"/>
  <c r="I234" i="43"/>
  <c r="H234" i="43"/>
  <c r="I233" i="43"/>
  <c r="H233" i="43"/>
  <c r="I232" i="43"/>
  <c r="H232" i="43"/>
  <c r="I231" i="43"/>
  <c r="H231" i="43"/>
  <c r="I230" i="43"/>
  <c r="H230" i="43"/>
  <c r="I229" i="43"/>
  <c r="H229" i="43"/>
  <c r="I228" i="43"/>
  <c r="H228" i="43"/>
  <c r="I227" i="43"/>
  <c r="H227" i="43"/>
  <c r="I226" i="43"/>
  <c r="H226" i="43"/>
  <c r="I225" i="43"/>
  <c r="H225" i="43"/>
  <c r="I224" i="43"/>
  <c r="H224" i="43"/>
  <c r="I223" i="43"/>
  <c r="H223" i="43"/>
  <c r="I222" i="43"/>
  <c r="H222" i="43"/>
  <c r="I221" i="43"/>
  <c r="H221" i="43"/>
  <c r="I220" i="43"/>
  <c r="H220" i="43"/>
  <c r="I219" i="43"/>
  <c r="H219" i="43"/>
  <c r="I218" i="43"/>
  <c r="H218" i="43"/>
  <c r="I217" i="43"/>
  <c r="H217" i="43"/>
  <c r="I216" i="43"/>
  <c r="H216" i="43"/>
  <c r="I215" i="43"/>
  <c r="H215" i="43"/>
  <c r="I214" i="43"/>
  <c r="H214" i="43"/>
  <c r="I213" i="43"/>
  <c r="H213" i="43"/>
  <c r="I212" i="43"/>
  <c r="H212" i="43"/>
  <c r="I211" i="43"/>
  <c r="H211" i="43"/>
  <c r="I210" i="43"/>
  <c r="H210" i="43"/>
  <c r="I209" i="43"/>
  <c r="H209" i="43"/>
  <c r="I208" i="43"/>
  <c r="H208" i="43"/>
  <c r="I207" i="43"/>
  <c r="H207" i="43"/>
  <c r="I206" i="43"/>
  <c r="H206" i="43"/>
  <c r="I205" i="43"/>
  <c r="H205" i="43"/>
  <c r="I204" i="43"/>
  <c r="H204" i="43"/>
  <c r="I203" i="43"/>
  <c r="H203" i="43"/>
  <c r="I202" i="43"/>
  <c r="H202" i="43"/>
  <c r="I201" i="43"/>
  <c r="H201" i="43"/>
  <c r="I200" i="43"/>
  <c r="H200" i="43"/>
  <c r="I199" i="43"/>
  <c r="H199" i="43"/>
  <c r="I198" i="43"/>
  <c r="H198" i="43"/>
  <c r="I197" i="43"/>
  <c r="H197" i="43"/>
  <c r="I196" i="43"/>
  <c r="H196" i="43"/>
  <c r="I195" i="43"/>
  <c r="H195" i="43"/>
  <c r="I194" i="43"/>
  <c r="H194" i="43"/>
  <c r="I193" i="43"/>
  <c r="H193" i="43"/>
  <c r="I192" i="43"/>
  <c r="H192" i="43"/>
  <c r="I191" i="43"/>
  <c r="H191" i="43"/>
  <c r="I190" i="43"/>
  <c r="H190" i="43"/>
  <c r="I189" i="43"/>
  <c r="H189" i="43"/>
  <c r="I188" i="43"/>
  <c r="H188" i="43"/>
  <c r="I187" i="43"/>
  <c r="H187" i="43"/>
  <c r="I186" i="43"/>
  <c r="H186" i="43"/>
  <c r="I185" i="43"/>
  <c r="H185" i="43"/>
  <c r="I184" i="43"/>
  <c r="H184" i="43"/>
  <c r="I183" i="43"/>
  <c r="H183" i="43"/>
  <c r="I182" i="43"/>
  <c r="H182" i="43"/>
  <c r="I181" i="43"/>
  <c r="H181" i="43"/>
  <c r="I180" i="43"/>
  <c r="H180" i="43"/>
  <c r="I179" i="43"/>
  <c r="H179" i="43"/>
  <c r="I178" i="43"/>
  <c r="H178" i="43"/>
  <c r="I177" i="43"/>
  <c r="H177" i="43"/>
  <c r="I176" i="43"/>
  <c r="H176" i="43"/>
  <c r="I175" i="43"/>
  <c r="H175" i="43"/>
  <c r="I174" i="43"/>
  <c r="H174" i="43"/>
  <c r="I173" i="43"/>
  <c r="H173" i="43"/>
  <c r="I172" i="43"/>
  <c r="H172" i="43"/>
  <c r="I171" i="43"/>
  <c r="H171" i="43"/>
  <c r="I170" i="43"/>
  <c r="H170" i="43"/>
  <c r="I169" i="43"/>
  <c r="H169" i="43"/>
  <c r="I168" i="43"/>
  <c r="H168" i="43"/>
  <c r="I167" i="43"/>
  <c r="H167" i="43"/>
  <c r="I166" i="43"/>
  <c r="H166" i="43"/>
  <c r="I165" i="43"/>
  <c r="H165" i="43"/>
  <c r="I164" i="43"/>
  <c r="H164" i="43"/>
  <c r="I163" i="43"/>
  <c r="H163" i="43"/>
  <c r="I162" i="43"/>
  <c r="H162" i="43"/>
  <c r="I161" i="43"/>
  <c r="H161" i="43"/>
  <c r="I160" i="43"/>
  <c r="H160" i="43"/>
  <c r="I159" i="43"/>
  <c r="H159" i="43"/>
  <c r="I158" i="43"/>
  <c r="H158" i="43"/>
  <c r="I157" i="43"/>
  <c r="H157" i="43"/>
  <c r="I156" i="43"/>
  <c r="H156" i="43"/>
  <c r="I155" i="43"/>
  <c r="H155" i="43"/>
  <c r="I154" i="43"/>
  <c r="H154" i="43"/>
  <c r="I153" i="43"/>
  <c r="H153" i="43"/>
  <c r="I152" i="43"/>
  <c r="H152" i="43"/>
  <c r="I151" i="43"/>
  <c r="H151" i="43"/>
  <c r="I150" i="43"/>
  <c r="H150" i="43"/>
  <c r="I149" i="43"/>
  <c r="H149" i="43"/>
  <c r="I148" i="43"/>
  <c r="H148" i="43"/>
  <c r="I147" i="43"/>
  <c r="H147" i="43"/>
  <c r="I146" i="43"/>
  <c r="H146" i="43"/>
  <c r="I145" i="43"/>
  <c r="H145" i="43"/>
  <c r="I144" i="43"/>
  <c r="H144" i="43"/>
  <c r="I143" i="43"/>
  <c r="H143" i="43"/>
  <c r="I142" i="43"/>
  <c r="H142" i="43"/>
  <c r="I141" i="43"/>
  <c r="H141" i="43"/>
  <c r="I140" i="43"/>
  <c r="H140" i="43"/>
  <c r="I139" i="43"/>
  <c r="H139" i="43"/>
  <c r="I138" i="43"/>
  <c r="H138" i="43"/>
  <c r="I137" i="43"/>
  <c r="H137" i="43"/>
  <c r="I136" i="43"/>
  <c r="H136" i="43"/>
  <c r="I135" i="43"/>
  <c r="H135" i="43"/>
  <c r="I134" i="43"/>
  <c r="H134" i="43"/>
  <c r="I133" i="43"/>
  <c r="H133" i="43"/>
  <c r="I132" i="43"/>
  <c r="H132" i="43"/>
  <c r="I131" i="43"/>
  <c r="H131" i="43"/>
  <c r="I130" i="43"/>
  <c r="H130" i="43"/>
  <c r="I129" i="43"/>
  <c r="H129" i="43"/>
  <c r="I128" i="43"/>
  <c r="H128" i="43"/>
  <c r="I127" i="43"/>
  <c r="H127" i="43"/>
  <c r="I126" i="43"/>
  <c r="H126" i="43"/>
  <c r="I125" i="43"/>
  <c r="H125" i="43"/>
  <c r="I124" i="43"/>
  <c r="H124" i="43"/>
  <c r="I123" i="43"/>
  <c r="H123" i="43"/>
  <c r="I122" i="43"/>
  <c r="H122" i="43"/>
  <c r="I121" i="43"/>
  <c r="H121" i="43"/>
  <c r="I120" i="43"/>
  <c r="H120" i="43"/>
  <c r="I119" i="43"/>
  <c r="H119" i="43"/>
  <c r="I118" i="43"/>
  <c r="H118" i="43"/>
  <c r="I117" i="43"/>
  <c r="H117" i="43"/>
  <c r="I116" i="43"/>
  <c r="H116" i="43"/>
  <c r="I115" i="43"/>
  <c r="H115" i="43"/>
  <c r="I114" i="43"/>
  <c r="H114" i="43"/>
  <c r="I113" i="43"/>
  <c r="H113" i="43"/>
  <c r="I112" i="43"/>
  <c r="H112" i="43"/>
  <c r="I111" i="43"/>
  <c r="H111" i="43"/>
  <c r="I110" i="43"/>
  <c r="H110" i="43"/>
  <c r="I109" i="43"/>
  <c r="H109" i="43"/>
  <c r="I108" i="43"/>
  <c r="H108" i="43"/>
  <c r="I107" i="43"/>
  <c r="H107" i="43"/>
  <c r="I106" i="43"/>
  <c r="H106" i="43"/>
  <c r="I105" i="43"/>
  <c r="H105" i="43"/>
  <c r="I104" i="43"/>
  <c r="H104" i="43"/>
  <c r="I103" i="43"/>
  <c r="H103" i="43"/>
  <c r="I102" i="43"/>
  <c r="H102" i="43"/>
  <c r="I101" i="43"/>
  <c r="H101" i="43"/>
  <c r="I100" i="43"/>
  <c r="H100" i="43"/>
  <c r="I99" i="43"/>
  <c r="H99" i="43"/>
  <c r="I98" i="43"/>
  <c r="H98" i="43"/>
  <c r="I97" i="43"/>
  <c r="H97" i="43"/>
  <c r="I96" i="43"/>
  <c r="H96" i="43"/>
  <c r="I95" i="43"/>
  <c r="H95" i="43"/>
  <c r="I94" i="43"/>
  <c r="H94" i="43"/>
  <c r="I93" i="43"/>
  <c r="H93" i="43"/>
  <c r="I92" i="43"/>
  <c r="H92" i="43"/>
  <c r="I91" i="43"/>
  <c r="H91" i="43"/>
  <c r="I90" i="43"/>
  <c r="H90" i="43"/>
  <c r="I89" i="43"/>
  <c r="H89" i="43"/>
  <c r="I88" i="43"/>
  <c r="H88" i="43"/>
  <c r="I87" i="43"/>
  <c r="H87" i="43"/>
  <c r="I86" i="43"/>
  <c r="H86" i="43"/>
  <c r="I85" i="43"/>
  <c r="H85" i="43"/>
  <c r="I84" i="43"/>
  <c r="H84" i="43"/>
  <c r="I83" i="43"/>
  <c r="H83" i="43"/>
  <c r="I82" i="43"/>
  <c r="H82" i="43"/>
  <c r="I81" i="43"/>
  <c r="H81" i="43"/>
  <c r="I80" i="43"/>
  <c r="H80" i="43"/>
  <c r="I79" i="43"/>
  <c r="H79" i="43"/>
  <c r="I78" i="43"/>
  <c r="H78" i="43"/>
  <c r="I77" i="43"/>
  <c r="H77" i="43"/>
  <c r="I76" i="43"/>
  <c r="H76" i="43"/>
  <c r="I75" i="43"/>
  <c r="H75" i="43"/>
  <c r="I74" i="43"/>
  <c r="H74" i="43"/>
  <c r="I73" i="43"/>
  <c r="H73" i="43"/>
  <c r="I72" i="43"/>
  <c r="H72" i="43"/>
  <c r="I71" i="43"/>
  <c r="H71" i="43"/>
  <c r="I70" i="43"/>
  <c r="H70" i="43"/>
  <c r="I69" i="43"/>
  <c r="H69" i="43"/>
  <c r="I68" i="43"/>
  <c r="H68" i="43"/>
  <c r="I67" i="43"/>
  <c r="H67" i="43"/>
  <c r="I66" i="43"/>
  <c r="H66" i="43"/>
  <c r="I65" i="43"/>
  <c r="H65" i="43"/>
  <c r="I64" i="43"/>
  <c r="H64" i="43"/>
  <c r="I63" i="43"/>
  <c r="H63" i="43"/>
  <c r="I62" i="43"/>
  <c r="H62" i="43"/>
  <c r="I61" i="43"/>
  <c r="H61" i="43"/>
  <c r="I60" i="43"/>
  <c r="H60" i="43"/>
  <c r="I59" i="43"/>
  <c r="H59" i="43"/>
  <c r="I58" i="43"/>
  <c r="H58" i="43"/>
  <c r="I57" i="43"/>
  <c r="H57" i="43"/>
  <c r="I56" i="43"/>
  <c r="H56" i="43"/>
  <c r="I55" i="43"/>
  <c r="H55" i="43"/>
  <c r="I54" i="43"/>
  <c r="H54" i="43"/>
  <c r="I53" i="43"/>
  <c r="H53" i="43"/>
  <c r="I52" i="43"/>
  <c r="H52" i="43"/>
  <c r="I51" i="43"/>
  <c r="H51" i="43"/>
  <c r="I50" i="43"/>
  <c r="H50" i="43"/>
  <c r="I49" i="43"/>
  <c r="H49" i="43"/>
  <c r="I48" i="43"/>
  <c r="H48" i="43"/>
  <c r="I47" i="43"/>
  <c r="H47" i="43"/>
  <c r="I46" i="43"/>
  <c r="H46" i="43"/>
  <c r="I45" i="43"/>
  <c r="H45" i="43"/>
  <c r="I44" i="43"/>
  <c r="H44" i="43"/>
  <c r="I43" i="43"/>
  <c r="H43" i="43"/>
  <c r="I42" i="43"/>
  <c r="H42" i="43"/>
  <c r="I41" i="43"/>
  <c r="H41" i="43"/>
  <c r="I40" i="43"/>
  <c r="H40" i="43"/>
  <c r="I39" i="43"/>
  <c r="H39" i="43"/>
  <c r="I38" i="43"/>
  <c r="H38" i="43"/>
  <c r="I37" i="43"/>
  <c r="H37" i="43"/>
  <c r="I36" i="43"/>
  <c r="H36" i="43"/>
  <c r="I35" i="43"/>
  <c r="H35" i="43"/>
  <c r="I34" i="43"/>
  <c r="H34" i="43"/>
  <c r="I33" i="43"/>
  <c r="H33" i="43"/>
  <c r="I32" i="43"/>
  <c r="H32" i="43"/>
  <c r="I31" i="43"/>
  <c r="H31" i="43"/>
  <c r="I30" i="43"/>
  <c r="H30" i="43"/>
  <c r="I29" i="43"/>
  <c r="H29" i="43"/>
  <c r="I28" i="43"/>
  <c r="H28" i="43"/>
  <c r="I27" i="43"/>
  <c r="H27" i="43"/>
  <c r="I26" i="43"/>
  <c r="H26" i="43"/>
  <c r="I25" i="43"/>
  <c r="H25" i="43"/>
  <c r="I24" i="43"/>
  <c r="H24" i="43"/>
  <c r="I23" i="43"/>
  <c r="H23" i="43"/>
  <c r="I22" i="43"/>
  <c r="H22" i="43"/>
  <c r="I21" i="43"/>
  <c r="H21" i="43"/>
  <c r="I20" i="43"/>
  <c r="H20" i="43"/>
  <c r="I19" i="43"/>
  <c r="H19" i="43"/>
  <c r="I18" i="43"/>
  <c r="H18" i="43"/>
  <c r="I17" i="43"/>
  <c r="H17" i="43"/>
  <c r="I16" i="43"/>
  <c r="H16" i="43"/>
  <c r="I15" i="43"/>
  <c r="H15" i="43"/>
  <c r="I5" i="43"/>
  <c r="I14" i="43"/>
  <c r="I13" i="43"/>
  <c r="I12" i="43"/>
  <c r="I11" i="43"/>
  <c r="I10" i="43"/>
  <c r="I9" i="43"/>
  <c r="I8" i="43"/>
  <c r="I7" i="43"/>
  <c r="I6" i="43"/>
  <c r="H14" i="43"/>
  <c r="H13" i="43"/>
  <c r="H12" i="43"/>
  <c r="H11" i="43"/>
  <c r="H10" i="43"/>
  <c r="H9" i="43"/>
  <c r="H8" i="43"/>
  <c r="H7" i="43"/>
  <c r="H6" i="43"/>
  <c r="I84" i="73"/>
  <c r="H84" i="73"/>
  <c r="I83" i="73"/>
  <c r="H83" i="73"/>
  <c r="I82" i="73"/>
  <c r="H82" i="73"/>
  <c r="I81" i="73"/>
  <c r="H81" i="73"/>
  <c r="I80" i="73"/>
  <c r="H80" i="73"/>
  <c r="I79" i="73"/>
  <c r="H79" i="73"/>
  <c r="I78" i="73"/>
  <c r="H78" i="73"/>
  <c r="I77" i="73"/>
  <c r="H77" i="73"/>
  <c r="I76" i="73"/>
  <c r="H76" i="73"/>
  <c r="I75" i="73"/>
  <c r="H75" i="73"/>
  <c r="I74" i="73"/>
  <c r="H74" i="73"/>
  <c r="I73" i="73"/>
  <c r="H73" i="73"/>
  <c r="I72" i="73"/>
  <c r="H72" i="73"/>
  <c r="I71" i="73"/>
  <c r="H71" i="73"/>
  <c r="I70" i="73"/>
  <c r="H70" i="73"/>
  <c r="I69" i="73"/>
  <c r="H69" i="73"/>
  <c r="I68" i="73"/>
  <c r="H68" i="73"/>
  <c r="I67" i="73"/>
  <c r="H67" i="73"/>
  <c r="I66" i="73"/>
  <c r="H66" i="73"/>
  <c r="I65" i="73"/>
  <c r="H65" i="73"/>
  <c r="I64" i="73"/>
  <c r="H64" i="73"/>
  <c r="I63" i="73"/>
  <c r="H63" i="73"/>
  <c r="I62" i="73"/>
  <c r="H62" i="73"/>
  <c r="I61" i="73"/>
  <c r="H61" i="73"/>
  <c r="I60" i="73"/>
  <c r="H60" i="73"/>
  <c r="I59" i="73"/>
  <c r="H59" i="73"/>
  <c r="I58" i="73"/>
  <c r="H58" i="73"/>
  <c r="I57" i="73"/>
  <c r="H57" i="73"/>
  <c r="I56" i="73"/>
  <c r="H56" i="73"/>
  <c r="I55" i="73"/>
  <c r="H55" i="73"/>
  <c r="I54" i="73"/>
  <c r="H54" i="73"/>
  <c r="I53" i="73"/>
  <c r="H53" i="73"/>
  <c r="I52" i="73"/>
  <c r="H52" i="73"/>
  <c r="I51" i="73"/>
  <c r="H51" i="73"/>
  <c r="I50" i="73"/>
  <c r="H50" i="73"/>
  <c r="I49" i="73"/>
  <c r="H49" i="73"/>
  <c r="I48" i="73"/>
  <c r="H48" i="73"/>
  <c r="I47" i="73"/>
  <c r="H47" i="73"/>
  <c r="I46" i="73"/>
  <c r="H46" i="73"/>
  <c r="I45" i="73"/>
  <c r="H45" i="73"/>
  <c r="I44" i="73"/>
  <c r="H44" i="73"/>
  <c r="I43" i="73"/>
  <c r="H43" i="73"/>
  <c r="I42" i="73"/>
  <c r="H42" i="73"/>
  <c r="I41" i="73"/>
  <c r="H41" i="73"/>
  <c r="I40" i="73"/>
  <c r="H40" i="73"/>
  <c r="I39" i="73"/>
  <c r="H39" i="73"/>
  <c r="I38" i="73"/>
  <c r="H38" i="73"/>
  <c r="I37" i="73"/>
  <c r="H37" i="73"/>
  <c r="I36" i="73"/>
  <c r="H36" i="73"/>
  <c r="I35" i="73"/>
  <c r="H35" i="73"/>
  <c r="I34" i="73"/>
  <c r="H34" i="73"/>
  <c r="I33" i="73"/>
  <c r="H33" i="73"/>
  <c r="I32" i="73"/>
  <c r="H32" i="73"/>
  <c r="I31" i="73"/>
  <c r="H31" i="73"/>
  <c r="I30" i="73"/>
  <c r="H30" i="73"/>
  <c r="I29" i="73"/>
  <c r="H29" i="73"/>
  <c r="I28" i="73"/>
  <c r="H28" i="73"/>
  <c r="I27" i="73"/>
  <c r="H27" i="73"/>
  <c r="I26" i="73"/>
  <c r="H26" i="73"/>
  <c r="I25" i="73"/>
  <c r="H25" i="73"/>
  <c r="I24" i="73"/>
  <c r="H24" i="73"/>
  <c r="I23" i="73"/>
  <c r="H23" i="73"/>
  <c r="I22" i="73"/>
  <c r="H22" i="73"/>
  <c r="I21" i="73"/>
  <c r="H21" i="73"/>
  <c r="I20" i="73"/>
  <c r="H20" i="73"/>
  <c r="I19" i="73"/>
  <c r="H19" i="73"/>
  <c r="I18" i="73"/>
  <c r="H18" i="73"/>
  <c r="I17" i="73"/>
  <c r="H17" i="73"/>
  <c r="I16" i="73"/>
  <c r="H16" i="73"/>
  <c r="I15" i="73"/>
  <c r="H15" i="73"/>
  <c r="H14" i="73"/>
  <c r="H13" i="73"/>
  <c r="H12" i="73"/>
  <c r="H11" i="73"/>
  <c r="H10" i="73"/>
  <c r="H9" i="73"/>
  <c r="H8" i="73"/>
  <c r="H7" i="73"/>
  <c r="H6" i="73"/>
  <c r="I14" i="73"/>
  <c r="I13" i="73"/>
  <c r="I12" i="73"/>
  <c r="I11" i="73"/>
  <c r="I10" i="73"/>
  <c r="I8" i="73"/>
  <c r="I7" i="73"/>
  <c r="I6" i="73"/>
  <c r="I5" i="73"/>
  <c r="I9" i="73"/>
  <c r="I84" i="71"/>
  <c r="H84" i="71"/>
  <c r="I83" i="71"/>
  <c r="H83" i="71"/>
  <c r="I82" i="71"/>
  <c r="H82" i="71"/>
  <c r="I81" i="71"/>
  <c r="H81" i="71"/>
  <c r="I80" i="71"/>
  <c r="H80" i="71"/>
  <c r="I79" i="71"/>
  <c r="H79" i="71"/>
  <c r="I78" i="71"/>
  <c r="H78" i="71"/>
  <c r="I77" i="71"/>
  <c r="H77" i="71"/>
  <c r="I76" i="71"/>
  <c r="H76" i="71"/>
  <c r="I75" i="71"/>
  <c r="H75" i="71"/>
  <c r="I74" i="71"/>
  <c r="H74" i="71"/>
  <c r="I73" i="71"/>
  <c r="H73" i="71"/>
  <c r="I72" i="71"/>
  <c r="H72" i="71"/>
  <c r="I71" i="71"/>
  <c r="H71" i="71"/>
  <c r="I70" i="71"/>
  <c r="H70" i="71"/>
  <c r="I69" i="71"/>
  <c r="H69" i="71"/>
  <c r="I68" i="71"/>
  <c r="H68" i="71"/>
  <c r="I67" i="71"/>
  <c r="H67" i="71"/>
  <c r="I66" i="71"/>
  <c r="H66" i="71"/>
  <c r="I65" i="71"/>
  <c r="H65" i="71"/>
  <c r="I64" i="71"/>
  <c r="H64" i="71"/>
  <c r="I63" i="71"/>
  <c r="H63" i="71"/>
  <c r="I62" i="71"/>
  <c r="H62" i="71"/>
  <c r="I61" i="71"/>
  <c r="H61" i="71"/>
  <c r="I60" i="71"/>
  <c r="H60" i="71"/>
  <c r="I59" i="71"/>
  <c r="H59" i="71"/>
  <c r="I58" i="71"/>
  <c r="H58" i="71"/>
  <c r="I57" i="71"/>
  <c r="H57" i="71"/>
  <c r="I56" i="71"/>
  <c r="H56" i="71"/>
  <c r="I55" i="71"/>
  <c r="H55" i="71"/>
  <c r="I54" i="71"/>
  <c r="H54" i="71"/>
  <c r="I53" i="71"/>
  <c r="H53" i="71"/>
  <c r="I52" i="71"/>
  <c r="H52" i="71"/>
  <c r="I51" i="71"/>
  <c r="H51" i="71"/>
  <c r="I50" i="71"/>
  <c r="H50" i="71"/>
  <c r="I49" i="71"/>
  <c r="H49" i="71"/>
  <c r="I48" i="71"/>
  <c r="H48" i="71"/>
  <c r="I47" i="71"/>
  <c r="H47" i="71"/>
  <c r="I46" i="71"/>
  <c r="H46" i="71"/>
  <c r="I45" i="71"/>
  <c r="H45" i="71"/>
  <c r="I44" i="71"/>
  <c r="H44" i="71"/>
  <c r="I43" i="71"/>
  <c r="H43" i="71"/>
  <c r="I42" i="71"/>
  <c r="H42" i="71"/>
  <c r="I41" i="71"/>
  <c r="H41" i="71"/>
  <c r="I40" i="71"/>
  <c r="H40" i="71"/>
  <c r="I39" i="71"/>
  <c r="H39" i="71"/>
  <c r="I38" i="71"/>
  <c r="H38" i="71"/>
  <c r="I37" i="71"/>
  <c r="H37" i="71"/>
  <c r="I36" i="71"/>
  <c r="H36" i="71"/>
  <c r="I35" i="71"/>
  <c r="H35" i="71"/>
  <c r="I34" i="71"/>
  <c r="H34" i="71"/>
  <c r="I33" i="71"/>
  <c r="H33" i="71"/>
  <c r="I32" i="71"/>
  <c r="H32" i="71"/>
  <c r="I31" i="71"/>
  <c r="H31" i="71"/>
  <c r="I30" i="71"/>
  <c r="H30" i="71"/>
  <c r="I29" i="71"/>
  <c r="H29" i="71"/>
  <c r="I28" i="71"/>
  <c r="H28" i="71"/>
  <c r="I27" i="71"/>
  <c r="H27" i="71"/>
  <c r="I26" i="71"/>
  <c r="H26" i="71"/>
  <c r="I25" i="71"/>
  <c r="H25" i="71"/>
  <c r="I24" i="71"/>
  <c r="H24" i="71"/>
  <c r="I23" i="71"/>
  <c r="H23" i="71"/>
  <c r="I22" i="71"/>
  <c r="H22" i="71"/>
  <c r="I21" i="71"/>
  <c r="H21" i="71"/>
  <c r="I20" i="71"/>
  <c r="H20" i="71"/>
  <c r="I19" i="71"/>
  <c r="H19" i="71"/>
  <c r="I18" i="71"/>
  <c r="H18" i="71"/>
  <c r="I17" i="71"/>
  <c r="H17" i="71"/>
  <c r="I16" i="71"/>
  <c r="H16" i="71"/>
  <c r="I15" i="71"/>
  <c r="H15" i="71"/>
  <c r="I14" i="71"/>
  <c r="I13" i="71"/>
  <c r="I12" i="71"/>
  <c r="I11" i="71"/>
  <c r="I10" i="71"/>
  <c r="I9" i="71"/>
  <c r="I8" i="71"/>
  <c r="I7" i="71"/>
  <c r="I6" i="71"/>
  <c r="I5" i="71"/>
  <c r="Z73" i="72" l="1"/>
  <c r="Z65" i="72"/>
  <c r="S73" i="72"/>
  <c r="S65" i="72"/>
  <c r="Z72" i="72"/>
  <c r="S72" i="72"/>
  <c r="Z71" i="72"/>
  <c r="S71" i="72"/>
  <c r="Z70" i="72"/>
  <c r="S70" i="72"/>
  <c r="Z69" i="72"/>
  <c r="S69" i="72"/>
  <c r="Z68" i="72"/>
  <c r="S68" i="72"/>
  <c r="Z67" i="72"/>
  <c r="S67" i="72"/>
  <c r="Z74" i="72"/>
  <c r="Z66" i="72"/>
  <c r="S74" i="72"/>
  <c r="S66" i="72"/>
  <c r="L69" i="72"/>
  <c r="L68" i="72"/>
  <c r="L70" i="72"/>
  <c r="L67" i="72"/>
  <c r="L74" i="72"/>
  <c r="L66" i="72"/>
  <c r="L73" i="72"/>
  <c r="L65" i="72"/>
  <c r="L72" i="72"/>
  <c r="L71" i="72"/>
  <c r="Z33" i="72"/>
  <c r="Z25" i="72"/>
  <c r="S33" i="72"/>
  <c r="S25" i="72"/>
  <c r="Z32" i="72"/>
  <c r="S32" i="72"/>
  <c r="Z31" i="72"/>
  <c r="S31" i="72"/>
  <c r="Z30" i="72"/>
  <c r="S30" i="72"/>
  <c r="Z29" i="72"/>
  <c r="S29" i="72"/>
  <c r="Z28" i="72"/>
  <c r="S28" i="72"/>
  <c r="Z27" i="72"/>
  <c r="S27" i="72"/>
  <c r="Z34" i="72"/>
  <c r="Z26" i="72"/>
  <c r="S34" i="72"/>
  <c r="S26" i="72"/>
  <c r="L29" i="72"/>
  <c r="L28" i="72"/>
  <c r="L27" i="72"/>
  <c r="L34" i="72"/>
  <c r="L26" i="72"/>
  <c r="L33" i="72"/>
  <c r="L25" i="72"/>
  <c r="L30" i="72"/>
  <c r="L32" i="72"/>
  <c r="L31" i="72"/>
  <c r="Z73" i="73"/>
  <c r="Z65" i="73"/>
  <c r="S73" i="73"/>
  <c r="S65" i="73"/>
  <c r="Z72" i="73"/>
  <c r="S72" i="73"/>
  <c r="L71" i="73"/>
  <c r="Z71" i="73"/>
  <c r="S71" i="73"/>
  <c r="Z70" i="73"/>
  <c r="S70" i="73"/>
  <c r="Z69" i="73"/>
  <c r="S69" i="73"/>
  <c r="Z68" i="73"/>
  <c r="S68" i="73"/>
  <c r="Z67" i="73"/>
  <c r="S67" i="73"/>
  <c r="Z74" i="73"/>
  <c r="Z66" i="73"/>
  <c r="S74" i="73"/>
  <c r="S66" i="73"/>
  <c r="L66" i="73"/>
  <c r="L67" i="73"/>
  <c r="L74" i="73"/>
  <c r="L65" i="73"/>
  <c r="L73" i="73"/>
  <c r="L72" i="73"/>
  <c r="L70" i="73"/>
  <c r="L69" i="73"/>
  <c r="L68" i="73"/>
  <c r="Z33" i="73"/>
  <c r="Z25" i="73"/>
  <c r="S33" i="73"/>
  <c r="S25" i="73"/>
  <c r="Z32" i="73"/>
  <c r="S32" i="73"/>
  <c r="Z31" i="73"/>
  <c r="S31" i="73"/>
  <c r="Z30" i="73"/>
  <c r="S30" i="73"/>
  <c r="Z29" i="73"/>
  <c r="S29" i="73"/>
  <c r="Z28" i="73"/>
  <c r="S28" i="73"/>
  <c r="Z27" i="73"/>
  <c r="S27" i="73"/>
  <c r="Z34" i="73"/>
  <c r="Z26" i="73"/>
  <c r="S34" i="73"/>
  <c r="S26" i="73"/>
  <c r="L34" i="73"/>
  <c r="L26" i="73"/>
  <c r="L33" i="73"/>
  <c r="L25" i="73"/>
  <c r="L32" i="73"/>
  <c r="L27" i="73"/>
  <c r="L31" i="73"/>
  <c r="L30" i="73"/>
  <c r="L29" i="73"/>
  <c r="L28" i="73"/>
  <c r="Z43" i="74"/>
  <c r="Z35" i="74"/>
  <c r="Z42" i="74"/>
  <c r="Z41" i="74"/>
  <c r="Z40" i="74"/>
  <c r="Z39" i="74"/>
  <c r="Z38" i="74"/>
  <c r="Z37" i="74"/>
  <c r="Z36" i="74"/>
  <c r="Z44" i="74"/>
  <c r="L38" i="74"/>
  <c r="L39" i="74"/>
  <c r="L40" i="74"/>
  <c r="L41" i="74"/>
  <c r="L42" i="74"/>
  <c r="L35" i="74"/>
  <c r="L43" i="74"/>
  <c r="L36" i="74"/>
  <c r="L44" i="74"/>
  <c r="L37" i="74"/>
  <c r="S41" i="74"/>
  <c r="S42" i="74"/>
  <c r="S35" i="74"/>
  <c r="S43" i="74"/>
  <c r="S36" i="74"/>
  <c r="S44" i="74"/>
  <c r="S37" i="74"/>
  <c r="S38" i="74"/>
  <c r="S39" i="74"/>
  <c r="S40" i="74"/>
  <c r="Z83" i="74"/>
  <c r="Z75" i="74"/>
  <c r="Z82" i="74"/>
  <c r="Z81" i="74"/>
  <c r="Z80" i="74"/>
  <c r="Z79" i="74"/>
  <c r="Z78" i="74"/>
  <c r="Z77" i="74"/>
  <c r="Z84" i="74"/>
  <c r="Z76" i="74"/>
  <c r="L78" i="74"/>
  <c r="L79" i="74"/>
  <c r="L80" i="74"/>
  <c r="L81" i="74"/>
  <c r="L82" i="74"/>
  <c r="L75" i="74"/>
  <c r="L83" i="74"/>
  <c r="L76" i="74"/>
  <c r="L84" i="74"/>
  <c r="L77" i="74"/>
  <c r="S81" i="74"/>
  <c r="S82" i="74"/>
  <c r="S75" i="74"/>
  <c r="S83" i="74"/>
  <c r="S76" i="74"/>
  <c r="S84" i="74"/>
  <c r="S77" i="74"/>
  <c r="S78" i="74"/>
  <c r="S79" i="74"/>
  <c r="S80" i="74"/>
  <c r="Z123" i="74"/>
  <c r="Z115" i="74"/>
  <c r="Z122" i="74"/>
  <c r="Z121" i="74"/>
  <c r="Z120" i="74"/>
  <c r="Z119" i="74"/>
  <c r="Z118" i="74"/>
  <c r="Z117" i="74"/>
  <c r="Z124" i="74"/>
  <c r="Z116" i="74"/>
  <c r="L118" i="74"/>
  <c r="L119" i="74"/>
  <c r="L120" i="74"/>
  <c r="L121" i="74"/>
  <c r="L122" i="74"/>
  <c r="L115" i="74"/>
  <c r="L123" i="74"/>
  <c r="L116" i="74"/>
  <c r="L124" i="74"/>
  <c r="L117" i="74"/>
  <c r="S121" i="74"/>
  <c r="S122" i="74"/>
  <c r="S115" i="74"/>
  <c r="S123" i="74"/>
  <c r="S116" i="74"/>
  <c r="S124" i="74"/>
  <c r="S117" i="74"/>
  <c r="S118" i="74"/>
  <c r="S119" i="74"/>
  <c r="S120" i="74"/>
  <c r="Z163" i="74"/>
  <c r="Z155" i="74"/>
  <c r="Z162" i="74"/>
  <c r="Z161" i="74"/>
  <c r="Z160" i="74"/>
  <c r="Z159" i="74"/>
  <c r="Z158" i="74"/>
  <c r="Z157" i="74"/>
  <c r="Z164" i="74"/>
  <c r="Z156" i="74"/>
  <c r="L158" i="74"/>
  <c r="L159" i="74"/>
  <c r="L160" i="74"/>
  <c r="L161" i="74"/>
  <c r="L162" i="74"/>
  <c r="L155" i="74"/>
  <c r="L163" i="74"/>
  <c r="L156" i="74"/>
  <c r="L164" i="74"/>
  <c r="L157" i="74"/>
  <c r="S161" i="74"/>
  <c r="S162" i="74"/>
  <c r="S155" i="74"/>
  <c r="S163" i="74"/>
  <c r="S156" i="74"/>
  <c r="S164" i="74"/>
  <c r="S157" i="74"/>
  <c r="S158" i="74"/>
  <c r="S159" i="74"/>
  <c r="S160" i="74"/>
  <c r="Z203" i="74"/>
  <c r="Z195" i="74"/>
  <c r="Z202" i="74"/>
  <c r="Z201" i="74"/>
  <c r="Z200" i="74"/>
  <c r="Z199" i="74"/>
  <c r="Z198" i="74"/>
  <c r="Z197" i="74"/>
  <c r="Z204" i="74"/>
  <c r="Z196" i="74"/>
  <c r="L198" i="74"/>
  <c r="L199" i="74"/>
  <c r="L200" i="74"/>
  <c r="L201" i="74"/>
  <c r="L202" i="74"/>
  <c r="L195" i="74"/>
  <c r="L203" i="74"/>
  <c r="L196" i="74"/>
  <c r="L204" i="74"/>
  <c r="L197" i="74"/>
  <c r="S201" i="74"/>
  <c r="S202" i="74"/>
  <c r="S195" i="74"/>
  <c r="S203" i="74"/>
  <c r="S196" i="74"/>
  <c r="S204" i="74"/>
  <c r="S197" i="74"/>
  <c r="S198" i="74"/>
  <c r="S199" i="74"/>
  <c r="S200" i="74"/>
  <c r="Z243" i="74"/>
  <c r="Z235" i="74"/>
  <c r="Z242" i="74"/>
  <c r="Z241" i="74"/>
  <c r="Z240" i="74"/>
  <c r="Z239" i="74"/>
  <c r="Z238" i="74"/>
  <c r="Z237" i="74"/>
  <c r="Z244" i="74"/>
  <c r="Z236" i="74"/>
  <c r="L238" i="74"/>
  <c r="L239" i="74"/>
  <c r="L240" i="74"/>
  <c r="L241" i="74"/>
  <c r="L242" i="74"/>
  <c r="L235" i="74"/>
  <c r="L243" i="74"/>
  <c r="L236" i="74"/>
  <c r="L244" i="74"/>
  <c r="L237" i="74"/>
  <c r="S241" i="74"/>
  <c r="S242" i="74"/>
  <c r="S235" i="74"/>
  <c r="S243" i="74"/>
  <c r="S236" i="74"/>
  <c r="S244" i="74"/>
  <c r="S237" i="74"/>
  <c r="S238" i="74"/>
  <c r="S239" i="74"/>
  <c r="S240" i="74"/>
  <c r="Z283" i="74"/>
  <c r="Z275" i="74"/>
  <c r="Z282" i="74"/>
  <c r="Z281" i="74"/>
  <c r="Z280" i="74"/>
  <c r="Z279" i="74"/>
  <c r="Z278" i="74"/>
  <c r="Z277" i="74"/>
  <c r="Z284" i="74"/>
  <c r="Z276" i="74"/>
  <c r="L278" i="74"/>
  <c r="L279" i="74"/>
  <c r="L280" i="74"/>
  <c r="L281" i="74"/>
  <c r="L282" i="74"/>
  <c r="L275" i="74"/>
  <c r="L283" i="74"/>
  <c r="L276" i="74"/>
  <c r="L284" i="74"/>
  <c r="L277" i="74"/>
  <c r="S281" i="74"/>
  <c r="S282" i="74"/>
  <c r="S275" i="74"/>
  <c r="S283" i="74"/>
  <c r="S276" i="74"/>
  <c r="S284" i="74"/>
  <c r="S277" i="74"/>
  <c r="S278" i="74"/>
  <c r="S279" i="74"/>
  <c r="S280" i="74"/>
  <c r="Z323" i="74"/>
  <c r="Z315" i="74"/>
  <c r="Z322" i="74"/>
  <c r="Z321" i="74"/>
  <c r="Z320" i="74"/>
  <c r="Z319" i="74"/>
  <c r="Z318" i="74"/>
  <c r="Z317" i="74"/>
  <c r="Z324" i="74"/>
  <c r="Z316" i="74"/>
  <c r="L318" i="74"/>
  <c r="L319" i="74"/>
  <c r="L320" i="74"/>
  <c r="L321" i="74"/>
  <c r="L322" i="74"/>
  <c r="L315" i="74"/>
  <c r="L323" i="74"/>
  <c r="L316" i="74"/>
  <c r="L324" i="74"/>
  <c r="L317" i="74"/>
  <c r="S321" i="74"/>
  <c r="S322" i="74"/>
  <c r="S315" i="74"/>
  <c r="S323" i="74"/>
  <c r="S316" i="74"/>
  <c r="S324" i="74"/>
  <c r="S317" i="74"/>
  <c r="S318" i="74"/>
  <c r="S319" i="74"/>
  <c r="S320" i="74"/>
  <c r="Z363" i="74"/>
  <c r="Z355" i="74"/>
  <c r="Z362" i="74"/>
  <c r="Z361" i="74"/>
  <c r="Z360" i="74"/>
  <c r="Z359" i="74"/>
  <c r="Z358" i="74"/>
  <c r="Z357" i="74"/>
  <c r="Z356" i="74"/>
  <c r="Z364" i="74"/>
  <c r="L358" i="74"/>
  <c r="L359" i="74"/>
  <c r="L360" i="74"/>
  <c r="L361" i="74"/>
  <c r="L362" i="74"/>
  <c r="L355" i="74"/>
  <c r="L363" i="74"/>
  <c r="L356" i="74"/>
  <c r="L364" i="74"/>
  <c r="L357" i="74"/>
  <c r="S361" i="74"/>
  <c r="S362" i="74"/>
  <c r="S355" i="74"/>
  <c r="S363" i="74"/>
  <c r="S356" i="74"/>
  <c r="S364" i="74"/>
  <c r="S357" i="74"/>
  <c r="S358" i="74"/>
  <c r="S359" i="74"/>
  <c r="S360" i="74"/>
  <c r="Z403" i="74"/>
  <c r="Z395" i="74"/>
  <c r="Z402" i="74"/>
  <c r="Z401" i="74"/>
  <c r="Z400" i="74"/>
  <c r="Z399" i="74"/>
  <c r="Z398" i="74"/>
  <c r="Z397" i="74"/>
  <c r="Z404" i="74"/>
  <c r="Z396" i="74"/>
  <c r="L398" i="74"/>
  <c r="L399" i="74"/>
  <c r="L400" i="74"/>
  <c r="L401" i="74"/>
  <c r="L402" i="74"/>
  <c r="L395" i="74"/>
  <c r="L403" i="74"/>
  <c r="L396" i="74"/>
  <c r="L404" i="74"/>
  <c r="L397" i="74"/>
  <c r="S401" i="74"/>
  <c r="S402" i="74"/>
  <c r="S395" i="74"/>
  <c r="S403" i="74"/>
  <c r="S396" i="74"/>
  <c r="S404" i="74"/>
  <c r="S397" i="74"/>
  <c r="S398" i="74"/>
  <c r="S399" i="74"/>
  <c r="S400" i="74"/>
  <c r="Z443" i="74"/>
  <c r="Z435" i="74"/>
  <c r="Z442" i="74"/>
  <c r="Z441" i="74"/>
  <c r="Z440" i="74"/>
  <c r="Z439" i="74"/>
  <c r="Z438" i="74"/>
  <c r="Z437" i="74"/>
  <c r="Z444" i="74"/>
  <c r="Z436" i="74"/>
  <c r="L438" i="74"/>
  <c r="L439" i="74"/>
  <c r="L440" i="74"/>
  <c r="L441" i="74"/>
  <c r="L442" i="74"/>
  <c r="L435" i="74"/>
  <c r="L443" i="74"/>
  <c r="L436" i="74"/>
  <c r="L444" i="74"/>
  <c r="L437" i="74"/>
  <c r="S441" i="74"/>
  <c r="S442" i="74"/>
  <c r="S435" i="74"/>
  <c r="S443" i="74"/>
  <c r="S436" i="74"/>
  <c r="S444" i="74"/>
  <c r="S437" i="74"/>
  <c r="S438" i="74"/>
  <c r="S439" i="74"/>
  <c r="S440" i="74"/>
  <c r="Z483" i="74"/>
  <c r="Z475" i="74"/>
  <c r="Z482" i="74"/>
  <c r="Z481" i="74"/>
  <c r="Z480" i="74"/>
  <c r="Z479" i="74"/>
  <c r="Z478" i="74"/>
  <c r="Z477" i="74"/>
  <c r="Z484" i="74"/>
  <c r="Z476" i="74"/>
  <c r="L478" i="74"/>
  <c r="L479" i="74"/>
  <c r="L480" i="74"/>
  <c r="L481" i="74"/>
  <c r="L482" i="74"/>
  <c r="L475" i="74"/>
  <c r="L483" i="74"/>
  <c r="L476" i="74"/>
  <c r="L484" i="74"/>
  <c r="L477" i="74"/>
  <c r="S481" i="74"/>
  <c r="S482" i="74"/>
  <c r="S475" i="74"/>
  <c r="S483" i="74"/>
  <c r="S476" i="74"/>
  <c r="S484" i="74"/>
  <c r="S477" i="74"/>
  <c r="S478" i="74"/>
  <c r="S479" i="74"/>
  <c r="S480" i="74"/>
  <c r="Z523" i="74"/>
  <c r="Z515" i="74"/>
  <c r="Z522" i="74"/>
  <c r="Z521" i="74"/>
  <c r="Z520" i="74"/>
  <c r="Z519" i="74"/>
  <c r="Z518" i="74"/>
  <c r="Z517" i="74"/>
  <c r="Z524" i="74"/>
  <c r="Z516" i="74"/>
  <c r="L518" i="74"/>
  <c r="L519" i="74"/>
  <c r="L520" i="74"/>
  <c r="L521" i="74"/>
  <c r="L522" i="74"/>
  <c r="L515" i="74"/>
  <c r="L523" i="74"/>
  <c r="L516" i="74"/>
  <c r="L524" i="74"/>
  <c r="L517" i="74"/>
  <c r="S521" i="74"/>
  <c r="S522" i="74"/>
  <c r="S515" i="74"/>
  <c r="S523" i="74"/>
  <c r="S516" i="74"/>
  <c r="S524" i="74"/>
  <c r="S517" i="74"/>
  <c r="S518" i="74"/>
  <c r="S519" i="74"/>
  <c r="S520" i="74"/>
  <c r="Z563" i="74"/>
  <c r="Z555" i="74"/>
  <c r="Z562" i="74"/>
  <c r="Z561" i="74"/>
  <c r="Z560" i="74"/>
  <c r="Z559" i="74"/>
  <c r="Z558" i="74"/>
  <c r="Z557" i="74"/>
  <c r="Z564" i="74"/>
  <c r="Z556" i="74"/>
  <c r="L558" i="74"/>
  <c r="L559" i="74"/>
  <c r="L560" i="74"/>
  <c r="L561" i="74"/>
  <c r="L562" i="74"/>
  <c r="L555" i="74"/>
  <c r="L563" i="74"/>
  <c r="L556" i="74"/>
  <c r="L564" i="74"/>
  <c r="L557" i="74"/>
  <c r="S561" i="74"/>
  <c r="S562" i="74"/>
  <c r="S555" i="74"/>
  <c r="S563" i="74"/>
  <c r="S556" i="74"/>
  <c r="S564" i="74"/>
  <c r="S557" i="74"/>
  <c r="S558" i="74"/>
  <c r="S559" i="74"/>
  <c r="S560" i="74"/>
  <c r="Z603" i="74"/>
  <c r="Z595" i="74"/>
  <c r="Z602" i="74"/>
  <c r="Z601" i="74"/>
  <c r="Z600" i="74"/>
  <c r="Z599" i="74"/>
  <c r="Z598" i="74"/>
  <c r="Z597" i="74"/>
  <c r="Z604" i="74"/>
  <c r="Z596" i="74"/>
  <c r="L598" i="74"/>
  <c r="L599" i="74"/>
  <c r="L600" i="74"/>
  <c r="L601" i="74"/>
  <c r="L602" i="74"/>
  <c r="L595" i="74"/>
  <c r="L603" i="74"/>
  <c r="L596" i="74"/>
  <c r="L604" i="74"/>
  <c r="L597" i="74"/>
  <c r="S601" i="74"/>
  <c r="S602" i="74"/>
  <c r="S595" i="74"/>
  <c r="S603" i="74"/>
  <c r="S596" i="74"/>
  <c r="S604" i="74"/>
  <c r="S597" i="74"/>
  <c r="S598" i="74"/>
  <c r="S599" i="74"/>
  <c r="S600" i="74"/>
  <c r="Z643" i="74"/>
  <c r="Z635" i="74"/>
  <c r="Z642" i="74"/>
  <c r="Z641" i="74"/>
  <c r="Z640" i="74"/>
  <c r="Z639" i="74"/>
  <c r="Z638" i="74"/>
  <c r="Z637" i="74"/>
  <c r="Z644" i="74"/>
  <c r="Z636" i="74"/>
  <c r="L638" i="74"/>
  <c r="L639" i="74"/>
  <c r="L640" i="74"/>
  <c r="L641" i="74"/>
  <c r="L642" i="74"/>
  <c r="L635" i="74"/>
  <c r="L643" i="74"/>
  <c r="L636" i="74"/>
  <c r="L644" i="74"/>
  <c r="L637" i="74"/>
  <c r="S641" i="74"/>
  <c r="S642" i="74"/>
  <c r="S635" i="74"/>
  <c r="S643" i="74"/>
  <c r="S636" i="74"/>
  <c r="S644" i="74"/>
  <c r="S637" i="74"/>
  <c r="S638" i="74"/>
  <c r="S639" i="74"/>
  <c r="S640" i="74"/>
  <c r="Z683" i="74"/>
  <c r="Z675" i="74"/>
  <c r="Z682" i="74"/>
  <c r="Z681" i="74"/>
  <c r="Z680" i="74"/>
  <c r="Z679" i="74"/>
  <c r="Z678" i="74"/>
  <c r="Z677" i="74"/>
  <c r="Z684" i="74"/>
  <c r="Z676" i="74"/>
  <c r="L678" i="74"/>
  <c r="L679" i="74"/>
  <c r="L680" i="74"/>
  <c r="L681" i="74"/>
  <c r="L682" i="74"/>
  <c r="L675" i="74"/>
  <c r="L683" i="74"/>
  <c r="L676" i="74"/>
  <c r="L684" i="74"/>
  <c r="L677" i="74"/>
  <c r="S681" i="74"/>
  <c r="S682" i="74"/>
  <c r="S675" i="74"/>
  <c r="S683" i="74"/>
  <c r="S676" i="74"/>
  <c r="S684" i="74"/>
  <c r="S677" i="74"/>
  <c r="S678" i="74"/>
  <c r="S679" i="74"/>
  <c r="S680" i="74"/>
  <c r="Z723" i="74"/>
  <c r="Z715" i="74"/>
  <c r="Z722" i="74"/>
  <c r="Z721" i="74"/>
  <c r="Z720" i="74"/>
  <c r="Z719" i="74"/>
  <c r="Z718" i="74"/>
  <c r="Z717" i="74"/>
  <c r="Z724" i="74"/>
  <c r="Z716" i="74"/>
  <c r="L718" i="74"/>
  <c r="L719" i="74"/>
  <c r="L720" i="74"/>
  <c r="L721" i="74"/>
  <c r="L722" i="74"/>
  <c r="L715" i="74"/>
  <c r="L723" i="74"/>
  <c r="L716" i="74"/>
  <c r="L724" i="74"/>
  <c r="L717" i="74"/>
  <c r="S721" i="74"/>
  <c r="S722" i="74"/>
  <c r="S715" i="74"/>
  <c r="S723" i="74"/>
  <c r="S716" i="74"/>
  <c r="S724" i="74"/>
  <c r="S717" i="74"/>
  <c r="S718" i="74"/>
  <c r="S719" i="74"/>
  <c r="S720" i="74"/>
  <c r="AB42" i="74"/>
  <c r="AB41" i="74"/>
  <c r="AB40" i="74"/>
  <c r="AB39" i="74"/>
  <c r="AB38" i="74"/>
  <c r="AB37" i="74"/>
  <c r="AB44" i="74"/>
  <c r="AB36" i="74"/>
  <c r="AB43" i="74"/>
  <c r="AB35" i="74"/>
  <c r="N41" i="74"/>
  <c r="N40" i="74"/>
  <c r="N39" i="74"/>
  <c r="N38" i="74"/>
  <c r="N37" i="74"/>
  <c r="N44" i="74"/>
  <c r="N36" i="74"/>
  <c r="N43" i="74"/>
  <c r="N35" i="74"/>
  <c r="N42" i="74"/>
  <c r="U44" i="74"/>
  <c r="U36" i="74"/>
  <c r="U40" i="74"/>
  <c r="U42" i="74"/>
  <c r="U39" i="74"/>
  <c r="U43" i="74"/>
  <c r="U41" i="74"/>
  <c r="U38" i="74"/>
  <c r="U37" i="74"/>
  <c r="U35" i="74"/>
  <c r="AB82" i="74"/>
  <c r="AB81" i="74"/>
  <c r="AB80" i="74"/>
  <c r="AB79" i="74"/>
  <c r="AB78" i="74"/>
  <c r="AB77" i="74"/>
  <c r="AB84" i="74"/>
  <c r="AB76" i="74"/>
  <c r="AB83" i="74"/>
  <c r="AB75" i="74"/>
  <c r="N81" i="74"/>
  <c r="N80" i="74"/>
  <c r="N79" i="74"/>
  <c r="N78" i="74"/>
  <c r="N77" i="74"/>
  <c r="N84" i="74"/>
  <c r="N76" i="74"/>
  <c r="N83" i="74"/>
  <c r="N75" i="74"/>
  <c r="N82" i="74"/>
  <c r="U84" i="74"/>
  <c r="U76" i="74"/>
  <c r="U80" i="74"/>
  <c r="U82" i="74"/>
  <c r="U79" i="74"/>
  <c r="U77" i="74"/>
  <c r="U78" i="74"/>
  <c r="U75" i="74"/>
  <c r="U83" i="74"/>
  <c r="U81" i="74"/>
  <c r="AB122" i="74"/>
  <c r="AB121" i="74"/>
  <c r="AB120" i="74"/>
  <c r="AB119" i="74"/>
  <c r="AB118" i="74"/>
  <c r="AB117" i="74"/>
  <c r="AB124" i="74"/>
  <c r="AB116" i="74"/>
  <c r="AB123" i="74"/>
  <c r="AB115" i="74"/>
  <c r="N121" i="74"/>
  <c r="N120" i="74"/>
  <c r="N119" i="74"/>
  <c r="N118" i="74"/>
  <c r="N117" i="74"/>
  <c r="N124" i="74"/>
  <c r="N116" i="74"/>
  <c r="N123" i="74"/>
  <c r="N115" i="74"/>
  <c r="N122" i="74"/>
  <c r="U124" i="74"/>
  <c r="U116" i="74"/>
  <c r="U120" i="74"/>
  <c r="U117" i="74"/>
  <c r="U122" i="74"/>
  <c r="U119" i="74"/>
  <c r="U121" i="74"/>
  <c r="U118" i="74"/>
  <c r="U115" i="74"/>
  <c r="U123" i="74"/>
  <c r="AB162" i="74"/>
  <c r="AB161" i="74"/>
  <c r="AB160" i="74"/>
  <c r="AB159" i="74"/>
  <c r="AB158" i="74"/>
  <c r="AB157" i="74"/>
  <c r="AB164" i="74"/>
  <c r="AB156" i="74"/>
  <c r="AB163" i="74"/>
  <c r="AB155" i="74"/>
  <c r="N161" i="74"/>
  <c r="N160" i="74"/>
  <c r="N159" i="74"/>
  <c r="N158" i="74"/>
  <c r="N157" i="74"/>
  <c r="N164" i="74"/>
  <c r="N156" i="74"/>
  <c r="N163" i="74"/>
  <c r="N155" i="74"/>
  <c r="N162" i="74"/>
  <c r="U164" i="74"/>
  <c r="U156" i="74"/>
  <c r="U160" i="74"/>
  <c r="U159" i="74"/>
  <c r="U157" i="74"/>
  <c r="U162" i="74"/>
  <c r="U163" i="74"/>
  <c r="U161" i="74"/>
  <c r="U158" i="74"/>
  <c r="U155" i="74"/>
  <c r="AB202" i="74"/>
  <c r="AB201" i="74"/>
  <c r="AB200" i="74"/>
  <c r="AB199" i="74"/>
  <c r="AB198" i="74"/>
  <c r="AB197" i="74"/>
  <c r="AB204" i="74"/>
  <c r="AB196" i="74"/>
  <c r="AB203" i="74"/>
  <c r="AB195" i="74"/>
  <c r="N199" i="74"/>
  <c r="N198" i="74"/>
  <c r="N197" i="74"/>
  <c r="N204" i="74"/>
  <c r="N196" i="74"/>
  <c r="N203" i="74"/>
  <c r="N195" i="74"/>
  <c r="N202" i="74"/>
  <c r="N201" i="74"/>
  <c r="N200" i="74"/>
  <c r="U204" i="74"/>
  <c r="U196" i="74"/>
  <c r="U200" i="74"/>
  <c r="U202" i="74"/>
  <c r="U199" i="74"/>
  <c r="U197" i="74"/>
  <c r="U203" i="74"/>
  <c r="U201" i="74"/>
  <c r="U198" i="74"/>
  <c r="U195" i="74"/>
  <c r="AB242" i="74"/>
  <c r="AB241" i="74"/>
  <c r="AB240" i="74"/>
  <c r="AB239" i="74"/>
  <c r="AB238" i="74"/>
  <c r="AB237" i="74"/>
  <c r="AB244" i="74"/>
  <c r="AB236" i="74"/>
  <c r="AB243" i="74"/>
  <c r="AB235" i="74"/>
  <c r="N239" i="74"/>
  <c r="N238" i="74"/>
  <c r="N237" i="74"/>
  <c r="N244" i="74"/>
  <c r="N236" i="74"/>
  <c r="N243" i="74"/>
  <c r="N235" i="74"/>
  <c r="N242" i="74"/>
  <c r="N241" i="74"/>
  <c r="N240" i="74"/>
  <c r="U244" i="74"/>
  <c r="U236" i="74"/>
  <c r="U240" i="74"/>
  <c r="U242" i="74"/>
  <c r="U239" i="74"/>
  <c r="U237" i="74"/>
  <c r="U243" i="74"/>
  <c r="U241" i="74"/>
  <c r="U238" i="74"/>
  <c r="U235" i="74"/>
  <c r="AB282" i="74"/>
  <c r="AB281" i="74"/>
  <c r="AB280" i="74"/>
  <c r="AB279" i="74"/>
  <c r="AB278" i="74"/>
  <c r="AB277" i="74"/>
  <c r="AB284" i="74"/>
  <c r="AB276" i="74"/>
  <c r="AB283" i="74"/>
  <c r="AB275" i="74"/>
  <c r="N279" i="74"/>
  <c r="N278" i="74"/>
  <c r="N277" i="74"/>
  <c r="N284" i="74"/>
  <c r="N276" i="74"/>
  <c r="N283" i="74"/>
  <c r="N275" i="74"/>
  <c r="N282" i="74"/>
  <c r="N281" i="74"/>
  <c r="N280" i="74"/>
  <c r="U284" i="74"/>
  <c r="U276" i="74"/>
  <c r="U280" i="74"/>
  <c r="U277" i="74"/>
  <c r="U282" i="74"/>
  <c r="U279" i="74"/>
  <c r="U283" i="74"/>
  <c r="U281" i="74"/>
  <c r="U278" i="74"/>
  <c r="U275" i="74"/>
  <c r="AB317" i="74"/>
  <c r="AB324" i="74"/>
  <c r="AB316" i="74"/>
  <c r="AB323" i="74"/>
  <c r="AB315" i="74"/>
  <c r="AB321" i="74"/>
  <c r="AB320" i="74"/>
  <c r="AB319" i="74"/>
  <c r="AB322" i="74"/>
  <c r="AB318" i="74"/>
  <c r="N319" i="74"/>
  <c r="N318" i="74"/>
  <c r="N317" i="74"/>
  <c r="N324" i="74"/>
  <c r="N316" i="74"/>
  <c r="N323" i="74"/>
  <c r="N315" i="74"/>
  <c r="N322" i="74"/>
  <c r="N321" i="74"/>
  <c r="N320" i="74"/>
  <c r="U324" i="74"/>
  <c r="U316" i="74"/>
  <c r="U320" i="74"/>
  <c r="U319" i="74"/>
  <c r="U317" i="74"/>
  <c r="U322" i="74"/>
  <c r="U323" i="74"/>
  <c r="U321" i="74"/>
  <c r="U318" i="74"/>
  <c r="U315" i="74"/>
  <c r="AB357" i="74"/>
  <c r="AB364" i="74"/>
  <c r="AB356" i="74"/>
  <c r="AB363" i="74"/>
  <c r="AB355" i="74"/>
  <c r="AB361" i="74"/>
  <c r="AB360" i="74"/>
  <c r="AB359" i="74"/>
  <c r="AB362" i="74"/>
  <c r="AB358" i="74"/>
  <c r="N359" i="74"/>
  <c r="N358" i="74"/>
  <c r="N357" i="74"/>
  <c r="N364" i="74"/>
  <c r="N356" i="74"/>
  <c r="N363" i="74"/>
  <c r="N355" i="74"/>
  <c r="N362" i="74"/>
  <c r="N361" i="74"/>
  <c r="N360" i="74"/>
  <c r="U364" i="74"/>
  <c r="U356" i="74"/>
  <c r="U360" i="74"/>
  <c r="U362" i="74"/>
  <c r="U359" i="74"/>
  <c r="U357" i="74"/>
  <c r="U355" i="74"/>
  <c r="U363" i="74"/>
  <c r="U361" i="74"/>
  <c r="U358" i="74"/>
  <c r="AB397" i="74"/>
  <c r="AB404" i="74"/>
  <c r="AB396" i="74"/>
  <c r="AB403" i="74"/>
  <c r="AB395" i="74"/>
  <c r="AB401" i="74"/>
  <c r="AB400" i="74"/>
  <c r="AB399" i="74"/>
  <c r="AB402" i="74"/>
  <c r="AB398" i="74"/>
  <c r="N399" i="74"/>
  <c r="N398" i="74"/>
  <c r="N397" i="74"/>
  <c r="N404" i="74"/>
  <c r="N396" i="74"/>
  <c r="N403" i="74"/>
  <c r="N395" i="74"/>
  <c r="N402" i="74"/>
  <c r="N401" i="74"/>
  <c r="N400" i="74"/>
  <c r="U404" i="74"/>
  <c r="U396" i="74"/>
  <c r="U400" i="74"/>
  <c r="U402" i="74"/>
  <c r="U399" i="74"/>
  <c r="U397" i="74"/>
  <c r="U398" i="74"/>
  <c r="U395" i="74"/>
  <c r="U403" i="74"/>
  <c r="U401" i="74"/>
  <c r="AB437" i="74"/>
  <c r="AB444" i="74"/>
  <c r="AB436" i="74"/>
  <c r="AB443" i="74"/>
  <c r="AB435" i="74"/>
  <c r="AB441" i="74"/>
  <c r="AB440" i="74"/>
  <c r="AB439" i="74"/>
  <c r="AB438" i="74"/>
  <c r="AB442" i="74"/>
  <c r="N439" i="74"/>
  <c r="N438" i="74"/>
  <c r="N437" i="74"/>
  <c r="N444" i="74"/>
  <c r="N436" i="74"/>
  <c r="N443" i="74"/>
  <c r="N435" i="74"/>
  <c r="N442" i="74"/>
  <c r="N441" i="74"/>
  <c r="N440" i="74"/>
  <c r="U444" i="74"/>
  <c r="U436" i="74"/>
  <c r="U440" i="74"/>
  <c r="U437" i="74"/>
  <c r="U442" i="74"/>
  <c r="U439" i="74"/>
  <c r="U441" i="74"/>
  <c r="U438" i="74"/>
  <c r="U435" i="74"/>
  <c r="U443" i="74"/>
  <c r="AB477" i="74"/>
  <c r="AB484" i="74"/>
  <c r="AB476" i="74"/>
  <c r="AB483" i="74"/>
  <c r="AB475" i="74"/>
  <c r="AB481" i="74"/>
  <c r="AB480" i="74"/>
  <c r="AB479" i="74"/>
  <c r="AB478" i="74"/>
  <c r="AB482" i="74"/>
  <c r="N479" i="74"/>
  <c r="N478" i="74"/>
  <c r="N477" i="74"/>
  <c r="N484" i="74"/>
  <c r="N476" i="74"/>
  <c r="N483" i="74"/>
  <c r="N475" i="74"/>
  <c r="N482" i="74"/>
  <c r="N481" i="74"/>
  <c r="N480" i="74"/>
  <c r="U484" i="74"/>
  <c r="U476" i="74"/>
  <c r="U480" i="74"/>
  <c r="U479" i="74"/>
  <c r="U478" i="74"/>
  <c r="U477" i="74"/>
  <c r="U482" i="74"/>
  <c r="U483" i="74"/>
  <c r="U481" i="74"/>
  <c r="U475" i="74"/>
  <c r="AB517" i="74"/>
  <c r="AB524" i="74"/>
  <c r="AB516" i="74"/>
  <c r="AB523" i="74"/>
  <c r="AB515" i="74"/>
  <c r="AB521" i="74"/>
  <c r="AB520" i="74"/>
  <c r="AB519" i="74"/>
  <c r="AB518" i="74"/>
  <c r="AB522" i="74"/>
  <c r="N519" i="74"/>
  <c r="N518" i="74"/>
  <c r="N517" i="74"/>
  <c r="N524" i="74"/>
  <c r="N516" i="74"/>
  <c r="N523" i="74"/>
  <c r="N515" i="74"/>
  <c r="N522" i="74"/>
  <c r="N521" i="74"/>
  <c r="N520" i="74"/>
  <c r="U524" i="74"/>
  <c r="U516" i="74"/>
  <c r="U520" i="74"/>
  <c r="U522" i="74"/>
  <c r="U521" i="74"/>
  <c r="U519" i="74"/>
  <c r="U518" i="74"/>
  <c r="U517" i="74"/>
  <c r="U523" i="74"/>
  <c r="U515" i="74"/>
  <c r="AB557" i="74"/>
  <c r="AB564" i="74"/>
  <c r="AB556" i="74"/>
  <c r="AB563" i="74"/>
  <c r="AB555" i="74"/>
  <c r="AB561" i="74"/>
  <c r="AB560" i="74"/>
  <c r="AB559" i="74"/>
  <c r="AB558" i="74"/>
  <c r="AB562" i="74"/>
  <c r="N559" i="74"/>
  <c r="N558" i="74"/>
  <c r="N557" i="74"/>
  <c r="N564" i="74"/>
  <c r="N556" i="74"/>
  <c r="N563" i="74"/>
  <c r="N555" i="74"/>
  <c r="N562" i="74"/>
  <c r="N561" i="74"/>
  <c r="N560" i="74"/>
  <c r="U564" i="74"/>
  <c r="U556" i="74"/>
  <c r="U560" i="74"/>
  <c r="U563" i="74"/>
  <c r="U562" i="74"/>
  <c r="U561" i="74"/>
  <c r="U559" i="74"/>
  <c r="U557" i="74"/>
  <c r="U558" i="74"/>
  <c r="U555" i="74"/>
  <c r="AB597" i="74"/>
  <c r="AB604" i="74"/>
  <c r="AB596" i="74"/>
  <c r="AB603" i="74"/>
  <c r="AB595" i="74"/>
  <c r="AB601" i="74"/>
  <c r="AB600" i="74"/>
  <c r="AB599" i="74"/>
  <c r="AB598" i="74"/>
  <c r="AB602" i="74"/>
  <c r="N599" i="74"/>
  <c r="N598" i="74"/>
  <c r="N597" i="74"/>
  <c r="N604" i="74"/>
  <c r="N596" i="74"/>
  <c r="N603" i="74"/>
  <c r="N595" i="74"/>
  <c r="N602" i="74"/>
  <c r="N601" i="74"/>
  <c r="N600" i="74"/>
  <c r="U604" i="74"/>
  <c r="U596" i="74"/>
  <c r="U600" i="74"/>
  <c r="U597" i="74"/>
  <c r="U595" i="74"/>
  <c r="U603" i="74"/>
  <c r="U602" i="74"/>
  <c r="U599" i="74"/>
  <c r="U601" i="74"/>
  <c r="U598" i="74"/>
  <c r="AB637" i="74"/>
  <c r="AB644" i="74"/>
  <c r="AB636" i="74"/>
  <c r="AB643" i="74"/>
  <c r="AB635" i="74"/>
  <c r="AB641" i="74"/>
  <c r="AB640" i="74"/>
  <c r="AB639" i="74"/>
  <c r="AB638" i="74"/>
  <c r="AB642" i="74"/>
  <c r="N639" i="74"/>
  <c r="N638" i="74"/>
  <c r="N637" i="74"/>
  <c r="N644" i="74"/>
  <c r="N636" i="74"/>
  <c r="N643" i="74"/>
  <c r="N635" i="74"/>
  <c r="N642" i="74"/>
  <c r="N641" i="74"/>
  <c r="N640" i="74"/>
  <c r="U644" i="74"/>
  <c r="U636" i="74"/>
  <c r="U640" i="74"/>
  <c r="U639" i="74"/>
  <c r="U638" i="74"/>
  <c r="U637" i="74"/>
  <c r="U635" i="74"/>
  <c r="U642" i="74"/>
  <c r="U643" i="74"/>
  <c r="U641" i="74"/>
  <c r="AB677" i="74"/>
  <c r="AB684" i="74"/>
  <c r="AB676" i="74"/>
  <c r="AB683" i="74"/>
  <c r="AB675" i="74"/>
  <c r="AB682" i="74"/>
  <c r="AB681" i="74"/>
  <c r="AB680" i="74"/>
  <c r="AB679" i="74"/>
  <c r="AB678" i="74"/>
  <c r="N679" i="74"/>
  <c r="N678" i="74"/>
  <c r="N677" i="74"/>
  <c r="N684" i="74"/>
  <c r="N676" i="74"/>
  <c r="N683" i="74"/>
  <c r="N675" i="74"/>
  <c r="N682" i="74"/>
  <c r="N681" i="74"/>
  <c r="N680" i="74"/>
  <c r="U684" i="74"/>
  <c r="U676" i="74"/>
  <c r="U680" i="74"/>
  <c r="U682" i="74"/>
  <c r="U681" i="74"/>
  <c r="U679" i="74"/>
  <c r="U678" i="74"/>
  <c r="U677" i="74"/>
  <c r="U683" i="74"/>
  <c r="U675" i="74"/>
  <c r="AB717" i="74"/>
  <c r="AB724" i="74"/>
  <c r="AB716" i="74"/>
  <c r="AB723" i="74"/>
  <c r="AB715" i="74"/>
  <c r="AB722" i="74"/>
  <c r="AB721" i="74"/>
  <c r="AB720" i="74"/>
  <c r="AB719" i="74"/>
  <c r="AB718" i="74"/>
  <c r="N719" i="74"/>
  <c r="N718" i="74"/>
  <c r="N717" i="74"/>
  <c r="N724" i="74"/>
  <c r="N716" i="74"/>
  <c r="N723" i="74"/>
  <c r="N715" i="74"/>
  <c r="N722" i="74"/>
  <c r="N721" i="74"/>
  <c r="N720" i="74"/>
  <c r="U724" i="74"/>
  <c r="U716" i="74"/>
  <c r="U720" i="74"/>
  <c r="U723" i="74"/>
  <c r="U722" i="74"/>
  <c r="U721" i="74"/>
  <c r="U719" i="74"/>
  <c r="U717" i="74"/>
  <c r="U718" i="74"/>
  <c r="U715" i="74"/>
  <c r="Z57" i="72"/>
  <c r="S57" i="72"/>
  <c r="Z64" i="72"/>
  <c r="Z56" i="72"/>
  <c r="S64" i="72"/>
  <c r="S56" i="72"/>
  <c r="Z63" i="72"/>
  <c r="Z55" i="72"/>
  <c r="S63" i="72"/>
  <c r="S55" i="72"/>
  <c r="Z62" i="72"/>
  <c r="S62" i="72"/>
  <c r="Z61" i="72"/>
  <c r="S61" i="72"/>
  <c r="Z60" i="72"/>
  <c r="S60" i="72"/>
  <c r="Z59" i="72"/>
  <c r="S59" i="72"/>
  <c r="Z58" i="72"/>
  <c r="S58" i="72"/>
  <c r="L61" i="72"/>
  <c r="L62" i="72"/>
  <c r="L60" i="72"/>
  <c r="L59" i="72"/>
  <c r="L58" i="72"/>
  <c r="L57" i="72"/>
  <c r="L64" i="72"/>
  <c r="L56" i="72"/>
  <c r="L63" i="72"/>
  <c r="L55" i="72"/>
  <c r="Z17" i="72"/>
  <c r="S17" i="72"/>
  <c r="Z24" i="72"/>
  <c r="Z16" i="72"/>
  <c r="S24" i="72"/>
  <c r="S16" i="72"/>
  <c r="Z23" i="72"/>
  <c r="Z15" i="72"/>
  <c r="S23" i="72"/>
  <c r="S15" i="72"/>
  <c r="Z22" i="72"/>
  <c r="S22" i="72"/>
  <c r="Z21" i="72"/>
  <c r="S21" i="72"/>
  <c r="Z20" i="72"/>
  <c r="S20" i="72"/>
  <c r="Z19" i="72"/>
  <c r="S19" i="72"/>
  <c r="Z18" i="72"/>
  <c r="S18" i="72"/>
  <c r="L21" i="72"/>
  <c r="L20" i="72"/>
  <c r="L19" i="72"/>
  <c r="L18" i="72"/>
  <c r="L17" i="72"/>
  <c r="L24" i="72"/>
  <c r="L16" i="72"/>
  <c r="L23" i="72"/>
  <c r="L15" i="72"/>
  <c r="L22" i="72"/>
  <c r="Z57" i="73"/>
  <c r="S57" i="73"/>
  <c r="Z64" i="73"/>
  <c r="Z56" i="73"/>
  <c r="S64" i="73"/>
  <c r="S56" i="73"/>
  <c r="Z63" i="73"/>
  <c r="Z55" i="73"/>
  <c r="S63" i="73"/>
  <c r="S55" i="73"/>
  <c r="Z62" i="73"/>
  <c r="S62" i="73"/>
  <c r="Z61" i="73"/>
  <c r="S61" i="73"/>
  <c r="Z60" i="73"/>
  <c r="S60" i="73"/>
  <c r="Z59" i="73"/>
  <c r="S59" i="73"/>
  <c r="Z58" i="73"/>
  <c r="S58" i="73"/>
  <c r="L58" i="73"/>
  <c r="L57" i="73"/>
  <c r="L64" i="73"/>
  <c r="L56" i="73"/>
  <c r="L63" i="73"/>
  <c r="L55" i="73"/>
  <c r="L62" i="73"/>
  <c r="L61" i="73"/>
  <c r="L60" i="73"/>
  <c r="L59" i="73"/>
  <c r="Z17" i="73"/>
  <c r="S17" i="73"/>
  <c r="Z24" i="73"/>
  <c r="Z16" i="73"/>
  <c r="S24" i="73"/>
  <c r="S16" i="73"/>
  <c r="Z23" i="73"/>
  <c r="Z15" i="73"/>
  <c r="S23" i="73"/>
  <c r="S15" i="73"/>
  <c r="Z22" i="73"/>
  <c r="S22" i="73"/>
  <c r="Z21" i="73"/>
  <c r="S21" i="73"/>
  <c r="Z20" i="73"/>
  <c r="S20" i="73"/>
  <c r="Z19" i="73"/>
  <c r="S19" i="73"/>
  <c r="Z18" i="73"/>
  <c r="S18" i="73"/>
  <c r="L18" i="73"/>
  <c r="L17" i="73"/>
  <c r="L24" i="73"/>
  <c r="L16" i="73"/>
  <c r="L23" i="73"/>
  <c r="L15" i="73"/>
  <c r="L22" i="73"/>
  <c r="L21" i="73"/>
  <c r="L19" i="73"/>
  <c r="L20" i="73"/>
  <c r="Z14" i="74"/>
  <c r="Z12" i="74"/>
  <c r="S14" i="74"/>
  <c r="S6" i="74"/>
  <c r="Z11" i="74"/>
  <c r="S13" i="74"/>
  <c r="S5" i="74"/>
  <c r="Z10" i="74"/>
  <c r="S12" i="74"/>
  <c r="Z9" i="74"/>
  <c r="S11" i="74"/>
  <c r="Z8" i="74"/>
  <c r="S10" i="74"/>
  <c r="Z7" i="74"/>
  <c r="S9" i="74"/>
  <c r="Z6" i="74"/>
  <c r="S8" i="74"/>
  <c r="Z13" i="74"/>
  <c r="Z5" i="74"/>
  <c r="S7" i="74"/>
  <c r="L12" i="74"/>
  <c r="L11" i="74"/>
  <c r="L10" i="74"/>
  <c r="L9" i="74"/>
  <c r="L13" i="74"/>
  <c r="L8" i="74"/>
  <c r="L5" i="74"/>
  <c r="L7" i="74"/>
  <c r="L14" i="74"/>
  <c r="L6" i="74"/>
  <c r="Z51" i="74"/>
  <c r="Z50" i="74"/>
  <c r="Z49" i="74"/>
  <c r="Z48" i="74"/>
  <c r="Z47" i="74"/>
  <c r="Z54" i="74"/>
  <c r="Z46" i="74"/>
  <c r="Z53" i="74"/>
  <c r="Z45" i="74"/>
  <c r="Z52" i="74"/>
  <c r="L46" i="74"/>
  <c r="L54" i="74"/>
  <c r="L47" i="74"/>
  <c r="L48" i="74"/>
  <c r="L49" i="74"/>
  <c r="L50" i="74"/>
  <c r="L51" i="74"/>
  <c r="L52" i="74"/>
  <c r="L45" i="74"/>
  <c r="L53" i="74"/>
  <c r="S49" i="74"/>
  <c r="S50" i="74"/>
  <c r="S51" i="74"/>
  <c r="S52" i="74"/>
  <c r="S45" i="74"/>
  <c r="S53" i="74"/>
  <c r="S46" i="74"/>
  <c r="S54" i="74"/>
  <c r="S47" i="74"/>
  <c r="S48" i="74"/>
  <c r="Z91" i="74"/>
  <c r="Z90" i="74"/>
  <c r="Z89" i="74"/>
  <c r="Z88" i="74"/>
  <c r="Z87" i="74"/>
  <c r="Z94" i="74"/>
  <c r="Z86" i="74"/>
  <c r="Z93" i="74"/>
  <c r="Z85" i="74"/>
  <c r="Z92" i="74"/>
  <c r="L86" i="74"/>
  <c r="L94" i="74"/>
  <c r="L87" i="74"/>
  <c r="L88" i="74"/>
  <c r="L89" i="74"/>
  <c r="L90" i="74"/>
  <c r="L91" i="74"/>
  <c r="L92" i="74"/>
  <c r="L85" i="74"/>
  <c r="L93" i="74"/>
  <c r="S89" i="74"/>
  <c r="S90" i="74"/>
  <c r="S91" i="74"/>
  <c r="S92" i="74"/>
  <c r="S85" i="74"/>
  <c r="S93" i="74"/>
  <c r="S86" i="74"/>
  <c r="S94" i="74"/>
  <c r="S87" i="74"/>
  <c r="S88" i="74"/>
  <c r="Z131" i="74"/>
  <c r="Z130" i="74"/>
  <c r="Z129" i="74"/>
  <c r="Z128" i="74"/>
  <c r="Z127" i="74"/>
  <c r="Z134" i="74"/>
  <c r="Z126" i="74"/>
  <c r="Z133" i="74"/>
  <c r="Z125" i="74"/>
  <c r="Z132" i="74"/>
  <c r="L126" i="74"/>
  <c r="L134" i="74"/>
  <c r="L127" i="74"/>
  <c r="L128" i="74"/>
  <c r="L129" i="74"/>
  <c r="L130" i="74"/>
  <c r="L131" i="74"/>
  <c r="L132" i="74"/>
  <c r="L125" i="74"/>
  <c r="L133" i="74"/>
  <c r="S129" i="74"/>
  <c r="S130" i="74"/>
  <c r="S131" i="74"/>
  <c r="S132" i="74"/>
  <c r="S125" i="74"/>
  <c r="S133" i="74"/>
  <c r="S126" i="74"/>
  <c r="S134" i="74"/>
  <c r="S127" i="74"/>
  <c r="S128" i="74"/>
  <c r="Z171" i="74"/>
  <c r="Z170" i="74"/>
  <c r="Z169" i="74"/>
  <c r="Z168" i="74"/>
  <c r="Z167" i="74"/>
  <c r="Z174" i="74"/>
  <c r="Z166" i="74"/>
  <c r="Z173" i="74"/>
  <c r="Z165" i="74"/>
  <c r="Z172" i="74"/>
  <c r="L166" i="74"/>
  <c r="L174" i="74"/>
  <c r="L167" i="74"/>
  <c r="L168" i="74"/>
  <c r="L169" i="74"/>
  <c r="L170" i="74"/>
  <c r="L171" i="74"/>
  <c r="L172" i="74"/>
  <c r="L165" i="74"/>
  <c r="L173" i="74"/>
  <c r="S169" i="74"/>
  <c r="S170" i="74"/>
  <c r="S171" i="74"/>
  <c r="S172" i="74"/>
  <c r="S165" i="74"/>
  <c r="S173" i="74"/>
  <c r="S166" i="74"/>
  <c r="S174" i="74"/>
  <c r="S167" i="74"/>
  <c r="S168" i="74"/>
  <c r="Z211" i="74"/>
  <c r="Z210" i="74"/>
  <c r="Z209" i="74"/>
  <c r="Z208" i="74"/>
  <c r="Z207" i="74"/>
  <c r="Z214" i="74"/>
  <c r="Z206" i="74"/>
  <c r="Z213" i="74"/>
  <c r="Z205" i="74"/>
  <c r="Z212" i="74"/>
  <c r="L206" i="74"/>
  <c r="L214" i="74"/>
  <c r="L207" i="74"/>
  <c r="L208" i="74"/>
  <c r="L209" i="74"/>
  <c r="L210" i="74"/>
  <c r="L211" i="74"/>
  <c r="L212" i="74"/>
  <c r="L205" i="74"/>
  <c r="L213" i="74"/>
  <c r="S209" i="74"/>
  <c r="S210" i="74"/>
  <c r="S211" i="74"/>
  <c r="S212" i="74"/>
  <c r="S205" i="74"/>
  <c r="S213" i="74"/>
  <c r="S206" i="74"/>
  <c r="S214" i="74"/>
  <c r="S207" i="74"/>
  <c r="S208" i="74"/>
  <c r="Z251" i="74"/>
  <c r="Z250" i="74"/>
  <c r="Z249" i="74"/>
  <c r="Z248" i="74"/>
  <c r="Z247" i="74"/>
  <c r="Z254" i="74"/>
  <c r="Z246" i="74"/>
  <c r="Z253" i="74"/>
  <c r="Z245" i="74"/>
  <c r="Z252" i="74"/>
  <c r="L246" i="74"/>
  <c r="L254" i="74"/>
  <c r="L247" i="74"/>
  <c r="L248" i="74"/>
  <c r="L249" i="74"/>
  <c r="L250" i="74"/>
  <c r="L251" i="74"/>
  <c r="L252" i="74"/>
  <c r="L245" i="74"/>
  <c r="L253" i="74"/>
  <c r="S249" i="74"/>
  <c r="S250" i="74"/>
  <c r="S251" i="74"/>
  <c r="S252" i="74"/>
  <c r="S245" i="74"/>
  <c r="S253" i="74"/>
  <c r="S246" i="74"/>
  <c r="S254" i="74"/>
  <c r="S247" i="74"/>
  <c r="S248" i="74"/>
  <c r="Z291" i="74"/>
  <c r="Z290" i="74"/>
  <c r="Z289" i="74"/>
  <c r="Z288" i="74"/>
  <c r="Z287" i="74"/>
  <c r="Z294" i="74"/>
  <c r="Z286" i="74"/>
  <c r="Z293" i="74"/>
  <c r="Z285" i="74"/>
  <c r="Z292" i="74"/>
  <c r="L286" i="74"/>
  <c r="L294" i="74"/>
  <c r="L287" i="74"/>
  <c r="L288" i="74"/>
  <c r="L289" i="74"/>
  <c r="L290" i="74"/>
  <c r="L291" i="74"/>
  <c r="L292" i="74"/>
  <c r="L293" i="74"/>
  <c r="L285" i="74"/>
  <c r="S289" i="74"/>
  <c r="S290" i="74"/>
  <c r="S291" i="74"/>
  <c r="S292" i="74"/>
  <c r="S285" i="74"/>
  <c r="S293" i="74"/>
  <c r="S286" i="74"/>
  <c r="S294" i="74"/>
  <c r="S287" i="74"/>
  <c r="S288" i="74"/>
  <c r="Z331" i="74"/>
  <c r="Z330" i="74"/>
  <c r="Z329" i="74"/>
  <c r="Z328" i="74"/>
  <c r="Z327" i="74"/>
  <c r="Z334" i="74"/>
  <c r="Z326" i="74"/>
  <c r="Z333" i="74"/>
  <c r="Z325" i="74"/>
  <c r="Z332" i="74"/>
  <c r="L326" i="74"/>
  <c r="L334" i="74"/>
  <c r="L327" i="74"/>
  <c r="L328" i="74"/>
  <c r="L329" i="74"/>
  <c r="L330" i="74"/>
  <c r="L331" i="74"/>
  <c r="L332" i="74"/>
  <c r="L325" i="74"/>
  <c r="L333" i="74"/>
  <c r="S329" i="74"/>
  <c r="S330" i="74"/>
  <c r="S331" i="74"/>
  <c r="S332" i="74"/>
  <c r="S325" i="74"/>
  <c r="S333" i="74"/>
  <c r="S326" i="74"/>
  <c r="S334" i="74"/>
  <c r="S327" i="74"/>
  <c r="S328" i="74"/>
  <c r="Z371" i="74"/>
  <c r="Z370" i="74"/>
  <c r="Z369" i="74"/>
  <c r="Z368" i="74"/>
  <c r="Z367" i="74"/>
  <c r="Z374" i="74"/>
  <c r="Z366" i="74"/>
  <c r="Z373" i="74"/>
  <c r="Z365" i="74"/>
  <c r="Z372" i="74"/>
  <c r="L366" i="74"/>
  <c r="L374" i="74"/>
  <c r="L367" i="74"/>
  <c r="L368" i="74"/>
  <c r="L369" i="74"/>
  <c r="L370" i="74"/>
  <c r="L371" i="74"/>
  <c r="L372" i="74"/>
  <c r="L365" i="74"/>
  <c r="L373" i="74"/>
  <c r="S369" i="74"/>
  <c r="S370" i="74"/>
  <c r="S371" i="74"/>
  <c r="S372" i="74"/>
  <c r="S365" i="74"/>
  <c r="S373" i="74"/>
  <c r="S366" i="74"/>
  <c r="S374" i="74"/>
  <c r="S367" i="74"/>
  <c r="S368" i="74"/>
  <c r="Z411" i="74"/>
  <c r="Z410" i="74"/>
  <c r="Z409" i="74"/>
  <c r="Z408" i="74"/>
  <c r="Z407" i="74"/>
  <c r="Z414" i="74"/>
  <c r="Z406" i="74"/>
  <c r="Z413" i="74"/>
  <c r="Z405" i="74"/>
  <c r="Z412" i="74"/>
  <c r="L406" i="74"/>
  <c r="L414" i="74"/>
  <c r="L407" i="74"/>
  <c r="L408" i="74"/>
  <c r="L409" i="74"/>
  <c r="L410" i="74"/>
  <c r="L411" i="74"/>
  <c r="L412" i="74"/>
  <c r="L405" i="74"/>
  <c r="L413" i="74"/>
  <c r="S409" i="74"/>
  <c r="S410" i="74"/>
  <c r="S411" i="74"/>
  <c r="S412" i="74"/>
  <c r="S405" i="74"/>
  <c r="S413" i="74"/>
  <c r="S406" i="74"/>
  <c r="S414" i="74"/>
  <c r="S407" i="74"/>
  <c r="S408" i="74"/>
  <c r="Z451" i="74"/>
  <c r="Z450" i="74"/>
  <c r="Z449" i="74"/>
  <c r="Z448" i="74"/>
  <c r="Z447" i="74"/>
  <c r="Z454" i="74"/>
  <c r="Z446" i="74"/>
  <c r="Z453" i="74"/>
  <c r="Z445" i="74"/>
  <c r="Z452" i="74"/>
  <c r="L446" i="74"/>
  <c r="L454" i="74"/>
  <c r="L447" i="74"/>
  <c r="L448" i="74"/>
  <c r="L449" i="74"/>
  <c r="L450" i="74"/>
  <c r="L451" i="74"/>
  <c r="L452" i="74"/>
  <c r="L445" i="74"/>
  <c r="L453" i="74"/>
  <c r="S449" i="74"/>
  <c r="S450" i="74"/>
  <c r="S451" i="74"/>
  <c r="S452" i="74"/>
  <c r="S445" i="74"/>
  <c r="S453" i="74"/>
  <c r="S446" i="74"/>
  <c r="S454" i="74"/>
  <c r="S447" i="74"/>
  <c r="S448" i="74"/>
  <c r="Z491" i="74"/>
  <c r="Z490" i="74"/>
  <c r="Z489" i="74"/>
  <c r="Z488" i="74"/>
  <c r="Z487" i="74"/>
  <c r="Z494" i="74"/>
  <c r="Z486" i="74"/>
  <c r="Z493" i="74"/>
  <c r="Z485" i="74"/>
  <c r="Z492" i="74"/>
  <c r="L486" i="74"/>
  <c r="L494" i="74"/>
  <c r="L487" i="74"/>
  <c r="L488" i="74"/>
  <c r="L489" i="74"/>
  <c r="L490" i="74"/>
  <c r="L491" i="74"/>
  <c r="L492" i="74"/>
  <c r="L485" i="74"/>
  <c r="L493" i="74"/>
  <c r="S489" i="74"/>
  <c r="S490" i="74"/>
  <c r="S491" i="74"/>
  <c r="S492" i="74"/>
  <c r="S485" i="74"/>
  <c r="S493" i="74"/>
  <c r="S486" i="74"/>
  <c r="S494" i="74"/>
  <c r="S487" i="74"/>
  <c r="S488" i="74"/>
  <c r="Z531" i="74"/>
  <c r="Z530" i="74"/>
  <c r="Z529" i="74"/>
  <c r="Z528" i="74"/>
  <c r="Z527" i="74"/>
  <c r="Z534" i="74"/>
  <c r="Z526" i="74"/>
  <c r="Z533" i="74"/>
  <c r="Z525" i="74"/>
  <c r="Z532" i="74"/>
  <c r="L526" i="74"/>
  <c r="L534" i="74"/>
  <c r="L527" i="74"/>
  <c r="L528" i="74"/>
  <c r="L529" i="74"/>
  <c r="L530" i="74"/>
  <c r="L531" i="74"/>
  <c r="L532" i="74"/>
  <c r="L525" i="74"/>
  <c r="L533" i="74"/>
  <c r="S529" i="74"/>
  <c r="S530" i="74"/>
  <c r="S531" i="74"/>
  <c r="S532" i="74"/>
  <c r="S525" i="74"/>
  <c r="S533" i="74"/>
  <c r="S526" i="74"/>
  <c r="S534" i="74"/>
  <c r="S527" i="74"/>
  <c r="S528" i="74"/>
  <c r="Z571" i="74"/>
  <c r="Z570" i="74"/>
  <c r="Z569" i="74"/>
  <c r="Z568" i="74"/>
  <c r="Z567" i="74"/>
  <c r="Z574" i="74"/>
  <c r="Z566" i="74"/>
  <c r="Z573" i="74"/>
  <c r="Z565" i="74"/>
  <c r="Z572" i="74"/>
  <c r="L566" i="74"/>
  <c r="L574" i="74"/>
  <c r="L567" i="74"/>
  <c r="L568" i="74"/>
  <c r="L569" i="74"/>
  <c r="L570" i="74"/>
  <c r="L571" i="74"/>
  <c r="L572" i="74"/>
  <c r="L565" i="74"/>
  <c r="L573" i="74"/>
  <c r="S569" i="74"/>
  <c r="S570" i="74"/>
  <c r="S571" i="74"/>
  <c r="S572" i="74"/>
  <c r="S565" i="74"/>
  <c r="S573" i="74"/>
  <c r="S566" i="74"/>
  <c r="S574" i="74"/>
  <c r="S567" i="74"/>
  <c r="S568" i="74"/>
  <c r="Z611" i="74"/>
  <c r="Z610" i="74"/>
  <c r="Z609" i="74"/>
  <c r="Z608" i="74"/>
  <c r="Z607" i="74"/>
  <c r="Z614" i="74"/>
  <c r="Z606" i="74"/>
  <c r="Z613" i="74"/>
  <c r="Z605" i="74"/>
  <c r="Z612" i="74"/>
  <c r="L606" i="74"/>
  <c r="L614" i="74"/>
  <c r="L607" i="74"/>
  <c r="L608" i="74"/>
  <c r="L609" i="74"/>
  <c r="L610" i="74"/>
  <c r="L611" i="74"/>
  <c r="L612" i="74"/>
  <c r="L613" i="74"/>
  <c r="L605" i="74"/>
  <c r="S609" i="74"/>
  <c r="S610" i="74"/>
  <c r="S611" i="74"/>
  <c r="S612" i="74"/>
  <c r="S605" i="74"/>
  <c r="S613" i="74"/>
  <c r="S606" i="74"/>
  <c r="S614" i="74"/>
  <c r="S607" i="74"/>
  <c r="S608" i="74"/>
  <c r="Z651" i="74"/>
  <c r="Z650" i="74"/>
  <c r="Z649" i="74"/>
  <c r="Z648" i="74"/>
  <c r="Z647" i="74"/>
  <c r="Z654" i="74"/>
  <c r="Z646" i="74"/>
  <c r="Z653" i="74"/>
  <c r="Z645" i="74"/>
  <c r="Z652" i="74"/>
  <c r="L646" i="74"/>
  <c r="L654" i="74"/>
  <c r="L647" i="74"/>
  <c r="L648" i="74"/>
  <c r="L649" i="74"/>
  <c r="L650" i="74"/>
  <c r="L651" i="74"/>
  <c r="L652" i="74"/>
  <c r="L645" i="74"/>
  <c r="L653" i="74"/>
  <c r="S649" i="74"/>
  <c r="S650" i="74"/>
  <c r="S651" i="74"/>
  <c r="S652" i="74"/>
  <c r="S645" i="74"/>
  <c r="S653" i="74"/>
  <c r="S646" i="74"/>
  <c r="S654" i="74"/>
  <c r="S647" i="74"/>
  <c r="S648" i="74"/>
  <c r="Z691" i="74"/>
  <c r="Z690" i="74"/>
  <c r="Z689" i="74"/>
  <c r="Z688" i="74"/>
  <c r="Z687" i="74"/>
  <c r="Z694" i="74"/>
  <c r="Z686" i="74"/>
  <c r="Z693" i="74"/>
  <c r="Z685" i="74"/>
  <c r="Z692" i="74"/>
  <c r="L686" i="74"/>
  <c r="L694" i="74"/>
  <c r="L687" i="74"/>
  <c r="L688" i="74"/>
  <c r="L689" i="74"/>
  <c r="L690" i="74"/>
  <c r="L691" i="74"/>
  <c r="L692" i="74"/>
  <c r="L685" i="74"/>
  <c r="L693" i="74"/>
  <c r="S689" i="74"/>
  <c r="S690" i="74"/>
  <c r="S691" i="74"/>
  <c r="S692" i="74"/>
  <c r="S685" i="74"/>
  <c r="S693" i="74"/>
  <c r="S686" i="74"/>
  <c r="S694" i="74"/>
  <c r="S687" i="74"/>
  <c r="S688" i="74"/>
  <c r="Z731" i="74"/>
  <c r="Z730" i="74"/>
  <c r="Z729" i="74"/>
  <c r="Z728" i="74"/>
  <c r="Z727" i="74"/>
  <c r="Z734" i="74"/>
  <c r="Z726" i="74"/>
  <c r="Z733" i="74"/>
  <c r="Z725" i="74"/>
  <c r="Z732" i="74"/>
  <c r="L726" i="74"/>
  <c r="L734" i="74"/>
  <c r="L727" i="74"/>
  <c r="L728" i="74"/>
  <c r="L729" i="74"/>
  <c r="L730" i="74"/>
  <c r="L731" i="74"/>
  <c r="L732" i="74"/>
  <c r="L725" i="74"/>
  <c r="L733" i="74"/>
  <c r="S729" i="74"/>
  <c r="S730" i="74"/>
  <c r="S731" i="74"/>
  <c r="S732" i="74"/>
  <c r="S725" i="74"/>
  <c r="S733" i="74"/>
  <c r="S726" i="74"/>
  <c r="S734" i="74"/>
  <c r="S727" i="74"/>
  <c r="S728" i="74"/>
  <c r="Z7" i="72"/>
  <c r="Z14" i="72"/>
  <c r="Z6" i="72"/>
  <c r="S12" i="72"/>
  <c r="Z13" i="72"/>
  <c r="Z5" i="72"/>
  <c r="S9" i="72"/>
  <c r="Z12" i="72"/>
  <c r="S6" i="72"/>
  <c r="S10" i="72"/>
  <c r="Z11" i="72"/>
  <c r="Z10" i="72"/>
  <c r="S8" i="72"/>
  <c r="Z9" i="72"/>
  <c r="Z8" i="72"/>
  <c r="S14" i="72"/>
  <c r="L10" i="72"/>
  <c r="L9" i="72"/>
  <c r="L8" i="72"/>
  <c r="S5" i="72"/>
  <c r="L7" i="72"/>
  <c r="S13" i="72"/>
  <c r="L14" i="72"/>
  <c r="L6" i="72"/>
  <c r="S11" i="72"/>
  <c r="L13" i="72"/>
  <c r="L5" i="72"/>
  <c r="L12" i="72"/>
  <c r="L11" i="72"/>
  <c r="S7" i="72"/>
  <c r="Z9" i="73"/>
  <c r="S9" i="73"/>
  <c r="Z8" i="73"/>
  <c r="S6" i="73"/>
  <c r="Z7" i="73"/>
  <c r="Z14" i="73"/>
  <c r="Z6" i="73"/>
  <c r="S8" i="73"/>
  <c r="Z13" i="73"/>
  <c r="Z5" i="73"/>
  <c r="Z12" i="73"/>
  <c r="S13" i="73"/>
  <c r="Z11" i="73"/>
  <c r="Z10" i="73"/>
  <c r="S11" i="73"/>
  <c r="S10" i="73"/>
  <c r="L14" i="73"/>
  <c r="L6" i="73"/>
  <c r="S5" i="73"/>
  <c r="L13" i="73"/>
  <c r="L5" i="73"/>
  <c r="L7" i="73"/>
  <c r="L12" i="73"/>
  <c r="L11" i="73"/>
  <c r="L10" i="73"/>
  <c r="S7" i="73"/>
  <c r="L9" i="73"/>
  <c r="S14" i="73"/>
  <c r="L8" i="73"/>
  <c r="S12" i="73"/>
  <c r="AB5" i="74"/>
  <c r="N5" i="74"/>
  <c r="N11" i="74"/>
  <c r="N7" i="74"/>
  <c r="N14" i="74"/>
  <c r="N10" i="74"/>
  <c r="N6" i="74"/>
  <c r="N13" i="74"/>
  <c r="N9" i="74"/>
  <c r="N12" i="74"/>
  <c r="N8" i="74"/>
  <c r="U9" i="74"/>
  <c r="U7" i="74"/>
  <c r="U11" i="74"/>
  <c r="U14" i="74"/>
  <c r="U13" i="74"/>
  <c r="U12" i="74"/>
  <c r="U10" i="74"/>
  <c r="U6" i="74"/>
  <c r="U5" i="74"/>
  <c r="U8" i="74"/>
  <c r="AB12" i="74"/>
  <c r="AB11" i="74"/>
  <c r="AB10" i="74"/>
  <c r="AB9" i="74"/>
  <c r="AB8" i="74"/>
  <c r="AB7" i="74"/>
  <c r="AB14" i="74"/>
  <c r="AB6" i="74"/>
  <c r="AB13" i="74"/>
  <c r="AB50" i="74"/>
  <c r="AB49" i="74"/>
  <c r="AB48" i="74"/>
  <c r="AB47" i="74"/>
  <c r="AB54" i="74"/>
  <c r="AB46" i="74"/>
  <c r="AB53" i="74"/>
  <c r="AB45" i="74"/>
  <c r="AB52" i="74"/>
  <c r="AB51" i="74"/>
  <c r="N49" i="74"/>
  <c r="N48" i="74"/>
  <c r="N47" i="74"/>
  <c r="N54" i="74"/>
  <c r="N46" i="74"/>
  <c r="N53" i="74"/>
  <c r="N45" i="74"/>
  <c r="N52" i="74"/>
  <c r="N51" i="74"/>
  <c r="N50" i="74"/>
  <c r="U52" i="74"/>
  <c r="U48" i="74"/>
  <c r="U53" i="74"/>
  <c r="U50" i="74"/>
  <c r="U45" i="74"/>
  <c r="U54" i="74"/>
  <c r="U51" i="74"/>
  <c r="U47" i="74"/>
  <c r="U46" i="74"/>
  <c r="U49" i="74"/>
  <c r="AB90" i="74"/>
  <c r="AB89" i="74"/>
  <c r="AB88" i="74"/>
  <c r="AB87" i="74"/>
  <c r="AB94" i="74"/>
  <c r="AB86" i="74"/>
  <c r="AB93" i="74"/>
  <c r="AB85" i="74"/>
  <c r="AB92" i="74"/>
  <c r="AB91" i="74"/>
  <c r="N89" i="74"/>
  <c r="N88" i="74"/>
  <c r="N87" i="74"/>
  <c r="N94" i="74"/>
  <c r="N86" i="74"/>
  <c r="N93" i="74"/>
  <c r="N85" i="74"/>
  <c r="N92" i="74"/>
  <c r="N91" i="74"/>
  <c r="N90" i="74"/>
  <c r="U92" i="74"/>
  <c r="U88" i="74"/>
  <c r="U85" i="74"/>
  <c r="U93" i="74"/>
  <c r="U90" i="74"/>
  <c r="U87" i="74"/>
  <c r="U94" i="74"/>
  <c r="U91" i="74"/>
  <c r="U89" i="74"/>
  <c r="U86" i="74"/>
  <c r="AB130" i="74"/>
  <c r="AB129" i="74"/>
  <c r="AB128" i="74"/>
  <c r="AB127" i="74"/>
  <c r="AB134" i="74"/>
  <c r="AB126" i="74"/>
  <c r="AB133" i="74"/>
  <c r="AB125" i="74"/>
  <c r="AB132" i="74"/>
  <c r="AB131" i="74"/>
  <c r="N129" i="74"/>
  <c r="N128" i="74"/>
  <c r="N127" i="74"/>
  <c r="N134" i="74"/>
  <c r="N126" i="74"/>
  <c r="N133" i="74"/>
  <c r="N125" i="74"/>
  <c r="N132" i="74"/>
  <c r="N131" i="74"/>
  <c r="N130" i="74"/>
  <c r="U132" i="74"/>
  <c r="U128" i="74"/>
  <c r="U127" i="74"/>
  <c r="U125" i="74"/>
  <c r="U133" i="74"/>
  <c r="U130" i="74"/>
  <c r="U134" i="74"/>
  <c r="U131" i="74"/>
  <c r="U126" i="74"/>
  <c r="U129" i="74"/>
  <c r="AB170" i="74"/>
  <c r="AB169" i="74"/>
  <c r="AB168" i="74"/>
  <c r="AB167" i="74"/>
  <c r="AB174" i="74"/>
  <c r="AB166" i="74"/>
  <c r="AB173" i="74"/>
  <c r="AB165" i="74"/>
  <c r="AB172" i="74"/>
  <c r="AB171" i="74"/>
  <c r="N174" i="74"/>
  <c r="N173" i="74"/>
  <c r="N172" i="74"/>
  <c r="N171" i="74"/>
  <c r="N170" i="74"/>
  <c r="N169" i="74"/>
  <c r="N168" i="74"/>
  <c r="N167" i="74"/>
  <c r="N166" i="74"/>
  <c r="N165" i="74"/>
  <c r="U172" i="74"/>
  <c r="U168" i="74"/>
  <c r="U170" i="74"/>
  <c r="U167" i="74"/>
  <c r="U165" i="74"/>
  <c r="U173" i="74"/>
  <c r="U174" i="74"/>
  <c r="U171" i="74"/>
  <c r="U169" i="74"/>
  <c r="U166" i="74"/>
  <c r="AB210" i="74"/>
  <c r="AB209" i="74"/>
  <c r="AB208" i="74"/>
  <c r="AB207" i="74"/>
  <c r="AB214" i="74"/>
  <c r="AB206" i="74"/>
  <c r="AB213" i="74"/>
  <c r="AB205" i="74"/>
  <c r="AB212" i="74"/>
  <c r="AB211" i="74"/>
  <c r="N207" i="74"/>
  <c r="N214" i="74"/>
  <c r="N206" i="74"/>
  <c r="N213" i="74"/>
  <c r="N205" i="74"/>
  <c r="N212" i="74"/>
  <c r="N211" i="74"/>
  <c r="N210" i="74"/>
  <c r="N209" i="74"/>
  <c r="N208" i="74"/>
  <c r="U212" i="74"/>
  <c r="U208" i="74"/>
  <c r="U213" i="74"/>
  <c r="U210" i="74"/>
  <c r="U207" i="74"/>
  <c r="U205" i="74"/>
  <c r="U206" i="74"/>
  <c r="U214" i="74"/>
  <c r="U211" i="74"/>
  <c r="U209" i="74"/>
  <c r="AB250" i="74"/>
  <c r="AB249" i="74"/>
  <c r="AB248" i="74"/>
  <c r="AB247" i="74"/>
  <c r="AB254" i="74"/>
  <c r="AB246" i="74"/>
  <c r="AB253" i="74"/>
  <c r="AB245" i="74"/>
  <c r="AB252" i="74"/>
  <c r="AB251" i="74"/>
  <c r="N247" i="74"/>
  <c r="N254" i="74"/>
  <c r="N246" i="74"/>
  <c r="N253" i="74"/>
  <c r="N245" i="74"/>
  <c r="N252" i="74"/>
  <c r="N251" i="74"/>
  <c r="N250" i="74"/>
  <c r="N249" i="74"/>
  <c r="N248" i="74"/>
  <c r="U252" i="74"/>
  <c r="U248" i="74"/>
  <c r="U245" i="74"/>
  <c r="U253" i="74"/>
  <c r="U250" i="74"/>
  <c r="U247" i="74"/>
  <c r="U249" i="74"/>
  <c r="U246" i="74"/>
  <c r="U254" i="74"/>
  <c r="U251" i="74"/>
  <c r="AB290" i="74"/>
  <c r="AB289" i="74"/>
  <c r="AB288" i="74"/>
  <c r="AB287" i="74"/>
  <c r="AB294" i="74"/>
  <c r="AB286" i="74"/>
  <c r="AB293" i="74"/>
  <c r="AB285" i="74"/>
  <c r="AB292" i="74"/>
  <c r="AB291" i="74"/>
  <c r="N287" i="74"/>
  <c r="N294" i="74"/>
  <c r="N286" i="74"/>
  <c r="N293" i="74"/>
  <c r="N285" i="74"/>
  <c r="N292" i="74"/>
  <c r="N291" i="74"/>
  <c r="N290" i="74"/>
  <c r="N289" i="74"/>
  <c r="N288" i="74"/>
  <c r="U292" i="74"/>
  <c r="U288" i="74"/>
  <c r="U287" i="74"/>
  <c r="U285" i="74"/>
  <c r="U293" i="74"/>
  <c r="U290" i="74"/>
  <c r="U291" i="74"/>
  <c r="U289" i="74"/>
  <c r="U286" i="74"/>
  <c r="U294" i="74"/>
  <c r="AB333" i="74"/>
  <c r="AB325" i="74"/>
  <c r="AB332" i="74"/>
  <c r="AB331" i="74"/>
  <c r="AB329" i="74"/>
  <c r="AB328" i="74"/>
  <c r="AB327" i="74"/>
  <c r="AB330" i="74"/>
  <c r="AB326" i="74"/>
  <c r="AB334" i="74"/>
  <c r="N327" i="74"/>
  <c r="N334" i="74"/>
  <c r="N326" i="74"/>
  <c r="N333" i="74"/>
  <c r="N325" i="74"/>
  <c r="N332" i="74"/>
  <c r="N331" i="74"/>
  <c r="N330" i="74"/>
  <c r="N329" i="74"/>
  <c r="N328" i="74"/>
  <c r="U332" i="74"/>
  <c r="U328" i="74"/>
  <c r="U330" i="74"/>
  <c r="U327" i="74"/>
  <c r="U325" i="74"/>
  <c r="U333" i="74"/>
  <c r="U334" i="74"/>
  <c r="U331" i="74"/>
  <c r="U329" i="74"/>
  <c r="U326" i="74"/>
  <c r="AB373" i="74"/>
  <c r="AB365" i="74"/>
  <c r="AB372" i="74"/>
  <c r="AB371" i="74"/>
  <c r="AB369" i="74"/>
  <c r="AB368" i="74"/>
  <c r="AB367" i="74"/>
  <c r="AB374" i="74"/>
  <c r="AB370" i="74"/>
  <c r="AB366" i="74"/>
  <c r="N367" i="74"/>
  <c r="N374" i="74"/>
  <c r="N366" i="74"/>
  <c r="N373" i="74"/>
  <c r="N365" i="74"/>
  <c r="N372" i="74"/>
  <c r="N371" i="74"/>
  <c r="N370" i="74"/>
  <c r="N369" i="74"/>
  <c r="N368" i="74"/>
  <c r="U372" i="74"/>
  <c r="U368" i="74"/>
  <c r="U373" i="74"/>
  <c r="U370" i="74"/>
  <c r="U367" i="74"/>
  <c r="U365" i="74"/>
  <c r="U374" i="74"/>
  <c r="U371" i="74"/>
  <c r="U369" i="74"/>
  <c r="U366" i="74"/>
  <c r="AB413" i="74"/>
  <c r="AB405" i="74"/>
  <c r="AB412" i="74"/>
  <c r="AB411" i="74"/>
  <c r="AB409" i="74"/>
  <c r="AB408" i="74"/>
  <c r="AB407" i="74"/>
  <c r="AB414" i="74"/>
  <c r="AB410" i="74"/>
  <c r="AB406" i="74"/>
  <c r="N407" i="74"/>
  <c r="N414" i="74"/>
  <c r="N406" i="74"/>
  <c r="N413" i="74"/>
  <c r="N405" i="74"/>
  <c r="N412" i="74"/>
  <c r="N411" i="74"/>
  <c r="N410" i="74"/>
  <c r="N409" i="74"/>
  <c r="N408" i="74"/>
  <c r="U412" i="74"/>
  <c r="U408" i="74"/>
  <c r="U405" i="74"/>
  <c r="U413" i="74"/>
  <c r="U410" i="74"/>
  <c r="U407" i="74"/>
  <c r="U414" i="74"/>
  <c r="U411" i="74"/>
  <c r="U409" i="74"/>
  <c r="U406" i="74"/>
  <c r="AB453" i="74"/>
  <c r="AB445" i="74"/>
  <c r="AB452" i="74"/>
  <c r="AB451" i="74"/>
  <c r="AB449" i="74"/>
  <c r="AB448" i="74"/>
  <c r="AB447" i="74"/>
  <c r="AB454" i="74"/>
  <c r="AB446" i="74"/>
  <c r="AB450" i="74"/>
  <c r="N447" i="74"/>
  <c r="N454" i="74"/>
  <c r="N446" i="74"/>
  <c r="N453" i="74"/>
  <c r="N445" i="74"/>
  <c r="N452" i="74"/>
  <c r="N451" i="74"/>
  <c r="N450" i="74"/>
  <c r="N449" i="74"/>
  <c r="N448" i="74"/>
  <c r="U452" i="74"/>
  <c r="U448" i="74"/>
  <c r="U447" i="74"/>
  <c r="U445" i="74"/>
  <c r="U453" i="74"/>
  <c r="U450" i="74"/>
  <c r="U454" i="74"/>
  <c r="U451" i="74"/>
  <c r="U449" i="74"/>
  <c r="U446" i="74"/>
  <c r="AB493" i="74"/>
  <c r="AB485" i="74"/>
  <c r="AB492" i="74"/>
  <c r="AB491" i="74"/>
  <c r="AB489" i="74"/>
  <c r="AB488" i="74"/>
  <c r="AB487" i="74"/>
  <c r="AB494" i="74"/>
  <c r="AB486" i="74"/>
  <c r="AB490" i="74"/>
  <c r="N487" i="74"/>
  <c r="N494" i="74"/>
  <c r="N486" i="74"/>
  <c r="N493" i="74"/>
  <c r="N485" i="74"/>
  <c r="N492" i="74"/>
  <c r="N491" i="74"/>
  <c r="N490" i="74"/>
  <c r="N489" i="74"/>
  <c r="N488" i="74"/>
  <c r="U492" i="74"/>
  <c r="U488" i="74"/>
  <c r="U490" i="74"/>
  <c r="U489" i="74"/>
  <c r="U487" i="74"/>
  <c r="U485" i="74"/>
  <c r="U493" i="74"/>
  <c r="U494" i="74"/>
  <c r="U491" i="74"/>
  <c r="U486" i="74"/>
  <c r="AB533" i="74"/>
  <c r="AB525" i="74"/>
  <c r="AB532" i="74"/>
  <c r="AB531" i="74"/>
  <c r="AB529" i="74"/>
  <c r="AB528" i="74"/>
  <c r="AB527" i="74"/>
  <c r="AB534" i="74"/>
  <c r="AB526" i="74"/>
  <c r="AB530" i="74"/>
  <c r="N527" i="74"/>
  <c r="N534" i="74"/>
  <c r="N526" i="74"/>
  <c r="N533" i="74"/>
  <c r="N525" i="74"/>
  <c r="N532" i="74"/>
  <c r="N531" i="74"/>
  <c r="N530" i="74"/>
  <c r="N529" i="74"/>
  <c r="N528" i="74"/>
  <c r="U532" i="74"/>
  <c r="U528" i="74"/>
  <c r="U533" i="74"/>
  <c r="U531" i="74"/>
  <c r="U530" i="74"/>
  <c r="U529" i="74"/>
  <c r="U527" i="74"/>
  <c r="U525" i="74"/>
  <c r="U534" i="74"/>
  <c r="U526" i="74"/>
  <c r="AB573" i="74"/>
  <c r="AB565" i="74"/>
  <c r="AB572" i="74"/>
  <c r="AB571" i="74"/>
  <c r="AB569" i="74"/>
  <c r="AB568" i="74"/>
  <c r="AB567" i="74"/>
  <c r="AB574" i="74"/>
  <c r="AB566" i="74"/>
  <c r="AB570" i="74"/>
  <c r="N567" i="74"/>
  <c r="N574" i="74"/>
  <c r="N566" i="74"/>
  <c r="N573" i="74"/>
  <c r="N565" i="74"/>
  <c r="N572" i="74"/>
  <c r="N571" i="74"/>
  <c r="N570" i="74"/>
  <c r="N569" i="74"/>
  <c r="N568" i="74"/>
  <c r="U572" i="74"/>
  <c r="U568" i="74"/>
  <c r="U565" i="74"/>
  <c r="U574" i="74"/>
  <c r="U573" i="74"/>
  <c r="U571" i="74"/>
  <c r="U570" i="74"/>
  <c r="U567" i="74"/>
  <c r="U569" i="74"/>
  <c r="U566" i="74"/>
  <c r="AB613" i="74"/>
  <c r="AB605" i="74"/>
  <c r="AB612" i="74"/>
  <c r="AB611" i="74"/>
  <c r="AB609" i="74"/>
  <c r="AB608" i="74"/>
  <c r="AB607" i="74"/>
  <c r="AB614" i="74"/>
  <c r="AB606" i="74"/>
  <c r="AB610" i="74"/>
  <c r="N607" i="74"/>
  <c r="N614" i="74"/>
  <c r="N606" i="74"/>
  <c r="N613" i="74"/>
  <c r="N605" i="74"/>
  <c r="N612" i="74"/>
  <c r="N611" i="74"/>
  <c r="N610" i="74"/>
  <c r="N609" i="74"/>
  <c r="N608" i="74"/>
  <c r="U612" i="74"/>
  <c r="U608" i="74"/>
  <c r="U607" i="74"/>
  <c r="U606" i="74"/>
  <c r="U605" i="74"/>
  <c r="U614" i="74"/>
  <c r="U613" i="74"/>
  <c r="U610" i="74"/>
  <c r="U611" i="74"/>
  <c r="U609" i="74"/>
  <c r="AB653" i="74"/>
  <c r="AB645" i="74"/>
  <c r="AB652" i="74"/>
  <c r="AB651" i="74"/>
  <c r="AB649" i="74"/>
  <c r="AB648" i="74"/>
  <c r="AB647" i="74"/>
  <c r="AB654" i="74"/>
  <c r="AB646" i="74"/>
  <c r="AB650" i="74"/>
  <c r="N647" i="74"/>
  <c r="N654" i="74"/>
  <c r="N646" i="74"/>
  <c r="N653" i="74"/>
  <c r="N645" i="74"/>
  <c r="N652" i="74"/>
  <c r="N651" i="74"/>
  <c r="N650" i="74"/>
  <c r="N649" i="74"/>
  <c r="N648" i="74"/>
  <c r="U652" i="74"/>
  <c r="U648" i="74"/>
  <c r="U650" i="74"/>
  <c r="U649" i="74"/>
  <c r="U647" i="74"/>
  <c r="U646" i="74"/>
  <c r="U645" i="74"/>
  <c r="U653" i="74"/>
  <c r="U654" i="74"/>
  <c r="U651" i="74"/>
  <c r="AB693" i="74"/>
  <c r="AB685" i="74"/>
  <c r="AB692" i="74"/>
  <c r="AB691" i="74"/>
  <c r="AB690" i="74"/>
  <c r="AB689" i="74"/>
  <c r="AB688" i="74"/>
  <c r="AB687" i="74"/>
  <c r="AB694" i="74"/>
  <c r="AB686" i="74"/>
  <c r="N687" i="74"/>
  <c r="N694" i="74"/>
  <c r="N686" i="74"/>
  <c r="N693" i="74"/>
  <c r="N685" i="74"/>
  <c r="N692" i="74"/>
  <c r="N691" i="74"/>
  <c r="N690" i="74"/>
  <c r="N689" i="74"/>
  <c r="N688" i="74"/>
  <c r="U692" i="74"/>
  <c r="U688" i="74"/>
  <c r="U693" i="74"/>
  <c r="U691" i="74"/>
  <c r="U690" i="74"/>
  <c r="U689" i="74"/>
  <c r="U687" i="74"/>
  <c r="U685" i="74"/>
  <c r="U694" i="74"/>
  <c r="U686" i="74"/>
  <c r="AB733" i="74"/>
  <c r="AB725" i="74"/>
  <c r="AB732" i="74"/>
  <c r="AB731" i="74"/>
  <c r="AB730" i="74"/>
  <c r="AB729" i="74"/>
  <c r="AB728" i="74"/>
  <c r="AB727" i="74"/>
  <c r="AB734" i="74"/>
  <c r="AB726" i="74"/>
  <c r="N727" i="74"/>
  <c r="N734" i="74"/>
  <c r="N726" i="74"/>
  <c r="N733" i="74"/>
  <c r="N725" i="74"/>
  <c r="N732" i="74"/>
  <c r="N731" i="74"/>
  <c r="N730" i="74"/>
  <c r="N729" i="74"/>
  <c r="N728" i="74"/>
  <c r="U732" i="74"/>
  <c r="U728" i="74"/>
  <c r="U725" i="74"/>
  <c r="U734" i="74"/>
  <c r="U733" i="74"/>
  <c r="U731" i="74"/>
  <c r="U730" i="74"/>
  <c r="U727" i="74"/>
  <c r="U729" i="74"/>
  <c r="U726" i="74"/>
  <c r="Z49" i="72"/>
  <c r="S49" i="72"/>
  <c r="Z48" i="72"/>
  <c r="S48" i="72"/>
  <c r="Z47" i="72"/>
  <c r="S47" i="72"/>
  <c r="Z54" i="72"/>
  <c r="Z46" i="72"/>
  <c r="S54" i="72"/>
  <c r="S46" i="72"/>
  <c r="Z53" i="72"/>
  <c r="Z45" i="72"/>
  <c r="S53" i="72"/>
  <c r="S45" i="72"/>
  <c r="Z52" i="72"/>
  <c r="S52" i="72"/>
  <c r="Z51" i="72"/>
  <c r="S51" i="72"/>
  <c r="Z50" i="72"/>
  <c r="S50" i="72"/>
  <c r="L53" i="72"/>
  <c r="L45" i="72"/>
  <c r="L52" i="72"/>
  <c r="L51" i="72"/>
  <c r="L50" i="72"/>
  <c r="L49" i="72"/>
  <c r="L48" i="72"/>
  <c r="L46" i="72"/>
  <c r="L47" i="72"/>
  <c r="L54" i="72"/>
  <c r="Z49" i="73"/>
  <c r="S49" i="73"/>
  <c r="Z48" i="73"/>
  <c r="S48" i="73"/>
  <c r="Z47" i="73"/>
  <c r="S47" i="73"/>
  <c r="Z54" i="73"/>
  <c r="Z46" i="73"/>
  <c r="S54" i="73"/>
  <c r="S46" i="73"/>
  <c r="Z53" i="73"/>
  <c r="Z45" i="73"/>
  <c r="S53" i="73"/>
  <c r="S45" i="73"/>
  <c r="Z52" i="73"/>
  <c r="S52" i="73"/>
  <c r="Z51" i="73"/>
  <c r="S51" i="73"/>
  <c r="Z50" i="73"/>
  <c r="S50" i="73"/>
  <c r="L50" i="73"/>
  <c r="L49" i="73"/>
  <c r="L48" i="73"/>
  <c r="L47" i="73"/>
  <c r="L51" i="73"/>
  <c r="L54" i="73"/>
  <c r="L46" i="73"/>
  <c r="L53" i="73"/>
  <c r="L45" i="73"/>
  <c r="L52" i="73"/>
  <c r="Z19" i="74"/>
  <c r="Z18" i="74"/>
  <c r="Z17" i="74"/>
  <c r="Z24" i="74"/>
  <c r="Z16" i="74"/>
  <c r="Z23" i="74"/>
  <c r="Z15" i="74"/>
  <c r="Z22" i="74"/>
  <c r="Z21" i="74"/>
  <c r="Z20" i="74"/>
  <c r="L15" i="74"/>
  <c r="L21" i="74"/>
  <c r="L22" i="74"/>
  <c r="L23" i="74"/>
  <c r="L24" i="74"/>
  <c r="L17" i="74"/>
  <c r="L18" i="74"/>
  <c r="L19" i="74"/>
  <c r="L20" i="74"/>
  <c r="S17" i="74"/>
  <c r="S18" i="74"/>
  <c r="S19" i="74"/>
  <c r="S20" i="74"/>
  <c r="S21" i="74"/>
  <c r="S22" i="74"/>
  <c r="S15" i="74"/>
  <c r="S23" i="74"/>
  <c r="S16" i="74"/>
  <c r="S24" i="74"/>
  <c r="Z59" i="74"/>
  <c r="Z58" i="74"/>
  <c r="Z57" i="74"/>
  <c r="Z64" i="74"/>
  <c r="Z56" i="74"/>
  <c r="Z63" i="74"/>
  <c r="Z55" i="74"/>
  <c r="Z62" i="74"/>
  <c r="Z61" i="74"/>
  <c r="Z60" i="74"/>
  <c r="L62" i="74"/>
  <c r="L55" i="74"/>
  <c r="L63" i="74"/>
  <c r="L56" i="74"/>
  <c r="L64" i="74"/>
  <c r="L57" i="74"/>
  <c r="L58" i="74"/>
  <c r="L59" i="74"/>
  <c r="L60" i="74"/>
  <c r="L61" i="74"/>
  <c r="S57" i="74"/>
  <c r="S58" i="74"/>
  <c r="S59" i="74"/>
  <c r="S60" i="74"/>
  <c r="S61" i="74"/>
  <c r="S62" i="74"/>
  <c r="S55" i="74"/>
  <c r="S63" i="74"/>
  <c r="S56" i="74"/>
  <c r="S64" i="74"/>
  <c r="Z99" i="74"/>
  <c r="Z98" i="74"/>
  <c r="Z97" i="74"/>
  <c r="Z104" i="74"/>
  <c r="Z96" i="74"/>
  <c r="Z103" i="74"/>
  <c r="Z95" i="74"/>
  <c r="Z102" i="74"/>
  <c r="Z101" i="74"/>
  <c r="Z100" i="74"/>
  <c r="L102" i="74"/>
  <c r="L95" i="74"/>
  <c r="L103" i="74"/>
  <c r="L96" i="74"/>
  <c r="L104" i="74"/>
  <c r="L97" i="74"/>
  <c r="L98" i="74"/>
  <c r="L99" i="74"/>
  <c r="L100" i="74"/>
  <c r="L101" i="74"/>
  <c r="S97" i="74"/>
  <c r="S98" i="74"/>
  <c r="S99" i="74"/>
  <c r="S100" i="74"/>
  <c r="S101" i="74"/>
  <c r="S102" i="74"/>
  <c r="S95" i="74"/>
  <c r="S103" i="74"/>
  <c r="S96" i="74"/>
  <c r="S104" i="74"/>
  <c r="Z139" i="74"/>
  <c r="Z138" i="74"/>
  <c r="Z137" i="74"/>
  <c r="Z144" i="74"/>
  <c r="Z136" i="74"/>
  <c r="Z143" i="74"/>
  <c r="Z135" i="74"/>
  <c r="Z142" i="74"/>
  <c r="Z141" i="74"/>
  <c r="Z140" i="74"/>
  <c r="L142" i="74"/>
  <c r="L135" i="74"/>
  <c r="L143" i="74"/>
  <c r="L136" i="74"/>
  <c r="L144" i="74"/>
  <c r="L137" i="74"/>
  <c r="L138" i="74"/>
  <c r="L139" i="74"/>
  <c r="L140" i="74"/>
  <c r="L141" i="74"/>
  <c r="S137" i="74"/>
  <c r="S138" i="74"/>
  <c r="S139" i="74"/>
  <c r="S140" i="74"/>
  <c r="S141" i="74"/>
  <c r="S142" i="74"/>
  <c r="S135" i="74"/>
  <c r="S143" i="74"/>
  <c r="S136" i="74"/>
  <c r="S144" i="74"/>
  <c r="Z179" i="74"/>
  <c r="Z178" i="74"/>
  <c r="Z177" i="74"/>
  <c r="Z184" i="74"/>
  <c r="Z176" i="74"/>
  <c r="Z183" i="74"/>
  <c r="Z175" i="74"/>
  <c r="Z182" i="74"/>
  <c r="Z181" i="74"/>
  <c r="Z180" i="74"/>
  <c r="L182" i="74"/>
  <c r="L175" i="74"/>
  <c r="L183" i="74"/>
  <c r="L176" i="74"/>
  <c r="L184" i="74"/>
  <c r="L177" i="74"/>
  <c r="L178" i="74"/>
  <c r="L179" i="74"/>
  <c r="L180" i="74"/>
  <c r="L181" i="74"/>
  <c r="S177" i="74"/>
  <c r="S178" i="74"/>
  <c r="S179" i="74"/>
  <c r="S180" i="74"/>
  <c r="S181" i="74"/>
  <c r="S182" i="74"/>
  <c r="S175" i="74"/>
  <c r="S183" i="74"/>
  <c r="S176" i="74"/>
  <c r="S184" i="74"/>
  <c r="Z219" i="74"/>
  <c r="Z218" i="74"/>
  <c r="Z217" i="74"/>
  <c r="Z224" i="74"/>
  <c r="Z216" i="74"/>
  <c r="Z223" i="74"/>
  <c r="Z215" i="74"/>
  <c r="Z222" i="74"/>
  <c r="Z221" i="74"/>
  <c r="Z220" i="74"/>
  <c r="L222" i="74"/>
  <c r="L215" i="74"/>
  <c r="L223" i="74"/>
  <c r="L216" i="74"/>
  <c r="L224" i="74"/>
  <c r="L217" i="74"/>
  <c r="L218" i="74"/>
  <c r="L219" i="74"/>
  <c r="L220" i="74"/>
  <c r="L221" i="74"/>
  <c r="S217" i="74"/>
  <c r="S218" i="74"/>
  <c r="S219" i="74"/>
  <c r="S220" i="74"/>
  <c r="S221" i="74"/>
  <c r="S222" i="74"/>
  <c r="S215" i="74"/>
  <c r="S223" i="74"/>
  <c r="S216" i="74"/>
  <c r="S224" i="74"/>
  <c r="Z259" i="74"/>
  <c r="Z258" i="74"/>
  <c r="Z257" i="74"/>
  <c r="Z264" i="74"/>
  <c r="Z256" i="74"/>
  <c r="Z263" i="74"/>
  <c r="Z255" i="74"/>
  <c r="Z262" i="74"/>
  <c r="Z261" i="74"/>
  <c r="Z260" i="74"/>
  <c r="L262" i="74"/>
  <c r="L255" i="74"/>
  <c r="L263" i="74"/>
  <c r="L256" i="74"/>
  <c r="L264" i="74"/>
  <c r="L257" i="74"/>
  <c r="L258" i="74"/>
  <c r="L259" i="74"/>
  <c r="L260" i="74"/>
  <c r="L261" i="74"/>
  <c r="S257" i="74"/>
  <c r="S258" i="74"/>
  <c r="S259" i="74"/>
  <c r="S260" i="74"/>
  <c r="S261" i="74"/>
  <c r="S262" i="74"/>
  <c r="S255" i="74"/>
  <c r="S263" i="74"/>
  <c r="S256" i="74"/>
  <c r="S264" i="74"/>
  <c r="Z299" i="74"/>
  <c r="Z298" i="74"/>
  <c r="Z297" i="74"/>
  <c r="Z304" i="74"/>
  <c r="Z296" i="74"/>
  <c r="Z303" i="74"/>
  <c r="Z295" i="74"/>
  <c r="Z302" i="74"/>
  <c r="Z301" i="74"/>
  <c r="Z300" i="74"/>
  <c r="L302" i="74"/>
  <c r="L295" i="74"/>
  <c r="L303" i="74"/>
  <c r="L296" i="74"/>
  <c r="L304" i="74"/>
  <c r="L297" i="74"/>
  <c r="L298" i="74"/>
  <c r="L299" i="74"/>
  <c r="L300" i="74"/>
  <c r="L301" i="74"/>
  <c r="S297" i="74"/>
  <c r="S298" i="74"/>
  <c r="S299" i="74"/>
  <c r="S300" i="74"/>
  <c r="S301" i="74"/>
  <c r="S302" i="74"/>
  <c r="S295" i="74"/>
  <c r="S303" i="74"/>
  <c r="S296" i="74"/>
  <c r="S304" i="74"/>
  <c r="Z339" i="74"/>
  <c r="Z338" i="74"/>
  <c r="Z337" i="74"/>
  <c r="Z344" i="74"/>
  <c r="Z336" i="74"/>
  <c r="Z343" i="74"/>
  <c r="Z335" i="74"/>
  <c r="Z342" i="74"/>
  <c r="Z341" i="74"/>
  <c r="Z340" i="74"/>
  <c r="L342" i="74"/>
  <c r="L335" i="74"/>
  <c r="L343" i="74"/>
  <c r="L336" i="74"/>
  <c r="L344" i="74"/>
  <c r="L337" i="74"/>
  <c r="L338" i="74"/>
  <c r="L339" i="74"/>
  <c r="L340" i="74"/>
  <c r="L341" i="74"/>
  <c r="S337" i="74"/>
  <c r="S338" i="74"/>
  <c r="S339" i="74"/>
  <c r="S340" i="74"/>
  <c r="S341" i="74"/>
  <c r="S342" i="74"/>
  <c r="S335" i="74"/>
  <c r="S343" i="74"/>
  <c r="S336" i="74"/>
  <c r="S344" i="74"/>
  <c r="Z379" i="74"/>
  <c r="Z378" i="74"/>
  <c r="Z377" i="74"/>
  <c r="Z384" i="74"/>
  <c r="Z376" i="74"/>
  <c r="Z383" i="74"/>
  <c r="Z375" i="74"/>
  <c r="Z382" i="74"/>
  <c r="Z381" i="74"/>
  <c r="Z380" i="74"/>
  <c r="L382" i="74"/>
  <c r="L375" i="74"/>
  <c r="L383" i="74"/>
  <c r="L376" i="74"/>
  <c r="L384" i="74"/>
  <c r="L377" i="74"/>
  <c r="L378" i="74"/>
  <c r="L379" i="74"/>
  <c r="L380" i="74"/>
  <c r="L381" i="74"/>
  <c r="S377" i="74"/>
  <c r="S378" i="74"/>
  <c r="S379" i="74"/>
  <c r="S380" i="74"/>
  <c r="S381" i="74"/>
  <c r="S382" i="74"/>
  <c r="S375" i="74"/>
  <c r="S383" i="74"/>
  <c r="S376" i="74"/>
  <c r="S384" i="74"/>
  <c r="Z419" i="74"/>
  <c r="Z418" i="74"/>
  <c r="Z417" i="74"/>
  <c r="Z424" i="74"/>
  <c r="Z416" i="74"/>
  <c r="Z423" i="74"/>
  <c r="Z415" i="74"/>
  <c r="Z422" i="74"/>
  <c r="Z421" i="74"/>
  <c r="Z420" i="74"/>
  <c r="L422" i="74"/>
  <c r="L415" i="74"/>
  <c r="L423" i="74"/>
  <c r="L416" i="74"/>
  <c r="L424" i="74"/>
  <c r="L417" i="74"/>
  <c r="L418" i="74"/>
  <c r="L419" i="74"/>
  <c r="L420" i="74"/>
  <c r="L421" i="74"/>
  <c r="S417" i="74"/>
  <c r="S418" i="74"/>
  <c r="S419" i="74"/>
  <c r="S420" i="74"/>
  <c r="S421" i="74"/>
  <c r="S422" i="74"/>
  <c r="S415" i="74"/>
  <c r="S423" i="74"/>
  <c r="S416" i="74"/>
  <c r="S424" i="74"/>
  <c r="Z459" i="74"/>
  <c r="Z458" i="74"/>
  <c r="Z457" i="74"/>
  <c r="Z464" i="74"/>
  <c r="Z456" i="74"/>
  <c r="Z463" i="74"/>
  <c r="Z455" i="74"/>
  <c r="Z462" i="74"/>
  <c r="Z461" i="74"/>
  <c r="Z460" i="74"/>
  <c r="L462" i="74"/>
  <c r="L455" i="74"/>
  <c r="L463" i="74"/>
  <c r="L456" i="74"/>
  <c r="L464" i="74"/>
  <c r="L457" i="74"/>
  <c r="L458" i="74"/>
  <c r="L459" i="74"/>
  <c r="L460" i="74"/>
  <c r="L461" i="74"/>
  <c r="S457" i="74"/>
  <c r="S458" i="74"/>
  <c r="S459" i="74"/>
  <c r="S460" i="74"/>
  <c r="S461" i="74"/>
  <c r="S462" i="74"/>
  <c r="S455" i="74"/>
  <c r="S463" i="74"/>
  <c r="S456" i="74"/>
  <c r="S464" i="74"/>
  <c r="Z499" i="74"/>
  <c r="Z498" i="74"/>
  <c r="Z497" i="74"/>
  <c r="Z504" i="74"/>
  <c r="Z496" i="74"/>
  <c r="Z503" i="74"/>
  <c r="Z495" i="74"/>
  <c r="Z502" i="74"/>
  <c r="Z501" i="74"/>
  <c r="Z500" i="74"/>
  <c r="L502" i="74"/>
  <c r="L495" i="74"/>
  <c r="L503" i="74"/>
  <c r="L496" i="74"/>
  <c r="L504" i="74"/>
  <c r="L497" i="74"/>
  <c r="L498" i="74"/>
  <c r="L499" i="74"/>
  <c r="L500" i="74"/>
  <c r="L501" i="74"/>
  <c r="S497" i="74"/>
  <c r="S498" i="74"/>
  <c r="S499" i="74"/>
  <c r="S500" i="74"/>
  <c r="S501" i="74"/>
  <c r="S502" i="74"/>
  <c r="S495" i="74"/>
  <c r="S503" i="74"/>
  <c r="S496" i="74"/>
  <c r="S504" i="74"/>
  <c r="Z539" i="74"/>
  <c r="Z538" i="74"/>
  <c r="Z537" i="74"/>
  <c r="Z544" i="74"/>
  <c r="Z536" i="74"/>
  <c r="Z543" i="74"/>
  <c r="Z535" i="74"/>
  <c r="Z542" i="74"/>
  <c r="Z541" i="74"/>
  <c r="Z540" i="74"/>
  <c r="L542" i="74"/>
  <c r="L535" i="74"/>
  <c r="L543" i="74"/>
  <c r="L536" i="74"/>
  <c r="L544" i="74"/>
  <c r="L537" i="74"/>
  <c r="L538" i="74"/>
  <c r="L539" i="74"/>
  <c r="L540" i="74"/>
  <c r="L541" i="74"/>
  <c r="S537" i="74"/>
  <c r="S538" i="74"/>
  <c r="S539" i="74"/>
  <c r="S540" i="74"/>
  <c r="S541" i="74"/>
  <c r="S542" i="74"/>
  <c r="S535" i="74"/>
  <c r="S543" i="74"/>
  <c r="S536" i="74"/>
  <c r="S544" i="74"/>
  <c r="Z579" i="74"/>
  <c r="Z578" i="74"/>
  <c r="Z577" i="74"/>
  <c r="Z584" i="74"/>
  <c r="Z576" i="74"/>
  <c r="Z583" i="74"/>
  <c r="Z575" i="74"/>
  <c r="Z582" i="74"/>
  <c r="Z581" i="74"/>
  <c r="Z580" i="74"/>
  <c r="L582" i="74"/>
  <c r="L575" i="74"/>
  <c r="L583" i="74"/>
  <c r="L576" i="74"/>
  <c r="L584" i="74"/>
  <c r="L577" i="74"/>
  <c r="L578" i="74"/>
  <c r="L579" i="74"/>
  <c r="L580" i="74"/>
  <c r="L581" i="74"/>
  <c r="S577" i="74"/>
  <c r="S578" i="74"/>
  <c r="S579" i="74"/>
  <c r="S580" i="74"/>
  <c r="S581" i="74"/>
  <c r="S582" i="74"/>
  <c r="S575" i="74"/>
  <c r="S583" i="74"/>
  <c r="S576" i="74"/>
  <c r="S584" i="74"/>
  <c r="Z619" i="74"/>
  <c r="Z618" i="74"/>
  <c r="Z617" i="74"/>
  <c r="Z624" i="74"/>
  <c r="Z616" i="74"/>
  <c r="Z623" i="74"/>
  <c r="Z615" i="74"/>
  <c r="Z622" i="74"/>
  <c r="Z621" i="74"/>
  <c r="Z620" i="74"/>
  <c r="L622" i="74"/>
  <c r="L615" i="74"/>
  <c r="L623" i="74"/>
  <c r="L616" i="74"/>
  <c r="L624" i="74"/>
  <c r="L617" i="74"/>
  <c r="L618" i="74"/>
  <c r="L619" i="74"/>
  <c r="L620" i="74"/>
  <c r="L621" i="74"/>
  <c r="S617" i="74"/>
  <c r="S618" i="74"/>
  <c r="S619" i="74"/>
  <c r="S620" i="74"/>
  <c r="S621" i="74"/>
  <c r="S622" i="74"/>
  <c r="S615" i="74"/>
  <c r="S623" i="74"/>
  <c r="S616" i="74"/>
  <c r="S624" i="74"/>
  <c r="Z659" i="74"/>
  <c r="Z658" i="74"/>
  <c r="Z657" i="74"/>
  <c r="Z664" i="74"/>
  <c r="Z656" i="74"/>
  <c r="Z663" i="74"/>
  <c r="Z655" i="74"/>
  <c r="Z662" i="74"/>
  <c r="Z661" i="74"/>
  <c r="Z660" i="74"/>
  <c r="L662" i="74"/>
  <c r="L655" i="74"/>
  <c r="L663" i="74"/>
  <c r="L656" i="74"/>
  <c r="L664" i="74"/>
  <c r="L657" i="74"/>
  <c r="L658" i="74"/>
  <c r="L659" i="74"/>
  <c r="L660" i="74"/>
  <c r="L661" i="74"/>
  <c r="S657" i="74"/>
  <c r="S658" i="74"/>
  <c r="S659" i="74"/>
  <c r="S660" i="74"/>
  <c r="S661" i="74"/>
  <c r="S662" i="74"/>
  <c r="S655" i="74"/>
  <c r="S663" i="74"/>
  <c r="S656" i="74"/>
  <c r="S664" i="74"/>
  <c r="Z699" i="74"/>
  <c r="Z698" i="74"/>
  <c r="Z697" i="74"/>
  <c r="Z704" i="74"/>
  <c r="Z696" i="74"/>
  <c r="Z703" i="74"/>
  <c r="Z695" i="74"/>
  <c r="Z702" i="74"/>
  <c r="Z701" i="74"/>
  <c r="Z700" i="74"/>
  <c r="L702" i="74"/>
  <c r="L695" i="74"/>
  <c r="L703" i="74"/>
  <c r="L696" i="74"/>
  <c r="L704" i="74"/>
  <c r="L697" i="74"/>
  <c r="L698" i="74"/>
  <c r="L699" i="74"/>
  <c r="L700" i="74"/>
  <c r="L701" i="74"/>
  <c r="S697" i="74"/>
  <c r="S698" i="74"/>
  <c r="S699" i="74"/>
  <c r="S700" i="74"/>
  <c r="S701" i="74"/>
  <c r="S702" i="74"/>
  <c r="S695" i="74"/>
  <c r="S703" i="74"/>
  <c r="S696" i="74"/>
  <c r="S704" i="74"/>
  <c r="Z739" i="74"/>
  <c r="Z738" i="74"/>
  <c r="Z737" i="74"/>
  <c r="Z744" i="74"/>
  <c r="Z736" i="74"/>
  <c r="Z743" i="74"/>
  <c r="Z735" i="74"/>
  <c r="Z742" i="74"/>
  <c r="Z741" i="74"/>
  <c r="Z740" i="74"/>
  <c r="L742" i="74"/>
  <c r="L736" i="74"/>
  <c r="L744" i="74"/>
  <c r="L737" i="74"/>
  <c r="L738" i="74"/>
  <c r="L739" i="74"/>
  <c r="L740" i="74"/>
  <c r="L735" i="74"/>
  <c r="L741" i="74"/>
  <c r="L743" i="74"/>
  <c r="S737" i="74"/>
  <c r="S738" i="74"/>
  <c r="S739" i="74"/>
  <c r="S740" i="74"/>
  <c r="S741" i="74"/>
  <c r="S742" i="74"/>
  <c r="S735" i="74"/>
  <c r="S743" i="74"/>
  <c r="S736" i="74"/>
  <c r="S744" i="74"/>
  <c r="AB18" i="74"/>
  <c r="AB17" i="74"/>
  <c r="AB24" i="74"/>
  <c r="AB16" i="74"/>
  <c r="AB23" i="74"/>
  <c r="AB15" i="74"/>
  <c r="AB22" i="74"/>
  <c r="AB21" i="74"/>
  <c r="AB20" i="74"/>
  <c r="AB19" i="74"/>
  <c r="N24" i="74"/>
  <c r="N16" i="74"/>
  <c r="N23" i="74"/>
  <c r="N15" i="74"/>
  <c r="N22" i="74"/>
  <c r="N21" i="74"/>
  <c r="N20" i="74"/>
  <c r="N19" i="74"/>
  <c r="N18" i="74"/>
  <c r="N17" i="74"/>
  <c r="U20" i="74"/>
  <c r="U24" i="74"/>
  <c r="U16" i="74"/>
  <c r="U21" i="74"/>
  <c r="U18" i="74"/>
  <c r="U23" i="74"/>
  <c r="U22" i="74"/>
  <c r="U19" i="74"/>
  <c r="U17" i="74"/>
  <c r="U15" i="74"/>
  <c r="AB58" i="74"/>
  <c r="AB57" i="74"/>
  <c r="AB64" i="74"/>
  <c r="AB56" i="74"/>
  <c r="AB63" i="74"/>
  <c r="AB55" i="74"/>
  <c r="AB62" i="74"/>
  <c r="AB61" i="74"/>
  <c r="AB60" i="74"/>
  <c r="AB59" i="74"/>
  <c r="N57" i="74"/>
  <c r="N64" i="74"/>
  <c r="N56" i="74"/>
  <c r="N63" i="74"/>
  <c r="N55" i="74"/>
  <c r="N62" i="74"/>
  <c r="N61" i="74"/>
  <c r="N60" i="74"/>
  <c r="N59" i="74"/>
  <c r="N58" i="74"/>
  <c r="U60" i="74"/>
  <c r="U64" i="74"/>
  <c r="U56" i="74"/>
  <c r="U63" i="74"/>
  <c r="U61" i="74"/>
  <c r="U55" i="74"/>
  <c r="U59" i="74"/>
  <c r="U58" i="74"/>
  <c r="U57" i="74"/>
  <c r="U62" i="74"/>
  <c r="AB98" i="74"/>
  <c r="AB97" i="74"/>
  <c r="AB104" i="74"/>
  <c r="AB96" i="74"/>
  <c r="AB103" i="74"/>
  <c r="AB95" i="74"/>
  <c r="AB102" i="74"/>
  <c r="AB101" i="74"/>
  <c r="AB100" i="74"/>
  <c r="AB99" i="74"/>
  <c r="N97" i="74"/>
  <c r="N104" i="74"/>
  <c r="N96" i="74"/>
  <c r="N103" i="74"/>
  <c r="N95" i="74"/>
  <c r="N102" i="74"/>
  <c r="N101" i="74"/>
  <c r="N100" i="74"/>
  <c r="N99" i="74"/>
  <c r="N98" i="74"/>
  <c r="U100" i="74"/>
  <c r="U104" i="74"/>
  <c r="U96" i="74"/>
  <c r="U95" i="74"/>
  <c r="U103" i="74"/>
  <c r="U101" i="74"/>
  <c r="U98" i="74"/>
  <c r="U99" i="74"/>
  <c r="U97" i="74"/>
  <c r="U102" i="74"/>
  <c r="AB138" i="74"/>
  <c r="AB137" i="74"/>
  <c r="AB144" i="74"/>
  <c r="AB136" i="74"/>
  <c r="AB143" i="74"/>
  <c r="AB135" i="74"/>
  <c r="AB142" i="74"/>
  <c r="AB141" i="74"/>
  <c r="AB140" i="74"/>
  <c r="AB139" i="74"/>
  <c r="N137" i="74"/>
  <c r="N144" i="74"/>
  <c r="N136" i="74"/>
  <c r="N143" i="74"/>
  <c r="N135" i="74"/>
  <c r="N142" i="74"/>
  <c r="N141" i="74"/>
  <c r="N140" i="74"/>
  <c r="N139" i="74"/>
  <c r="N138" i="74"/>
  <c r="U140" i="74"/>
  <c r="U144" i="74"/>
  <c r="U136" i="74"/>
  <c r="U138" i="74"/>
  <c r="U135" i="74"/>
  <c r="U143" i="74"/>
  <c r="U141" i="74"/>
  <c r="U142" i="74"/>
  <c r="U139" i="74"/>
  <c r="U137" i="74"/>
  <c r="AB178" i="74"/>
  <c r="AB177" i="74"/>
  <c r="AB184" i="74"/>
  <c r="AB176" i="74"/>
  <c r="AB183" i="74"/>
  <c r="AB175" i="74"/>
  <c r="AB182" i="74"/>
  <c r="AB181" i="74"/>
  <c r="AB180" i="74"/>
  <c r="AB179" i="74"/>
  <c r="N183" i="74"/>
  <c r="N175" i="74"/>
  <c r="N182" i="74"/>
  <c r="N181" i="74"/>
  <c r="N180" i="74"/>
  <c r="N179" i="74"/>
  <c r="N178" i="74"/>
  <c r="N177" i="74"/>
  <c r="N184" i="74"/>
  <c r="N176" i="74"/>
  <c r="U180" i="74"/>
  <c r="U184" i="74"/>
  <c r="U176" i="74"/>
  <c r="U181" i="74"/>
  <c r="U178" i="74"/>
  <c r="U175" i="74"/>
  <c r="U183" i="74"/>
  <c r="U182" i="74"/>
  <c r="U179" i="74"/>
  <c r="U177" i="74"/>
  <c r="AB218" i="74"/>
  <c r="AB217" i="74"/>
  <c r="AB224" i="74"/>
  <c r="AB216" i="74"/>
  <c r="AB223" i="74"/>
  <c r="AB215" i="74"/>
  <c r="AB222" i="74"/>
  <c r="AB221" i="74"/>
  <c r="AB220" i="74"/>
  <c r="AB219" i="74"/>
  <c r="N223" i="74"/>
  <c r="N215" i="74"/>
  <c r="N222" i="74"/>
  <c r="N221" i="74"/>
  <c r="N220" i="74"/>
  <c r="N219" i="74"/>
  <c r="N218" i="74"/>
  <c r="N217" i="74"/>
  <c r="N224" i="74"/>
  <c r="N216" i="74"/>
  <c r="U220" i="74"/>
  <c r="U224" i="74"/>
  <c r="U216" i="74"/>
  <c r="U223" i="74"/>
  <c r="U221" i="74"/>
  <c r="U218" i="74"/>
  <c r="U215" i="74"/>
  <c r="U222" i="74"/>
  <c r="U219" i="74"/>
  <c r="U217" i="74"/>
  <c r="AB258" i="74"/>
  <c r="AB257" i="74"/>
  <c r="AB264" i="74"/>
  <c r="AB256" i="74"/>
  <c r="AB263" i="74"/>
  <c r="AB255" i="74"/>
  <c r="AB262" i="74"/>
  <c r="AB261" i="74"/>
  <c r="AB260" i="74"/>
  <c r="AB259" i="74"/>
  <c r="N263" i="74"/>
  <c r="N255" i="74"/>
  <c r="N262" i="74"/>
  <c r="N261" i="74"/>
  <c r="N260" i="74"/>
  <c r="N259" i="74"/>
  <c r="N258" i="74"/>
  <c r="N257" i="74"/>
  <c r="N264" i="74"/>
  <c r="N256" i="74"/>
  <c r="U260" i="74"/>
  <c r="U264" i="74"/>
  <c r="U256" i="74"/>
  <c r="U255" i="74"/>
  <c r="U263" i="74"/>
  <c r="U261" i="74"/>
  <c r="U258" i="74"/>
  <c r="U262" i="74"/>
  <c r="U259" i="74"/>
  <c r="U257" i="74"/>
  <c r="AB298" i="74"/>
  <c r="AB297" i="74"/>
  <c r="AB304" i="74"/>
  <c r="AB296" i="74"/>
  <c r="AB303" i="74"/>
  <c r="AB295" i="74"/>
  <c r="AB302" i="74"/>
  <c r="AB301" i="74"/>
  <c r="AB300" i="74"/>
  <c r="AB299" i="74"/>
  <c r="N303" i="74"/>
  <c r="N295" i="74"/>
  <c r="N302" i="74"/>
  <c r="N301" i="74"/>
  <c r="N300" i="74"/>
  <c r="N299" i="74"/>
  <c r="N298" i="74"/>
  <c r="N297" i="74"/>
  <c r="N304" i="74"/>
  <c r="N296" i="74"/>
  <c r="U300" i="74"/>
  <c r="U304" i="74"/>
  <c r="U296" i="74"/>
  <c r="U298" i="74"/>
  <c r="U295" i="74"/>
  <c r="U303" i="74"/>
  <c r="U301" i="74"/>
  <c r="U302" i="74"/>
  <c r="U299" i="74"/>
  <c r="U297" i="74"/>
  <c r="AB341" i="74"/>
  <c r="AB340" i="74"/>
  <c r="AB339" i="74"/>
  <c r="AB337" i="74"/>
  <c r="AB344" i="74"/>
  <c r="AB336" i="74"/>
  <c r="AB343" i="74"/>
  <c r="AB335" i="74"/>
  <c r="AB342" i="74"/>
  <c r="AB338" i="74"/>
  <c r="N343" i="74"/>
  <c r="N335" i="74"/>
  <c r="N342" i="74"/>
  <c r="N341" i="74"/>
  <c r="N340" i="74"/>
  <c r="N339" i="74"/>
  <c r="N338" i="74"/>
  <c r="N337" i="74"/>
  <c r="N344" i="74"/>
  <c r="N336" i="74"/>
  <c r="U340" i="74"/>
  <c r="U344" i="74"/>
  <c r="U336" i="74"/>
  <c r="U341" i="74"/>
  <c r="U338" i="74"/>
  <c r="U335" i="74"/>
  <c r="U343" i="74"/>
  <c r="U342" i="74"/>
  <c r="U339" i="74"/>
  <c r="U337" i="74"/>
  <c r="AB381" i="74"/>
  <c r="AB380" i="74"/>
  <c r="AB379" i="74"/>
  <c r="AB377" i="74"/>
  <c r="AB384" i="74"/>
  <c r="AB376" i="74"/>
  <c r="AB383" i="74"/>
  <c r="AB375" i="74"/>
  <c r="AB382" i="74"/>
  <c r="AB378" i="74"/>
  <c r="N383" i="74"/>
  <c r="N375" i="74"/>
  <c r="N382" i="74"/>
  <c r="N381" i="74"/>
  <c r="N380" i="74"/>
  <c r="N379" i="74"/>
  <c r="N378" i="74"/>
  <c r="N377" i="74"/>
  <c r="N384" i="74"/>
  <c r="N376" i="74"/>
  <c r="U380" i="74"/>
  <c r="U384" i="74"/>
  <c r="U376" i="74"/>
  <c r="U383" i="74"/>
  <c r="U381" i="74"/>
  <c r="U378" i="74"/>
  <c r="U375" i="74"/>
  <c r="U377" i="74"/>
  <c r="U382" i="74"/>
  <c r="U379" i="74"/>
  <c r="AB421" i="74"/>
  <c r="AB420" i="74"/>
  <c r="AB419" i="74"/>
  <c r="AB417" i="74"/>
  <c r="AB424" i="74"/>
  <c r="AB416" i="74"/>
  <c r="AB423" i="74"/>
  <c r="AB415" i="74"/>
  <c r="AB422" i="74"/>
  <c r="AB418" i="74"/>
  <c r="N423" i="74"/>
  <c r="N415" i="74"/>
  <c r="N422" i="74"/>
  <c r="N421" i="74"/>
  <c r="N420" i="74"/>
  <c r="N419" i="74"/>
  <c r="N418" i="74"/>
  <c r="N417" i="74"/>
  <c r="N424" i="74"/>
  <c r="N416" i="74"/>
  <c r="U420" i="74"/>
  <c r="U424" i="74"/>
  <c r="U416" i="74"/>
  <c r="U415" i="74"/>
  <c r="U423" i="74"/>
  <c r="U421" i="74"/>
  <c r="U418" i="74"/>
  <c r="U419" i="74"/>
  <c r="U417" i="74"/>
  <c r="U422" i="74"/>
  <c r="AB461" i="74"/>
  <c r="AB460" i="74"/>
  <c r="AB459" i="74"/>
  <c r="AB457" i="74"/>
  <c r="AB464" i="74"/>
  <c r="AB456" i="74"/>
  <c r="AB463" i="74"/>
  <c r="AB455" i="74"/>
  <c r="AB462" i="74"/>
  <c r="AB458" i="74"/>
  <c r="N463" i="74"/>
  <c r="N455" i="74"/>
  <c r="N462" i="74"/>
  <c r="N461" i="74"/>
  <c r="N460" i="74"/>
  <c r="N459" i="74"/>
  <c r="N458" i="74"/>
  <c r="N457" i="74"/>
  <c r="N464" i="74"/>
  <c r="N456" i="74"/>
  <c r="U460" i="74"/>
  <c r="U464" i="74"/>
  <c r="U456" i="74"/>
  <c r="U458" i="74"/>
  <c r="U457" i="74"/>
  <c r="U455" i="74"/>
  <c r="U463" i="74"/>
  <c r="U461" i="74"/>
  <c r="U462" i="74"/>
  <c r="U459" i="74"/>
  <c r="AB501" i="74"/>
  <c r="AB500" i="74"/>
  <c r="AB499" i="74"/>
  <c r="AB497" i="74"/>
  <c r="AB504" i="74"/>
  <c r="AB496" i="74"/>
  <c r="AB503" i="74"/>
  <c r="AB495" i="74"/>
  <c r="AB502" i="74"/>
  <c r="AB498" i="74"/>
  <c r="N503" i="74"/>
  <c r="N495" i="74"/>
  <c r="N502" i="74"/>
  <c r="N501" i="74"/>
  <c r="N500" i="74"/>
  <c r="N499" i="74"/>
  <c r="N498" i="74"/>
  <c r="N497" i="74"/>
  <c r="N504" i="74"/>
  <c r="N496" i="74"/>
  <c r="U500" i="74"/>
  <c r="U504" i="74"/>
  <c r="U496" i="74"/>
  <c r="U501" i="74"/>
  <c r="U499" i="74"/>
  <c r="U498" i="74"/>
  <c r="U497" i="74"/>
  <c r="U495" i="74"/>
  <c r="U503" i="74"/>
  <c r="U502" i="74"/>
  <c r="AB541" i="74"/>
  <c r="AB540" i="74"/>
  <c r="AB539" i="74"/>
  <c r="AB537" i="74"/>
  <c r="AB544" i="74"/>
  <c r="AB536" i="74"/>
  <c r="AB543" i="74"/>
  <c r="AB535" i="74"/>
  <c r="AB542" i="74"/>
  <c r="AB538" i="74"/>
  <c r="N543" i="74"/>
  <c r="N535" i="74"/>
  <c r="N542" i="74"/>
  <c r="N541" i="74"/>
  <c r="N540" i="74"/>
  <c r="N539" i="74"/>
  <c r="N538" i="74"/>
  <c r="N537" i="74"/>
  <c r="N544" i="74"/>
  <c r="N536" i="74"/>
  <c r="U540" i="74"/>
  <c r="U544" i="74"/>
  <c r="U536" i="74"/>
  <c r="U543" i="74"/>
  <c r="U542" i="74"/>
  <c r="U541" i="74"/>
  <c r="U539" i="74"/>
  <c r="U538" i="74"/>
  <c r="U535" i="74"/>
  <c r="U537" i="74"/>
  <c r="AB581" i="74"/>
  <c r="AB580" i="74"/>
  <c r="AB579" i="74"/>
  <c r="AB577" i="74"/>
  <c r="AB584" i="74"/>
  <c r="AB576" i="74"/>
  <c r="AB583" i="74"/>
  <c r="AB575" i="74"/>
  <c r="AB582" i="74"/>
  <c r="AB578" i="74"/>
  <c r="N583" i="74"/>
  <c r="N575" i="74"/>
  <c r="N582" i="74"/>
  <c r="N581" i="74"/>
  <c r="N580" i="74"/>
  <c r="N579" i="74"/>
  <c r="N578" i="74"/>
  <c r="N577" i="74"/>
  <c r="N584" i="74"/>
  <c r="N576" i="74"/>
  <c r="U580" i="74"/>
  <c r="U584" i="74"/>
  <c r="U576" i="74"/>
  <c r="U575" i="74"/>
  <c r="U583" i="74"/>
  <c r="U582" i="74"/>
  <c r="U581" i="74"/>
  <c r="U578" i="74"/>
  <c r="U579" i="74"/>
  <c r="U577" i="74"/>
  <c r="AB621" i="74"/>
  <c r="AB620" i="74"/>
  <c r="AB619" i="74"/>
  <c r="AB617" i="74"/>
  <c r="AB624" i="74"/>
  <c r="AB616" i="74"/>
  <c r="AB623" i="74"/>
  <c r="AB615" i="74"/>
  <c r="AB622" i="74"/>
  <c r="AB618" i="74"/>
  <c r="N623" i="74"/>
  <c r="N615" i="74"/>
  <c r="N622" i="74"/>
  <c r="N621" i="74"/>
  <c r="N620" i="74"/>
  <c r="N619" i="74"/>
  <c r="N618" i="74"/>
  <c r="N617" i="74"/>
  <c r="N624" i="74"/>
  <c r="N616" i="74"/>
  <c r="U620" i="74"/>
  <c r="U624" i="74"/>
  <c r="U616" i="74"/>
  <c r="U618" i="74"/>
  <c r="U617" i="74"/>
  <c r="U615" i="74"/>
  <c r="U623" i="74"/>
  <c r="U621" i="74"/>
  <c r="U622" i="74"/>
  <c r="U619" i="74"/>
  <c r="AB661" i="74"/>
  <c r="AB660" i="74"/>
  <c r="AB659" i="74"/>
  <c r="AB657" i="74"/>
  <c r="AB664" i="74"/>
  <c r="AB656" i="74"/>
  <c r="AB663" i="74"/>
  <c r="AB655" i="74"/>
  <c r="AB662" i="74"/>
  <c r="AB658" i="74"/>
  <c r="N663" i="74"/>
  <c r="N655" i="74"/>
  <c r="N662" i="74"/>
  <c r="N661" i="74"/>
  <c r="N660" i="74"/>
  <c r="N659" i="74"/>
  <c r="N658" i="74"/>
  <c r="N657" i="74"/>
  <c r="N664" i="74"/>
  <c r="N656" i="74"/>
  <c r="U660" i="74"/>
  <c r="U664" i="74"/>
  <c r="U656" i="74"/>
  <c r="U661" i="74"/>
  <c r="U659" i="74"/>
  <c r="U658" i="74"/>
  <c r="U657" i="74"/>
  <c r="U655" i="74"/>
  <c r="U663" i="74"/>
  <c r="U662" i="74"/>
  <c r="AB701" i="74"/>
  <c r="AB700" i="74"/>
  <c r="AB699" i="74"/>
  <c r="AB698" i="74"/>
  <c r="AB697" i="74"/>
  <c r="AB704" i="74"/>
  <c r="AB696" i="74"/>
  <c r="AB703" i="74"/>
  <c r="AB695" i="74"/>
  <c r="AB702" i="74"/>
  <c r="N703" i="74"/>
  <c r="N695" i="74"/>
  <c r="N702" i="74"/>
  <c r="N701" i="74"/>
  <c r="N700" i="74"/>
  <c r="N699" i="74"/>
  <c r="N698" i="74"/>
  <c r="N697" i="74"/>
  <c r="N704" i="74"/>
  <c r="N696" i="74"/>
  <c r="U700" i="74"/>
  <c r="U704" i="74"/>
  <c r="U696" i="74"/>
  <c r="U703" i="74"/>
  <c r="U702" i="74"/>
  <c r="U701" i="74"/>
  <c r="U699" i="74"/>
  <c r="U698" i="74"/>
  <c r="U695" i="74"/>
  <c r="U697" i="74"/>
  <c r="AB741" i="74"/>
  <c r="AB740" i="74"/>
  <c r="AB739" i="74"/>
  <c r="AB738" i="74"/>
  <c r="AB737" i="74"/>
  <c r="AB744" i="74"/>
  <c r="AB736" i="74"/>
  <c r="AB743" i="74"/>
  <c r="AB735" i="74"/>
  <c r="AB742" i="74"/>
  <c r="N743" i="74"/>
  <c r="N735" i="74"/>
  <c r="N742" i="74"/>
  <c r="N741" i="74"/>
  <c r="N740" i="74"/>
  <c r="N739" i="74"/>
  <c r="N738" i="74"/>
  <c r="N737" i="74"/>
  <c r="N744" i="74"/>
  <c r="N736" i="74"/>
  <c r="U740" i="74"/>
  <c r="U744" i="74"/>
  <c r="U736" i="74"/>
  <c r="U735" i="74"/>
  <c r="U743" i="74"/>
  <c r="U742" i="74"/>
  <c r="U741" i="74"/>
  <c r="U738" i="74"/>
  <c r="U739" i="74"/>
  <c r="U737" i="74"/>
  <c r="Z81" i="72"/>
  <c r="S81" i="72"/>
  <c r="Z80" i="72"/>
  <c r="S80" i="72"/>
  <c r="Z79" i="72"/>
  <c r="S79" i="72"/>
  <c r="Z78" i="72"/>
  <c r="S78" i="72"/>
  <c r="Z77" i="72"/>
  <c r="S77" i="72"/>
  <c r="Z84" i="72"/>
  <c r="Z76" i="72"/>
  <c r="S84" i="72"/>
  <c r="S76" i="72"/>
  <c r="Z83" i="72"/>
  <c r="Z75" i="72"/>
  <c r="S83" i="72"/>
  <c r="S75" i="72"/>
  <c r="Z82" i="72"/>
  <c r="S82" i="72"/>
  <c r="L77" i="72"/>
  <c r="L84" i="72"/>
  <c r="L76" i="72"/>
  <c r="L83" i="72"/>
  <c r="L75" i="72"/>
  <c r="L78" i="72"/>
  <c r="L82" i="72"/>
  <c r="L81" i="72"/>
  <c r="L80" i="72"/>
  <c r="L79" i="72"/>
  <c r="Z41" i="72"/>
  <c r="S41" i="72"/>
  <c r="Z40" i="72"/>
  <c r="S40" i="72"/>
  <c r="Z39" i="72"/>
  <c r="S39" i="72"/>
  <c r="Z38" i="72"/>
  <c r="S38" i="72"/>
  <c r="Z37" i="72"/>
  <c r="S37" i="72"/>
  <c r="Z44" i="72"/>
  <c r="Z36" i="72"/>
  <c r="S44" i="72"/>
  <c r="S36" i="72"/>
  <c r="Z43" i="72"/>
  <c r="Z35" i="72"/>
  <c r="S43" i="72"/>
  <c r="S35" i="72"/>
  <c r="Z42" i="72"/>
  <c r="S42" i="72"/>
  <c r="L37" i="72"/>
  <c r="L44" i="72"/>
  <c r="L36" i="72"/>
  <c r="L43" i="72"/>
  <c r="L35" i="72"/>
  <c r="L42" i="72"/>
  <c r="L38" i="72"/>
  <c r="L41" i="72"/>
  <c r="L40" i="72"/>
  <c r="L39" i="72"/>
  <c r="Z81" i="73"/>
  <c r="S81" i="73"/>
  <c r="Z80" i="73"/>
  <c r="S80" i="73"/>
  <c r="Z79" i="73"/>
  <c r="S79" i="73"/>
  <c r="Z78" i="73"/>
  <c r="S78" i="73"/>
  <c r="Z77" i="73"/>
  <c r="S77" i="73"/>
  <c r="Z84" i="73"/>
  <c r="Z76" i="73"/>
  <c r="S84" i="73"/>
  <c r="S76" i="73"/>
  <c r="Z83" i="73"/>
  <c r="Z75" i="73"/>
  <c r="S83" i="73"/>
  <c r="S75" i="73"/>
  <c r="Z82" i="73"/>
  <c r="S82" i="73"/>
  <c r="L83" i="73"/>
  <c r="L75" i="73"/>
  <c r="L82" i="73"/>
  <c r="L84" i="73"/>
  <c r="L81" i="73"/>
  <c r="L76" i="73"/>
  <c r="L80" i="73"/>
  <c r="L79" i="73"/>
  <c r="L78" i="73"/>
  <c r="L77" i="73"/>
  <c r="Z41" i="73"/>
  <c r="S41" i="73"/>
  <c r="Z40" i="73"/>
  <c r="S40" i="73"/>
  <c r="Z39" i="73"/>
  <c r="S39" i="73"/>
  <c r="Z38" i="73"/>
  <c r="S38" i="73"/>
  <c r="Z37" i="73"/>
  <c r="S37" i="73"/>
  <c r="Z44" i="73"/>
  <c r="Z36" i="73"/>
  <c r="S44" i="73"/>
  <c r="S36" i="73"/>
  <c r="Z43" i="73"/>
  <c r="Z35" i="73"/>
  <c r="S43" i="73"/>
  <c r="S35" i="73"/>
  <c r="Z42" i="73"/>
  <c r="S42" i="73"/>
  <c r="L42" i="73"/>
  <c r="L41" i="73"/>
  <c r="L35" i="73"/>
  <c r="L40" i="73"/>
  <c r="L39" i="73"/>
  <c r="L38" i="73"/>
  <c r="L43" i="73"/>
  <c r="L37" i="73"/>
  <c r="L44" i="73"/>
  <c r="L36" i="73"/>
  <c r="Z27" i="74"/>
  <c r="Z34" i="74"/>
  <c r="Z26" i="74"/>
  <c r="Z33" i="74"/>
  <c r="Z25" i="74"/>
  <c r="Z32" i="74"/>
  <c r="Z31" i="74"/>
  <c r="Z30" i="74"/>
  <c r="Z29" i="74"/>
  <c r="Z28" i="74"/>
  <c r="L30" i="74"/>
  <c r="L31" i="74"/>
  <c r="L32" i="74"/>
  <c r="L33" i="74"/>
  <c r="L26" i="74"/>
  <c r="L34" i="74"/>
  <c r="L25" i="74"/>
  <c r="L27" i="74"/>
  <c r="L28" i="74"/>
  <c r="L29" i="74"/>
  <c r="S25" i="74"/>
  <c r="S33" i="74"/>
  <c r="S26" i="74"/>
  <c r="S34" i="74"/>
  <c r="S27" i="74"/>
  <c r="S28" i="74"/>
  <c r="S29" i="74"/>
  <c r="S30" i="74"/>
  <c r="S31" i="74"/>
  <c r="S32" i="74"/>
  <c r="Z67" i="74"/>
  <c r="Z74" i="74"/>
  <c r="Z66" i="74"/>
  <c r="Z73" i="74"/>
  <c r="Z65" i="74"/>
  <c r="Z72" i="74"/>
  <c r="Z71" i="74"/>
  <c r="Z70" i="74"/>
  <c r="Z69" i="74"/>
  <c r="Z68" i="74"/>
  <c r="L70" i="74"/>
  <c r="L71" i="74"/>
  <c r="L72" i="74"/>
  <c r="L65" i="74"/>
  <c r="L73" i="74"/>
  <c r="L66" i="74"/>
  <c r="L74" i="74"/>
  <c r="L67" i="74"/>
  <c r="L68" i="74"/>
  <c r="L69" i="74"/>
  <c r="S65" i="74"/>
  <c r="S73" i="74"/>
  <c r="S66" i="74"/>
  <c r="S74" i="74"/>
  <c r="S67" i="74"/>
  <c r="S68" i="74"/>
  <c r="S69" i="74"/>
  <c r="S70" i="74"/>
  <c r="S71" i="74"/>
  <c r="S72" i="74"/>
  <c r="Z107" i="74"/>
  <c r="Z114" i="74"/>
  <c r="Z106" i="74"/>
  <c r="Z113" i="74"/>
  <c r="Z105" i="74"/>
  <c r="Z112" i="74"/>
  <c r="Z111" i="74"/>
  <c r="Z110" i="74"/>
  <c r="Z109" i="74"/>
  <c r="Z108" i="74"/>
  <c r="L110" i="74"/>
  <c r="L111" i="74"/>
  <c r="L112" i="74"/>
  <c r="L105" i="74"/>
  <c r="L113" i="74"/>
  <c r="L106" i="74"/>
  <c r="L114" i="74"/>
  <c r="L107" i="74"/>
  <c r="L108" i="74"/>
  <c r="L109" i="74"/>
  <c r="S105" i="74"/>
  <c r="S113" i="74"/>
  <c r="S106" i="74"/>
  <c r="S114" i="74"/>
  <c r="S107" i="74"/>
  <c r="S108" i="74"/>
  <c r="S109" i="74"/>
  <c r="S110" i="74"/>
  <c r="S111" i="74"/>
  <c r="S112" i="74"/>
  <c r="Z147" i="74"/>
  <c r="Z154" i="74"/>
  <c r="Z146" i="74"/>
  <c r="Z153" i="74"/>
  <c r="Z145" i="74"/>
  <c r="Z152" i="74"/>
  <c r="Z151" i="74"/>
  <c r="Z150" i="74"/>
  <c r="Z149" i="74"/>
  <c r="Z148" i="74"/>
  <c r="L150" i="74"/>
  <c r="L151" i="74"/>
  <c r="L152" i="74"/>
  <c r="L145" i="74"/>
  <c r="L153" i="74"/>
  <c r="L146" i="74"/>
  <c r="L154" i="74"/>
  <c r="L147" i="74"/>
  <c r="L148" i="74"/>
  <c r="L149" i="74"/>
  <c r="S145" i="74"/>
  <c r="S153" i="74"/>
  <c r="S146" i="74"/>
  <c r="S154" i="74"/>
  <c r="S147" i="74"/>
  <c r="S148" i="74"/>
  <c r="S149" i="74"/>
  <c r="S150" i="74"/>
  <c r="S151" i="74"/>
  <c r="S152" i="74"/>
  <c r="Z187" i="74"/>
  <c r="Z194" i="74"/>
  <c r="Z186" i="74"/>
  <c r="Z193" i="74"/>
  <c r="Z185" i="74"/>
  <c r="Z192" i="74"/>
  <c r="Z191" i="74"/>
  <c r="Z190" i="74"/>
  <c r="Z189" i="74"/>
  <c r="Z188" i="74"/>
  <c r="L190" i="74"/>
  <c r="L191" i="74"/>
  <c r="L192" i="74"/>
  <c r="L185" i="74"/>
  <c r="L193" i="74"/>
  <c r="L186" i="74"/>
  <c r="L194" i="74"/>
  <c r="L187" i="74"/>
  <c r="L188" i="74"/>
  <c r="L189" i="74"/>
  <c r="S185" i="74"/>
  <c r="S193" i="74"/>
  <c r="S186" i="74"/>
  <c r="S194" i="74"/>
  <c r="S187" i="74"/>
  <c r="S188" i="74"/>
  <c r="S189" i="74"/>
  <c r="S190" i="74"/>
  <c r="S191" i="74"/>
  <c r="S192" i="74"/>
  <c r="Z227" i="74"/>
  <c r="Z234" i="74"/>
  <c r="Z226" i="74"/>
  <c r="Z233" i="74"/>
  <c r="Z225" i="74"/>
  <c r="Z232" i="74"/>
  <c r="Z231" i="74"/>
  <c r="Z230" i="74"/>
  <c r="Z229" i="74"/>
  <c r="Z228" i="74"/>
  <c r="L230" i="74"/>
  <c r="L231" i="74"/>
  <c r="L232" i="74"/>
  <c r="L225" i="74"/>
  <c r="L233" i="74"/>
  <c r="L226" i="74"/>
  <c r="L234" i="74"/>
  <c r="L227" i="74"/>
  <c r="L228" i="74"/>
  <c r="L229" i="74"/>
  <c r="S225" i="74"/>
  <c r="S233" i="74"/>
  <c r="S226" i="74"/>
  <c r="S234" i="74"/>
  <c r="S227" i="74"/>
  <c r="S228" i="74"/>
  <c r="S229" i="74"/>
  <c r="S230" i="74"/>
  <c r="S231" i="74"/>
  <c r="S232" i="74"/>
  <c r="Z267" i="74"/>
  <c r="Z274" i="74"/>
  <c r="Z266" i="74"/>
  <c r="Z273" i="74"/>
  <c r="Z265" i="74"/>
  <c r="Z272" i="74"/>
  <c r="Z271" i="74"/>
  <c r="Z270" i="74"/>
  <c r="Z269" i="74"/>
  <c r="Z268" i="74"/>
  <c r="L270" i="74"/>
  <c r="L271" i="74"/>
  <c r="L272" i="74"/>
  <c r="L265" i="74"/>
  <c r="L273" i="74"/>
  <c r="L266" i="74"/>
  <c r="L274" i="74"/>
  <c r="L267" i="74"/>
  <c r="L268" i="74"/>
  <c r="L269" i="74"/>
  <c r="S265" i="74"/>
  <c r="S273" i="74"/>
  <c r="S266" i="74"/>
  <c r="S274" i="74"/>
  <c r="S267" i="74"/>
  <c r="S268" i="74"/>
  <c r="S269" i="74"/>
  <c r="S270" i="74"/>
  <c r="S271" i="74"/>
  <c r="S272" i="74"/>
  <c r="Z307" i="74"/>
  <c r="Z314" i="74"/>
  <c r="Z306" i="74"/>
  <c r="Z313" i="74"/>
  <c r="Z305" i="74"/>
  <c r="Z312" i="74"/>
  <c r="Z311" i="74"/>
  <c r="Z310" i="74"/>
  <c r="Z309" i="74"/>
  <c r="Z308" i="74"/>
  <c r="L310" i="74"/>
  <c r="L311" i="74"/>
  <c r="L312" i="74"/>
  <c r="L305" i="74"/>
  <c r="L313" i="74"/>
  <c r="L306" i="74"/>
  <c r="L314" i="74"/>
  <c r="L307" i="74"/>
  <c r="L308" i="74"/>
  <c r="L309" i="74"/>
  <c r="S305" i="74"/>
  <c r="S313" i="74"/>
  <c r="S306" i="74"/>
  <c r="S314" i="74"/>
  <c r="S307" i="74"/>
  <c r="S308" i="74"/>
  <c r="S309" i="74"/>
  <c r="S310" i="74"/>
  <c r="S311" i="74"/>
  <c r="S312" i="74"/>
  <c r="Z347" i="74"/>
  <c r="Z354" i="74"/>
  <c r="Z346" i="74"/>
  <c r="Z353" i="74"/>
  <c r="Z345" i="74"/>
  <c r="Z352" i="74"/>
  <c r="Z351" i="74"/>
  <c r="Z350" i="74"/>
  <c r="Z349" i="74"/>
  <c r="Z348" i="74"/>
  <c r="L350" i="74"/>
  <c r="L351" i="74"/>
  <c r="L352" i="74"/>
  <c r="L345" i="74"/>
  <c r="L353" i="74"/>
  <c r="L346" i="74"/>
  <c r="L354" i="74"/>
  <c r="L347" i="74"/>
  <c r="L348" i="74"/>
  <c r="L349" i="74"/>
  <c r="S345" i="74"/>
  <c r="S353" i="74"/>
  <c r="S346" i="74"/>
  <c r="S354" i="74"/>
  <c r="S347" i="74"/>
  <c r="S348" i="74"/>
  <c r="S349" i="74"/>
  <c r="S350" i="74"/>
  <c r="S351" i="74"/>
  <c r="S352" i="74"/>
  <c r="Z387" i="74"/>
  <c r="Z394" i="74"/>
  <c r="Z386" i="74"/>
  <c r="Z393" i="74"/>
  <c r="Z385" i="74"/>
  <c r="Z392" i="74"/>
  <c r="Z391" i="74"/>
  <c r="Z390" i="74"/>
  <c r="Z389" i="74"/>
  <c r="Z388" i="74"/>
  <c r="L390" i="74"/>
  <c r="L391" i="74"/>
  <c r="L392" i="74"/>
  <c r="L385" i="74"/>
  <c r="L393" i="74"/>
  <c r="L386" i="74"/>
  <c r="L394" i="74"/>
  <c r="L387" i="74"/>
  <c r="L388" i="74"/>
  <c r="L389" i="74"/>
  <c r="S385" i="74"/>
  <c r="S393" i="74"/>
  <c r="S386" i="74"/>
  <c r="S394" i="74"/>
  <c r="S387" i="74"/>
  <c r="S388" i="74"/>
  <c r="S389" i="74"/>
  <c r="S390" i="74"/>
  <c r="S391" i="74"/>
  <c r="S392" i="74"/>
  <c r="Z427" i="74"/>
  <c r="Z434" i="74"/>
  <c r="Z426" i="74"/>
  <c r="Z433" i="74"/>
  <c r="Z425" i="74"/>
  <c r="Z432" i="74"/>
  <c r="Z431" i="74"/>
  <c r="Z430" i="74"/>
  <c r="Z429" i="74"/>
  <c r="Z428" i="74"/>
  <c r="L430" i="74"/>
  <c r="L431" i="74"/>
  <c r="L432" i="74"/>
  <c r="L425" i="74"/>
  <c r="L433" i="74"/>
  <c r="L426" i="74"/>
  <c r="L434" i="74"/>
  <c r="L427" i="74"/>
  <c r="L428" i="74"/>
  <c r="L429" i="74"/>
  <c r="S425" i="74"/>
  <c r="S433" i="74"/>
  <c r="S426" i="74"/>
  <c r="S434" i="74"/>
  <c r="S427" i="74"/>
  <c r="S428" i="74"/>
  <c r="S429" i="74"/>
  <c r="S430" i="74"/>
  <c r="S431" i="74"/>
  <c r="S432" i="74"/>
  <c r="Z467" i="74"/>
  <c r="Z474" i="74"/>
  <c r="Z466" i="74"/>
  <c r="Z473" i="74"/>
  <c r="Z465" i="74"/>
  <c r="Z472" i="74"/>
  <c r="Z471" i="74"/>
  <c r="Z470" i="74"/>
  <c r="Z469" i="74"/>
  <c r="Z468" i="74"/>
  <c r="L470" i="74"/>
  <c r="L471" i="74"/>
  <c r="L472" i="74"/>
  <c r="L465" i="74"/>
  <c r="L473" i="74"/>
  <c r="L466" i="74"/>
  <c r="L474" i="74"/>
  <c r="L467" i="74"/>
  <c r="L468" i="74"/>
  <c r="L469" i="74"/>
  <c r="S465" i="74"/>
  <c r="S473" i="74"/>
  <c r="S466" i="74"/>
  <c r="S474" i="74"/>
  <c r="S467" i="74"/>
  <c r="S468" i="74"/>
  <c r="S469" i="74"/>
  <c r="S470" i="74"/>
  <c r="S471" i="74"/>
  <c r="S472" i="74"/>
  <c r="Z507" i="74"/>
  <c r="Z514" i="74"/>
  <c r="Z506" i="74"/>
  <c r="Z513" i="74"/>
  <c r="Z505" i="74"/>
  <c r="Z512" i="74"/>
  <c r="Z511" i="74"/>
  <c r="Z510" i="74"/>
  <c r="Z509" i="74"/>
  <c r="Z508" i="74"/>
  <c r="L510" i="74"/>
  <c r="L511" i="74"/>
  <c r="L512" i="74"/>
  <c r="L505" i="74"/>
  <c r="L513" i="74"/>
  <c r="L506" i="74"/>
  <c r="L514" i="74"/>
  <c r="L507" i="74"/>
  <c r="L508" i="74"/>
  <c r="L509" i="74"/>
  <c r="S505" i="74"/>
  <c r="S513" i="74"/>
  <c r="S506" i="74"/>
  <c r="S514" i="74"/>
  <c r="S507" i="74"/>
  <c r="S508" i="74"/>
  <c r="S509" i="74"/>
  <c r="S510" i="74"/>
  <c r="S511" i="74"/>
  <c r="S512" i="74"/>
  <c r="Z547" i="74"/>
  <c r="Z554" i="74"/>
  <c r="Z546" i="74"/>
  <c r="Z553" i="74"/>
  <c r="Z545" i="74"/>
  <c r="Z552" i="74"/>
  <c r="Z551" i="74"/>
  <c r="Z550" i="74"/>
  <c r="Z549" i="74"/>
  <c r="Z548" i="74"/>
  <c r="L550" i="74"/>
  <c r="L551" i="74"/>
  <c r="L552" i="74"/>
  <c r="L545" i="74"/>
  <c r="L553" i="74"/>
  <c r="L546" i="74"/>
  <c r="L554" i="74"/>
  <c r="L547" i="74"/>
  <c r="L548" i="74"/>
  <c r="L549" i="74"/>
  <c r="S545" i="74"/>
  <c r="S553" i="74"/>
  <c r="S546" i="74"/>
  <c r="S554" i="74"/>
  <c r="S547" i="74"/>
  <c r="S548" i="74"/>
  <c r="S549" i="74"/>
  <c r="S550" i="74"/>
  <c r="S551" i="74"/>
  <c r="S552" i="74"/>
  <c r="Z587" i="74"/>
  <c r="Z594" i="74"/>
  <c r="Z586" i="74"/>
  <c r="Z593" i="74"/>
  <c r="Z585" i="74"/>
  <c r="Z592" i="74"/>
  <c r="Z591" i="74"/>
  <c r="Z590" i="74"/>
  <c r="Z589" i="74"/>
  <c r="Z588" i="74"/>
  <c r="L590" i="74"/>
  <c r="L591" i="74"/>
  <c r="L592" i="74"/>
  <c r="L585" i="74"/>
  <c r="L593" i="74"/>
  <c r="L586" i="74"/>
  <c r="L594" i="74"/>
  <c r="L587" i="74"/>
  <c r="L588" i="74"/>
  <c r="L589" i="74"/>
  <c r="S585" i="74"/>
  <c r="S593" i="74"/>
  <c r="S586" i="74"/>
  <c r="S594" i="74"/>
  <c r="S587" i="74"/>
  <c r="S588" i="74"/>
  <c r="S589" i="74"/>
  <c r="S590" i="74"/>
  <c r="S591" i="74"/>
  <c r="S592" i="74"/>
  <c r="Z627" i="74"/>
  <c r="Z634" i="74"/>
  <c r="Z626" i="74"/>
  <c r="Z633" i="74"/>
  <c r="Z625" i="74"/>
  <c r="Z632" i="74"/>
  <c r="Z631" i="74"/>
  <c r="Z630" i="74"/>
  <c r="Z629" i="74"/>
  <c r="Z628" i="74"/>
  <c r="L630" i="74"/>
  <c r="L631" i="74"/>
  <c r="L632" i="74"/>
  <c r="L625" i="74"/>
  <c r="L633" i="74"/>
  <c r="L626" i="74"/>
  <c r="L634" i="74"/>
  <c r="L627" i="74"/>
  <c r="L628" i="74"/>
  <c r="L629" i="74"/>
  <c r="S625" i="74"/>
  <c r="S633" i="74"/>
  <c r="S626" i="74"/>
  <c r="S634" i="74"/>
  <c r="S627" i="74"/>
  <c r="S628" i="74"/>
  <c r="S629" i="74"/>
  <c r="S630" i="74"/>
  <c r="S631" i="74"/>
  <c r="S632" i="74"/>
  <c r="Z667" i="74"/>
  <c r="Z674" i="74"/>
  <c r="Z666" i="74"/>
  <c r="Z673" i="74"/>
  <c r="Z665" i="74"/>
  <c r="Z672" i="74"/>
  <c r="Z671" i="74"/>
  <c r="Z670" i="74"/>
  <c r="Z669" i="74"/>
  <c r="Z668" i="74"/>
  <c r="L670" i="74"/>
  <c r="L671" i="74"/>
  <c r="L672" i="74"/>
  <c r="L665" i="74"/>
  <c r="L673" i="74"/>
  <c r="L666" i="74"/>
  <c r="L674" i="74"/>
  <c r="L667" i="74"/>
  <c r="L668" i="74"/>
  <c r="L669" i="74"/>
  <c r="S665" i="74"/>
  <c r="S673" i="74"/>
  <c r="S666" i="74"/>
  <c r="S674" i="74"/>
  <c r="S667" i="74"/>
  <c r="S668" i="74"/>
  <c r="S669" i="74"/>
  <c r="S670" i="74"/>
  <c r="S671" i="74"/>
  <c r="S672" i="74"/>
  <c r="Z707" i="74"/>
  <c r="Z714" i="74"/>
  <c r="Z706" i="74"/>
  <c r="Z713" i="74"/>
  <c r="Z705" i="74"/>
  <c r="Z712" i="74"/>
  <c r="Z711" i="74"/>
  <c r="Z710" i="74"/>
  <c r="Z709" i="74"/>
  <c r="Z708" i="74"/>
  <c r="L710" i="74"/>
  <c r="L711" i="74"/>
  <c r="L712" i="74"/>
  <c r="L705" i="74"/>
  <c r="L713" i="74"/>
  <c r="L706" i="74"/>
  <c r="L714" i="74"/>
  <c r="L707" i="74"/>
  <c r="L708" i="74"/>
  <c r="L709" i="74"/>
  <c r="S705" i="74"/>
  <c r="S713" i="74"/>
  <c r="S706" i="74"/>
  <c r="S714" i="74"/>
  <c r="S707" i="74"/>
  <c r="S708" i="74"/>
  <c r="S709" i="74"/>
  <c r="S710" i="74"/>
  <c r="S711" i="74"/>
  <c r="S712" i="74"/>
  <c r="AB34" i="74"/>
  <c r="AB26" i="74"/>
  <c r="AB33" i="74"/>
  <c r="AB25" i="74"/>
  <c r="AB32" i="74"/>
  <c r="AB31" i="74"/>
  <c r="AB30" i="74"/>
  <c r="AB29" i="74"/>
  <c r="AB28" i="74"/>
  <c r="AB27" i="74"/>
  <c r="N25" i="74"/>
  <c r="N33" i="74"/>
  <c r="N32" i="74"/>
  <c r="N31" i="74"/>
  <c r="N30" i="74"/>
  <c r="N29" i="74"/>
  <c r="N28" i="74"/>
  <c r="N27" i="74"/>
  <c r="N34" i="74"/>
  <c r="N26" i="74"/>
  <c r="U28" i="74"/>
  <c r="U32" i="74"/>
  <c r="U31" i="74"/>
  <c r="U29" i="74"/>
  <c r="U34" i="74"/>
  <c r="U26" i="74"/>
  <c r="U25" i="74"/>
  <c r="U30" i="74"/>
  <c r="U27" i="74"/>
  <c r="U33" i="74"/>
  <c r="AB74" i="74"/>
  <c r="AB66" i="74"/>
  <c r="AB73" i="74"/>
  <c r="AB65" i="74"/>
  <c r="AB72" i="74"/>
  <c r="AB71" i="74"/>
  <c r="AB70" i="74"/>
  <c r="AB69" i="74"/>
  <c r="AB68" i="74"/>
  <c r="AB67" i="74"/>
  <c r="N73" i="74"/>
  <c r="N65" i="74"/>
  <c r="N72" i="74"/>
  <c r="N71" i="74"/>
  <c r="N70" i="74"/>
  <c r="N69" i="74"/>
  <c r="N68" i="74"/>
  <c r="N67" i="74"/>
  <c r="N74" i="74"/>
  <c r="N66" i="74"/>
  <c r="U68" i="74"/>
  <c r="U72" i="74"/>
  <c r="U74" i="74"/>
  <c r="U71" i="74"/>
  <c r="U66" i="74"/>
  <c r="U73" i="74"/>
  <c r="U70" i="74"/>
  <c r="U69" i="74"/>
  <c r="U65" i="74"/>
  <c r="U67" i="74"/>
  <c r="AB114" i="74"/>
  <c r="AB106" i="74"/>
  <c r="AB113" i="74"/>
  <c r="AB105" i="74"/>
  <c r="AB112" i="74"/>
  <c r="AB111" i="74"/>
  <c r="AB110" i="74"/>
  <c r="AB109" i="74"/>
  <c r="AB108" i="74"/>
  <c r="AB107" i="74"/>
  <c r="N113" i="74"/>
  <c r="N105" i="74"/>
  <c r="N112" i="74"/>
  <c r="N111" i="74"/>
  <c r="N110" i="74"/>
  <c r="N109" i="74"/>
  <c r="N108" i="74"/>
  <c r="N107" i="74"/>
  <c r="N114" i="74"/>
  <c r="N106" i="74"/>
  <c r="U108" i="74"/>
  <c r="U112" i="74"/>
  <c r="U106" i="74"/>
  <c r="U114" i="74"/>
  <c r="U111" i="74"/>
  <c r="U109" i="74"/>
  <c r="U113" i="74"/>
  <c r="U110" i="74"/>
  <c r="U105" i="74"/>
  <c r="U107" i="74"/>
  <c r="AB154" i="74"/>
  <c r="AB146" i="74"/>
  <c r="AB153" i="74"/>
  <c r="AB145" i="74"/>
  <c r="AB152" i="74"/>
  <c r="AB151" i="74"/>
  <c r="AB150" i="74"/>
  <c r="AB149" i="74"/>
  <c r="AB148" i="74"/>
  <c r="AB147" i="74"/>
  <c r="N153" i="74"/>
  <c r="N145" i="74"/>
  <c r="N152" i="74"/>
  <c r="N151" i="74"/>
  <c r="N150" i="74"/>
  <c r="N149" i="74"/>
  <c r="N148" i="74"/>
  <c r="N147" i="74"/>
  <c r="N154" i="74"/>
  <c r="N146" i="74"/>
  <c r="U148" i="74"/>
  <c r="U152" i="74"/>
  <c r="U149" i="74"/>
  <c r="U146" i="74"/>
  <c r="U154" i="74"/>
  <c r="U151" i="74"/>
  <c r="U153" i="74"/>
  <c r="U150" i="74"/>
  <c r="U147" i="74"/>
  <c r="U145" i="74"/>
  <c r="AB194" i="74"/>
  <c r="AB186" i="74"/>
  <c r="AB193" i="74"/>
  <c r="AB185" i="74"/>
  <c r="AB192" i="74"/>
  <c r="AB191" i="74"/>
  <c r="AB190" i="74"/>
  <c r="AB189" i="74"/>
  <c r="AB188" i="74"/>
  <c r="AB187" i="74"/>
  <c r="N191" i="74"/>
  <c r="N190" i="74"/>
  <c r="N189" i="74"/>
  <c r="N188" i="74"/>
  <c r="N187" i="74"/>
  <c r="N194" i="74"/>
  <c r="N186" i="74"/>
  <c r="N193" i="74"/>
  <c r="N185" i="74"/>
  <c r="N192" i="74"/>
  <c r="U188" i="74"/>
  <c r="U192" i="74"/>
  <c r="U191" i="74"/>
  <c r="U189" i="74"/>
  <c r="U186" i="74"/>
  <c r="U194" i="74"/>
  <c r="U185" i="74"/>
  <c r="U193" i="74"/>
  <c r="U190" i="74"/>
  <c r="U187" i="74"/>
  <c r="AB234" i="74"/>
  <c r="AB226" i="74"/>
  <c r="AB233" i="74"/>
  <c r="AB225" i="74"/>
  <c r="AB232" i="74"/>
  <c r="AB231" i="74"/>
  <c r="AB230" i="74"/>
  <c r="AB229" i="74"/>
  <c r="AB228" i="74"/>
  <c r="AB227" i="74"/>
  <c r="N231" i="74"/>
  <c r="N230" i="74"/>
  <c r="N229" i="74"/>
  <c r="N228" i="74"/>
  <c r="N227" i="74"/>
  <c r="N234" i="74"/>
  <c r="N226" i="74"/>
  <c r="N233" i="74"/>
  <c r="N225" i="74"/>
  <c r="N232" i="74"/>
  <c r="U228" i="74"/>
  <c r="U232" i="74"/>
  <c r="U234" i="74"/>
  <c r="U231" i="74"/>
  <c r="U229" i="74"/>
  <c r="U226" i="74"/>
  <c r="U227" i="74"/>
  <c r="U225" i="74"/>
  <c r="U233" i="74"/>
  <c r="U230" i="74"/>
  <c r="AB274" i="74"/>
  <c r="AB266" i="74"/>
  <c r="AB273" i="74"/>
  <c r="AB265" i="74"/>
  <c r="AB272" i="74"/>
  <c r="AB271" i="74"/>
  <c r="AB270" i="74"/>
  <c r="AB269" i="74"/>
  <c r="AB268" i="74"/>
  <c r="AB267" i="74"/>
  <c r="N271" i="74"/>
  <c r="N270" i="74"/>
  <c r="N269" i="74"/>
  <c r="N268" i="74"/>
  <c r="N267" i="74"/>
  <c r="N274" i="74"/>
  <c r="N266" i="74"/>
  <c r="N273" i="74"/>
  <c r="N265" i="74"/>
  <c r="N272" i="74"/>
  <c r="U268" i="74"/>
  <c r="U272" i="74"/>
  <c r="U266" i="74"/>
  <c r="U274" i="74"/>
  <c r="U271" i="74"/>
  <c r="U269" i="74"/>
  <c r="U270" i="74"/>
  <c r="U267" i="74"/>
  <c r="U265" i="74"/>
  <c r="U273" i="74"/>
  <c r="AB307" i="74"/>
  <c r="AB313" i="74"/>
  <c r="AB312" i="74"/>
  <c r="AB311" i="74"/>
  <c r="AB306" i="74"/>
  <c r="AB305" i="74"/>
  <c r="AB314" i="74"/>
  <c r="AB310" i="74"/>
  <c r="AB309" i="74"/>
  <c r="AB308" i="74"/>
  <c r="N311" i="74"/>
  <c r="N310" i="74"/>
  <c r="N309" i="74"/>
  <c r="N308" i="74"/>
  <c r="N307" i="74"/>
  <c r="N314" i="74"/>
  <c r="N306" i="74"/>
  <c r="N313" i="74"/>
  <c r="N305" i="74"/>
  <c r="N312" i="74"/>
  <c r="U308" i="74"/>
  <c r="U312" i="74"/>
  <c r="U309" i="74"/>
  <c r="U306" i="74"/>
  <c r="U314" i="74"/>
  <c r="U311" i="74"/>
  <c r="U313" i="74"/>
  <c r="U310" i="74"/>
  <c r="U307" i="74"/>
  <c r="U305" i="74"/>
  <c r="AB349" i="74"/>
  <c r="AB348" i="74"/>
  <c r="AB347" i="74"/>
  <c r="AB353" i="74"/>
  <c r="AB345" i="74"/>
  <c r="AB352" i="74"/>
  <c r="AB351" i="74"/>
  <c r="AB354" i="74"/>
  <c r="AB350" i="74"/>
  <c r="AB346" i="74"/>
  <c r="N351" i="74"/>
  <c r="N350" i="74"/>
  <c r="N349" i="74"/>
  <c r="N348" i="74"/>
  <c r="N347" i="74"/>
  <c r="N354" i="74"/>
  <c r="N346" i="74"/>
  <c r="N353" i="74"/>
  <c r="N345" i="74"/>
  <c r="N352" i="74"/>
  <c r="U348" i="74"/>
  <c r="U352" i="74"/>
  <c r="U351" i="74"/>
  <c r="U349" i="74"/>
  <c r="U346" i="74"/>
  <c r="U354" i="74"/>
  <c r="U353" i="74"/>
  <c r="U350" i="74"/>
  <c r="U347" i="74"/>
  <c r="U345" i="74"/>
  <c r="AB389" i="74"/>
  <c r="AB388" i="74"/>
  <c r="AB387" i="74"/>
  <c r="AB393" i="74"/>
  <c r="AB385" i="74"/>
  <c r="AB392" i="74"/>
  <c r="AB391" i="74"/>
  <c r="AB394" i="74"/>
  <c r="AB390" i="74"/>
  <c r="AB386" i="74"/>
  <c r="N391" i="74"/>
  <c r="N390" i="74"/>
  <c r="N389" i="74"/>
  <c r="N388" i="74"/>
  <c r="N387" i="74"/>
  <c r="N394" i="74"/>
  <c r="N386" i="74"/>
  <c r="N393" i="74"/>
  <c r="N385" i="74"/>
  <c r="N392" i="74"/>
  <c r="U388" i="74"/>
  <c r="U392" i="74"/>
  <c r="U394" i="74"/>
  <c r="U391" i="74"/>
  <c r="U389" i="74"/>
  <c r="U386" i="74"/>
  <c r="U393" i="74"/>
  <c r="U390" i="74"/>
  <c r="U387" i="74"/>
  <c r="U385" i="74"/>
  <c r="AB429" i="74"/>
  <c r="AB428" i="74"/>
  <c r="AB427" i="74"/>
  <c r="AB433" i="74"/>
  <c r="AB425" i="74"/>
  <c r="AB432" i="74"/>
  <c r="AB431" i="74"/>
  <c r="AB426" i="74"/>
  <c r="AB434" i="74"/>
  <c r="AB430" i="74"/>
  <c r="N431" i="74"/>
  <c r="N430" i="74"/>
  <c r="N429" i="74"/>
  <c r="N428" i="74"/>
  <c r="N427" i="74"/>
  <c r="N434" i="74"/>
  <c r="N426" i="74"/>
  <c r="N433" i="74"/>
  <c r="N425" i="74"/>
  <c r="N432" i="74"/>
  <c r="U428" i="74"/>
  <c r="U432" i="74"/>
  <c r="U426" i="74"/>
  <c r="U434" i="74"/>
  <c r="U431" i="74"/>
  <c r="U429" i="74"/>
  <c r="U433" i="74"/>
  <c r="U430" i="74"/>
  <c r="U427" i="74"/>
  <c r="U425" i="74"/>
  <c r="AB469" i="74"/>
  <c r="AB468" i="74"/>
  <c r="AB467" i="74"/>
  <c r="AB473" i="74"/>
  <c r="AB465" i="74"/>
  <c r="AB472" i="74"/>
  <c r="AB471" i="74"/>
  <c r="AB470" i="74"/>
  <c r="AB474" i="74"/>
  <c r="AB466" i="74"/>
  <c r="N471" i="74"/>
  <c r="N470" i="74"/>
  <c r="N469" i="74"/>
  <c r="N468" i="74"/>
  <c r="N467" i="74"/>
  <c r="N474" i="74"/>
  <c r="N466" i="74"/>
  <c r="N473" i="74"/>
  <c r="N465" i="74"/>
  <c r="N472" i="74"/>
  <c r="U468" i="74"/>
  <c r="U472" i="74"/>
  <c r="U469" i="74"/>
  <c r="U467" i="74"/>
  <c r="U466" i="74"/>
  <c r="U474" i="74"/>
  <c r="U471" i="74"/>
  <c r="U465" i="74"/>
  <c r="U473" i="74"/>
  <c r="U470" i="74"/>
  <c r="AB509" i="74"/>
  <c r="AB508" i="74"/>
  <c r="AB507" i="74"/>
  <c r="AB513" i="74"/>
  <c r="AB505" i="74"/>
  <c r="AB512" i="74"/>
  <c r="AB511" i="74"/>
  <c r="AB510" i="74"/>
  <c r="AB514" i="74"/>
  <c r="AB506" i="74"/>
  <c r="N511" i="74"/>
  <c r="N510" i="74"/>
  <c r="N509" i="74"/>
  <c r="N508" i="74"/>
  <c r="N507" i="74"/>
  <c r="N514" i="74"/>
  <c r="N506" i="74"/>
  <c r="N513" i="74"/>
  <c r="N505" i="74"/>
  <c r="N512" i="74"/>
  <c r="U508" i="74"/>
  <c r="U512" i="74"/>
  <c r="U511" i="74"/>
  <c r="U510" i="74"/>
  <c r="U509" i="74"/>
  <c r="U507" i="74"/>
  <c r="U506" i="74"/>
  <c r="U514" i="74"/>
  <c r="U513" i="74"/>
  <c r="U505" i="74"/>
  <c r="AB549" i="74"/>
  <c r="AB548" i="74"/>
  <c r="AB547" i="74"/>
  <c r="AB553" i="74"/>
  <c r="AB545" i="74"/>
  <c r="AB552" i="74"/>
  <c r="AB551" i="74"/>
  <c r="AB550" i="74"/>
  <c r="AB546" i="74"/>
  <c r="AB554" i="74"/>
  <c r="N551" i="74"/>
  <c r="N550" i="74"/>
  <c r="N549" i="74"/>
  <c r="N548" i="74"/>
  <c r="N547" i="74"/>
  <c r="N554" i="74"/>
  <c r="N546" i="74"/>
  <c r="N553" i="74"/>
  <c r="N545" i="74"/>
  <c r="N552" i="74"/>
  <c r="U548" i="74"/>
  <c r="U552" i="74"/>
  <c r="U554" i="74"/>
  <c r="U553" i="74"/>
  <c r="U551" i="74"/>
  <c r="U550" i="74"/>
  <c r="U549" i="74"/>
  <c r="U546" i="74"/>
  <c r="U547" i="74"/>
  <c r="U545" i="74"/>
  <c r="AB589" i="74"/>
  <c r="AB588" i="74"/>
  <c r="AB587" i="74"/>
  <c r="AB593" i="74"/>
  <c r="AB585" i="74"/>
  <c r="AB592" i="74"/>
  <c r="AB591" i="74"/>
  <c r="AB590" i="74"/>
  <c r="AB594" i="74"/>
  <c r="AB586" i="74"/>
  <c r="N591" i="74"/>
  <c r="N590" i="74"/>
  <c r="N589" i="74"/>
  <c r="N588" i="74"/>
  <c r="N587" i="74"/>
  <c r="N594" i="74"/>
  <c r="N586" i="74"/>
  <c r="N593" i="74"/>
  <c r="N585" i="74"/>
  <c r="N592" i="74"/>
  <c r="U588" i="74"/>
  <c r="U592" i="74"/>
  <c r="U586" i="74"/>
  <c r="U585" i="74"/>
  <c r="U594" i="74"/>
  <c r="U593" i="74"/>
  <c r="U591" i="74"/>
  <c r="U589" i="74"/>
  <c r="U590" i="74"/>
  <c r="U587" i="74"/>
  <c r="AB629" i="74"/>
  <c r="AB628" i="74"/>
  <c r="AB627" i="74"/>
  <c r="AB633" i="74"/>
  <c r="AB625" i="74"/>
  <c r="AB632" i="74"/>
  <c r="AB631" i="74"/>
  <c r="AB630" i="74"/>
  <c r="AB634" i="74"/>
  <c r="AB626" i="74"/>
  <c r="N631" i="74"/>
  <c r="N630" i="74"/>
  <c r="N629" i="74"/>
  <c r="N628" i="74"/>
  <c r="N627" i="74"/>
  <c r="N634" i="74"/>
  <c r="N626" i="74"/>
  <c r="N633" i="74"/>
  <c r="N625" i="74"/>
  <c r="N632" i="74"/>
  <c r="U628" i="74"/>
  <c r="U632" i="74"/>
  <c r="U629" i="74"/>
  <c r="U627" i="74"/>
  <c r="U626" i="74"/>
  <c r="U625" i="74"/>
  <c r="U634" i="74"/>
  <c r="U631" i="74"/>
  <c r="U633" i="74"/>
  <c r="U630" i="74"/>
  <c r="AB669" i="74"/>
  <c r="AB668" i="74"/>
  <c r="AB667" i="74"/>
  <c r="AB673" i="74"/>
  <c r="AB665" i="74"/>
  <c r="AB672" i="74"/>
  <c r="AB671" i="74"/>
  <c r="AB670" i="74"/>
  <c r="AB674" i="74"/>
  <c r="AB666" i="74"/>
  <c r="N671" i="74"/>
  <c r="N670" i="74"/>
  <c r="N669" i="74"/>
  <c r="N668" i="74"/>
  <c r="N667" i="74"/>
  <c r="N674" i="74"/>
  <c r="N666" i="74"/>
  <c r="N673" i="74"/>
  <c r="N665" i="74"/>
  <c r="N672" i="74"/>
  <c r="U668" i="74"/>
  <c r="U672" i="74"/>
  <c r="U671" i="74"/>
  <c r="U670" i="74"/>
  <c r="U669" i="74"/>
  <c r="U667" i="74"/>
  <c r="U666" i="74"/>
  <c r="U674" i="74"/>
  <c r="U665" i="74"/>
  <c r="U673" i="74"/>
  <c r="AB709" i="74"/>
  <c r="AB708" i="74"/>
  <c r="AB707" i="74"/>
  <c r="AB714" i="74"/>
  <c r="AB706" i="74"/>
  <c r="AB713" i="74"/>
  <c r="AB705" i="74"/>
  <c r="AB712" i="74"/>
  <c r="AB711" i="74"/>
  <c r="AB710" i="74"/>
  <c r="N711" i="74"/>
  <c r="N710" i="74"/>
  <c r="N709" i="74"/>
  <c r="N708" i="74"/>
  <c r="N707" i="74"/>
  <c r="N714" i="74"/>
  <c r="N706" i="74"/>
  <c r="N713" i="74"/>
  <c r="N705" i="74"/>
  <c r="N712" i="74"/>
  <c r="U708" i="74"/>
  <c r="U712" i="74"/>
  <c r="U714" i="74"/>
  <c r="U713" i="74"/>
  <c r="U711" i="74"/>
  <c r="U710" i="74"/>
  <c r="U709" i="74"/>
  <c r="U706" i="74"/>
  <c r="U707" i="74"/>
  <c r="U705" i="74"/>
  <c r="AB8" i="75"/>
  <c r="AB7" i="75"/>
  <c r="AB14" i="75"/>
  <c r="AB6" i="75"/>
  <c r="AB13" i="75"/>
  <c r="AB5" i="75"/>
  <c r="AB12" i="75"/>
  <c r="AB11" i="75"/>
  <c r="AB10" i="75"/>
  <c r="AB9" i="75"/>
  <c r="AB54" i="72"/>
  <c r="AB52" i="72"/>
  <c r="AB50" i="72"/>
  <c r="AB48" i="72"/>
  <c r="AB46" i="72"/>
  <c r="AB53" i="72"/>
  <c r="AB51" i="72"/>
  <c r="AB49" i="72"/>
  <c r="AB47" i="72"/>
  <c r="AB45" i="72"/>
  <c r="U54" i="72"/>
  <c r="U52" i="72"/>
  <c r="U50" i="72"/>
  <c r="U48" i="72"/>
  <c r="U46" i="72"/>
  <c r="N51" i="72"/>
  <c r="N47" i="72"/>
  <c r="N45" i="72"/>
  <c r="U47" i="72"/>
  <c r="N54" i="72"/>
  <c r="N48" i="72"/>
  <c r="U53" i="72"/>
  <c r="U51" i="72"/>
  <c r="U49" i="72"/>
  <c r="U45" i="72"/>
  <c r="N52" i="72"/>
  <c r="N50" i="72"/>
  <c r="N46" i="72"/>
  <c r="N53" i="72"/>
  <c r="N49" i="72"/>
  <c r="AB14" i="72"/>
  <c r="AB10" i="72"/>
  <c r="AB6" i="72"/>
  <c r="AB13" i="72"/>
  <c r="AB12" i="72"/>
  <c r="AB8" i="72"/>
  <c r="AB11" i="72"/>
  <c r="AB7" i="72"/>
  <c r="U8" i="72"/>
  <c r="U11" i="72"/>
  <c r="AB9" i="72"/>
  <c r="U9" i="72"/>
  <c r="U5" i="72"/>
  <c r="U14" i="72"/>
  <c r="U10" i="72"/>
  <c r="N14" i="72"/>
  <c r="N10" i="72"/>
  <c r="N6" i="72"/>
  <c r="U6" i="72"/>
  <c r="U13" i="72"/>
  <c r="AB5" i="72"/>
  <c r="U7" i="72"/>
  <c r="U12" i="72"/>
  <c r="N12" i="72"/>
  <c r="N8" i="72"/>
  <c r="N13" i="72"/>
  <c r="N11" i="72"/>
  <c r="N9" i="72"/>
  <c r="N7" i="72"/>
  <c r="AB14" i="73"/>
  <c r="AB10" i="73"/>
  <c r="AB6" i="73"/>
  <c r="AB13" i="73"/>
  <c r="AB9" i="73"/>
  <c r="AB5" i="73"/>
  <c r="AB12" i="73"/>
  <c r="AB8" i="73"/>
  <c r="AB11" i="73"/>
  <c r="AB7" i="73"/>
  <c r="U6" i="73"/>
  <c r="U13" i="73"/>
  <c r="U7" i="73"/>
  <c r="U12" i="73"/>
  <c r="N13" i="73"/>
  <c r="N9" i="73"/>
  <c r="N5" i="73"/>
  <c r="U8" i="73"/>
  <c r="U11" i="73"/>
  <c r="U9" i="73"/>
  <c r="U5" i="73"/>
  <c r="U14" i="73"/>
  <c r="U10" i="73"/>
  <c r="N11" i="73"/>
  <c r="N7" i="73"/>
  <c r="N14" i="73"/>
  <c r="N12" i="73"/>
  <c r="N10" i="73"/>
  <c r="N8" i="73"/>
  <c r="N6" i="73"/>
  <c r="AB84" i="72"/>
  <c r="AB82" i="72"/>
  <c r="AB80" i="72"/>
  <c r="AB78" i="72"/>
  <c r="AB76" i="72"/>
  <c r="AB83" i="72"/>
  <c r="AB81" i="72"/>
  <c r="AB79" i="72"/>
  <c r="AB77" i="72"/>
  <c r="AB75" i="72"/>
  <c r="U84" i="72"/>
  <c r="U82" i="72"/>
  <c r="U80" i="72"/>
  <c r="U78" i="72"/>
  <c r="U76" i="72"/>
  <c r="N79" i="72"/>
  <c r="N77" i="72"/>
  <c r="N84" i="72"/>
  <c r="N82" i="72"/>
  <c r="N78" i="72"/>
  <c r="U83" i="72"/>
  <c r="U81" i="72"/>
  <c r="U79" i="72"/>
  <c r="U77" i="72"/>
  <c r="U75" i="72"/>
  <c r="N80" i="72"/>
  <c r="N76" i="72"/>
  <c r="N81" i="72"/>
  <c r="N75" i="72"/>
  <c r="AB64" i="72"/>
  <c r="AB62" i="72"/>
  <c r="AB60" i="72"/>
  <c r="AB58" i="72"/>
  <c r="AB56" i="72"/>
  <c r="AB63" i="72"/>
  <c r="AB61" i="72"/>
  <c r="AB59" i="72"/>
  <c r="AB57" i="72"/>
  <c r="AB55" i="72"/>
  <c r="U64" i="72"/>
  <c r="U62" i="72"/>
  <c r="U60" i="72"/>
  <c r="U58" i="72"/>
  <c r="U56" i="72"/>
  <c r="N61" i="72"/>
  <c r="N57" i="72"/>
  <c r="N60" i="72"/>
  <c r="N58" i="72"/>
  <c r="U63" i="72"/>
  <c r="U61" i="72"/>
  <c r="U59" i="72"/>
  <c r="U57" i="72"/>
  <c r="U55" i="72"/>
  <c r="N64" i="72"/>
  <c r="N62" i="72"/>
  <c r="N56" i="72"/>
  <c r="N63" i="72"/>
  <c r="N59" i="72"/>
  <c r="N55" i="72"/>
  <c r="AB44" i="72"/>
  <c r="AB42" i="72"/>
  <c r="AB40" i="72"/>
  <c r="AB38" i="72"/>
  <c r="AB36" i="72"/>
  <c r="AB43" i="72"/>
  <c r="AB41" i="72"/>
  <c r="AB39" i="72"/>
  <c r="AB37" i="72"/>
  <c r="AB35" i="72"/>
  <c r="U44" i="72"/>
  <c r="U42" i="72"/>
  <c r="U38" i="72"/>
  <c r="U36" i="72"/>
  <c r="N41" i="72"/>
  <c r="N37" i="72"/>
  <c r="N44" i="72"/>
  <c r="N42" i="72"/>
  <c r="N38" i="72"/>
  <c r="U43" i="72"/>
  <c r="U41" i="72"/>
  <c r="U39" i="72"/>
  <c r="U37" i="72"/>
  <c r="U35" i="72"/>
  <c r="N40" i="72"/>
  <c r="N36" i="72"/>
  <c r="U40" i="72"/>
  <c r="N43" i="72"/>
  <c r="N39" i="72"/>
  <c r="N35" i="72"/>
  <c r="U78" i="73"/>
  <c r="U76" i="73"/>
  <c r="AB84" i="73"/>
  <c r="AB82" i="73"/>
  <c r="AB80" i="73"/>
  <c r="AB78" i="73"/>
  <c r="AB76" i="73"/>
  <c r="U79" i="73"/>
  <c r="U77" i="73"/>
  <c r="U75" i="73"/>
  <c r="U80" i="73"/>
  <c r="AB83" i="73"/>
  <c r="AB81" i="73"/>
  <c r="AB79" i="73"/>
  <c r="AB77" i="73"/>
  <c r="AB75" i="73"/>
  <c r="U83" i="73"/>
  <c r="U81" i="73"/>
  <c r="N83" i="73"/>
  <c r="N79" i="73"/>
  <c r="N75" i="73"/>
  <c r="N82" i="73"/>
  <c r="N78" i="73"/>
  <c r="U84" i="73"/>
  <c r="U82" i="73"/>
  <c r="N84" i="73"/>
  <c r="N80" i="73"/>
  <c r="N76" i="73"/>
  <c r="N81" i="73"/>
  <c r="N77" i="73"/>
  <c r="U64" i="73"/>
  <c r="U62" i="73"/>
  <c r="U60" i="73"/>
  <c r="U58" i="73"/>
  <c r="U56" i="73"/>
  <c r="AB64" i="73"/>
  <c r="AB62" i="73"/>
  <c r="AB60" i="73"/>
  <c r="AB58" i="73"/>
  <c r="AB56" i="73"/>
  <c r="U63" i="73"/>
  <c r="U61" i="73"/>
  <c r="U59" i="73"/>
  <c r="U57" i="73"/>
  <c r="U55" i="73"/>
  <c r="AB63" i="73"/>
  <c r="AB61" i="73"/>
  <c r="AB59" i="73"/>
  <c r="AB57" i="73"/>
  <c r="AB55" i="73"/>
  <c r="N63" i="73"/>
  <c r="N59" i="73"/>
  <c r="N57" i="73"/>
  <c r="N62" i="73"/>
  <c r="N58" i="73"/>
  <c r="N64" i="73"/>
  <c r="N60" i="73"/>
  <c r="N56" i="73"/>
  <c r="N61" i="73"/>
  <c r="N55" i="73"/>
  <c r="U44" i="73"/>
  <c r="U42" i="73"/>
  <c r="U40" i="73"/>
  <c r="U38" i="73"/>
  <c r="U36" i="73"/>
  <c r="AB44" i="73"/>
  <c r="AB42" i="73"/>
  <c r="AB40" i="73"/>
  <c r="AB38" i="73"/>
  <c r="AB36" i="73"/>
  <c r="U43" i="73"/>
  <c r="U41" i="73"/>
  <c r="U39" i="73"/>
  <c r="U37" i="73"/>
  <c r="U35" i="73"/>
  <c r="AB43" i="73"/>
  <c r="AB41" i="73"/>
  <c r="AB39" i="73"/>
  <c r="AB37" i="73"/>
  <c r="AB35" i="73"/>
  <c r="N43" i="73"/>
  <c r="N37" i="73"/>
  <c r="N41" i="73"/>
  <c r="N39" i="73"/>
  <c r="N35" i="73"/>
  <c r="N42" i="73"/>
  <c r="N44" i="73"/>
  <c r="N36" i="73"/>
  <c r="N38" i="73"/>
  <c r="N40" i="73"/>
  <c r="U24" i="73"/>
  <c r="U22" i="73"/>
  <c r="U20" i="73"/>
  <c r="U18" i="73"/>
  <c r="U16" i="73"/>
  <c r="AB24" i="73"/>
  <c r="AB22" i="73"/>
  <c r="AB20" i="73"/>
  <c r="AB18" i="73"/>
  <c r="AB16" i="73"/>
  <c r="U23" i="73"/>
  <c r="U21" i="73"/>
  <c r="U19" i="73"/>
  <c r="U17" i="73"/>
  <c r="U15" i="73"/>
  <c r="AB23" i="73"/>
  <c r="AB21" i="73"/>
  <c r="AB19" i="73"/>
  <c r="AB17" i="73"/>
  <c r="AB15" i="73"/>
  <c r="N20" i="73"/>
  <c r="N23" i="73"/>
  <c r="N21" i="73"/>
  <c r="N19" i="73"/>
  <c r="N17" i="73"/>
  <c r="N15" i="73"/>
  <c r="N24" i="73"/>
  <c r="N22" i="73"/>
  <c r="N18" i="73"/>
  <c r="N16" i="73"/>
  <c r="AB24" i="72"/>
  <c r="AB22" i="72"/>
  <c r="AB20" i="72"/>
  <c r="AB18" i="72"/>
  <c r="AB16" i="72"/>
  <c r="AB23" i="72"/>
  <c r="AB21" i="72"/>
  <c r="AB19" i="72"/>
  <c r="AB17" i="72"/>
  <c r="AB15" i="72"/>
  <c r="U24" i="72"/>
  <c r="U22" i="72"/>
  <c r="U20" i="72"/>
  <c r="U18" i="72"/>
  <c r="U16" i="72"/>
  <c r="N23" i="72"/>
  <c r="N19" i="72"/>
  <c r="N15" i="72"/>
  <c r="N22" i="72"/>
  <c r="N18" i="72"/>
  <c r="U23" i="72"/>
  <c r="U21" i="72"/>
  <c r="U19" i="72"/>
  <c r="U17" i="72"/>
  <c r="U15" i="72"/>
  <c r="N24" i="72"/>
  <c r="N20" i="72"/>
  <c r="N16" i="72"/>
  <c r="N21" i="72"/>
  <c r="N17" i="72"/>
  <c r="AB74" i="72"/>
  <c r="AB72" i="72"/>
  <c r="AB70" i="72"/>
  <c r="AB68" i="72"/>
  <c r="AB66" i="72"/>
  <c r="AB73" i="72"/>
  <c r="AB71" i="72"/>
  <c r="AB69" i="72"/>
  <c r="AB67" i="72"/>
  <c r="AB65" i="72"/>
  <c r="U74" i="72"/>
  <c r="U72" i="72"/>
  <c r="U70" i="72"/>
  <c r="U68" i="72"/>
  <c r="U66" i="72"/>
  <c r="N73" i="72"/>
  <c r="N67" i="72"/>
  <c r="N65" i="72"/>
  <c r="N74" i="72"/>
  <c r="N68" i="72"/>
  <c r="N66" i="72"/>
  <c r="U73" i="72"/>
  <c r="U71" i="72"/>
  <c r="U69" i="72"/>
  <c r="U67" i="72"/>
  <c r="U65" i="72"/>
  <c r="N72" i="72"/>
  <c r="N70" i="72"/>
  <c r="N71" i="72"/>
  <c r="N69" i="72"/>
  <c r="AB34" i="72"/>
  <c r="AB32" i="72"/>
  <c r="AB30" i="72"/>
  <c r="AB28" i="72"/>
  <c r="AB26" i="72"/>
  <c r="AB33" i="72"/>
  <c r="AB31" i="72"/>
  <c r="AB29" i="72"/>
  <c r="AB27" i="72"/>
  <c r="AB25" i="72"/>
  <c r="U34" i="72"/>
  <c r="U32" i="72"/>
  <c r="U30" i="72"/>
  <c r="U28" i="72"/>
  <c r="U26" i="72"/>
  <c r="N33" i="72"/>
  <c r="N27" i="72"/>
  <c r="N34" i="72"/>
  <c r="N30" i="72"/>
  <c r="N26" i="72"/>
  <c r="U33" i="72"/>
  <c r="U31" i="72"/>
  <c r="U29" i="72"/>
  <c r="U27" i="72"/>
  <c r="U25" i="72"/>
  <c r="N32" i="72"/>
  <c r="N28" i="72"/>
  <c r="N31" i="72"/>
  <c r="N29" i="72"/>
  <c r="N25" i="72"/>
  <c r="U74" i="73"/>
  <c r="U72" i="73"/>
  <c r="U70" i="73"/>
  <c r="U68" i="73"/>
  <c r="U66" i="73"/>
  <c r="AB74" i="73"/>
  <c r="AB72" i="73"/>
  <c r="AB70" i="73"/>
  <c r="AB68" i="73"/>
  <c r="AB66" i="73"/>
  <c r="U73" i="73"/>
  <c r="U71" i="73"/>
  <c r="U69" i="73"/>
  <c r="U67" i="73"/>
  <c r="U65" i="73"/>
  <c r="AB73" i="73"/>
  <c r="AB71" i="73"/>
  <c r="AB69" i="73"/>
  <c r="AB67" i="73"/>
  <c r="AB65" i="73"/>
  <c r="N71" i="73"/>
  <c r="N67" i="73"/>
  <c r="N72" i="73"/>
  <c r="N68" i="73"/>
  <c r="N66" i="73"/>
  <c r="N74" i="73"/>
  <c r="N70" i="73"/>
  <c r="N73" i="73"/>
  <c r="N69" i="73"/>
  <c r="N65" i="73"/>
  <c r="U54" i="73"/>
  <c r="U52" i="73"/>
  <c r="U50" i="73"/>
  <c r="U48" i="73"/>
  <c r="U46" i="73"/>
  <c r="AB54" i="73"/>
  <c r="AB52" i="73"/>
  <c r="AB50" i="73"/>
  <c r="AB48" i="73"/>
  <c r="AB46" i="73"/>
  <c r="U53" i="73"/>
  <c r="U51" i="73"/>
  <c r="U49" i="73"/>
  <c r="U47" i="73"/>
  <c r="U45" i="73"/>
  <c r="AB53" i="73"/>
  <c r="AB51" i="73"/>
  <c r="AB49" i="73"/>
  <c r="AB47" i="73"/>
  <c r="AB45" i="73"/>
  <c r="N53" i="73"/>
  <c r="N49" i="73"/>
  <c r="N45" i="73"/>
  <c r="N54" i="73"/>
  <c r="N50" i="73"/>
  <c r="N52" i="73"/>
  <c r="N48" i="73"/>
  <c r="N51" i="73"/>
  <c r="N47" i="73"/>
  <c r="N46" i="73"/>
  <c r="U34" i="73"/>
  <c r="U32" i="73"/>
  <c r="U30" i="73"/>
  <c r="U28" i="73"/>
  <c r="U26" i="73"/>
  <c r="AB34" i="73"/>
  <c r="AB32" i="73"/>
  <c r="AB30" i="73"/>
  <c r="AB28" i="73"/>
  <c r="AB26" i="73"/>
  <c r="U33" i="73"/>
  <c r="U31" i="73"/>
  <c r="U29" i="73"/>
  <c r="U27" i="73"/>
  <c r="U25" i="73"/>
  <c r="AB33" i="73"/>
  <c r="AB31" i="73"/>
  <c r="AB29" i="73"/>
  <c r="AB27" i="73"/>
  <c r="AB25" i="73"/>
  <c r="N34" i="73"/>
  <c r="N30" i="73"/>
  <c r="N26" i="73"/>
  <c r="N33" i="73"/>
  <c r="N31" i="73"/>
  <c r="N29" i="73"/>
  <c r="N27" i="73"/>
  <c r="N25" i="73"/>
  <c r="N32" i="73"/>
  <c r="N28" i="73"/>
  <c r="H14" i="71"/>
  <c r="H13" i="71"/>
  <c r="H12" i="71"/>
  <c r="H11" i="71"/>
  <c r="H10" i="71"/>
  <c r="H9" i="71"/>
  <c r="H8" i="71"/>
  <c r="H7" i="71"/>
  <c r="H6" i="71"/>
  <c r="H5" i="71"/>
  <c r="G816" i="70" l="1"/>
  <c r="F816" i="70"/>
  <c r="G815" i="70"/>
  <c r="F815" i="70"/>
  <c r="G814" i="70"/>
  <c r="F814" i="70"/>
  <c r="G813" i="70"/>
  <c r="F813" i="70"/>
  <c r="G812" i="70"/>
  <c r="F812" i="70"/>
  <c r="G811" i="70"/>
  <c r="F811" i="70"/>
  <c r="G810" i="70"/>
  <c r="F810" i="70"/>
  <c r="G809" i="70"/>
  <c r="F809" i="70"/>
  <c r="G808" i="70"/>
  <c r="F808" i="70"/>
  <c r="G807" i="70"/>
  <c r="F807" i="70"/>
  <c r="G805" i="70"/>
  <c r="F805" i="70"/>
  <c r="G804" i="70"/>
  <c r="F804" i="70"/>
  <c r="G803" i="70"/>
  <c r="F803" i="70"/>
  <c r="G802" i="70"/>
  <c r="F802" i="70"/>
  <c r="G801" i="70"/>
  <c r="F801" i="70"/>
  <c r="G800" i="70"/>
  <c r="F800" i="70"/>
  <c r="G799" i="70"/>
  <c r="F799" i="70"/>
  <c r="G798" i="70"/>
  <c r="F798" i="70"/>
  <c r="G797" i="70"/>
  <c r="F797" i="70"/>
  <c r="G796" i="70"/>
  <c r="F796" i="70"/>
  <c r="G794" i="70"/>
  <c r="F794" i="70"/>
  <c r="G793" i="70"/>
  <c r="F793" i="70"/>
  <c r="G792" i="70"/>
  <c r="F792" i="70"/>
  <c r="G791" i="70"/>
  <c r="F791" i="70"/>
  <c r="G790" i="70"/>
  <c r="F790" i="70"/>
  <c r="G789" i="70"/>
  <c r="F789" i="70"/>
  <c r="G788" i="70"/>
  <c r="F788" i="70"/>
  <c r="G787" i="70"/>
  <c r="F787" i="70"/>
  <c r="G786" i="70"/>
  <c r="F786" i="70"/>
  <c r="G785" i="70"/>
  <c r="F785" i="70"/>
  <c r="G783" i="70"/>
  <c r="F783" i="70"/>
  <c r="G782" i="70"/>
  <c r="F782" i="70"/>
  <c r="G781" i="70"/>
  <c r="F781" i="70"/>
  <c r="G780" i="70"/>
  <c r="F780" i="70"/>
  <c r="G779" i="70"/>
  <c r="F779" i="70"/>
  <c r="G778" i="70"/>
  <c r="F778" i="70"/>
  <c r="G777" i="70"/>
  <c r="F777" i="70"/>
  <c r="G776" i="70"/>
  <c r="F776" i="70"/>
  <c r="G775" i="70"/>
  <c r="F775" i="70"/>
  <c r="G774" i="70"/>
  <c r="F774" i="70"/>
  <c r="G772" i="70"/>
  <c r="F772" i="70"/>
  <c r="G771" i="70"/>
  <c r="F771" i="70"/>
  <c r="G770" i="70"/>
  <c r="F770" i="70"/>
  <c r="G769" i="70"/>
  <c r="F769" i="70"/>
  <c r="G768" i="70"/>
  <c r="F768" i="70"/>
  <c r="G767" i="70"/>
  <c r="F767" i="70"/>
  <c r="G766" i="70"/>
  <c r="F766" i="70"/>
  <c r="G765" i="70"/>
  <c r="F765" i="70"/>
  <c r="G764" i="70"/>
  <c r="F764" i="70"/>
  <c r="G763" i="70"/>
  <c r="F763" i="70"/>
  <c r="G761" i="70"/>
  <c r="F761" i="70"/>
  <c r="G760" i="70"/>
  <c r="F760" i="70"/>
  <c r="G759" i="70"/>
  <c r="F759" i="70"/>
  <c r="G758" i="70"/>
  <c r="F758" i="70"/>
  <c r="G757" i="70"/>
  <c r="F757" i="70"/>
  <c r="G756" i="70"/>
  <c r="F756" i="70"/>
  <c r="G755" i="70"/>
  <c r="F755" i="70"/>
  <c r="G754" i="70"/>
  <c r="F754" i="70"/>
  <c r="G753" i="70"/>
  <c r="F753" i="70"/>
  <c r="G752" i="70"/>
  <c r="F752" i="70"/>
  <c r="G750" i="70"/>
  <c r="F750" i="70"/>
  <c r="G749" i="70"/>
  <c r="F749" i="70"/>
  <c r="G748" i="70"/>
  <c r="F748" i="70"/>
  <c r="G747" i="70"/>
  <c r="F747" i="70"/>
  <c r="G746" i="70"/>
  <c r="F746" i="70"/>
  <c r="G745" i="70"/>
  <c r="F745" i="70"/>
  <c r="G744" i="70"/>
  <c r="F744" i="70"/>
  <c r="G743" i="70"/>
  <c r="F743" i="70"/>
  <c r="G742" i="70"/>
  <c r="F742" i="70"/>
  <c r="G741" i="70"/>
  <c r="F741" i="70"/>
  <c r="G739" i="70"/>
  <c r="F739" i="70"/>
  <c r="G738" i="70"/>
  <c r="F738" i="70"/>
  <c r="G737" i="70"/>
  <c r="F737" i="70"/>
  <c r="G736" i="70"/>
  <c r="F736" i="70"/>
  <c r="G735" i="70"/>
  <c r="F735" i="70"/>
  <c r="G734" i="70"/>
  <c r="F734" i="70"/>
  <c r="G733" i="70"/>
  <c r="F733" i="70"/>
  <c r="G732" i="70"/>
  <c r="F732" i="70"/>
  <c r="G731" i="70"/>
  <c r="F731" i="70"/>
  <c r="G730" i="70"/>
  <c r="F730" i="70"/>
  <c r="G728" i="70"/>
  <c r="F728" i="70"/>
  <c r="G727" i="70"/>
  <c r="F727" i="70"/>
  <c r="G726" i="70"/>
  <c r="F726" i="70"/>
  <c r="G725" i="70"/>
  <c r="F725" i="70"/>
  <c r="G724" i="70"/>
  <c r="F724" i="70"/>
  <c r="G723" i="70"/>
  <c r="F723" i="70"/>
  <c r="G722" i="70"/>
  <c r="F722" i="70"/>
  <c r="G721" i="70"/>
  <c r="F721" i="70"/>
  <c r="G720" i="70"/>
  <c r="F720" i="70"/>
  <c r="G719" i="70"/>
  <c r="F719" i="70"/>
  <c r="G717" i="70"/>
  <c r="F717" i="70"/>
  <c r="G716" i="70"/>
  <c r="F716" i="70"/>
  <c r="G715" i="70"/>
  <c r="F715" i="70"/>
  <c r="G714" i="70"/>
  <c r="F714" i="70"/>
  <c r="G713" i="70"/>
  <c r="F713" i="70"/>
  <c r="G712" i="70"/>
  <c r="F712" i="70"/>
  <c r="G711" i="70"/>
  <c r="F711" i="70"/>
  <c r="G710" i="70"/>
  <c r="F710" i="70"/>
  <c r="G709" i="70"/>
  <c r="F709" i="70"/>
  <c r="G708" i="70"/>
  <c r="F708" i="70"/>
  <c r="G706" i="70"/>
  <c r="F706" i="70"/>
  <c r="G705" i="70"/>
  <c r="F705" i="70"/>
  <c r="G704" i="70"/>
  <c r="F704" i="70"/>
  <c r="G703" i="70"/>
  <c r="F703" i="70"/>
  <c r="G702" i="70"/>
  <c r="F702" i="70"/>
  <c r="G701" i="70"/>
  <c r="F701" i="70"/>
  <c r="G700" i="70"/>
  <c r="F700" i="70"/>
  <c r="G699" i="70"/>
  <c r="F699" i="70"/>
  <c r="G698" i="70"/>
  <c r="F698" i="70"/>
  <c r="G697" i="70"/>
  <c r="F697" i="70"/>
  <c r="G695" i="70"/>
  <c r="F695" i="70"/>
  <c r="G694" i="70"/>
  <c r="F694" i="70"/>
  <c r="G693" i="70"/>
  <c r="F693" i="70"/>
  <c r="G692" i="70"/>
  <c r="F692" i="70"/>
  <c r="G691" i="70"/>
  <c r="F691" i="70"/>
  <c r="G690" i="70"/>
  <c r="F690" i="70"/>
  <c r="G689" i="70"/>
  <c r="F689" i="70"/>
  <c r="G688" i="70"/>
  <c r="F688" i="70"/>
  <c r="G687" i="70"/>
  <c r="F687" i="70"/>
  <c r="G686" i="70"/>
  <c r="F686" i="70"/>
  <c r="G684" i="70"/>
  <c r="F684" i="70"/>
  <c r="G683" i="70"/>
  <c r="F683" i="70"/>
  <c r="G682" i="70"/>
  <c r="F682" i="70"/>
  <c r="G681" i="70"/>
  <c r="F681" i="70"/>
  <c r="G680" i="70"/>
  <c r="F680" i="70"/>
  <c r="G679" i="70"/>
  <c r="F679" i="70"/>
  <c r="G678" i="70"/>
  <c r="F678" i="70"/>
  <c r="G677" i="70"/>
  <c r="F677" i="70"/>
  <c r="G676" i="70"/>
  <c r="F676" i="70"/>
  <c r="G675" i="70"/>
  <c r="F675" i="70"/>
  <c r="G673" i="70"/>
  <c r="F673" i="70"/>
  <c r="G672" i="70"/>
  <c r="F672" i="70"/>
  <c r="G671" i="70"/>
  <c r="F671" i="70"/>
  <c r="G670" i="70"/>
  <c r="F670" i="70"/>
  <c r="G669" i="70"/>
  <c r="F669" i="70"/>
  <c r="G668" i="70"/>
  <c r="F668" i="70"/>
  <c r="G667" i="70"/>
  <c r="F667" i="70"/>
  <c r="G666" i="70"/>
  <c r="F666" i="70"/>
  <c r="G665" i="70"/>
  <c r="F665" i="70"/>
  <c r="G664" i="70"/>
  <c r="F664" i="70"/>
  <c r="G662" i="70"/>
  <c r="F662" i="70"/>
  <c r="G661" i="70"/>
  <c r="F661" i="70"/>
  <c r="G660" i="70"/>
  <c r="F660" i="70"/>
  <c r="G659" i="70"/>
  <c r="F659" i="70"/>
  <c r="G658" i="70"/>
  <c r="F658" i="70"/>
  <c r="G657" i="70"/>
  <c r="F657" i="70"/>
  <c r="G656" i="70"/>
  <c r="F656" i="70"/>
  <c r="G655" i="70"/>
  <c r="F655" i="70"/>
  <c r="G654" i="70"/>
  <c r="F654" i="70"/>
  <c r="G653" i="70"/>
  <c r="F653" i="70"/>
  <c r="G651" i="70"/>
  <c r="F651" i="70"/>
  <c r="G650" i="70"/>
  <c r="F650" i="70"/>
  <c r="G649" i="70"/>
  <c r="F649" i="70"/>
  <c r="G648" i="70"/>
  <c r="F648" i="70"/>
  <c r="G647" i="70"/>
  <c r="F647" i="70"/>
  <c r="G646" i="70"/>
  <c r="F646" i="70"/>
  <c r="G645" i="70"/>
  <c r="F645" i="70"/>
  <c r="G644" i="70"/>
  <c r="F644" i="70"/>
  <c r="G643" i="70"/>
  <c r="F643" i="70"/>
  <c r="G642" i="70"/>
  <c r="F642" i="70"/>
  <c r="G640" i="70"/>
  <c r="F640" i="70"/>
  <c r="G639" i="70"/>
  <c r="F639" i="70"/>
  <c r="G638" i="70"/>
  <c r="F638" i="70"/>
  <c r="G637" i="70"/>
  <c r="F637" i="70"/>
  <c r="G636" i="70"/>
  <c r="F636" i="70"/>
  <c r="G635" i="70"/>
  <c r="F635" i="70"/>
  <c r="G634" i="70"/>
  <c r="F634" i="70"/>
  <c r="G633" i="70"/>
  <c r="F633" i="70"/>
  <c r="G632" i="70"/>
  <c r="F632" i="70"/>
  <c r="G631" i="70"/>
  <c r="F631" i="70"/>
  <c r="G629" i="70"/>
  <c r="F629" i="70"/>
  <c r="G628" i="70"/>
  <c r="F628" i="70"/>
  <c r="G627" i="70"/>
  <c r="F627" i="70"/>
  <c r="G626" i="70"/>
  <c r="F626" i="70"/>
  <c r="G625" i="70"/>
  <c r="F625" i="70"/>
  <c r="G624" i="70"/>
  <c r="F624" i="70"/>
  <c r="G623" i="70"/>
  <c r="F623" i="70"/>
  <c r="G622" i="70"/>
  <c r="F622" i="70"/>
  <c r="G621" i="70"/>
  <c r="F621" i="70"/>
  <c r="G620" i="70"/>
  <c r="F620" i="70"/>
  <c r="G618" i="70"/>
  <c r="F618" i="70"/>
  <c r="G617" i="70"/>
  <c r="F617" i="70"/>
  <c r="G616" i="70"/>
  <c r="F616" i="70"/>
  <c r="G615" i="70"/>
  <c r="F615" i="70"/>
  <c r="G614" i="70"/>
  <c r="F614" i="70"/>
  <c r="G613" i="70"/>
  <c r="F613" i="70"/>
  <c r="G612" i="70"/>
  <c r="F612" i="70"/>
  <c r="G611" i="70"/>
  <c r="F611" i="70"/>
  <c r="G610" i="70"/>
  <c r="F610" i="70"/>
  <c r="G609" i="70"/>
  <c r="F609" i="70"/>
  <c r="G607" i="70"/>
  <c r="F607" i="70"/>
  <c r="G606" i="70"/>
  <c r="F606" i="70"/>
  <c r="G605" i="70"/>
  <c r="F605" i="70"/>
  <c r="G604" i="70"/>
  <c r="F604" i="70"/>
  <c r="G603" i="70"/>
  <c r="F603" i="70"/>
  <c r="G602" i="70"/>
  <c r="F602" i="70"/>
  <c r="G601" i="70"/>
  <c r="F601" i="70"/>
  <c r="G600" i="70"/>
  <c r="F600" i="70"/>
  <c r="G599" i="70"/>
  <c r="F599" i="70"/>
  <c r="G598" i="70"/>
  <c r="F598" i="70"/>
  <c r="G596" i="70"/>
  <c r="F596" i="70"/>
  <c r="G595" i="70"/>
  <c r="F595" i="70"/>
  <c r="G594" i="70"/>
  <c r="F594" i="70"/>
  <c r="G593" i="70"/>
  <c r="F593" i="70"/>
  <c r="G592" i="70"/>
  <c r="F592" i="70"/>
  <c r="G591" i="70"/>
  <c r="F591" i="70"/>
  <c r="G590" i="70"/>
  <c r="F590" i="70"/>
  <c r="G589" i="70"/>
  <c r="F589" i="70"/>
  <c r="G588" i="70"/>
  <c r="F588" i="70"/>
  <c r="G587" i="70"/>
  <c r="F587" i="70"/>
  <c r="G585" i="70"/>
  <c r="F585" i="70"/>
  <c r="G584" i="70"/>
  <c r="F584" i="70"/>
  <c r="G583" i="70"/>
  <c r="F583" i="70"/>
  <c r="G582" i="70"/>
  <c r="F582" i="70"/>
  <c r="G581" i="70"/>
  <c r="F581" i="70"/>
  <c r="G580" i="70"/>
  <c r="F580" i="70"/>
  <c r="G579" i="70"/>
  <c r="F579" i="70"/>
  <c r="G578" i="70"/>
  <c r="F578" i="70"/>
  <c r="G577" i="70"/>
  <c r="F577" i="70"/>
  <c r="G576" i="70"/>
  <c r="F576" i="70"/>
  <c r="G574" i="70"/>
  <c r="F574" i="70"/>
  <c r="G573" i="70"/>
  <c r="F573" i="70"/>
  <c r="G572" i="70"/>
  <c r="F572" i="70"/>
  <c r="G571" i="70"/>
  <c r="F571" i="70"/>
  <c r="G570" i="70"/>
  <c r="F570" i="70"/>
  <c r="G569" i="70"/>
  <c r="F569" i="70"/>
  <c r="G568" i="70"/>
  <c r="F568" i="70"/>
  <c r="G567" i="70"/>
  <c r="F567" i="70"/>
  <c r="G566" i="70"/>
  <c r="F566" i="70"/>
  <c r="G565" i="70"/>
  <c r="F565" i="70"/>
  <c r="G563" i="70"/>
  <c r="F563" i="70"/>
  <c r="G562" i="70"/>
  <c r="F562" i="70"/>
  <c r="G561" i="70"/>
  <c r="F561" i="70"/>
  <c r="G560" i="70"/>
  <c r="F560" i="70"/>
  <c r="G559" i="70"/>
  <c r="F559" i="70"/>
  <c r="G558" i="70"/>
  <c r="F558" i="70"/>
  <c r="G557" i="70"/>
  <c r="F557" i="70"/>
  <c r="G556" i="70"/>
  <c r="F556" i="70"/>
  <c r="G555" i="70"/>
  <c r="F555" i="70"/>
  <c r="G554" i="70"/>
  <c r="F554" i="70"/>
  <c r="G552" i="70"/>
  <c r="F552" i="70"/>
  <c r="G551" i="70"/>
  <c r="F551" i="70"/>
  <c r="G550" i="70"/>
  <c r="F550" i="70"/>
  <c r="G549" i="70"/>
  <c r="F549" i="70"/>
  <c r="G548" i="70"/>
  <c r="F548" i="70"/>
  <c r="G547" i="70"/>
  <c r="F547" i="70"/>
  <c r="G546" i="70"/>
  <c r="F546" i="70"/>
  <c r="G545" i="70"/>
  <c r="F545" i="70"/>
  <c r="G544" i="70"/>
  <c r="F544" i="70"/>
  <c r="G543" i="70"/>
  <c r="F543" i="70"/>
  <c r="G541" i="70"/>
  <c r="F541" i="70"/>
  <c r="G540" i="70"/>
  <c r="F540" i="70"/>
  <c r="G539" i="70"/>
  <c r="F539" i="70"/>
  <c r="G538" i="70"/>
  <c r="F538" i="70"/>
  <c r="G537" i="70"/>
  <c r="F537" i="70"/>
  <c r="G536" i="70"/>
  <c r="F536" i="70"/>
  <c r="G535" i="70"/>
  <c r="F535" i="70"/>
  <c r="G534" i="70"/>
  <c r="F534" i="70"/>
  <c r="G533" i="70"/>
  <c r="F533" i="70"/>
  <c r="G532" i="70"/>
  <c r="F532" i="70"/>
  <c r="G530" i="70"/>
  <c r="F530" i="70"/>
  <c r="G529" i="70"/>
  <c r="F529" i="70"/>
  <c r="G528" i="70"/>
  <c r="F528" i="70"/>
  <c r="G527" i="70"/>
  <c r="F527" i="70"/>
  <c r="G526" i="70"/>
  <c r="F526" i="70"/>
  <c r="G525" i="70"/>
  <c r="F525" i="70"/>
  <c r="G524" i="70"/>
  <c r="F524" i="70"/>
  <c r="G523" i="70"/>
  <c r="F523" i="70"/>
  <c r="G522" i="70"/>
  <c r="F522" i="70"/>
  <c r="G521" i="70"/>
  <c r="F521" i="70"/>
  <c r="G519" i="70"/>
  <c r="F519" i="70"/>
  <c r="G518" i="70"/>
  <c r="F518" i="70"/>
  <c r="G517" i="70"/>
  <c r="F517" i="70"/>
  <c r="G516" i="70"/>
  <c r="F516" i="70"/>
  <c r="G515" i="70"/>
  <c r="F515" i="70"/>
  <c r="G514" i="70"/>
  <c r="F514" i="70"/>
  <c r="G513" i="70"/>
  <c r="F513" i="70"/>
  <c r="G512" i="70"/>
  <c r="F512" i="70"/>
  <c r="G511" i="70"/>
  <c r="F511" i="70"/>
  <c r="G510" i="70"/>
  <c r="F510" i="70"/>
  <c r="G508" i="70"/>
  <c r="F508" i="70"/>
  <c r="G507" i="70"/>
  <c r="F507" i="70"/>
  <c r="G506" i="70"/>
  <c r="F506" i="70"/>
  <c r="G505" i="70"/>
  <c r="F505" i="70"/>
  <c r="G504" i="70"/>
  <c r="F504" i="70"/>
  <c r="G503" i="70"/>
  <c r="F503" i="70"/>
  <c r="G502" i="70"/>
  <c r="F502" i="70"/>
  <c r="G501" i="70"/>
  <c r="F501" i="70"/>
  <c r="G500" i="70"/>
  <c r="F500" i="70"/>
  <c r="G499" i="70"/>
  <c r="F499" i="70"/>
  <c r="G497" i="70"/>
  <c r="F497" i="70"/>
  <c r="G496" i="70"/>
  <c r="F496" i="70"/>
  <c r="G495" i="70"/>
  <c r="F495" i="70"/>
  <c r="G494" i="70"/>
  <c r="F494" i="70"/>
  <c r="G493" i="70"/>
  <c r="F493" i="70"/>
  <c r="G492" i="70"/>
  <c r="F492" i="70"/>
  <c r="G491" i="70"/>
  <c r="F491" i="70"/>
  <c r="G490" i="70"/>
  <c r="F490" i="70"/>
  <c r="G489" i="70"/>
  <c r="F489" i="70"/>
  <c r="G488" i="70"/>
  <c r="F488" i="70"/>
  <c r="G486" i="70"/>
  <c r="F486" i="70"/>
  <c r="G485" i="70"/>
  <c r="F485" i="70"/>
  <c r="G484" i="70"/>
  <c r="F484" i="70"/>
  <c r="G483" i="70"/>
  <c r="F483" i="70"/>
  <c r="G482" i="70"/>
  <c r="F482" i="70"/>
  <c r="G481" i="70"/>
  <c r="F481" i="70"/>
  <c r="G480" i="70"/>
  <c r="F480" i="70"/>
  <c r="G479" i="70"/>
  <c r="F479" i="70"/>
  <c r="G478" i="70"/>
  <c r="F478" i="70"/>
  <c r="G477" i="70"/>
  <c r="F477" i="70"/>
  <c r="G475" i="70"/>
  <c r="F475" i="70"/>
  <c r="G474" i="70"/>
  <c r="F474" i="70"/>
  <c r="G473" i="70"/>
  <c r="F473" i="70"/>
  <c r="G472" i="70"/>
  <c r="F472" i="70"/>
  <c r="G471" i="70"/>
  <c r="F471" i="70"/>
  <c r="G470" i="70"/>
  <c r="F470" i="70"/>
  <c r="G469" i="70"/>
  <c r="F469" i="70"/>
  <c r="G468" i="70"/>
  <c r="F468" i="70"/>
  <c r="G467" i="70"/>
  <c r="F467" i="70"/>
  <c r="G466" i="70"/>
  <c r="F466" i="70"/>
  <c r="G464" i="70"/>
  <c r="F464" i="70"/>
  <c r="G463" i="70"/>
  <c r="F463" i="70"/>
  <c r="G462" i="70"/>
  <c r="F462" i="70"/>
  <c r="G461" i="70"/>
  <c r="F461" i="70"/>
  <c r="G460" i="70"/>
  <c r="F460" i="70"/>
  <c r="G459" i="70"/>
  <c r="F459" i="70"/>
  <c r="G458" i="70"/>
  <c r="F458" i="70"/>
  <c r="G457" i="70"/>
  <c r="F457" i="70"/>
  <c r="G456" i="70"/>
  <c r="F456" i="70"/>
  <c r="G455" i="70"/>
  <c r="F455" i="70"/>
  <c r="G453" i="70"/>
  <c r="F453" i="70"/>
  <c r="G452" i="70"/>
  <c r="F452" i="70"/>
  <c r="G451" i="70"/>
  <c r="F451" i="70"/>
  <c r="G450" i="70"/>
  <c r="F450" i="70"/>
  <c r="G449" i="70"/>
  <c r="F449" i="70"/>
  <c r="G448" i="70"/>
  <c r="F448" i="70"/>
  <c r="G447" i="70"/>
  <c r="F447" i="70"/>
  <c r="G446" i="70"/>
  <c r="F446" i="70"/>
  <c r="G445" i="70"/>
  <c r="F445" i="70"/>
  <c r="G444" i="70"/>
  <c r="F444" i="70"/>
  <c r="G442" i="70"/>
  <c r="F442" i="70"/>
  <c r="G441" i="70"/>
  <c r="F441" i="70"/>
  <c r="G440" i="70"/>
  <c r="F440" i="70"/>
  <c r="G439" i="70"/>
  <c r="F439" i="70"/>
  <c r="G438" i="70"/>
  <c r="F438" i="70"/>
  <c r="G437" i="70"/>
  <c r="F437" i="70"/>
  <c r="G436" i="70"/>
  <c r="F436" i="70"/>
  <c r="G435" i="70"/>
  <c r="F435" i="70"/>
  <c r="G434" i="70"/>
  <c r="F434" i="70"/>
  <c r="G433" i="70"/>
  <c r="F433" i="70"/>
  <c r="G431" i="70"/>
  <c r="F431" i="70"/>
  <c r="G430" i="70"/>
  <c r="F430" i="70"/>
  <c r="G429" i="70"/>
  <c r="F429" i="70"/>
  <c r="G428" i="70"/>
  <c r="F428" i="70"/>
  <c r="G427" i="70"/>
  <c r="F427" i="70"/>
  <c r="G426" i="70"/>
  <c r="F426" i="70"/>
  <c r="G425" i="70"/>
  <c r="F425" i="70"/>
  <c r="G424" i="70"/>
  <c r="F424" i="70"/>
  <c r="G423" i="70"/>
  <c r="F423" i="70"/>
  <c r="G422" i="70"/>
  <c r="F422" i="70"/>
  <c r="G420" i="70"/>
  <c r="F420" i="70"/>
  <c r="G419" i="70"/>
  <c r="F419" i="70"/>
  <c r="G418" i="70"/>
  <c r="F418" i="70"/>
  <c r="G417" i="70"/>
  <c r="F417" i="70"/>
  <c r="G416" i="70"/>
  <c r="F416" i="70"/>
  <c r="G415" i="70"/>
  <c r="F415" i="70"/>
  <c r="G414" i="70"/>
  <c r="F414" i="70"/>
  <c r="G413" i="70"/>
  <c r="F413" i="70"/>
  <c r="G412" i="70"/>
  <c r="F412" i="70"/>
  <c r="G411" i="70"/>
  <c r="F411" i="70"/>
  <c r="G409" i="70"/>
  <c r="F409" i="70"/>
  <c r="G408" i="70"/>
  <c r="F408" i="70"/>
  <c r="G407" i="70"/>
  <c r="F407" i="70"/>
  <c r="G406" i="70"/>
  <c r="F406" i="70"/>
  <c r="G405" i="70"/>
  <c r="F405" i="70"/>
  <c r="G404" i="70"/>
  <c r="F404" i="70"/>
  <c r="G403" i="70"/>
  <c r="F403" i="70"/>
  <c r="G402" i="70"/>
  <c r="F402" i="70"/>
  <c r="G401" i="70"/>
  <c r="F401" i="70"/>
  <c r="G400" i="70"/>
  <c r="F400" i="70"/>
  <c r="G398" i="70"/>
  <c r="F398" i="70"/>
  <c r="G397" i="70"/>
  <c r="F397" i="70"/>
  <c r="G396" i="70"/>
  <c r="F396" i="70"/>
  <c r="G395" i="70"/>
  <c r="F395" i="70"/>
  <c r="G394" i="70"/>
  <c r="F394" i="70"/>
  <c r="G393" i="70"/>
  <c r="F393" i="70"/>
  <c r="G392" i="70"/>
  <c r="F392" i="70"/>
  <c r="G391" i="70"/>
  <c r="F391" i="70"/>
  <c r="G390" i="70"/>
  <c r="F390" i="70"/>
  <c r="G389" i="70"/>
  <c r="F389" i="70"/>
  <c r="G387" i="70"/>
  <c r="F387" i="70"/>
  <c r="G386" i="70"/>
  <c r="F386" i="70"/>
  <c r="G385" i="70"/>
  <c r="F385" i="70"/>
  <c r="G384" i="70"/>
  <c r="F384" i="70"/>
  <c r="G383" i="70"/>
  <c r="F383" i="70"/>
  <c r="G382" i="70"/>
  <c r="F382" i="70"/>
  <c r="G381" i="70"/>
  <c r="F381" i="70"/>
  <c r="G380" i="70"/>
  <c r="F380" i="70"/>
  <c r="G379" i="70"/>
  <c r="F379" i="70"/>
  <c r="G378" i="70"/>
  <c r="F378" i="70"/>
  <c r="G376" i="70"/>
  <c r="F376" i="70"/>
  <c r="G375" i="70"/>
  <c r="F375" i="70"/>
  <c r="G374" i="70"/>
  <c r="F374" i="70"/>
  <c r="G373" i="70"/>
  <c r="F373" i="70"/>
  <c r="G372" i="70"/>
  <c r="F372" i="70"/>
  <c r="G371" i="70"/>
  <c r="F371" i="70"/>
  <c r="G370" i="70"/>
  <c r="F370" i="70"/>
  <c r="G369" i="70"/>
  <c r="F369" i="70"/>
  <c r="G368" i="70"/>
  <c r="F368" i="70"/>
  <c r="G367" i="70"/>
  <c r="F367" i="70"/>
  <c r="G365" i="70"/>
  <c r="F365" i="70"/>
  <c r="G364" i="70"/>
  <c r="F364" i="70"/>
  <c r="G363" i="70"/>
  <c r="F363" i="70"/>
  <c r="G362" i="70"/>
  <c r="F362" i="70"/>
  <c r="G361" i="70"/>
  <c r="F361" i="70"/>
  <c r="G360" i="70"/>
  <c r="F360" i="70"/>
  <c r="G359" i="70"/>
  <c r="F359" i="70"/>
  <c r="G358" i="70"/>
  <c r="F358" i="70"/>
  <c r="G357" i="70"/>
  <c r="F357" i="70"/>
  <c r="G356" i="70"/>
  <c r="F356" i="70"/>
  <c r="G354" i="70"/>
  <c r="F354" i="70"/>
  <c r="G353" i="70"/>
  <c r="F353" i="70"/>
  <c r="G352" i="70"/>
  <c r="F352" i="70"/>
  <c r="G351" i="70"/>
  <c r="F351" i="70"/>
  <c r="G350" i="70"/>
  <c r="F350" i="70"/>
  <c r="G349" i="70"/>
  <c r="F349" i="70"/>
  <c r="G348" i="70"/>
  <c r="F348" i="70"/>
  <c r="G347" i="70"/>
  <c r="F347" i="70"/>
  <c r="G346" i="70"/>
  <c r="F346" i="70"/>
  <c r="G345" i="70"/>
  <c r="F345" i="70"/>
  <c r="G343" i="70"/>
  <c r="F343" i="70"/>
  <c r="G342" i="70"/>
  <c r="F342" i="70"/>
  <c r="G341" i="70"/>
  <c r="F341" i="70"/>
  <c r="G340" i="70"/>
  <c r="F340" i="70"/>
  <c r="G339" i="70"/>
  <c r="F339" i="70"/>
  <c r="G338" i="70"/>
  <c r="F338" i="70"/>
  <c r="G337" i="70"/>
  <c r="F337" i="70"/>
  <c r="G336" i="70"/>
  <c r="F336" i="70"/>
  <c r="G335" i="70"/>
  <c r="F335" i="70"/>
  <c r="G334" i="70"/>
  <c r="F334" i="70"/>
  <c r="G332" i="70"/>
  <c r="F332" i="70"/>
  <c r="G331" i="70"/>
  <c r="F331" i="70"/>
  <c r="G330" i="70"/>
  <c r="F330" i="70"/>
  <c r="G329" i="70"/>
  <c r="F329" i="70"/>
  <c r="G328" i="70"/>
  <c r="F328" i="70"/>
  <c r="G327" i="70"/>
  <c r="F327" i="70"/>
  <c r="G326" i="70"/>
  <c r="F326" i="70"/>
  <c r="G325" i="70"/>
  <c r="F325" i="70"/>
  <c r="G324" i="70"/>
  <c r="F324" i="70"/>
  <c r="G323" i="70"/>
  <c r="F323" i="70"/>
  <c r="G321" i="70"/>
  <c r="F321" i="70"/>
  <c r="G320" i="70"/>
  <c r="F320" i="70"/>
  <c r="G319" i="70"/>
  <c r="F319" i="70"/>
  <c r="G318" i="70"/>
  <c r="F318" i="70"/>
  <c r="G317" i="70"/>
  <c r="F317" i="70"/>
  <c r="G316" i="70"/>
  <c r="F316" i="70"/>
  <c r="G315" i="70"/>
  <c r="F315" i="70"/>
  <c r="G314" i="70"/>
  <c r="F314" i="70"/>
  <c r="G313" i="70"/>
  <c r="F313" i="70"/>
  <c r="G312" i="70"/>
  <c r="F312" i="70"/>
  <c r="G310" i="70"/>
  <c r="F310" i="70"/>
  <c r="G309" i="70"/>
  <c r="F309" i="70"/>
  <c r="G308" i="70"/>
  <c r="F308" i="70"/>
  <c r="G307" i="70"/>
  <c r="F307" i="70"/>
  <c r="G306" i="70"/>
  <c r="F306" i="70"/>
  <c r="G305" i="70"/>
  <c r="F305" i="70"/>
  <c r="G304" i="70"/>
  <c r="F304" i="70"/>
  <c r="G303" i="70"/>
  <c r="F303" i="70"/>
  <c r="G302" i="70"/>
  <c r="F302" i="70"/>
  <c r="G301" i="70"/>
  <c r="F301" i="70"/>
  <c r="G299" i="70"/>
  <c r="F299" i="70"/>
  <c r="G298" i="70"/>
  <c r="F298" i="70"/>
  <c r="G297" i="70"/>
  <c r="F297" i="70"/>
  <c r="G296" i="70"/>
  <c r="F296" i="70"/>
  <c r="G295" i="70"/>
  <c r="F295" i="70"/>
  <c r="G294" i="70"/>
  <c r="F294" i="70"/>
  <c r="G293" i="70"/>
  <c r="F293" i="70"/>
  <c r="G292" i="70"/>
  <c r="F292" i="70"/>
  <c r="G291" i="70"/>
  <c r="F291" i="70"/>
  <c r="G290" i="70"/>
  <c r="F290" i="70"/>
  <c r="G288" i="70"/>
  <c r="F288" i="70"/>
  <c r="G287" i="70"/>
  <c r="F287" i="70"/>
  <c r="G286" i="70"/>
  <c r="F286" i="70"/>
  <c r="G285" i="70"/>
  <c r="F285" i="70"/>
  <c r="G284" i="70"/>
  <c r="F284" i="70"/>
  <c r="G283" i="70"/>
  <c r="F283" i="70"/>
  <c r="G282" i="70"/>
  <c r="F282" i="70"/>
  <c r="G281" i="70"/>
  <c r="F281" i="70"/>
  <c r="G280" i="70"/>
  <c r="F280" i="70"/>
  <c r="G279" i="70"/>
  <c r="F279" i="70"/>
  <c r="G277" i="70"/>
  <c r="F277" i="70"/>
  <c r="G276" i="70"/>
  <c r="F276" i="70"/>
  <c r="G275" i="70"/>
  <c r="F275" i="70"/>
  <c r="G274" i="70"/>
  <c r="F274" i="70"/>
  <c r="G273" i="70"/>
  <c r="F273" i="70"/>
  <c r="G272" i="70"/>
  <c r="F272" i="70"/>
  <c r="G271" i="70"/>
  <c r="F271" i="70"/>
  <c r="G270" i="70"/>
  <c r="F270" i="70"/>
  <c r="G269" i="70"/>
  <c r="F269" i="70"/>
  <c r="G268" i="70"/>
  <c r="F268" i="70"/>
  <c r="G266" i="70"/>
  <c r="F266" i="70"/>
  <c r="G265" i="70"/>
  <c r="F265" i="70"/>
  <c r="G264" i="70"/>
  <c r="F264" i="70"/>
  <c r="G263" i="70"/>
  <c r="F263" i="70"/>
  <c r="G262" i="70"/>
  <c r="F262" i="70"/>
  <c r="G261" i="70"/>
  <c r="F261" i="70"/>
  <c r="G260" i="70"/>
  <c r="F260" i="70"/>
  <c r="G259" i="70"/>
  <c r="F259" i="70"/>
  <c r="G258" i="70"/>
  <c r="F258" i="70"/>
  <c r="G257" i="70"/>
  <c r="F257" i="70"/>
  <c r="G255" i="70"/>
  <c r="F255" i="70"/>
  <c r="G254" i="70"/>
  <c r="F254" i="70"/>
  <c r="G253" i="70"/>
  <c r="F253" i="70"/>
  <c r="G252" i="70"/>
  <c r="F252" i="70"/>
  <c r="G251" i="70"/>
  <c r="F251" i="70"/>
  <c r="G250" i="70"/>
  <c r="F250" i="70"/>
  <c r="G249" i="70"/>
  <c r="F249" i="70"/>
  <c r="G248" i="70"/>
  <c r="F248" i="70"/>
  <c r="G247" i="70"/>
  <c r="F247" i="70"/>
  <c r="G246" i="70"/>
  <c r="F246" i="70"/>
  <c r="G244" i="70"/>
  <c r="F244" i="70"/>
  <c r="G243" i="70"/>
  <c r="F243" i="70"/>
  <c r="G242" i="70"/>
  <c r="F242" i="70"/>
  <c r="G241" i="70"/>
  <c r="F241" i="70"/>
  <c r="G240" i="70"/>
  <c r="F240" i="70"/>
  <c r="G239" i="70"/>
  <c r="F239" i="70"/>
  <c r="G238" i="70"/>
  <c r="F238" i="70"/>
  <c r="G237" i="70"/>
  <c r="F237" i="70"/>
  <c r="G236" i="70"/>
  <c r="F236" i="70"/>
  <c r="G235" i="70"/>
  <c r="F235" i="70"/>
  <c r="G233" i="70"/>
  <c r="F233" i="70"/>
  <c r="G232" i="70"/>
  <c r="F232" i="70"/>
  <c r="G231" i="70"/>
  <c r="F231" i="70"/>
  <c r="G230" i="70"/>
  <c r="F230" i="70"/>
  <c r="G229" i="70"/>
  <c r="F229" i="70"/>
  <c r="G228" i="70"/>
  <c r="F228" i="70"/>
  <c r="G227" i="70"/>
  <c r="F227" i="70"/>
  <c r="G226" i="70"/>
  <c r="F226" i="70"/>
  <c r="G225" i="70"/>
  <c r="F225" i="70"/>
  <c r="G224" i="70"/>
  <c r="F224" i="70"/>
  <c r="G222" i="70"/>
  <c r="F222" i="70"/>
  <c r="G221" i="70"/>
  <c r="F221" i="70"/>
  <c r="G220" i="70"/>
  <c r="F220" i="70"/>
  <c r="G219" i="70"/>
  <c r="F219" i="70"/>
  <c r="G218" i="70"/>
  <c r="F218" i="70"/>
  <c r="G217" i="70"/>
  <c r="F217" i="70"/>
  <c r="G216" i="70"/>
  <c r="F216" i="70"/>
  <c r="G215" i="70"/>
  <c r="F215" i="70"/>
  <c r="G214" i="70"/>
  <c r="F214" i="70"/>
  <c r="G213" i="70"/>
  <c r="F213" i="70"/>
  <c r="G211" i="70"/>
  <c r="F211" i="70"/>
  <c r="G210" i="70"/>
  <c r="F210" i="70"/>
  <c r="G209" i="70"/>
  <c r="F209" i="70"/>
  <c r="G208" i="70"/>
  <c r="F208" i="70"/>
  <c r="G207" i="70"/>
  <c r="F207" i="70"/>
  <c r="G206" i="70"/>
  <c r="F206" i="70"/>
  <c r="G205" i="70"/>
  <c r="F205" i="70"/>
  <c r="G204" i="70"/>
  <c r="F204" i="70"/>
  <c r="G203" i="70"/>
  <c r="F203" i="70"/>
  <c r="G202" i="70"/>
  <c r="F202" i="70"/>
  <c r="G200" i="70"/>
  <c r="F200" i="70"/>
  <c r="G199" i="70"/>
  <c r="F199" i="70"/>
  <c r="G198" i="70"/>
  <c r="F198" i="70"/>
  <c r="G197" i="70"/>
  <c r="F197" i="70"/>
  <c r="G196" i="70"/>
  <c r="F196" i="70"/>
  <c r="G195" i="70"/>
  <c r="F195" i="70"/>
  <c r="G194" i="70"/>
  <c r="F194" i="70"/>
  <c r="G193" i="70"/>
  <c r="F193" i="70"/>
  <c r="G192" i="70"/>
  <c r="F192" i="70"/>
  <c r="G191" i="70"/>
  <c r="F191" i="70"/>
  <c r="G189" i="70"/>
  <c r="F189" i="70"/>
  <c r="G188" i="70"/>
  <c r="F188" i="70"/>
  <c r="G187" i="70"/>
  <c r="F187" i="70"/>
  <c r="G186" i="70"/>
  <c r="F186" i="70"/>
  <c r="G185" i="70"/>
  <c r="F185" i="70"/>
  <c r="G184" i="70"/>
  <c r="F184" i="70"/>
  <c r="G183" i="70"/>
  <c r="F183" i="70"/>
  <c r="G182" i="70"/>
  <c r="F182" i="70"/>
  <c r="G181" i="70"/>
  <c r="F181" i="70"/>
  <c r="G180" i="70"/>
  <c r="F180" i="70"/>
  <c r="G178" i="70"/>
  <c r="F178" i="70"/>
  <c r="G177" i="70"/>
  <c r="F177" i="70"/>
  <c r="G176" i="70"/>
  <c r="F176" i="70"/>
  <c r="G175" i="70"/>
  <c r="F175" i="70"/>
  <c r="G174" i="70"/>
  <c r="F174" i="70"/>
  <c r="G173" i="70"/>
  <c r="F173" i="70"/>
  <c r="G172" i="70"/>
  <c r="F172" i="70"/>
  <c r="G171" i="70"/>
  <c r="F171" i="70"/>
  <c r="G170" i="70"/>
  <c r="F170" i="70"/>
  <c r="G169" i="70"/>
  <c r="F169" i="70"/>
  <c r="G167" i="70"/>
  <c r="F167" i="70"/>
  <c r="G166" i="70"/>
  <c r="F166" i="70"/>
  <c r="G165" i="70"/>
  <c r="F165" i="70"/>
  <c r="G164" i="70"/>
  <c r="F164" i="70"/>
  <c r="G163" i="70"/>
  <c r="F163" i="70"/>
  <c r="G162" i="70"/>
  <c r="F162" i="70"/>
  <c r="G161" i="70"/>
  <c r="F161" i="70"/>
  <c r="G160" i="70"/>
  <c r="F160" i="70"/>
  <c r="G159" i="70"/>
  <c r="F159" i="70"/>
  <c r="G158" i="70"/>
  <c r="F158" i="70"/>
  <c r="G156" i="70"/>
  <c r="F156" i="70"/>
  <c r="G155" i="70"/>
  <c r="F155" i="70"/>
  <c r="G154" i="70"/>
  <c r="F154" i="70"/>
  <c r="G153" i="70"/>
  <c r="F153" i="70"/>
  <c r="G152" i="70"/>
  <c r="F152" i="70"/>
  <c r="G151" i="70"/>
  <c r="F151" i="70"/>
  <c r="G150" i="70"/>
  <c r="F150" i="70"/>
  <c r="G149" i="70"/>
  <c r="F149" i="70"/>
  <c r="G148" i="70"/>
  <c r="F148" i="70"/>
  <c r="G147" i="70"/>
  <c r="F147" i="70"/>
  <c r="G145" i="70"/>
  <c r="F145" i="70"/>
  <c r="G144" i="70"/>
  <c r="F144" i="70"/>
  <c r="G143" i="70"/>
  <c r="F143" i="70"/>
  <c r="G142" i="70"/>
  <c r="F142" i="70"/>
  <c r="G141" i="70"/>
  <c r="F141" i="70"/>
  <c r="G140" i="70"/>
  <c r="F140" i="70"/>
  <c r="G139" i="70"/>
  <c r="F139" i="70"/>
  <c r="G138" i="70"/>
  <c r="F138" i="70"/>
  <c r="G137" i="70"/>
  <c r="F137" i="70"/>
  <c r="G136" i="70"/>
  <c r="F136" i="70"/>
  <c r="G134" i="70"/>
  <c r="F134" i="70"/>
  <c r="G133" i="70"/>
  <c r="F133" i="70"/>
  <c r="G132" i="70"/>
  <c r="F132" i="70"/>
  <c r="G131" i="70"/>
  <c r="F131" i="70"/>
  <c r="G130" i="70"/>
  <c r="F130" i="70"/>
  <c r="G129" i="70"/>
  <c r="F129" i="70"/>
  <c r="G128" i="70"/>
  <c r="F128" i="70"/>
  <c r="G127" i="70"/>
  <c r="F127" i="70"/>
  <c r="G126" i="70"/>
  <c r="F126" i="70"/>
  <c r="G125" i="70"/>
  <c r="F125" i="70"/>
  <c r="G123" i="70"/>
  <c r="F123" i="70"/>
  <c r="G122" i="70"/>
  <c r="F122" i="70"/>
  <c r="G121" i="70"/>
  <c r="F121" i="70"/>
  <c r="G120" i="70"/>
  <c r="F120" i="70"/>
  <c r="G119" i="70"/>
  <c r="F119" i="70"/>
  <c r="G118" i="70"/>
  <c r="F118" i="70"/>
  <c r="G117" i="70"/>
  <c r="F117" i="70"/>
  <c r="G116" i="70"/>
  <c r="F116" i="70"/>
  <c r="G115" i="70"/>
  <c r="F115" i="70"/>
  <c r="G114" i="70"/>
  <c r="F114" i="70"/>
  <c r="G112" i="70"/>
  <c r="F112" i="70"/>
  <c r="G111" i="70"/>
  <c r="F111" i="70"/>
  <c r="G110" i="70"/>
  <c r="F110" i="70"/>
  <c r="G109" i="70"/>
  <c r="F109" i="70"/>
  <c r="G108" i="70"/>
  <c r="F108" i="70"/>
  <c r="G107" i="70"/>
  <c r="F107" i="70"/>
  <c r="G106" i="70"/>
  <c r="F106" i="70"/>
  <c r="G105" i="70"/>
  <c r="F105" i="70"/>
  <c r="G104" i="70"/>
  <c r="F104" i="70"/>
  <c r="G103" i="70"/>
  <c r="F103" i="70"/>
  <c r="G101" i="70"/>
  <c r="F101" i="70"/>
  <c r="G100" i="70"/>
  <c r="F100" i="70"/>
  <c r="G99" i="70"/>
  <c r="F99" i="70"/>
  <c r="G98" i="70"/>
  <c r="F98" i="70"/>
  <c r="G97" i="70"/>
  <c r="F97" i="70"/>
  <c r="G96" i="70"/>
  <c r="F96" i="70"/>
  <c r="G95" i="70"/>
  <c r="F95" i="70"/>
  <c r="G94" i="70"/>
  <c r="F94" i="70"/>
  <c r="G93" i="70"/>
  <c r="F93" i="70"/>
  <c r="G92" i="70"/>
  <c r="F92" i="70"/>
  <c r="G90" i="70"/>
  <c r="F90" i="70"/>
  <c r="G89" i="70"/>
  <c r="F89" i="70"/>
  <c r="G88" i="70"/>
  <c r="F88" i="70"/>
  <c r="G87" i="70"/>
  <c r="F87" i="70"/>
  <c r="G86" i="70"/>
  <c r="F86" i="70"/>
  <c r="G85" i="70"/>
  <c r="F85" i="70"/>
  <c r="G84" i="70"/>
  <c r="F84" i="70"/>
  <c r="G83" i="70"/>
  <c r="F83" i="70"/>
  <c r="G82" i="70"/>
  <c r="F82" i="70"/>
  <c r="G81" i="70"/>
  <c r="F81" i="70"/>
  <c r="G79" i="70"/>
  <c r="F79" i="70"/>
  <c r="G78" i="70"/>
  <c r="F78" i="70"/>
  <c r="G77" i="70"/>
  <c r="F77" i="70"/>
  <c r="G76" i="70"/>
  <c r="F76" i="70"/>
  <c r="G75" i="70"/>
  <c r="F75" i="70"/>
  <c r="G74" i="70"/>
  <c r="F74" i="70"/>
  <c r="G73" i="70"/>
  <c r="F73" i="70"/>
  <c r="G72" i="70"/>
  <c r="F72" i="70"/>
  <c r="G71" i="70"/>
  <c r="F71" i="70"/>
  <c r="G70" i="70"/>
  <c r="F70" i="70"/>
  <c r="G68" i="70"/>
  <c r="F68" i="70"/>
  <c r="G67" i="70"/>
  <c r="F67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G59" i="70"/>
  <c r="F59" i="70"/>
  <c r="G57" i="70"/>
  <c r="F57" i="70"/>
  <c r="G56" i="70"/>
  <c r="F56" i="70"/>
  <c r="G55" i="70"/>
  <c r="F55" i="70"/>
  <c r="G54" i="70"/>
  <c r="F54" i="70"/>
  <c r="G53" i="70"/>
  <c r="F53" i="70"/>
  <c r="G52" i="70"/>
  <c r="F52" i="70"/>
  <c r="G51" i="70"/>
  <c r="F51" i="70"/>
  <c r="G50" i="70"/>
  <c r="F50" i="70"/>
  <c r="G49" i="70"/>
  <c r="F49" i="70"/>
  <c r="G48" i="70"/>
  <c r="F48" i="70"/>
  <c r="G46" i="70"/>
  <c r="F46" i="70"/>
  <c r="G45" i="70"/>
  <c r="F45" i="70"/>
  <c r="G44" i="70"/>
  <c r="F44" i="70"/>
  <c r="G43" i="70"/>
  <c r="F43" i="70"/>
  <c r="G42" i="70"/>
  <c r="F42" i="70"/>
  <c r="G41" i="70"/>
  <c r="F41" i="70"/>
  <c r="G40" i="70"/>
  <c r="F40" i="70"/>
  <c r="G39" i="70"/>
  <c r="F39" i="70"/>
  <c r="G38" i="70"/>
  <c r="F38" i="70"/>
  <c r="G37" i="70"/>
  <c r="F37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F13" i="70"/>
  <c r="F12" i="70"/>
  <c r="F11" i="70"/>
  <c r="F10" i="70"/>
  <c r="F9" i="70"/>
  <c r="F8" i="70"/>
  <c r="F7" i="70"/>
  <c r="F6" i="70"/>
  <c r="F5" i="70"/>
  <c r="G4" i="70"/>
  <c r="F4" i="70"/>
  <c r="F13" i="69"/>
  <c r="F12" i="69"/>
  <c r="F11" i="69"/>
  <c r="F10" i="69"/>
  <c r="F9" i="69"/>
  <c r="F8" i="69"/>
  <c r="F7" i="69"/>
  <c r="F6" i="69"/>
  <c r="F5" i="69"/>
  <c r="F4" i="69"/>
  <c r="G90" i="66"/>
  <c r="F90" i="66"/>
  <c r="G89" i="66"/>
  <c r="F89" i="66"/>
  <c r="G88" i="66"/>
  <c r="F88" i="66"/>
  <c r="G87" i="66"/>
  <c r="F87" i="66"/>
  <c r="G86" i="66"/>
  <c r="F86" i="66"/>
  <c r="G85" i="66"/>
  <c r="F85" i="66"/>
  <c r="G84" i="66"/>
  <c r="F84" i="66"/>
  <c r="G83" i="66"/>
  <c r="F83" i="66"/>
  <c r="G82" i="66"/>
  <c r="F82" i="66"/>
  <c r="G81" i="66"/>
  <c r="F81" i="66"/>
  <c r="G79" i="66"/>
  <c r="F79" i="66"/>
  <c r="G78" i="66"/>
  <c r="F78" i="66"/>
  <c r="G77" i="66"/>
  <c r="F77" i="66"/>
  <c r="G76" i="66"/>
  <c r="F76" i="66"/>
  <c r="G75" i="66"/>
  <c r="F75" i="66"/>
  <c r="G74" i="66"/>
  <c r="F74" i="66"/>
  <c r="G73" i="66"/>
  <c r="F73" i="66"/>
  <c r="G72" i="66"/>
  <c r="F72" i="66"/>
  <c r="G71" i="66"/>
  <c r="F71" i="66"/>
  <c r="G70" i="66"/>
  <c r="F70" i="66"/>
  <c r="G68" i="66"/>
  <c r="F68" i="66"/>
  <c r="G67" i="66"/>
  <c r="F67" i="66"/>
  <c r="G66" i="66"/>
  <c r="F66" i="66"/>
  <c r="G65" i="66"/>
  <c r="F65" i="66"/>
  <c r="G64" i="66"/>
  <c r="F64" i="66"/>
  <c r="G63" i="66"/>
  <c r="F63" i="66"/>
  <c r="G62" i="66"/>
  <c r="F62" i="66"/>
  <c r="G61" i="66"/>
  <c r="F61" i="66"/>
  <c r="G60" i="66"/>
  <c r="F60" i="66"/>
  <c r="G59" i="66"/>
  <c r="F59" i="66"/>
  <c r="G57" i="66"/>
  <c r="F57" i="66"/>
  <c r="G56" i="66"/>
  <c r="F56" i="66"/>
  <c r="G55" i="66"/>
  <c r="F55" i="66"/>
  <c r="G54" i="66"/>
  <c r="F54" i="66"/>
  <c r="G53" i="66"/>
  <c r="F53" i="66"/>
  <c r="G52" i="66"/>
  <c r="F52" i="66"/>
  <c r="G51" i="66"/>
  <c r="F51" i="66"/>
  <c r="G50" i="66"/>
  <c r="F50" i="66"/>
  <c r="G49" i="66"/>
  <c r="F49" i="66"/>
  <c r="G48" i="66"/>
  <c r="F48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4" i="66"/>
  <c r="F24" i="66"/>
  <c r="G23" i="66"/>
  <c r="F23" i="66"/>
  <c r="G22" i="66"/>
  <c r="F22" i="66"/>
  <c r="G21" i="66"/>
  <c r="F21" i="66"/>
  <c r="G20" i="66"/>
  <c r="F20" i="66"/>
  <c r="G19" i="66"/>
  <c r="F19" i="66"/>
  <c r="G18" i="66"/>
  <c r="F18" i="66"/>
  <c r="G17" i="66"/>
  <c r="F17" i="66"/>
  <c r="G16" i="66"/>
  <c r="F16" i="66"/>
  <c r="G15" i="66"/>
  <c r="F15" i="66"/>
  <c r="G13" i="66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G4" i="66"/>
  <c r="F4" i="66"/>
  <c r="G90" i="65"/>
  <c r="F90" i="65"/>
  <c r="G89" i="65"/>
  <c r="F89" i="65"/>
  <c r="G88" i="65"/>
  <c r="F88" i="65"/>
  <c r="G87" i="65"/>
  <c r="F87" i="65"/>
  <c r="G86" i="65"/>
  <c r="F86" i="65"/>
  <c r="G85" i="65"/>
  <c r="F85" i="65"/>
  <c r="G84" i="65"/>
  <c r="F84" i="65"/>
  <c r="G83" i="65"/>
  <c r="F83" i="65"/>
  <c r="G82" i="65"/>
  <c r="F82" i="65"/>
  <c r="G81" i="65"/>
  <c r="F81" i="65"/>
  <c r="G79" i="65"/>
  <c r="F79" i="65"/>
  <c r="G78" i="65"/>
  <c r="F78" i="65"/>
  <c r="G77" i="65"/>
  <c r="F77" i="65"/>
  <c r="G76" i="65"/>
  <c r="F76" i="65"/>
  <c r="G75" i="65"/>
  <c r="F75" i="65"/>
  <c r="G74" i="65"/>
  <c r="F74" i="65"/>
  <c r="G73" i="65"/>
  <c r="F73" i="65"/>
  <c r="G72" i="65"/>
  <c r="F72" i="65"/>
  <c r="G71" i="65"/>
  <c r="F71" i="65"/>
  <c r="G70" i="65"/>
  <c r="F70" i="65"/>
  <c r="G68" i="65"/>
  <c r="F68" i="65"/>
  <c r="G67" i="65"/>
  <c r="F67" i="65"/>
  <c r="G66" i="65"/>
  <c r="F66" i="65"/>
  <c r="G65" i="65"/>
  <c r="F65" i="65"/>
  <c r="G64" i="65"/>
  <c r="F64" i="65"/>
  <c r="G63" i="65"/>
  <c r="F63" i="65"/>
  <c r="G62" i="65"/>
  <c r="F62" i="65"/>
  <c r="G61" i="65"/>
  <c r="F61" i="65"/>
  <c r="G60" i="65"/>
  <c r="F60" i="65"/>
  <c r="G59" i="65"/>
  <c r="F59" i="65"/>
  <c r="G57" i="65"/>
  <c r="F57" i="65"/>
  <c r="G56" i="65"/>
  <c r="F56" i="65"/>
  <c r="G55" i="65"/>
  <c r="F55" i="65"/>
  <c r="G54" i="65"/>
  <c r="F54" i="65"/>
  <c r="G53" i="65"/>
  <c r="F53" i="65"/>
  <c r="G52" i="65"/>
  <c r="F52" i="65"/>
  <c r="G51" i="65"/>
  <c r="F51" i="65"/>
  <c r="G50" i="65"/>
  <c r="F50" i="65"/>
  <c r="G49" i="65"/>
  <c r="F49" i="65"/>
  <c r="G48" i="65"/>
  <c r="F48" i="65"/>
  <c r="G46" i="65"/>
  <c r="F46" i="65"/>
  <c r="G45" i="65"/>
  <c r="F45" i="65"/>
  <c r="G44" i="65"/>
  <c r="F44" i="65"/>
  <c r="G43" i="65"/>
  <c r="F43" i="65"/>
  <c r="G42" i="65"/>
  <c r="F42" i="65"/>
  <c r="G41" i="65"/>
  <c r="F41" i="65"/>
  <c r="G40" i="65"/>
  <c r="F40" i="65"/>
  <c r="G39" i="65"/>
  <c r="F39" i="65"/>
  <c r="G38" i="65"/>
  <c r="F38" i="65"/>
  <c r="G37" i="65"/>
  <c r="F37" i="65"/>
  <c r="G35" i="65"/>
  <c r="F35" i="65"/>
  <c r="G34" i="65"/>
  <c r="F34" i="65"/>
  <c r="G33" i="65"/>
  <c r="F33" i="65"/>
  <c r="G32" i="65"/>
  <c r="F32" i="65"/>
  <c r="G31" i="65"/>
  <c r="F31" i="65"/>
  <c r="G30" i="65"/>
  <c r="F30" i="65"/>
  <c r="G29" i="65"/>
  <c r="F29" i="65"/>
  <c r="G28" i="65"/>
  <c r="F28" i="65"/>
  <c r="G27" i="65"/>
  <c r="F27" i="65"/>
  <c r="G26" i="65"/>
  <c r="F26" i="65"/>
  <c r="G24" i="65"/>
  <c r="F24" i="65"/>
  <c r="G23" i="65"/>
  <c r="F23" i="65"/>
  <c r="G22" i="65"/>
  <c r="F22" i="65"/>
  <c r="G21" i="65"/>
  <c r="F21" i="65"/>
  <c r="G20" i="65"/>
  <c r="F20" i="65"/>
  <c r="G19" i="65"/>
  <c r="F19" i="65"/>
  <c r="G18" i="65"/>
  <c r="F18" i="65"/>
  <c r="G17" i="65"/>
  <c r="F17" i="65"/>
  <c r="G16" i="65"/>
  <c r="F16" i="65"/>
  <c r="G15" i="65"/>
  <c r="F15" i="65"/>
  <c r="F4" i="65"/>
  <c r="G13" i="65"/>
  <c r="F13" i="65"/>
  <c r="G12" i="65"/>
  <c r="F12" i="65"/>
  <c r="G11" i="65"/>
  <c r="F11" i="65"/>
  <c r="G10" i="65"/>
  <c r="F10" i="65"/>
  <c r="G9" i="65"/>
  <c r="F9" i="65"/>
  <c r="G8" i="65"/>
  <c r="F8" i="65"/>
  <c r="G7" i="65"/>
  <c r="F7" i="65"/>
  <c r="G6" i="65"/>
  <c r="F6" i="65"/>
  <c r="G5" i="65"/>
  <c r="F5" i="65"/>
  <c r="G4" i="65"/>
  <c r="G90" i="64"/>
  <c r="F90" i="64"/>
  <c r="G89" i="64"/>
  <c r="F89" i="64"/>
  <c r="G88" i="64"/>
  <c r="F88" i="64"/>
  <c r="G87" i="64"/>
  <c r="F87" i="64"/>
  <c r="G86" i="64"/>
  <c r="F86" i="64"/>
  <c r="G85" i="64"/>
  <c r="F85" i="64"/>
  <c r="G84" i="64"/>
  <c r="F84" i="64"/>
  <c r="G83" i="64"/>
  <c r="F83" i="64"/>
  <c r="F82" i="64"/>
  <c r="G81" i="64"/>
  <c r="F81" i="64"/>
  <c r="G79" i="64"/>
  <c r="F79" i="64"/>
  <c r="G78" i="64"/>
  <c r="F78" i="64"/>
  <c r="G77" i="64"/>
  <c r="F77" i="64"/>
  <c r="G76" i="64"/>
  <c r="F76" i="64"/>
  <c r="G75" i="64"/>
  <c r="F75" i="64"/>
  <c r="G74" i="64"/>
  <c r="F74" i="64"/>
  <c r="G73" i="64"/>
  <c r="F73" i="64"/>
  <c r="G72" i="64"/>
  <c r="F72" i="64"/>
  <c r="G71" i="64"/>
  <c r="F71" i="64"/>
  <c r="G70" i="64"/>
  <c r="F70" i="64"/>
  <c r="G68" i="64"/>
  <c r="F68" i="64"/>
  <c r="G67" i="64"/>
  <c r="F67" i="64"/>
  <c r="G66" i="64"/>
  <c r="F66" i="64"/>
  <c r="G65" i="64"/>
  <c r="F65" i="64"/>
  <c r="G64" i="64"/>
  <c r="F64" i="64"/>
  <c r="G63" i="64"/>
  <c r="F63" i="64"/>
  <c r="G62" i="64"/>
  <c r="F62" i="64"/>
  <c r="G61" i="64"/>
  <c r="F61" i="64"/>
  <c r="G60" i="64"/>
  <c r="F60" i="64"/>
  <c r="G59" i="64"/>
  <c r="F59" i="64"/>
  <c r="G57" i="64"/>
  <c r="F57" i="64"/>
  <c r="G56" i="64"/>
  <c r="F56" i="64"/>
  <c r="G55" i="64"/>
  <c r="F55" i="64"/>
  <c r="G54" i="64"/>
  <c r="F54" i="64"/>
  <c r="G53" i="64"/>
  <c r="F53" i="64"/>
  <c r="G52" i="64"/>
  <c r="F52" i="64"/>
  <c r="G51" i="64"/>
  <c r="F51" i="64"/>
  <c r="G50" i="64"/>
  <c r="F50" i="64"/>
  <c r="G49" i="64"/>
  <c r="F49" i="64"/>
  <c r="G48" i="64"/>
  <c r="F48" i="64"/>
  <c r="G46" i="64"/>
  <c r="F46" i="64"/>
  <c r="G45" i="64"/>
  <c r="F45" i="64"/>
  <c r="G44" i="64"/>
  <c r="F44" i="64"/>
  <c r="G43" i="64"/>
  <c r="F43" i="64"/>
  <c r="G42" i="64"/>
  <c r="F42" i="64"/>
  <c r="G41" i="64"/>
  <c r="F41" i="64"/>
  <c r="G40" i="64"/>
  <c r="F40" i="64"/>
  <c r="G39" i="64"/>
  <c r="F39" i="64"/>
  <c r="G38" i="64"/>
  <c r="F38" i="64"/>
  <c r="G37" i="64"/>
  <c r="F37" i="64"/>
  <c r="G35" i="64"/>
  <c r="F35" i="64"/>
  <c r="G34" i="64"/>
  <c r="F34" i="64"/>
  <c r="G33" i="64"/>
  <c r="F33" i="64"/>
  <c r="G32" i="64"/>
  <c r="F32" i="64"/>
  <c r="G31" i="64"/>
  <c r="F31" i="64"/>
  <c r="G30" i="64"/>
  <c r="F30" i="64"/>
  <c r="G29" i="64"/>
  <c r="F29" i="64"/>
  <c r="G28" i="64"/>
  <c r="F28" i="64"/>
  <c r="G27" i="64"/>
  <c r="F27" i="64"/>
  <c r="G26" i="64"/>
  <c r="F26" i="64"/>
  <c r="G24" i="64"/>
  <c r="F24" i="64"/>
  <c r="G23" i="64"/>
  <c r="F23" i="64"/>
  <c r="G22" i="64"/>
  <c r="F22" i="64"/>
  <c r="G21" i="64"/>
  <c r="F21" i="64"/>
  <c r="G20" i="64"/>
  <c r="F20" i="64"/>
  <c r="G19" i="64"/>
  <c r="F19" i="64"/>
  <c r="G18" i="64"/>
  <c r="F18" i="64"/>
  <c r="G17" i="64"/>
  <c r="F17" i="64"/>
  <c r="G16" i="64"/>
  <c r="F16" i="64"/>
  <c r="G15" i="64"/>
  <c r="F15" i="64"/>
  <c r="G13" i="64"/>
  <c r="G12" i="64"/>
  <c r="G11" i="64"/>
  <c r="G10" i="64"/>
  <c r="G9" i="64"/>
  <c r="G8" i="64"/>
  <c r="G7" i="64"/>
  <c r="G6" i="64"/>
  <c r="G5" i="64"/>
  <c r="F13" i="64"/>
  <c r="F12" i="64"/>
  <c r="F11" i="64"/>
  <c r="F10" i="64"/>
  <c r="F9" i="64"/>
  <c r="F8" i="64"/>
  <c r="F7" i="64"/>
  <c r="F6" i="64"/>
  <c r="F5" i="64"/>
  <c r="F4" i="64"/>
</calcChain>
</file>

<file path=xl/sharedStrings.xml><?xml version="1.0" encoding="utf-8"?>
<sst xmlns="http://schemas.openxmlformats.org/spreadsheetml/2006/main" count="9540" uniqueCount="483">
  <si>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</si>
  <si>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</si>
  <si>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</si>
  <si>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</si>
  <si>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</si>
  <si>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</si>
  <si>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</si>
  <si>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</si>
  <si>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</si>
  <si>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</si>
  <si>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</si>
  <si>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</si>
  <si>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</si>
  <si>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</si>
  <si>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</si>
  <si>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</si>
  <si>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</si>
  <si>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</si>
  <si>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</si>
  <si>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</si>
  <si>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</si>
  <si>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</si>
  <si>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</si>
  <si>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</si>
  <si>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</si>
  <si>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</si>
  <si>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</si>
  <si>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</si>
  <si>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</si>
  <si>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</si>
  <si>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</si>
  <si>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</si>
  <si>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</si>
  <si>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</si>
  <si>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</si>
  <si>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</si>
  <si>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</si>
  <si>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</si>
  <si>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</si>
  <si>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</si>
  <si>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</si>
  <si>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</si>
  <si>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</si>
  <si>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</si>
  <si>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</si>
  <si>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</si>
  <si>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</si>
  <si>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</si>
  <si>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</si>
  <si>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</si>
  <si>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</si>
  <si>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</si>
  <si>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</si>
  <si>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</si>
  <si>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</si>
  <si>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</si>
  <si>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</si>
  <si>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</si>
  <si>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</si>
  <si>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</si>
  <si>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</si>
  <si>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</si>
  <si>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</si>
  <si>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</si>
  <si>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</si>
  <si>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</si>
  <si>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</si>
  <si>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</si>
  <si>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</si>
  <si>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</si>
  <si>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</si>
  <si>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</si>
  <si>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</si>
  <si>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</si>
  <si>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</si>
  <si>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医療費(円)</t>
    <phoneticPr fontId="3"/>
  </si>
  <si>
    <t>0403</t>
  </si>
  <si>
    <t>脂質異常症</t>
  </si>
  <si>
    <t>1800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</si>
  <si>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</si>
  <si>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</si>
  <si>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</si>
  <si>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</si>
  <si>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</si>
  <si>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</si>
  <si>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</si>
  <si>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</si>
  <si>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</si>
  <si>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</si>
  <si>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</si>
  <si>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</si>
  <si>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</si>
  <si>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</si>
  <si>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</si>
  <si>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</si>
  <si>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</si>
  <si>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</si>
  <si>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</si>
  <si>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</si>
  <si>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</si>
  <si>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</si>
  <si>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</si>
  <si>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</si>
  <si>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</si>
  <si>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</si>
  <si>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</si>
  <si>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</si>
  <si>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</si>
  <si>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</si>
  <si>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</si>
  <si>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</si>
  <si>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</si>
  <si>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</si>
  <si>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-</t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</si>
  <si>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</si>
  <si>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</si>
  <si>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</si>
  <si>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</si>
  <si>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</si>
  <si>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</si>
  <si>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</si>
  <si>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</si>
  <si>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</si>
  <si>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</si>
  <si>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</si>
  <si>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</si>
  <si>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</si>
  <si>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</si>
  <si>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</si>
  <si>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</si>
  <si>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</si>
  <si>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</si>
  <si>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</si>
  <si>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</si>
  <si>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</si>
  <si>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</si>
  <si>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</si>
  <si>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</si>
  <si>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</si>
  <si>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</si>
  <si>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</si>
  <si>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1310</t>
  </si>
  <si>
    <t>その他の筋骨格系及び結合組織の疾患</t>
  </si>
  <si>
    <t>0506</t>
  </si>
  <si>
    <t>0206</t>
  </si>
  <si>
    <t>乳房の悪性新生物＜腫瘍＞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</si>
  <si>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</si>
  <si>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40"/>
  </si>
  <si>
    <t>三島医療圏</t>
    <rPh sb="0" eb="1">
      <t>ミシマ</t>
    </rPh>
    <rPh sb="1" eb="3">
      <t>イリョウ</t>
    </rPh>
    <rPh sb="3" eb="4">
      <t>ケン</t>
    </rPh>
    <phoneticPr fontId="40"/>
  </si>
  <si>
    <t>北河内医療圏</t>
    <rPh sb="0" eb="2">
      <t>キタカワチ</t>
    </rPh>
    <rPh sb="2" eb="4">
      <t>イリョウ</t>
    </rPh>
    <rPh sb="4" eb="5">
      <t>ケン</t>
    </rPh>
    <phoneticPr fontId="40"/>
  </si>
  <si>
    <t>中河内医療圏</t>
    <rPh sb="0" eb="2">
      <t>ナカガウチ</t>
    </rPh>
    <rPh sb="2" eb="4">
      <t>イリョウ</t>
    </rPh>
    <rPh sb="4" eb="5">
      <t>ケン</t>
    </rPh>
    <phoneticPr fontId="40"/>
  </si>
  <si>
    <t>南河内医療圏</t>
    <rPh sb="0" eb="2">
      <t>カワチ</t>
    </rPh>
    <rPh sb="2" eb="4">
      <t>イリョウ</t>
    </rPh>
    <rPh sb="4" eb="5">
      <t>ケン</t>
    </rPh>
    <phoneticPr fontId="40"/>
  </si>
  <si>
    <t>堺市医療圏</t>
    <rPh sb="0" eb="2">
      <t>サカイシ</t>
    </rPh>
    <rPh sb="2" eb="4">
      <t>イリョウ</t>
    </rPh>
    <rPh sb="4" eb="5">
      <t>ケン</t>
    </rPh>
    <phoneticPr fontId="40"/>
  </si>
  <si>
    <t>泉州医療圏</t>
    <rPh sb="0" eb="1">
      <t>センシュウ</t>
    </rPh>
    <rPh sb="1" eb="3">
      <t>イリョウ</t>
    </rPh>
    <rPh sb="3" eb="4">
      <t>ケン</t>
    </rPh>
    <phoneticPr fontId="40"/>
  </si>
  <si>
    <t>大阪市医療圏</t>
    <rPh sb="0" eb="2">
      <t>オオサカシ</t>
    </rPh>
    <rPh sb="2" eb="4">
      <t>イリョウ</t>
    </rPh>
    <rPh sb="4" eb="5">
      <t>ケン</t>
    </rPh>
    <phoneticPr fontId="40"/>
  </si>
  <si>
    <t>総医療費</t>
    <rPh sb="0" eb="1">
      <t>ソウ</t>
    </rPh>
    <rPh sb="1" eb="4">
      <t>イリョウヒ</t>
    </rPh>
    <phoneticPr fontId="3"/>
  </si>
  <si>
    <t>総患者数</t>
    <rPh sb="0" eb="1">
      <t>ソウ</t>
    </rPh>
    <rPh sb="1" eb="4">
      <t>カンジャスウ</t>
    </rPh>
    <phoneticPr fontId="3"/>
  </si>
  <si>
    <t>【集計用】</t>
    <rPh sb="1" eb="4">
      <t>シュウケイヨウ</t>
    </rPh>
    <phoneticPr fontId="3"/>
  </si>
  <si>
    <t>大阪市医療圏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</si>
  <si>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</si>
  <si>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広域連合全体</t>
  </si>
  <si>
    <t>全体(総医療費・総患者数)</t>
  </si>
  <si>
    <t>【表作成用】</t>
    <rPh sb="1" eb="2">
      <t>ヒョウ</t>
    </rPh>
    <rPh sb="2" eb="5">
      <t>サクセイヨウ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</si>
  <si>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</si>
  <si>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1"/>
  </si>
  <si>
    <t>三島医療圏</t>
    <rPh sb="0" eb="1">
      <t>ミシマ</t>
    </rPh>
    <rPh sb="1" eb="3">
      <t>イリョウ</t>
    </rPh>
    <rPh sb="3" eb="4">
      <t>ケン</t>
    </rPh>
    <phoneticPr fontId="31"/>
  </si>
  <si>
    <t>北河内医療圏</t>
    <rPh sb="0" eb="2">
      <t>キタカワチ</t>
    </rPh>
    <rPh sb="2" eb="4">
      <t>イリョウ</t>
    </rPh>
    <rPh sb="4" eb="5">
      <t>ケン</t>
    </rPh>
    <phoneticPr fontId="31"/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</si>
  <si>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</si>
  <si>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南河内医療圏</t>
    <rPh sb="0" eb="2">
      <t>カワチ</t>
    </rPh>
    <rPh sb="2" eb="4">
      <t>イリョウ</t>
    </rPh>
    <rPh sb="4" eb="5">
      <t>ケン</t>
    </rPh>
    <phoneticPr fontId="31"/>
  </si>
  <si>
    <t>堺市医療圏</t>
    <rPh sb="0" eb="2">
      <t>サカイシ</t>
    </rPh>
    <rPh sb="2" eb="4">
      <t>イリョウ</t>
    </rPh>
    <rPh sb="4" eb="5">
      <t>ケン</t>
    </rPh>
    <phoneticPr fontId="31"/>
  </si>
  <si>
    <t>泉州医療圏</t>
    <rPh sb="0" eb="1">
      <t>センシュウ</t>
    </rPh>
    <rPh sb="1" eb="3">
      <t>イリョウ</t>
    </rPh>
    <rPh sb="3" eb="4">
      <t>ケン</t>
    </rPh>
    <phoneticPr fontId="31"/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</si>
  <si>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</si>
  <si>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広域連合全体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</si>
  <si>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</si>
  <si>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phoneticPr fontId="3"/>
  </si>
  <si>
    <t>大阪市</t>
    <phoneticPr fontId="3"/>
  </si>
  <si>
    <t>構成比(%)
(総医療費に
占める割合)</t>
    <rPh sb="8" eb="9">
      <t>ソウ</t>
    </rPh>
    <rPh sb="9" eb="12">
      <t>イリョウヒ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</si>
  <si>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</si>
  <si>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</si>
  <si>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うっ血性心不全</t>
  </si>
  <si>
    <t>慢性腎不全</t>
  </si>
  <si>
    <t>大腿骨頚部骨折</t>
  </si>
  <si>
    <t>便秘症</t>
  </si>
  <si>
    <t>前立腺癌</t>
  </si>
  <si>
    <t>高血圧症</t>
  </si>
  <si>
    <t>廃用症候群</t>
  </si>
  <si>
    <t>２型糖尿病</t>
  </si>
  <si>
    <t>脳梗塞後遺症</t>
  </si>
  <si>
    <t>慢性心不全</t>
  </si>
  <si>
    <t>腎性貧血</t>
  </si>
  <si>
    <t>大腿骨転子部骨折</t>
  </si>
  <si>
    <t>逆流性食道炎</t>
  </si>
  <si>
    <t>多発性骨髄腫</t>
  </si>
  <si>
    <t>本態性高血圧症</t>
  </si>
  <si>
    <t>心原性脳塞栓症</t>
  </si>
  <si>
    <t>筋肉痛</t>
  </si>
  <si>
    <t>維持療法の必要な難治性逆流性食道炎</t>
  </si>
  <si>
    <t>人工股関節周囲骨折</t>
  </si>
  <si>
    <t>心房細動</t>
  </si>
  <si>
    <t>末期腎不全</t>
  </si>
  <si>
    <t>腰椎圧迫骨折</t>
  </si>
  <si>
    <t>去勢抵抗性前立腺癌</t>
  </si>
  <si>
    <t>高血圧性心疾患</t>
  </si>
  <si>
    <t>糖尿病性腎症</t>
  </si>
  <si>
    <t>嚥下障害</t>
  </si>
  <si>
    <t>高脂血症</t>
  </si>
  <si>
    <t>緑内障</t>
  </si>
  <si>
    <t>不眠症</t>
  </si>
  <si>
    <t>遠視性乱視</t>
  </si>
  <si>
    <t>慢性胃炎</t>
  </si>
  <si>
    <t>加齢黄斑変性</t>
  </si>
  <si>
    <t>近視性乱視</t>
  </si>
  <si>
    <t>胃炎</t>
  </si>
  <si>
    <t>運動器不安定症</t>
  </si>
  <si>
    <t>末梢神経障害性疼痛</t>
  </si>
  <si>
    <t>末梢神経障害</t>
  </si>
  <si>
    <t>ドライアイ</t>
  </si>
  <si>
    <t>混合乱視</t>
  </si>
  <si>
    <t>萎縮性胃炎</t>
  </si>
  <si>
    <t>めまい症</t>
  </si>
  <si>
    <t>急性骨髄性白血病</t>
  </si>
  <si>
    <t>くも膜下出血後遺症</t>
  </si>
  <si>
    <t>びまん性大細胞型Ｂ細胞性リンパ腫</t>
  </si>
  <si>
    <t>直腸癌</t>
  </si>
  <si>
    <t>知的障害</t>
  </si>
  <si>
    <t>視床出血</t>
  </si>
  <si>
    <t>乳癌</t>
  </si>
  <si>
    <t>脳出血後遺症</t>
  </si>
  <si>
    <t>慢性骨髄性白血病</t>
  </si>
  <si>
    <t>パーキンソン病Ｙａｈｒ５</t>
  </si>
  <si>
    <t>直腸Ｓ状部結腸癌</t>
  </si>
  <si>
    <t>脳皮質下出血</t>
  </si>
  <si>
    <t>乳房上外側部乳癌</t>
  </si>
  <si>
    <t>パーキンソン症候群</t>
  </si>
  <si>
    <t>ＩＣ－ＰＣ動脈瘤破裂によるくも膜下出血</t>
  </si>
  <si>
    <t>軽度知的障害</t>
  </si>
  <si>
    <t>最重度知的障害</t>
  </si>
  <si>
    <t>直腸癌術後再発</t>
  </si>
  <si>
    <t>慢性リンパ性白血病</t>
  </si>
  <si>
    <t>乳房上内側部乳癌</t>
  </si>
  <si>
    <t>濾胞性リンパ腫</t>
  </si>
  <si>
    <t>中分類による医療費上位10疾病(広域連合全体基準)</t>
    <rPh sb="0" eb="3">
      <t>チュウブンルイ</t>
    </rPh>
    <rPh sb="6" eb="9">
      <t>イリョウヒ</t>
    </rPh>
    <rPh sb="22" eb="24">
      <t>キジュン</t>
    </rPh>
    <phoneticPr fontId="3"/>
  </si>
  <si>
    <t>地区別</t>
    <rPh sb="0" eb="2">
      <t>チク</t>
    </rPh>
    <rPh sb="2" eb="3">
      <t>ベツ</t>
    </rPh>
    <phoneticPr fontId="3"/>
  </si>
  <si>
    <t>中分類による医療費上位10疾病(広域連合全体基準)</t>
    <rPh sb="0" eb="3">
      <t>チュウブンルイ</t>
    </rPh>
    <rPh sb="5" eb="8">
      <t>イリョウヒ</t>
    </rPh>
    <rPh sb="16" eb="18">
      <t>コウイキ</t>
    </rPh>
    <rPh sb="18" eb="20">
      <t>レンゴウ</t>
    </rPh>
    <rPh sb="20" eb="22">
      <t>ゼンタイ</t>
    </rPh>
    <rPh sb="22" eb="24">
      <t>キジュン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</si>
  <si>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</si>
  <si>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中分類による患者数上位10疾病(広域連合全体基準)</t>
    <phoneticPr fontId="3"/>
  </si>
  <si>
    <t>中分類による患者数上位10疾病(広域連合全体基準)</t>
    <rPh sb="0" eb="3">
      <t>チュウブンルイ</t>
    </rPh>
    <rPh sb="6" eb="9">
      <t>カンジャスウ</t>
    </rPh>
    <rPh sb="9" eb="11">
      <t>ジョウイ</t>
    </rPh>
    <rPh sb="13" eb="15">
      <t>シッペイ</t>
    </rPh>
    <phoneticPr fontId="3"/>
  </si>
  <si>
    <t>中分類による患者一人当たりの医療費上位10疾病(広域連合全体基準)</t>
    <rPh sb="8" eb="10">
      <t>ヒトリ</t>
    </rPh>
    <rPh sb="10" eb="11">
      <t>ア</t>
    </rPh>
    <rPh sb="14" eb="16">
      <t>イリョウ</t>
    </rPh>
    <rPh sb="16" eb="17">
      <t>ヒ</t>
    </rPh>
    <phoneticPr fontId="3"/>
  </si>
  <si>
    <t>中分類による医療費上位10疾病の上位3傷病名(広域連合全体基準)</t>
    <rPh sb="0" eb="3">
      <t>チュウブンルイ</t>
    </rPh>
    <rPh sb="6" eb="9">
      <t>イリョウヒ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</si>
  <si>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中分類による患者数上位10疾病の上位3傷病名(広域連合全体基準)</t>
    <rPh sb="0" eb="3">
      <t>チュウブンルイ</t>
    </rPh>
    <rPh sb="6" eb="9">
      <t>カンジャスウ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</si>
  <si>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中分類による患者一人当たりの医療費上位10疾病の上位3傷病名(広域連合全体基準)</t>
    <rPh sb="8" eb="10">
      <t>ヒトリ</t>
    </rPh>
    <rPh sb="10" eb="11">
      <t>ア</t>
    </rPh>
    <rPh sb="14" eb="16">
      <t>イリョウ</t>
    </rPh>
    <rPh sb="16" eb="17">
      <t>ヒ</t>
    </rPh>
    <rPh sb="27" eb="29">
      <t>ショウビョウ</t>
    </rPh>
    <rPh sb="29" eb="30">
      <t>メイ</t>
    </rPh>
    <phoneticPr fontId="3"/>
  </si>
  <si>
    <t>誤嚥性肺炎</t>
  </si>
  <si>
    <t>慢性呼吸不全</t>
  </si>
  <si>
    <t>間質性肺炎</t>
  </si>
  <si>
    <t>非弁膜症性心房細動</t>
  </si>
  <si>
    <t>顕微鏡的多発血管炎</t>
  </si>
  <si>
    <t>アテローム血栓性脳梗塞</t>
  </si>
  <si>
    <t>大動脈弁狭窄症</t>
  </si>
  <si>
    <t>２型糖尿病・糖尿病性合併症なし</t>
  </si>
  <si>
    <t>肩関節拘縮</t>
  </si>
  <si>
    <t>呼吸不全</t>
  </si>
  <si>
    <t>膝関節痛</t>
  </si>
  <si>
    <t>高血圧性うっ血性心不全</t>
  </si>
  <si>
    <t>心不全</t>
  </si>
  <si>
    <t>難治性逆流性食道炎</t>
  </si>
  <si>
    <t>下咽頭癌</t>
  </si>
  <si>
    <t>高血圧性心不全</t>
  </si>
  <si>
    <t>２型糖尿病・多発糖尿病性合併症あり</t>
  </si>
  <si>
    <t>大腿骨頭壊死</t>
  </si>
  <si>
    <t>特発性間質性肺炎</t>
  </si>
  <si>
    <t>慢性うっ血性心不全</t>
  </si>
  <si>
    <t>膀胱癌</t>
  </si>
  <si>
    <t>ＡＮＣＡ関連血管炎</t>
  </si>
  <si>
    <t>膵頭部癌</t>
  </si>
  <si>
    <t>リウマチ性多発筋痛</t>
  </si>
  <si>
    <t>胸水貯留</t>
  </si>
  <si>
    <t>発作性心房細動</t>
  </si>
  <si>
    <t>慢性腎臓病ステージＧ５Ｄ</t>
  </si>
  <si>
    <t>股関節痛</t>
  </si>
  <si>
    <t>人工膝関節周囲骨折</t>
  </si>
  <si>
    <t>腎血管性高血圧症</t>
  </si>
  <si>
    <t>神経痛</t>
  </si>
  <si>
    <t>横紋筋融解</t>
  </si>
  <si>
    <t>巨細胞動脈炎</t>
  </si>
  <si>
    <t>廃用性筋萎縮</t>
  </si>
  <si>
    <t>腎癌</t>
  </si>
  <si>
    <t>慢性腎臓病ステージＧ５</t>
  </si>
  <si>
    <t>シェーグレン症候群</t>
  </si>
  <si>
    <t>高血圧性腎症</t>
  </si>
  <si>
    <t>足関節拘縮</t>
  </si>
  <si>
    <t>多発性脳梗塞</t>
  </si>
  <si>
    <t>多発性ラクナ梗塞</t>
  </si>
  <si>
    <t>関節拘縮</t>
  </si>
  <si>
    <t>ラクナ梗塞</t>
  </si>
  <si>
    <t>全身性エリテマトーデス</t>
  </si>
  <si>
    <t>膠原病性間質性肺炎</t>
  </si>
  <si>
    <t>腰椎椎体骨折</t>
  </si>
  <si>
    <t>糖尿病黄斑浮腫</t>
  </si>
  <si>
    <t>膝関節拘縮</t>
  </si>
  <si>
    <t>膵癌</t>
  </si>
  <si>
    <t>化膿性関節炎・膝関節</t>
  </si>
  <si>
    <t>好酸球性多発血管炎性肉芽腫症</t>
  </si>
  <si>
    <t>股関節拘縮</t>
  </si>
  <si>
    <t>全身性強皮症</t>
  </si>
  <si>
    <t>膝関節障害</t>
  </si>
  <si>
    <t>腰背筋痛症</t>
  </si>
  <si>
    <t>肩こり</t>
  </si>
  <si>
    <t>下肢筋萎縮</t>
  </si>
  <si>
    <t>多発性筋炎</t>
  </si>
  <si>
    <t>高血圧性緊急症</t>
  </si>
  <si>
    <t>外反母趾</t>
  </si>
  <si>
    <t>全身性筋萎縮</t>
  </si>
  <si>
    <t>人工関節周囲骨折</t>
  </si>
  <si>
    <t>腎性高血圧症</t>
  </si>
  <si>
    <t>急性呼吸窮迫症候群</t>
  </si>
  <si>
    <t>腎細胞癌</t>
  </si>
  <si>
    <t>アテローム血栓性脳梗塞・急性期</t>
  </si>
  <si>
    <t>皮膚筋炎性間質性肺炎</t>
  </si>
  <si>
    <t>糖尿病網膜症</t>
  </si>
  <si>
    <t>食道癌</t>
  </si>
  <si>
    <t>骨癒合術後偽関節</t>
  </si>
  <si>
    <t>梨状陥凹癌</t>
  </si>
  <si>
    <t>潰瘍性大腸炎</t>
  </si>
  <si>
    <t>原発性マクログロブリン血症</t>
  </si>
  <si>
    <t>転移性肝腫瘍</t>
  </si>
  <si>
    <t>高血圧切迫症</t>
  </si>
  <si>
    <t>脳梗塞・急性期</t>
  </si>
  <si>
    <t>膝関節滑膜炎</t>
  </si>
  <si>
    <t>反復性肩関節脱臼</t>
  </si>
  <si>
    <t>膝関節水症</t>
  </si>
  <si>
    <t>胸椎圧迫骨折</t>
  </si>
  <si>
    <t>癌性ニューロパチー</t>
  </si>
  <si>
    <t>多発血管炎性肉芽腫症</t>
  </si>
  <si>
    <t>下腿壊死性筋膜炎</t>
  </si>
  <si>
    <t>意識障害</t>
  </si>
  <si>
    <t>高コレステロール血症</t>
  </si>
  <si>
    <t>神経障害性疼痛</t>
  </si>
  <si>
    <t>遷延性意識障害</t>
  </si>
  <si>
    <t>低酸素血症</t>
  </si>
  <si>
    <t>摂食機能障害</t>
  </si>
  <si>
    <t>老視</t>
  </si>
  <si>
    <t>食欲不振</t>
  </si>
  <si>
    <t>経口摂取困難</t>
  </si>
  <si>
    <t>頻尿症</t>
  </si>
  <si>
    <t>原発開放隅角緑内障</t>
  </si>
  <si>
    <t>慢性疼痛</t>
  </si>
  <si>
    <t>遠視</t>
  </si>
  <si>
    <t>水頭症</t>
  </si>
  <si>
    <t>構音障害</t>
  </si>
  <si>
    <t>網膜前膜</t>
  </si>
  <si>
    <t>開放隅角緑内障</t>
  </si>
  <si>
    <t>喀痰喀出困難</t>
  </si>
  <si>
    <t>全身型重症筋無力症</t>
  </si>
  <si>
    <t>急性胃炎</t>
  </si>
  <si>
    <t>正常眼圧緑内障</t>
  </si>
  <si>
    <t>正常圧水頭症</t>
  </si>
  <si>
    <t>滲出型加齢黄斑変性</t>
  </si>
  <si>
    <t>筋萎縮性側索硬化症</t>
  </si>
  <si>
    <t>心原性ショック</t>
  </si>
  <si>
    <t>調節性眼精疲労</t>
  </si>
  <si>
    <t>レビー小体型認知症</t>
  </si>
  <si>
    <t>摂食嚥下機能障害</t>
  </si>
  <si>
    <t>重症筋無力症</t>
  </si>
  <si>
    <t>睡眠時無呼吸症候群</t>
  </si>
  <si>
    <t>頻脈性不整脈</t>
  </si>
  <si>
    <t>急性循環不全</t>
  </si>
  <si>
    <t>脊髄性筋萎縮症</t>
  </si>
  <si>
    <t>視神経乳頭陥凹拡大</t>
  </si>
  <si>
    <t>乾性角結膜炎</t>
  </si>
  <si>
    <t>黄斑下出血</t>
  </si>
  <si>
    <t>脊髄小脳変性症</t>
  </si>
  <si>
    <t>化学療法に伴う嘔吐症</t>
  </si>
  <si>
    <t>内出血</t>
  </si>
  <si>
    <t>めまい</t>
  </si>
  <si>
    <t>失語症</t>
  </si>
  <si>
    <t>高炭酸ガス血症</t>
  </si>
  <si>
    <t>ＢＣＲ－ＡＢＬ１陽性Ｂリンパ芽球性白血病</t>
  </si>
  <si>
    <t>前大脳動脈瘤破裂によるくも膜下出血</t>
  </si>
  <si>
    <t>非ホジキンリンパ腫</t>
  </si>
  <si>
    <t>重度知的障害</t>
  </si>
  <si>
    <t>直腸Ｓ状部癌</t>
  </si>
  <si>
    <t>乳房境界部乳癌</t>
  </si>
  <si>
    <t>急性リンパ性白血病</t>
  </si>
  <si>
    <t>前交通動脈瘤破裂によるくも膜下出血</t>
  </si>
  <si>
    <t>マントル細胞リンパ腫</t>
  </si>
  <si>
    <t>パーキンソン病Ｙａｈｒ３</t>
  </si>
  <si>
    <t>中等度知的障害</t>
  </si>
  <si>
    <t>脳出血</t>
  </si>
  <si>
    <t>中大脳動脈瘤破裂によるくも膜下出血</t>
  </si>
  <si>
    <t>乳房中央部乳癌</t>
  </si>
  <si>
    <t>Ｂ細胞性非ホジキンリンパ腫</t>
  </si>
  <si>
    <t>パーキンソン病Ｙａｈｒ４</t>
  </si>
  <si>
    <t>重度知的障害・要治療の行動機能障害あり</t>
  </si>
  <si>
    <t>濾胞性リンパ腫・グレード１</t>
  </si>
  <si>
    <t>知的障害・要治療の行動機能障害あり</t>
  </si>
  <si>
    <t>混合細胞型古典的ホジキンリンパ腫</t>
  </si>
  <si>
    <t>軽度知的障害・要治療の行動機能障害あり</t>
  </si>
  <si>
    <t>被殻出血</t>
  </si>
  <si>
    <t>ＣＤ２０陽性Ｂ細胞性非ホジキンリンパ腫</t>
  </si>
  <si>
    <t>急性前骨髄球性白血病</t>
  </si>
  <si>
    <t>脳悪性リンパ腫</t>
  </si>
  <si>
    <t>慢性骨髄性白血病慢性期</t>
  </si>
  <si>
    <t>リンパ形質細胞性リンパ腫</t>
  </si>
  <si>
    <t>乳癌再発</t>
  </si>
  <si>
    <t>内頚動脈瘤破裂によるくも膜下出血</t>
  </si>
  <si>
    <t>末梢性Ｔ細胞リンパ腫</t>
  </si>
  <si>
    <t>直腸Ｓ状部悪性腫瘍</t>
  </si>
  <si>
    <t>急性白血病</t>
  </si>
  <si>
    <t>骨髄異形成関連変化を伴う急性骨髄性白血病</t>
  </si>
  <si>
    <t>脳底動脈瘤破裂によるくも膜下出血</t>
  </si>
  <si>
    <t>中枢神経系原発びまん性大細胞型Ｂ細胞性リンパ腫</t>
  </si>
  <si>
    <t>成人Ｔ細胞白血病リンパ腫</t>
  </si>
  <si>
    <t>慢性骨髄単球性白血病</t>
  </si>
  <si>
    <t>ホジキンリンパ腫</t>
  </si>
  <si>
    <t>知的障害・その他の行動機能障害あり</t>
  </si>
  <si>
    <t>乳房下外側部乳癌</t>
  </si>
  <si>
    <t>Ｐｈ陽性急性リンパ性白血病</t>
  </si>
  <si>
    <t>脳動脈瘤破裂</t>
  </si>
  <si>
    <t>直腸消化管間質腫瘍</t>
  </si>
  <si>
    <t>脳幹部出血</t>
  </si>
  <si>
    <t>濾胞性リンパ腫・グレード２</t>
  </si>
  <si>
    <t>成人Ｔ細胞白血病リンパ腫・リンパ腫型</t>
  </si>
  <si>
    <t>古典的ホジキンリンパ腫</t>
  </si>
  <si>
    <t>直腸癌穿孔</t>
  </si>
  <si>
    <t>ＦＬＴ３－ＩＴＤ変異陽性急性骨髄性白血病</t>
  </si>
  <si>
    <t>ＣＣＲ４陽性成人Ｔ細胞白血病リンパ腫</t>
  </si>
  <si>
    <t>後交通動脈瘤破裂によるくも膜下出血</t>
  </si>
  <si>
    <t>急性骨髄単球性白血病</t>
  </si>
  <si>
    <t>後大脳動脈瘤破裂によるくも膜下出血</t>
  </si>
  <si>
    <t>中等度知的障害・行動機能障害なしか最小限</t>
  </si>
  <si>
    <t>頭蓋内動脈瘤破裂によるくも膜下出血</t>
  </si>
  <si>
    <t>重度知的障害・行動機能障害の言及なし</t>
  </si>
  <si>
    <t>直腸カルチノイド</t>
  </si>
  <si>
    <t>高齢者ＥＢＶ陽性びまん性大細胞型Ｂ細胞性リンパ腫</t>
  </si>
  <si>
    <t>小リンパ球性リンパ腫</t>
  </si>
  <si>
    <t>小脳出血</t>
  </si>
  <si>
    <t>分類不能の骨髄異形成及び骨髄増殖性腫瘍</t>
  </si>
  <si>
    <t>椎骨動脈瘤破裂によるくも膜下出血</t>
  </si>
  <si>
    <t>直腸悪性黒色腫</t>
  </si>
  <si>
    <t>濾胞性リンパ腫・グレード３ａ</t>
  </si>
  <si>
    <t>直腸神経内分泌腫瘍</t>
  </si>
  <si>
    <t>血管内大細胞型Ｂ細胞性リンパ腫</t>
  </si>
  <si>
    <t>Ｂリンパ芽球性白血病</t>
  </si>
  <si>
    <t>慢性骨髄性白血病移行期</t>
  </si>
  <si>
    <t>軽度知的障害・行動機能障害なしか最小限</t>
  </si>
  <si>
    <t>Ｔリンパ芽球性白血病</t>
  </si>
  <si>
    <t>脾悪性リンパ腫</t>
  </si>
  <si>
    <t>術後乳癌</t>
  </si>
  <si>
    <t>バーキットリンパ腫</t>
  </si>
  <si>
    <t>Ｂリンパ芽球性白血病／リンパ腫</t>
  </si>
  <si>
    <t>縦隔原発大細胞型Ｂ細胞性リンパ腫</t>
  </si>
  <si>
    <t>ＫＩＴ（ＣＤ１１７）陽性直腸消化管間質腫瘍</t>
  </si>
  <si>
    <t>中枢神経系原発悪性リンパ腫</t>
  </si>
  <si>
    <t>ＡＬＫ陰性未分化大細胞リンパ腫</t>
  </si>
  <si>
    <t>軽度知的障害・行動機能障害の言及なし</t>
  </si>
  <si>
    <t>ＨＥＲ２陽性乳癌</t>
  </si>
  <si>
    <t>十二指腸悪性リンパ腫</t>
  </si>
  <si>
    <t>乳房下内側部乳癌</t>
  </si>
  <si>
    <t>末梢性Ｔ細胞リンパ腫・詳細不明</t>
  </si>
  <si>
    <t>脳室内出血</t>
  </si>
  <si>
    <t>非定型慢性骨髄性白血病</t>
  </si>
  <si>
    <t>成人Ｔ細胞白血病リンパ腫・急性型</t>
  </si>
  <si>
    <t>骨髄性白血病</t>
  </si>
  <si>
    <t>進行乳癌</t>
  </si>
  <si>
    <t>成人Ｔ細胞白血病リンパ腫・慢性型</t>
  </si>
  <si>
    <t>リンパ性白血病</t>
  </si>
  <si>
    <t>脳動静脈奇形破裂</t>
  </si>
  <si>
    <t>橋出血</t>
  </si>
  <si>
    <t>1011</t>
  </si>
  <si>
    <t>その他の呼吸器系の疾患</t>
    <phoneticPr fontId="3"/>
  </si>
  <si>
    <t>症状，徴候及び異常臨床所見・異常検査所見で他に分類されないもの</t>
    <phoneticPr fontId="3"/>
  </si>
  <si>
    <t>その他の心疾患</t>
    <phoneticPr fontId="3"/>
  </si>
  <si>
    <t>悪性リンパ腫</t>
    <phoneticPr fontId="3"/>
  </si>
  <si>
    <t>パーキンソン病</t>
    <phoneticPr fontId="3"/>
  </si>
  <si>
    <t>知的障害＜精神遅滞＞</t>
    <phoneticPr fontId="3"/>
  </si>
  <si>
    <t>直腸S状結腸移行部及び直腸の悪性新生物＜腫瘍＞</t>
    <phoneticPr fontId="3"/>
  </si>
  <si>
    <t>ステロイド抵抗性全身性エリテマトーデス</t>
    <phoneticPr fontId="3"/>
  </si>
  <si>
    <t>患者割合(%)
(被保険者数に占める
割合)</t>
    <rPh sb="2" eb="4">
      <t>ワリアイ</t>
    </rPh>
    <rPh sb="9" eb="13">
      <t>ヒホケンシャ</t>
    </rPh>
    <rPh sb="13" eb="14">
      <t>スウ</t>
    </rPh>
    <rPh sb="15" eb="16">
      <t>シ</t>
    </rPh>
    <rPh sb="19" eb="21">
      <t>ワリアイ</t>
    </rPh>
    <phoneticPr fontId="3"/>
  </si>
  <si>
    <t>患者数
(人)</t>
    <phoneticPr fontId="3"/>
  </si>
  <si>
    <t>患者
一人当たりの
医療費(円)</t>
  </si>
  <si>
    <t>患者
一人当たりの
医療費(円)</t>
    <phoneticPr fontId="3"/>
  </si>
  <si>
    <t>患者数
(人)</t>
    <phoneticPr fontId="3"/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</si>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</sst>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</font>
    <font>
      <sz val="8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8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0" borderId="0">
      <alignment vertical="center"/>
    </xf>
    <xf numFmtId="0" fontId="37" fillId="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17">
    <xf numFmtId="0" fontId="0" fillId="0" borderId="0" xfId="0">
      <alignment vertical="center"/>
    </xf>
    <xf numFmtId="0" fontId="34" fillId="0" borderId="28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34" fillId="0" borderId="44" xfId="0" applyFont="1" applyBorder="1" applyAlignment="1">
      <alignment horizontal="center" vertical="center"/>
    </xf>
    <xf numFmtId="0" fontId="34" fillId="0" borderId="60" xfId="1578" applyNumberFormat="1" applyFont="1" applyFill="1" applyBorder="1" applyAlignment="1">
      <alignment horizontal="left" vertical="center" wrapText="1"/>
    </xf>
    <xf numFmtId="49" fontId="34" fillId="0" borderId="34" xfId="0" applyNumberFormat="1" applyFont="1" applyFill="1" applyBorder="1" applyAlignment="1">
      <alignment horizontal="center" vertical="center"/>
    </xf>
    <xf numFmtId="49" fontId="34" fillId="0" borderId="37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178" fontId="34" fillId="0" borderId="35" xfId="1551" applyNumberFormat="1" applyFont="1" applyFill="1" applyBorder="1" applyAlignment="1">
      <alignment horizontal="right" vertical="center" shrinkToFit="1"/>
    </xf>
    <xf numFmtId="178" fontId="34" fillId="0" borderId="38" xfId="1551" applyNumberFormat="1" applyFont="1" applyFill="1" applyBorder="1" applyAlignment="1">
      <alignment horizontal="right" vertical="center" shrinkToFit="1"/>
    </xf>
    <xf numFmtId="0" fontId="34" fillId="0" borderId="61" xfId="1578" applyNumberFormat="1" applyFont="1" applyFill="1" applyBorder="1" applyAlignment="1">
      <alignment horizontal="left" vertical="center" wrapText="1"/>
    </xf>
    <xf numFmtId="178" fontId="34" fillId="0" borderId="47" xfId="1551" applyNumberFormat="1" applyFont="1" applyFill="1" applyBorder="1" applyAlignment="1">
      <alignment horizontal="right" vertical="center" shrinkToFit="1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178" fontId="34" fillId="0" borderId="2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5" fillId="0" borderId="0" xfId="0" applyFont="1" applyFill="1">
      <alignment vertical="center"/>
    </xf>
    <xf numFmtId="0" fontId="34" fillId="0" borderId="0" xfId="0" applyFont="1" applyFill="1">
      <alignment vertical="center"/>
    </xf>
    <xf numFmtId="178" fontId="34" fillId="0" borderId="27" xfId="1551" applyNumberFormat="1" applyFont="1" applyFill="1" applyBorder="1" applyAlignment="1">
      <alignment horizontal="right" vertical="center" shrinkToFit="1"/>
    </xf>
    <xf numFmtId="0" fontId="34" fillId="0" borderId="3" xfId="1387" applyFont="1" applyFill="1" applyBorder="1">
      <alignment vertical="center"/>
    </xf>
    <xf numFmtId="0" fontId="34" fillId="0" borderId="3" xfId="1387" applyFont="1" applyBorder="1">
      <alignment vertical="center"/>
    </xf>
    <xf numFmtId="0" fontId="35" fillId="0" borderId="0" xfId="0" applyFont="1" applyAlignment="1">
      <alignment vertical="center" shrinkToFit="1"/>
    </xf>
    <xf numFmtId="0" fontId="39" fillId="27" borderId="26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shrinkToFit="1"/>
    </xf>
    <xf numFmtId="0" fontId="34" fillId="0" borderId="67" xfId="0" applyFont="1" applyBorder="1" applyAlignment="1">
      <alignment vertical="center" shrinkToFit="1"/>
    </xf>
    <xf numFmtId="178" fontId="34" fillId="0" borderId="41" xfId="0" applyNumberFormat="1" applyFont="1" applyFill="1" applyBorder="1" applyAlignment="1">
      <alignment horizontal="right" vertical="center" shrinkToFit="1"/>
    </xf>
    <xf numFmtId="178" fontId="34" fillId="0" borderId="42" xfId="0" applyNumberFormat="1" applyFont="1" applyFill="1" applyBorder="1" applyAlignment="1">
      <alignment horizontal="right" vertical="center" shrinkToFit="1"/>
    </xf>
    <xf numFmtId="178" fontId="34" fillId="0" borderId="43" xfId="0" applyNumberFormat="1" applyFont="1" applyFill="1" applyBorder="1" applyAlignment="1">
      <alignment horizontal="right" vertical="center" shrinkToFit="1"/>
    </xf>
    <xf numFmtId="178" fontId="34" fillId="0" borderId="56" xfId="0" applyNumberFormat="1" applyFont="1" applyFill="1" applyBorder="1" applyAlignment="1">
      <alignment horizontal="right" vertical="center" shrinkToFit="1"/>
    </xf>
    <xf numFmtId="0" fontId="34" fillId="0" borderId="3" xfId="0" applyFont="1" applyBorder="1" applyAlignment="1">
      <alignment horizontal="center" vertical="center"/>
    </xf>
    <xf numFmtId="0" fontId="34" fillId="0" borderId="67" xfId="0" applyFont="1" applyBorder="1" applyAlignment="1">
      <alignment horizontal="center" vertical="center" shrinkToFit="1"/>
    </xf>
    <xf numFmtId="0" fontId="38" fillId="0" borderId="3" xfId="1148" applyFont="1" applyFill="1" applyBorder="1" applyAlignment="1" applyProtection="1">
      <alignment vertical="center"/>
      <protection locked="0"/>
    </xf>
    <xf numFmtId="0" fontId="34" fillId="0" borderId="3" xfId="1387" applyFont="1" applyFill="1" applyBorder="1" applyAlignment="1">
      <alignment vertical="center"/>
    </xf>
    <xf numFmtId="0" fontId="34" fillId="0" borderId="3" xfId="1387" applyFont="1" applyBorder="1" applyAlignment="1">
      <alignment vertical="center"/>
    </xf>
    <xf numFmtId="0" fontId="38" fillId="0" borderId="3" xfId="1148" applyFont="1" applyBorder="1" applyAlignment="1" applyProtection="1">
      <alignment vertical="center"/>
      <protection locked="0"/>
    </xf>
    <xf numFmtId="0" fontId="38" fillId="27" borderId="16" xfId="1577" applyNumberFormat="1" applyFont="1" applyFill="1" applyBorder="1" applyAlignment="1">
      <alignment horizontal="center" vertical="center"/>
    </xf>
    <xf numFmtId="0" fontId="34" fillId="0" borderId="59" xfId="1578" applyNumberFormat="1" applyFont="1" applyFill="1" applyBorder="1" applyAlignment="1">
      <alignment horizontal="left" vertical="center" wrapText="1"/>
    </xf>
    <xf numFmtId="0" fontId="34" fillId="0" borderId="15" xfId="0" applyNumberFormat="1" applyFont="1" applyFill="1" applyBorder="1" applyAlignment="1">
      <alignment horizontal="centerContinuous" vertical="center"/>
    </xf>
    <xf numFmtId="177" fontId="34" fillId="0" borderId="28" xfId="1" applyNumberFormat="1" applyFont="1" applyFill="1" applyBorder="1" applyAlignment="1">
      <alignment horizontal="right" vertical="center" shrinkToFit="1"/>
    </xf>
    <xf numFmtId="177" fontId="34" fillId="0" borderId="29" xfId="1" applyNumberFormat="1" applyFont="1" applyFill="1" applyBorder="1" applyAlignment="1">
      <alignment horizontal="right" vertical="center" shrinkToFit="1"/>
    </xf>
    <xf numFmtId="177" fontId="34" fillId="0" borderId="44" xfId="1" applyNumberFormat="1" applyFont="1" applyFill="1" applyBorder="1" applyAlignment="1">
      <alignment horizontal="right" vertical="center" shrinkToFit="1"/>
    </xf>
    <xf numFmtId="177" fontId="34" fillId="0" borderId="3" xfId="1" applyNumberFormat="1" applyFont="1" applyFill="1" applyBorder="1" applyAlignment="1">
      <alignment horizontal="right" vertical="center" shrinkToFit="1"/>
    </xf>
    <xf numFmtId="0" fontId="34" fillId="0" borderId="4" xfId="0" applyFont="1" applyBorder="1" applyAlignment="1">
      <alignment horizontal="center" vertical="center" shrinkToFit="1"/>
    </xf>
    <xf numFmtId="0" fontId="38" fillId="0" borderId="4" xfId="1148" applyFont="1" applyBorder="1" applyAlignment="1" applyProtection="1">
      <alignment vertical="center"/>
      <protection locked="0"/>
    </xf>
    <xf numFmtId="177" fontId="34" fillId="0" borderId="4" xfId="1" applyNumberFormat="1" applyFont="1" applyFill="1" applyBorder="1" applyAlignment="1">
      <alignment horizontal="right" vertical="center" shrinkToFit="1"/>
    </xf>
    <xf numFmtId="0" fontId="34" fillId="0" borderId="38" xfId="1578" applyNumberFormat="1" applyFont="1" applyFill="1" applyBorder="1" applyAlignment="1">
      <alignment horizontal="left" vertical="center" wrapText="1"/>
    </xf>
    <xf numFmtId="0" fontId="34" fillId="0" borderId="40" xfId="1578" applyNumberFormat="1" applyFont="1" applyFill="1" applyBorder="1" applyAlignment="1">
      <alignment horizontal="left" vertical="center" wrapText="1"/>
    </xf>
    <xf numFmtId="49" fontId="34" fillId="0" borderId="14" xfId="0" applyNumberFormat="1" applyFont="1" applyFill="1" applyBorder="1" applyAlignment="1">
      <alignment horizontal="centerContinuous" vertical="center"/>
    </xf>
    <xf numFmtId="177" fontId="34" fillId="0" borderId="36" xfId="1" applyNumberFormat="1" applyFont="1" applyFill="1" applyBorder="1" applyAlignment="1">
      <alignment horizontal="right" vertical="center" shrinkToFit="1"/>
    </xf>
    <xf numFmtId="177" fontId="34" fillId="0" borderId="37" xfId="1" applyNumberFormat="1" applyFont="1" applyFill="1" applyBorder="1" applyAlignment="1">
      <alignment horizontal="right" vertical="center" shrinkToFit="1"/>
    </xf>
    <xf numFmtId="177" fontId="34" fillId="0" borderId="45" xfId="1" applyNumberFormat="1" applyFont="1" applyFill="1" applyBorder="1" applyAlignment="1">
      <alignment horizontal="right" vertical="center" shrinkToFit="1"/>
    </xf>
    <xf numFmtId="177" fontId="34" fillId="0" borderId="46" xfId="1" applyNumberFormat="1" applyFont="1" applyFill="1" applyBorder="1" applyAlignment="1">
      <alignment horizontal="right" vertical="center" shrinkToFit="1"/>
    </xf>
    <xf numFmtId="177" fontId="34" fillId="0" borderId="16" xfId="1" applyNumberFormat="1" applyFont="1" applyFill="1" applyBorder="1" applyAlignment="1">
      <alignment horizontal="right" vertical="center" shrinkToFit="1"/>
    </xf>
    <xf numFmtId="177" fontId="34" fillId="0" borderId="21" xfId="1" applyNumberFormat="1" applyFont="1" applyFill="1" applyBorder="1" applyAlignment="1">
      <alignment horizontal="right" vertical="center" shrinkToFit="1"/>
    </xf>
    <xf numFmtId="0" fontId="34" fillId="0" borderId="48" xfId="0" applyFont="1" applyFill="1" applyBorder="1" applyAlignment="1">
      <alignment horizontal="center" vertical="center"/>
    </xf>
    <xf numFmtId="49" fontId="34" fillId="0" borderId="48" xfId="0" applyNumberFormat="1" applyFont="1" applyFill="1" applyBorder="1" applyAlignment="1">
      <alignment horizontal="center" vertical="center"/>
    </xf>
    <xf numFmtId="177" fontId="34" fillId="0" borderId="49" xfId="1" applyNumberFormat="1" applyFont="1" applyFill="1" applyBorder="1" applyAlignment="1">
      <alignment horizontal="right" vertical="center" shrinkToFit="1"/>
    </xf>
    <xf numFmtId="178" fontId="34" fillId="0" borderId="51" xfId="1551" applyNumberFormat="1" applyFont="1" applyFill="1" applyBorder="1" applyAlignment="1">
      <alignment horizontal="right" vertical="center" shrinkToFit="1"/>
    </xf>
    <xf numFmtId="177" fontId="34" fillId="0" borderId="50" xfId="1" applyNumberFormat="1" applyFont="1" applyFill="1" applyBorder="1" applyAlignment="1">
      <alignment horizontal="right" vertical="center" shrinkToFit="1"/>
    </xf>
    <xf numFmtId="177" fontId="34" fillId="0" borderId="48" xfId="1" applyNumberFormat="1" applyFont="1" applyFill="1" applyBorder="1" applyAlignment="1">
      <alignment horizontal="right" vertical="center" shrinkToFit="1"/>
    </xf>
    <xf numFmtId="0" fontId="34" fillId="0" borderId="29" xfId="0" applyFont="1" applyFill="1" applyBorder="1" applyAlignment="1">
      <alignment horizontal="center" vertical="center"/>
    </xf>
    <xf numFmtId="49" fontId="34" fillId="0" borderId="29" xfId="0" applyNumberFormat="1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49" fontId="34" fillId="0" borderId="44" xfId="0" applyNumberFormat="1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4" fillId="0" borderId="51" xfId="1578" applyNumberFormat="1" applyFont="1" applyFill="1" applyBorder="1" applyAlignment="1">
      <alignment horizontal="left" vertical="center" wrapText="1"/>
    </xf>
    <xf numFmtId="178" fontId="34" fillId="0" borderId="57" xfId="0" applyNumberFormat="1" applyFont="1" applyFill="1" applyBorder="1" applyAlignment="1">
      <alignment horizontal="right" vertical="center" shrinkToFit="1"/>
    </xf>
    <xf numFmtId="0" fontId="34" fillId="0" borderId="30" xfId="0" applyFont="1" applyFill="1" applyBorder="1" applyAlignment="1">
      <alignment horizontal="center" vertical="center"/>
    </xf>
    <xf numFmtId="0" fontId="34" fillId="0" borderId="3" xfId="0" applyFont="1" applyBorder="1">
      <alignment vertical="center"/>
    </xf>
    <xf numFmtId="0" fontId="39" fillId="27" borderId="3" xfId="0" applyFont="1" applyFill="1" applyBorder="1" applyAlignment="1">
      <alignment horizontal="center" vertical="center" wrapText="1"/>
    </xf>
    <xf numFmtId="0" fontId="41" fillId="27" borderId="3" xfId="1577" applyNumberFormat="1" applyFont="1" applyFill="1" applyBorder="1" applyAlignment="1">
      <alignment horizontal="center" vertical="center" wrapText="1"/>
    </xf>
    <xf numFmtId="178" fontId="34" fillId="0" borderId="28" xfId="1551" applyNumberFormat="1" applyFont="1" applyFill="1" applyBorder="1" applyAlignment="1">
      <alignment horizontal="right" vertical="center" shrinkToFit="1"/>
    </xf>
    <xf numFmtId="178" fontId="34" fillId="0" borderId="29" xfId="1551" applyNumberFormat="1" applyFont="1" applyFill="1" applyBorder="1" applyAlignment="1">
      <alignment horizontal="right" vertical="center" shrinkToFit="1"/>
    </xf>
    <xf numFmtId="178" fontId="34" fillId="0" borderId="44" xfId="1551" applyNumberFormat="1" applyFont="1" applyFill="1" applyBorder="1" applyAlignment="1">
      <alignment horizontal="right" vertical="center" shrinkToFit="1"/>
    </xf>
    <xf numFmtId="178" fontId="34" fillId="0" borderId="3" xfId="1551" applyNumberFormat="1" applyFont="1" applyFill="1" applyBorder="1" applyAlignment="1">
      <alignment horizontal="right" vertical="center" shrinkToFit="1"/>
    </xf>
    <xf numFmtId="178" fontId="34" fillId="0" borderId="4" xfId="1551" applyNumberFormat="1" applyFont="1" applyFill="1" applyBorder="1" applyAlignment="1">
      <alignment horizontal="right" vertical="center" shrinkToFit="1"/>
    </xf>
    <xf numFmtId="178" fontId="34" fillId="0" borderId="48" xfId="1551" applyNumberFormat="1" applyFont="1" applyFill="1" applyBorder="1" applyAlignment="1">
      <alignment horizontal="right" vertical="center" shrinkToFit="1"/>
    </xf>
    <xf numFmtId="0" fontId="35" fillId="0" borderId="0" xfId="0" applyFont="1" applyBorder="1" applyAlignment="1">
      <alignment horizontal="center" vertical="center" wrapText="1"/>
    </xf>
    <xf numFmtId="0" fontId="41" fillId="27" borderId="23" xfId="1577" applyNumberFormat="1" applyFont="1" applyFill="1" applyBorder="1" applyAlignment="1">
      <alignment horizontal="center" vertical="center" wrapText="1"/>
    </xf>
    <xf numFmtId="0" fontId="34" fillId="27" borderId="70" xfId="0" applyFont="1" applyFill="1" applyBorder="1" applyAlignment="1">
      <alignment horizontal="center" vertical="center" wrapText="1"/>
    </xf>
    <xf numFmtId="0" fontId="39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 wrapText="1"/>
    </xf>
    <xf numFmtId="0" fontId="35" fillId="0" borderId="3" xfId="0" applyFont="1" applyBorder="1">
      <alignment vertical="center"/>
    </xf>
    <xf numFmtId="178" fontId="34" fillId="0" borderId="40" xfId="1551" applyNumberFormat="1" applyFont="1" applyFill="1" applyBorder="1" applyAlignment="1">
      <alignment horizontal="right" vertical="center" shrinkToFit="1"/>
    </xf>
    <xf numFmtId="0" fontId="34" fillId="0" borderId="14" xfId="0" applyNumberFormat="1" applyFont="1" applyFill="1" applyBorder="1" applyAlignment="1">
      <alignment horizontal="centerContinuous" vertical="center"/>
    </xf>
    <xf numFmtId="177" fontId="34" fillId="0" borderId="57" xfId="0" applyNumberFormat="1" applyFont="1" applyFill="1" applyBorder="1" applyAlignment="1">
      <alignment horizontal="right" vertical="center" shrinkToFit="1"/>
    </xf>
    <xf numFmtId="177" fontId="34" fillId="0" borderId="42" xfId="0" applyNumberFormat="1" applyFont="1" applyFill="1" applyBorder="1" applyAlignment="1">
      <alignment horizontal="right" vertical="center" shrinkToFit="1"/>
    </xf>
    <xf numFmtId="177" fontId="34" fillId="0" borderId="43" xfId="0" applyNumberFormat="1" applyFont="1" applyFill="1" applyBorder="1" applyAlignment="1">
      <alignment horizontal="right" vertical="center" shrinkToFit="1"/>
    </xf>
    <xf numFmtId="177" fontId="34" fillId="0" borderId="71" xfId="0" applyNumberFormat="1" applyFont="1" applyFill="1" applyBorder="1" applyAlignment="1">
      <alignment horizontal="right" vertical="center" shrinkToFit="1"/>
    </xf>
    <xf numFmtId="177" fontId="34" fillId="0" borderId="72" xfId="0" applyNumberFormat="1" applyFont="1" applyFill="1" applyBorder="1" applyAlignment="1">
      <alignment horizontal="right" vertical="center" shrinkToFit="1"/>
    </xf>
    <xf numFmtId="177" fontId="34" fillId="0" borderId="73" xfId="0" applyNumberFormat="1" applyFont="1" applyFill="1" applyBorder="1" applyAlignment="1">
      <alignment horizontal="right" vertical="center" shrinkToFit="1"/>
    </xf>
    <xf numFmtId="177" fontId="34" fillId="0" borderId="74" xfId="0" applyNumberFormat="1" applyFont="1" applyFill="1" applyBorder="1" applyAlignment="1">
      <alignment horizontal="right" vertical="center" shrinkToFit="1"/>
    </xf>
    <xf numFmtId="177" fontId="34" fillId="0" borderId="75" xfId="0" applyNumberFormat="1" applyFont="1" applyFill="1" applyBorder="1" applyAlignment="1">
      <alignment horizontal="right" vertical="center" shrinkToFit="1"/>
    </xf>
    <xf numFmtId="0" fontId="35" fillId="0" borderId="0" xfId="0" applyFont="1" applyAlignment="1">
      <alignment horizontal="left" vertical="center"/>
    </xf>
    <xf numFmtId="0" fontId="34" fillId="0" borderId="28" xfId="0" applyFont="1" applyFill="1" applyBorder="1" applyAlignment="1">
      <alignment horizontal="center" vertical="center"/>
    </xf>
    <xf numFmtId="0" fontId="34" fillId="0" borderId="3" xfId="0" applyFont="1" applyFill="1" applyBorder="1">
      <alignment vertical="center"/>
    </xf>
    <xf numFmtId="0" fontId="35" fillId="0" borderId="3" xfId="0" applyFont="1" applyFill="1" applyBorder="1">
      <alignment vertical="center"/>
    </xf>
    <xf numFmtId="0" fontId="35" fillId="0" borderId="0" xfId="0" applyFont="1" applyFill="1" applyAlignment="1">
      <alignment horizontal="left" vertical="center"/>
    </xf>
    <xf numFmtId="49" fontId="34" fillId="0" borderId="49" xfId="0" applyNumberFormat="1" applyFont="1" applyFill="1" applyBorder="1" applyAlignment="1">
      <alignment horizontal="center" vertical="center"/>
    </xf>
    <xf numFmtId="49" fontId="34" fillId="0" borderId="36" xfId="0" applyNumberFormat="1" applyFont="1" applyFill="1" applyBorder="1" applyAlignment="1">
      <alignment horizontal="center" vertical="center"/>
    </xf>
    <xf numFmtId="177" fontId="34" fillId="0" borderId="4" xfId="0" applyNumberFormat="1" applyFont="1" applyBorder="1" applyAlignment="1">
      <alignment horizontal="right" vertical="center"/>
    </xf>
    <xf numFmtId="177" fontId="34" fillId="0" borderId="3" xfId="0" applyNumberFormat="1" applyFont="1" applyBorder="1" applyAlignment="1">
      <alignment horizontal="right" vertical="center"/>
    </xf>
    <xf numFmtId="177" fontId="34" fillId="0" borderId="3" xfId="0" applyNumberFormat="1" applyFont="1" applyFill="1" applyBorder="1" applyAlignment="1">
      <alignment horizontal="right" vertical="center"/>
    </xf>
    <xf numFmtId="177" fontId="34" fillId="0" borderId="68" xfId="0" applyNumberFormat="1" applyFont="1" applyBorder="1" applyAlignment="1">
      <alignment horizontal="right" vertical="center"/>
    </xf>
    <xf numFmtId="177" fontId="34" fillId="0" borderId="3" xfId="1" applyNumberFormat="1" applyFont="1" applyFill="1" applyBorder="1" applyAlignment="1">
      <alignment horizontal="right" vertical="center"/>
    </xf>
    <xf numFmtId="177" fontId="34" fillId="0" borderId="3" xfId="1" applyNumberFormat="1" applyFont="1" applyBorder="1" applyAlignment="1">
      <alignment horizontal="right" vertical="center"/>
    </xf>
    <xf numFmtId="49" fontId="34" fillId="0" borderId="50" xfId="0" applyNumberFormat="1" applyFont="1" applyFill="1" applyBorder="1" applyAlignment="1">
      <alignment horizontal="center" vertical="center"/>
    </xf>
    <xf numFmtId="49" fontId="34" fillId="0" borderId="66" xfId="0" applyNumberFormat="1" applyFont="1" applyFill="1" applyBorder="1" applyAlignment="1">
      <alignment horizontal="center" vertical="center"/>
    </xf>
    <xf numFmtId="49" fontId="34" fillId="0" borderId="45" xfId="0" applyNumberFormat="1" applyFont="1" applyFill="1" applyBorder="1" applyAlignment="1">
      <alignment horizontal="center" vertical="center"/>
    </xf>
    <xf numFmtId="0" fontId="34" fillId="0" borderId="76" xfId="0" applyNumberFormat="1" applyFont="1" applyFill="1" applyBorder="1" applyAlignment="1">
      <alignment horizontal="center" vertical="center"/>
    </xf>
    <xf numFmtId="0" fontId="34" fillId="0" borderId="36" xfId="0" applyNumberFormat="1" applyFont="1" applyFill="1" applyBorder="1" applyAlignment="1">
      <alignment horizontal="center" vertical="center"/>
    </xf>
    <xf numFmtId="0" fontId="34" fillId="0" borderId="77" xfId="0" applyNumberFormat="1" applyFont="1" applyFill="1" applyBorder="1" applyAlignment="1">
      <alignment horizontal="center" vertical="center"/>
    </xf>
    <xf numFmtId="0" fontId="34" fillId="0" borderId="66" xfId="0" applyNumberFormat="1" applyFont="1" applyFill="1" applyBorder="1" applyAlignment="1">
      <alignment horizontal="center" vertical="center"/>
    </xf>
    <xf numFmtId="0" fontId="34" fillId="0" borderId="37" xfId="0" applyNumberFormat="1" applyFont="1" applyFill="1" applyBorder="1" applyAlignment="1">
      <alignment horizontal="center" vertical="center"/>
    </xf>
    <xf numFmtId="0" fontId="34" fillId="0" borderId="39" xfId="0" applyNumberFormat="1" applyFont="1" applyFill="1" applyBorder="1" applyAlignment="1">
      <alignment horizontal="center" vertical="center"/>
    </xf>
    <xf numFmtId="0" fontId="34" fillId="0" borderId="34" xfId="0" applyNumberFormat="1" applyFont="1" applyFill="1" applyBorder="1" applyAlignment="1">
      <alignment horizontal="center" vertical="center"/>
    </xf>
    <xf numFmtId="0" fontId="34" fillId="0" borderId="49" xfId="0" applyNumberFormat="1" applyFont="1" applyFill="1" applyBorder="1" applyAlignment="1">
      <alignment horizontal="center" vertical="center"/>
    </xf>
    <xf numFmtId="177" fontId="34" fillId="0" borderId="33" xfId="1" applyNumberFormat="1" applyFont="1" applyFill="1" applyBorder="1" applyAlignment="1">
      <alignment horizontal="right" vertical="center" shrinkToFit="1"/>
    </xf>
    <xf numFmtId="177" fontId="34" fillId="0" borderId="34" xfId="1" applyNumberFormat="1" applyFont="1" applyFill="1" applyBorder="1" applyAlignment="1">
      <alignment horizontal="right" vertical="center" shrinkToFit="1"/>
    </xf>
    <xf numFmtId="177" fontId="34" fillId="0" borderId="19" xfId="1" applyNumberFormat="1" applyFont="1" applyFill="1" applyBorder="1" applyAlignment="1">
      <alignment horizontal="right" vertical="center" shrinkToFit="1"/>
    </xf>
    <xf numFmtId="177" fontId="34" fillId="0" borderId="25" xfId="1" applyNumberFormat="1" applyFont="1" applyFill="1" applyBorder="1" applyAlignment="1">
      <alignment horizontal="right" vertical="center" shrinkToFit="1"/>
    </xf>
    <xf numFmtId="177" fontId="34" fillId="0" borderId="41" xfId="0" applyNumberFormat="1" applyFont="1" applyFill="1" applyBorder="1" applyAlignment="1">
      <alignment horizontal="right" vertical="center" shrinkToFit="1"/>
    </xf>
    <xf numFmtId="177" fontId="34" fillId="0" borderId="56" xfId="0" applyNumberFormat="1" applyFont="1" applyFill="1" applyBorder="1" applyAlignment="1">
      <alignment horizontal="right" vertical="center" shrinkToFit="1"/>
    </xf>
    <xf numFmtId="0" fontId="34" fillId="0" borderId="59" xfId="1578" applyNumberFormat="1" applyFont="1" applyFill="1" applyBorder="1" applyAlignment="1">
      <alignment horizontal="left" vertical="center" shrinkToFit="1"/>
    </xf>
    <xf numFmtId="0" fontId="34" fillId="0" borderId="60" xfId="1578" applyNumberFormat="1" applyFont="1" applyFill="1" applyBorder="1" applyAlignment="1">
      <alignment horizontal="left" vertical="center" shrinkToFit="1"/>
    </xf>
    <xf numFmtId="0" fontId="34" fillId="0" borderId="61" xfId="1578" applyNumberFormat="1" applyFont="1" applyFill="1" applyBorder="1" applyAlignment="1">
      <alignment horizontal="left" vertical="center" shrinkToFit="1"/>
    </xf>
    <xf numFmtId="0" fontId="34" fillId="0" borderId="40" xfId="1578" applyNumberFormat="1" applyFont="1" applyFill="1" applyBorder="1" applyAlignment="1">
      <alignment horizontal="left" vertical="center" shrinkToFit="1"/>
    </xf>
    <xf numFmtId="0" fontId="34" fillId="0" borderId="35" xfId="1578" applyNumberFormat="1" applyFont="1" applyFill="1" applyBorder="1" applyAlignment="1">
      <alignment horizontal="left" vertical="center" shrinkToFit="1"/>
    </xf>
    <xf numFmtId="0" fontId="34" fillId="0" borderId="64" xfId="1578" applyNumberFormat="1" applyFont="1" applyFill="1" applyBorder="1" applyAlignment="1">
      <alignment horizontal="left" vertical="center" shrinkToFit="1"/>
    </xf>
    <xf numFmtId="0" fontId="34" fillId="0" borderId="51" xfId="1578" applyNumberFormat="1" applyFont="1" applyFill="1" applyBorder="1" applyAlignment="1">
      <alignment horizontal="left" vertical="center" shrinkToFit="1"/>
    </xf>
    <xf numFmtId="0" fontId="34" fillId="0" borderId="65" xfId="1578" applyNumberFormat="1" applyFont="1" applyFill="1" applyBorder="1" applyAlignment="1">
      <alignment horizontal="left" vertical="center" shrinkToFit="1"/>
    </xf>
    <xf numFmtId="0" fontId="34" fillId="0" borderId="38" xfId="1578" applyNumberFormat="1" applyFont="1" applyFill="1" applyBorder="1" applyAlignment="1">
      <alignment horizontal="left" vertical="center" shrinkToFit="1"/>
    </xf>
    <xf numFmtId="0" fontId="34" fillId="0" borderId="34" xfId="0" applyNumberFormat="1" applyFont="1" applyFill="1" applyBorder="1" applyAlignment="1">
      <alignment horizontal="left" vertical="center" shrinkToFit="1"/>
    </xf>
    <xf numFmtId="0" fontId="34" fillId="0" borderId="37" xfId="0" applyNumberFormat="1" applyFont="1" applyFill="1" applyBorder="1" applyAlignment="1">
      <alignment horizontal="left" vertical="center" shrinkToFit="1"/>
    </xf>
    <xf numFmtId="0" fontId="34" fillId="0" borderId="39" xfId="0" applyNumberFormat="1" applyFont="1" applyFill="1" applyBorder="1" applyAlignment="1">
      <alignment horizontal="left" vertical="center" shrinkToFit="1"/>
    </xf>
    <xf numFmtId="0" fontId="34" fillId="0" borderId="46" xfId="0" applyNumberFormat="1" applyFont="1" applyFill="1" applyBorder="1" applyAlignment="1">
      <alignment horizontal="left" vertical="center" shrinkToFit="1"/>
    </xf>
    <xf numFmtId="0" fontId="34" fillId="0" borderId="50" xfId="0" applyNumberFormat="1" applyFont="1" applyFill="1" applyBorder="1" applyAlignment="1">
      <alignment horizontal="left" vertical="center" shrinkToFit="1"/>
    </xf>
    <xf numFmtId="0" fontId="38" fillId="0" borderId="37" xfId="0" applyNumberFormat="1" applyFont="1" applyFill="1" applyBorder="1" applyAlignment="1">
      <alignment horizontal="left" vertical="center" shrinkToFit="1"/>
    </xf>
    <xf numFmtId="0" fontId="34" fillId="0" borderId="63" xfId="1578" applyNumberFormat="1" applyFont="1" applyFill="1" applyBorder="1" applyAlignment="1">
      <alignment horizontal="left" vertical="center" shrinkToFit="1"/>
    </xf>
    <xf numFmtId="0" fontId="41" fillId="27" borderId="23" xfId="1551" applyNumberFormat="1" applyFont="1" applyFill="1" applyBorder="1" applyAlignment="1">
      <alignment horizontal="center" vertical="center" wrapText="1"/>
    </xf>
    <xf numFmtId="0" fontId="38" fillId="27" borderId="21" xfId="1577" applyNumberFormat="1" applyFont="1" applyFill="1" applyBorder="1" applyAlignment="1">
      <alignment horizontal="center" vertical="center" wrapText="1"/>
    </xf>
    <xf numFmtId="0" fontId="34" fillId="0" borderId="48" xfId="1578" applyNumberFormat="1" applyFont="1" applyFill="1" applyBorder="1" applyAlignment="1">
      <alignment horizontal="left" vertical="center" shrinkToFit="1"/>
    </xf>
    <xf numFmtId="0" fontId="34" fillId="0" borderId="29" xfId="1578" applyNumberFormat="1" applyFont="1" applyFill="1" applyBorder="1" applyAlignment="1">
      <alignment horizontal="left" vertical="center" shrinkToFit="1"/>
    </xf>
    <xf numFmtId="0" fontId="34" fillId="0" borderId="44" xfId="1578" applyNumberFormat="1" applyFont="1" applyFill="1" applyBorder="1" applyAlignment="1">
      <alignment horizontal="left" vertical="center" shrinkToFit="1"/>
    </xf>
    <xf numFmtId="177" fontId="34" fillId="0" borderId="4" xfId="0" applyNumberFormat="1" applyFont="1" applyBorder="1" applyAlignment="1">
      <alignment horizontal="right" vertical="center" shrinkToFit="1"/>
    </xf>
    <xf numFmtId="0" fontId="34" fillId="0" borderId="17" xfId="0" applyFont="1" applyBorder="1" applyAlignment="1">
      <alignment horizontal="right" vertical="center" shrinkToFit="1"/>
    </xf>
    <xf numFmtId="0" fontId="34" fillId="0" borderId="18" xfId="0" applyFont="1" applyBorder="1" applyAlignment="1">
      <alignment horizontal="right" vertical="center" shrinkToFit="1"/>
    </xf>
    <xf numFmtId="177" fontId="34" fillId="0" borderId="58" xfId="0" applyNumberFormat="1" applyFont="1" applyBorder="1" applyAlignment="1">
      <alignment horizontal="right" vertical="center" shrinkToFit="1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177" fontId="34" fillId="0" borderId="4" xfId="0" applyNumberFormat="1" applyFont="1" applyBorder="1" applyAlignment="1">
      <alignment horizontal="right" vertical="center"/>
    </xf>
    <xf numFmtId="0" fontId="34" fillId="0" borderId="17" xfId="0" applyFont="1" applyBorder="1" applyAlignment="1">
      <alignment horizontal="right" vertical="center"/>
    </xf>
    <xf numFmtId="0" fontId="34" fillId="0" borderId="18" xfId="0" applyFont="1" applyBorder="1" applyAlignment="1">
      <alignment horizontal="right" vertical="center"/>
    </xf>
    <xf numFmtId="177" fontId="34" fillId="0" borderId="58" xfId="0" applyNumberFormat="1" applyFont="1" applyBorder="1" applyAlignment="1">
      <alignment horizontal="right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177" fontId="34" fillId="0" borderId="58" xfId="1578" applyNumberFormat="1" applyFont="1" applyFill="1" applyBorder="1" applyAlignment="1">
      <alignment horizontal="right" vertical="center" shrinkToFit="1"/>
    </xf>
    <xf numFmtId="177" fontId="34" fillId="0" borderId="17" xfId="1578" applyNumberFormat="1" applyFont="1" applyFill="1" applyBorder="1" applyAlignment="1">
      <alignment horizontal="right" vertical="center" shrinkToFit="1"/>
    </xf>
    <xf numFmtId="177" fontId="34" fillId="0" borderId="18" xfId="1578" applyNumberFormat="1" applyFont="1" applyFill="1" applyBorder="1" applyAlignment="1">
      <alignment horizontal="right" vertical="center" shrinkToFit="1"/>
    </xf>
    <xf numFmtId="177" fontId="34" fillId="0" borderId="58" xfId="0" applyNumberFormat="1" applyFont="1" applyFill="1" applyBorder="1" applyAlignment="1">
      <alignment horizontal="right" vertical="center" shrinkToFit="1"/>
    </xf>
    <xf numFmtId="177" fontId="34" fillId="0" borderId="17" xfId="0" applyNumberFormat="1" applyFont="1" applyFill="1" applyBorder="1" applyAlignment="1">
      <alignment horizontal="right" vertical="center" shrinkToFit="1"/>
    </xf>
    <xf numFmtId="177" fontId="34" fillId="0" borderId="18" xfId="0" applyNumberFormat="1" applyFont="1" applyFill="1" applyBorder="1" applyAlignment="1">
      <alignment horizontal="right" vertical="center" shrinkToFit="1"/>
    </xf>
    <xf numFmtId="177" fontId="34" fillId="0" borderId="4" xfId="1578" applyNumberFormat="1" applyFont="1" applyFill="1" applyBorder="1" applyAlignment="1">
      <alignment horizontal="right" vertical="center" shrinkToFit="1"/>
    </xf>
    <xf numFmtId="177" fontId="34" fillId="0" borderId="4" xfId="0" applyNumberFormat="1" applyFont="1" applyFill="1" applyBorder="1" applyAlignment="1">
      <alignment horizontal="right" vertical="center" shrinkToFit="1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 shrinkToFit="1"/>
    </xf>
    <xf numFmtId="0" fontId="34" fillId="27" borderId="18" xfId="0" applyFont="1" applyFill="1" applyBorder="1" applyAlignment="1">
      <alignment horizontal="center" vertical="center" wrapText="1" shrinkToFit="1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4" xfId="0" applyFont="1" applyFill="1" applyBorder="1" applyAlignment="1">
      <alignment horizontal="center" vertical="center"/>
    </xf>
    <xf numFmtId="0" fontId="34" fillId="27" borderId="20" xfId="0" applyFont="1" applyFill="1" applyBorder="1" applyAlignment="1">
      <alignment horizontal="center" vertical="center"/>
    </xf>
    <xf numFmtId="0" fontId="34" fillId="27" borderId="32" xfId="0" applyFont="1" applyFill="1" applyBorder="1" applyAlignment="1">
      <alignment horizontal="center" vertical="center"/>
    </xf>
    <xf numFmtId="0" fontId="39" fillId="27" borderId="4" xfId="0" applyFont="1" applyFill="1" applyBorder="1" applyAlignment="1">
      <alignment horizontal="center" vertical="center" wrapText="1"/>
    </xf>
    <xf numFmtId="0" fontId="39" fillId="27" borderId="18" xfId="0" applyFont="1" applyFill="1" applyBorder="1" applyAlignment="1">
      <alignment horizontal="center" vertical="center"/>
    </xf>
    <xf numFmtId="177" fontId="34" fillId="0" borderId="69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177" fontId="34" fillId="0" borderId="55" xfId="0" applyNumberFormat="1" applyFont="1" applyFill="1" applyBorder="1" applyAlignment="1">
      <alignment horizontal="right" vertical="center" shrinkToFit="1"/>
    </xf>
    <xf numFmtId="177" fontId="34" fillId="0" borderId="55" xfId="1578" applyNumberFormat="1" applyFont="1" applyFill="1" applyBorder="1" applyAlignment="1">
      <alignment horizontal="right" vertical="center" shrinkToFit="1"/>
    </xf>
    <xf numFmtId="0" fontId="34" fillId="0" borderId="4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/>
    </xf>
    <xf numFmtId="177" fontId="34" fillId="0" borderId="4" xfId="0" applyNumberFormat="1" applyFont="1" applyFill="1" applyBorder="1" applyAlignment="1">
      <alignment horizontal="right" vertical="center"/>
    </xf>
    <xf numFmtId="0" fontId="34" fillId="0" borderId="17" xfId="0" applyFont="1" applyFill="1" applyBorder="1" applyAlignment="1">
      <alignment horizontal="right" vertical="center"/>
    </xf>
    <xf numFmtId="0" fontId="34" fillId="0" borderId="18" xfId="0" applyFont="1" applyFill="1" applyBorder="1" applyAlignment="1">
      <alignment horizontal="right" vertical="center"/>
    </xf>
    <xf numFmtId="0" fontId="34" fillId="0" borderId="52" xfId="0" applyFont="1" applyFill="1" applyBorder="1" applyAlignment="1">
      <alignment horizontal="center" vertical="center"/>
    </xf>
    <xf numFmtId="0" fontId="34" fillId="0" borderId="53" xfId="0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right" vertical="center" shrinkToFit="1"/>
    </xf>
    <xf numFmtId="0" fontId="34" fillId="0" borderId="18" xfId="0" applyFont="1" applyFill="1" applyBorder="1" applyAlignment="1">
      <alignment horizontal="right" vertical="center" shrinkToFit="1"/>
    </xf>
  </cellXfs>
  <cellStyles count="1583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2 5" xfId="1581" xr:uid="{00000000-0005-0000-0000-0000CB020000}"/>
    <cellStyle name="パーセント 3" xfId="709" xr:uid="{00000000-0005-0000-0000-0000CC020000}"/>
    <cellStyle name="パーセント 3 2" xfId="1558" xr:uid="{00000000-0005-0000-0000-0000CD020000}"/>
    <cellStyle name="パーセント 4" xfId="710" xr:uid="{00000000-0005-0000-0000-0000CE020000}"/>
    <cellStyle name="パーセント 5" xfId="711" xr:uid="{00000000-0005-0000-0000-0000CF020000}"/>
    <cellStyle name="ハイパーリンク 2" xfId="1559" xr:uid="{00000000-0005-0000-0000-0000D0020000}"/>
    <cellStyle name="メモ 10" xfId="712" xr:uid="{00000000-0005-0000-0000-0000D1020000}"/>
    <cellStyle name="メモ 11" xfId="713" xr:uid="{00000000-0005-0000-0000-0000D2020000}"/>
    <cellStyle name="メモ 12" xfId="714" xr:uid="{00000000-0005-0000-0000-0000D3020000}"/>
    <cellStyle name="メモ 13" xfId="715" xr:uid="{00000000-0005-0000-0000-0000D4020000}"/>
    <cellStyle name="メモ 14" xfId="716" xr:uid="{00000000-0005-0000-0000-0000D5020000}"/>
    <cellStyle name="メモ 15" xfId="717" xr:uid="{00000000-0005-0000-0000-0000D6020000}"/>
    <cellStyle name="メモ 16" xfId="718" xr:uid="{00000000-0005-0000-0000-0000D7020000}"/>
    <cellStyle name="メモ 17" xfId="719" xr:uid="{00000000-0005-0000-0000-0000D8020000}"/>
    <cellStyle name="メモ 18" xfId="720" xr:uid="{00000000-0005-0000-0000-0000D9020000}"/>
    <cellStyle name="メモ 19" xfId="721" xr:uid="{00000000-0005-0000-0000-0000DA020000}"/>
    <cellStyle name="メモ 2" xfId="722" xr:uid="{00000000-0005-0000-0000-0000DB020000}"/>
    <cellStyle name="メモ 2 2" xfId="723" xr:uid="{00000000-0005-0000-0000-0000DC020000}"/>
    <cellStyle name="メモ 2 2 2" xfId="724" xr:uid="{00000000-0005-0000-0000-0000DD020000}"/>
    <cellStyle name="メモ 2 2 2 2" xfId="1391" xr:uid="{00000000-0005-0000-0000-0000DE020000}"/>
    <cellStyle name="メモ 2 2 2 2 2" xfId="1392" xr:uid="{00000000-0005-0000-0000-0000DF020000}"/>
    <cellStyle name="メモ 2 2 2 3" xfId="1393" xr:uid="{00000000-0005-0000-0000-0000E0020000}"/>
    <cellStyle name="メモ 2 2 3" xfId="725" xr:uid="{00000000-0005-0000-0000-0000E1020000}"/>
    <cellStyle name="メモ 2 2 3 2" xfId="1394" xr:uid="{00000000-0005-0000-0000-0000E2020000}"/>
    <cellStyle name="メモ 20" xfId="726" xr:uid="{00000000-0005-0000-0000-0000E3020000}"/>
    <cellStyle name="メモ 21" xfId="727" xr:uid="{00000000-0005-0000-0000-0000E4020000}"/>
    <cellStyle name="メモ 22" xfId="728" xr:uid="{00000000-0005-0000-0000-0000E5020000}"/>
    <cellStyle name="メモ 23" xfId="729" xr:uid="{00000000-0005-0000-0000-0000E6020000}"/>
    <cellStyle name="メモ 24" xfId="730" xr:uid="{00000000-0005-0000-0000-0000E7020000}"/>
    <cellStyle name="メモ 25" xfId="731" xr:uid="{00000000-0005-0000-0000-0000E8020000}"/>
    <cellStyle name="メモ 3" xfId="732" xr:uid="{00000000-0005-0000-0000-0000E9020000}"/>
    <cellStyle name="メモ 3 2" xfId="733" xr:uid="{00000000-0005-0000-0000-0000EA020000}"/>
    <cellStyle name="メモ 3 2 2" xfId="1395" xr:uid="{00000000-0005-0000-0000-0000EB020000}"/>
    <cellStyle name="メモ 3 2 2 2" xfId="1396" xr:uid="{00000000-0005-0000-0000-0000EC020000}"/>
    <cellStyle name="メモ 3 2 3" xfId="1397" xr:uid="{00000000-0005-0000-0000-0000ED020000}"/>
    <cellStyle name="メモ 3 3" xfId="734" xr:uid="{00000000-0005-0000-0000-0000EE020000}"/>
    <cellStyle name="メモ 3 3 2" xfId="1398" xr:uid="{00000000-0005-0000-0000-0000EF020000}"/>
    <cellStyle name="メモ 4" xfId="735" xr:uid="{00000000-0005-0000-0000-0000F0020000}"/>
    <cellStyle name="メモ 4 2" xfId="736" xr:uid="{00000000-0005-0000-0000-0000F1020000}"/>
    <cellStyle name="メモ 4 2 2" xfId="1399" xr:uid="{00000000-0005-0000-0000-0000F2020000}"/>
    <cellStyle name="メモ 4 2 2 2" xfId="1400" xr:uid="{00000000-0005-0000-0000-0000F3020000}"/>
    <cellStyle name="メモ 4 2 3" xfId="1401" xr:uid="{00000000-0005-0000-0000-0000F4020000}"/>
    <cellStyle name="メモ 4 3" xfId="737" xr:uid="{00000000-0005-0000-0000-0000F5020000}"/>
    <cellStyle name="メモ 4 3 2" xfId="1402" xr:uid="{00000000-0005-0000-0000-0000F6020000}"/>
    <cellStyle name="メモ 5" xfId="738" xr:uid="{00000000-0005-0000-0000-0000F7020000}"/>
    <cellStyle name="メモ 6" xfId="739" xr:uid="{00000000-0005-0000-0000-0000F8020000}"/>
    <cellStyle name="メモ 7" xfId="740" xr:uid="{00000000-0005-0000-0000-0000F9020000}"/>
    <cellStyle name="メモ 8" xfId="741" xr:uid="{00000000-0005-0000-0000-0000FA020000}"/>
    <cellStyle name="メモ 9" xfId="742" xr:uid="{00000000-0005-0000-0000-0000FB020000}"/>
    <cellStyle name="リンク セル 10" xfId="743" xr:uid="{00000000-0005-0000-0000-0000FC020000}"/>
    <cellStyle name="リンク セル 11" xfId="744" xr:uid="{00000000-0005-0000-0000-0000FD020000}"/>
    <cellStyle name="リンク セル 12" xfId="745" xr:uid="{00000000-0005-0000-0000-0000FE020000}"/>
    <cellStyle name="リンク セル 13" xfId="746" xr:uid="{00000000-0005-0000-0000-0000FF020000}"/>
    <cellStyle name="リンク セル 14" xfId="747" xr:uid="{00000000-0005-0000-0000-000000030000}"/>
    <cellStyle name="リンク セル 15" xfId="748" xr:uid="{00000000-0005-0000-0000-000001030000}"/>
    <cellStyle name="リンク セル 16" xfId="749" xr:uid="{00000000-0005-0000-0000-000002030000}"/>
    <cellStyle name="リンク セル 17" xfId="750" xr:uid="{00000000-0005-0000-0000-000003030000}"/>
    <cellStyle name="リンク セル 18" xfId="751" xr:uid="{00000000-0005-0000-0000-000004030000}"/>
    <cellStyle name="リンク セル 19" xfId="752" xr:uid="{00000000-0005-0000-0000-000005030000}"/>
    <cellStyle name="リンク セル 2" xfId="753" xr:uid="{00000000-0005-0000-0000-000006030000}"/>
    <cellStyle name="リンク セル 2 2" xfId="754" xr:uid="{00000000-0005-0000-0000-000007030000}"/>
    <cellStyle name="リンク セル 20" xfId="755" xr:uid="{00000000-0005-0000-0000-000008030000}"/>
    <cellStyle name="リンク セル 21" xfId="756" xr:uid="{00000000-0005-0000-0000-000009030000}"/>
    <cellStyle name="リンク セル 22" xfId="757" xr:uid="{00000000-0005-0000-0000-00000A030000}"/>
    <cellStyle name="リンク セル 23" xfId="758" xr:uid="{00000000-0005-0000-0000-00000B030000}"/>
    <cellStyle name="リンク セル 24" xfId="759" xr:uid="{00000000-0005-0000-0000-00000C030000}"/>
    <cellStyle name="リンク セル 25" xfId="760" xr:uid="{00000000-0005-0000-0000-00000D030000}"/>
    <cellStyle name="リンク セル 3" xfId="761" xr:uid="{00000000-0005-0000-0000-00000E030000}"/>
    <cellStyle name="リンク セル 3 2" xfId="762" xr:uid="{00000000-0005-0000-0000-00000F030000}"/>
    <cellStyle name="リンク セル 4" xfId="763" xr:uid="{00000000-0005-0000-0000-000010030000}"/>
    <cellStyle name="リンク セル 5" xfId="764" xr:uid="{00000000-0005-0000-0000-000011030000}"/>
    <cellStyle name="リンク セル 6" xfId="765" xr:uid="{00000000-0005-0000-0000-000012030000}"/>
    <cellStyle name="リンク セル 7" xfId="766" xr:uid="{00000000-0005-0000-0000-000013030000}"/>
    <cellStyle name="リンク セル 8" xfId="767" xr:uid="{00000000-0005-0000-0000-000014030000}"/>
    <cellStyle name="リンク セル 9" xfId="768" xr:uid="{00000000-0005-0000-0000-000015030000}"/>
    <cellStyle name="悪い 10" xfId="769" xr:uid="{00000000-0005-0000-0000-000016030000}"/>
    <cellStyle name="悪い 11" xfId="770" xr:uid="{00000000-0005-0000-0000-000017030000}"/>
    <cellStyle name="悪い 12" xfId="771" xr:uid="{00000000-0005-0000-0000-000018030000}"/>
    <cellStyle name="悪い 13" xfId="772" xr:uid="{00000000-0005-0000-0000-000019030000}"/>
    <cellStyle name="悪い 14" xfId="773" xr:uid="{00000000-0005-0000-0000-00001A030000}"/>
    <cellStyle name="悪い 15" xfId="774" xr:uid="{00000000-0005-0000-0000-00001B030000}"/>
    <cellStyle name="悪い 16" xfId="775" xr:uid="{00000000-0005-0000-0000-00001C030000}"/>
    <cellStyle name="悪い 17" xfId="776" xr:uid="{00000000-0005-0000-0000-00001D030000}"/>
    <cellStyle name="悪い 18" xfId="777" xr:uid="{00000000-0005-0000-0000-00001E030000}"/>
    <cellStyle name="悪い 19" xfId="778" xr:uid="{00000000-0005-0000-0000-00001F030000}"/>
    <cellStyle name="悪い 2" xfId="779" xr:uid="{00000000-0005-0000-0000-000020030000}"/>
    <cellStyle name="悪い 2 2" xfId="780" xr:uid="{00000000-0005-0000-0000-000021030000}"/>
    <cellStyle name="悪い 2 3" xfId="1403" xr:uid="{00000000-0005-0000-0000-000022030000}"/>
    <cellStyle name="悪い 20" xfId="781" xr:uid="{00000000-0005-0000-0000-000023030000}"/>
    <cellStyle name="悪い 21" xfId="782" xr:uid="{00000000-0005-0000-0000-000024030000}"/>
    <cellStyle name="悪い 22" xfId="783" xr:uid="{00000000-0005-0000-0000-000025030000}"/>
    <cellStyle name="悪い 23" xfId="784" xr:uid="{00000000-0005-0000-0000-000026030000}"/>
    <cellStyle name="悪い 24" xfId="785" xr:uid="{00000000-0005-0000-0000-000027030000}"/>
    <cellStyle name="悪い 25" xfId="786" xr:uid="{00000000-0005-0000-0000-000028030000}"/>
    <cellStyle name="悪い 3" xfId="787" xr:uid="{00000000-0005-0000-0000-000029030000}"/>
    <cellStyle name="悪い 3 2" xfId="788" xr:uid="{00000000-0005-0000-0000-00002A030000}"/>
    <cellStyle name="悪い 4" xfId="789" xr:uid="{00000000-0005-0000-0000-00002B030000}"/>
    <cellStyle name="悪い 5" xfId="790" xr:uid="{00000000-0005-0000-0000-00002C030000}"/>
    <cellStyle name="悪い 6" xfId="791" xr:uid="{00000000-0005-0000-0000-00002D030000}"/>
    <cellStyle name="悪い 7" xfId="792" xr:uid="{00000000-0005-0000-0000-00002E030000}"/>
    <cellStyle name="悪い 8" xfId="793" xr:uid="{00000000-0005-0000-0000-00002F030000}"/>
    <cellStyle name="悪い 9" xfId="794" xr:uid="{00000000-0005-0000-0000-000030030000}"/>
    <cellStyle name="計算 10" xfId="795" xr:uid="{00000000-0005-0000-0000-000031030000}"/>
    <cellStyle name="計算 11" xfId="796" xr:uid="{00000000-0005-0000-0000-000032030000}"/>
    <cellStyle name="計算 12" xfId="797" xr:uid="{00000000-0005-0000-0000-000033030000}"/>
    <cellStyle name="計算 13" xfId="798" xr:uid="{00000000-0005-0000-0000-000034030000}"/>
    <cellStyle name="計算 14" xfId="799" xr:uid="{00000000-0005-0000-0000-000035030000}"/>
    <cellStyle name="計算 15" xfId="800" xr:uid="{00000000-0005-0000-0000-000036030000}"/>
    <cellStyle name="計算 16" xfId="801" xr:uid="{00000000-0005-0000-0000-000037030000}"/>
    <cellStyle name="計算 17" xfId="802" xr:uid="{00000000-0005-0000-0000-000038030000}"/>
    <cellStyle name="計算 18" xfId="803" xr:uid="{00000000-0005-0000-0000-000039030000}"/>
    <cellStyle name="計算 19" xfId="804" xr:uid="{00000000-0005-0000-0000-00003A030000}"/>
    <cellStyle name="計算 2" xfId="805" xr:uid="{00000000-0005-0000-0000-00003B030000}"/>
    <cellStyle name="計算 2 2" xfId="806" xr:uid="{00000000-0005-0000-0000-00003C030000}"/>
    <cellStyle name="計算 2 2 2" xfId="807" xr:uid="{00000000-0005-0000-0000-00003D030000}"/>
    <cellStyle name="計算 2 2 2 2" xfId="1404" xr:uid="{00000000-0005-0000-0000-00003E030000}"/>
    <cellStyle name="計算 2 2 2 2 2" xfId="1405" xr:uid="{00000000-0005-0000-0000-00003F030000}"/>
    <cellStyle name="計算 2 2 2 3" xfId="1406" xr:uid="{00000000-0005-0000-0000-000040030000}"/>
    <cellStyle name="計算 2 2 3" xfId="808" xr:uid="{00000000-0005-0000-0000-000041030000}"/>
    <cellStyle name="計算 2 2 3 2" xfId="1407" xr:uid="{00000000-0005-0000-0000-000042030000}"/>
    <cellStyle name="計算 20" xfId="809" xr:uid="{00000000-0005-0000-0000-000043030000}"/>
    <cellStyle name="計算 21" xfId="810" xr:uid="{00000000-0005-0000-0000-000044030000}"/>
    <cellStyle name="計算 22" xfId="811" xr:uid="{00000000-0005-0000-0000-000045030000}"/>
    <cellStyle name="計算 23" xfId="812" xr:uid="{00000000-0005-0000-0000-000046030000}"/>
    <cellStyle name="計算 24" xfId="813" xr:uid="{00000000-0005-0000-0000-000047030000}"/>
    <cellStyle name="計算 25" xfId="814" xr:uid="{00000000-0005-0000-0000-000048030000}"/>
    <cellStyle name="計算 3" xfId="815" xr:uid="{00000000-0005-0000-0000-000049030000}"/>
    <cellStyle name="計算 3 2" xfId="816" xr:uid="{00000000-0005-0000-0000-00004A030000}"/>
    <cellStyle name="計算 3 2 2" xfId="1408" xr:uid="{00000000-0005-0000-0000-00004B030000}"/>
    <cellStyle name="計算 3 2 2 2" xfId="1409" xr:uid="{00000000-0005-0000-0000-00004C030000}"/>
    <cellStyle name="計算 3 2 3" xfId="1410" xr:uid="{00000000-0005-0000-0000-00004D030000}"/>
    <cellStyle name="計算 3 3" xfId="817" xr:uid="{00000000-0005-0000-0000-00004E030000}"/>
    <cellStyle name="計算 3 3 2" xfId="1411" xr:uid="{00000000-0005-0000-0000-00004F030000}"/>
    <cellStyle name="計算 4" xfId="818" xr:uid="{00000000-0005-0000-0000-000050030000}"/>
    <cellStyle name="計算 4 2" xfId="819" xr:uid="{00000000-0005-0000-0000-000051030000}"/>
    <cellStyle name="計算 4 2 2" xfId="1412" xr:uid="{00000000-0005-0000-0000-000052030000}"/>
    <cellStyle name="計算 4 2 2 2" xfId="1413" xr:uid="{00000000-0005-0000-0000-000053030000}"/>
    <cellStyle name="計算 4 2 3" xfId="1414" xr:uid="{00000000-0005-0000-0000-000054030000}"/>
    <cellStyle name="計算 4 3" xfId="820" xr:uid="{00000000-0005-0000-0000-000055030000}"/>
    <cellStyle name="計算 4 3 2" xfId="1415" xr:uid="{00000000-0005-0000-0000-000056030000}"/>
    <cellStyle name="計算 5" xfId="821" xr:uid="{00000000-0005-0000-0000-000057030000}"/>
    <cellStyle name="計算 6" xfId="822" xr:uid="{00000000-0005-0000-0000-000058030000}"/>
    <cellStyle name="計算 7" xfId="823" xr:uid="{00000000-0005-0000-0000-000059030000}"/>
    <cellStyle name="計算 8" xfId="824" xr:uid="{00000000-0005-0000-0000-00005A030000}"/>
    <cellStyle name="計算 9" xfId="825" xr:uid="{00000000-0005-0000-0000-00005B030000}"/>
    <cellStyle name="警告文 10" xfId="826" xr:uid="{00000000-0005-0000-0000-00005C030000}"/>
    <cellStyle name="警告文 11" xfId="827" xr:uid="{00000000-0005-0000-0000-00005D030000}"/>
    <cellStyle name="警告文 12" xfId="828" xr:uid="{00000000-0005-0000-0000-00005E030000}"/>
    <cellStyle name="警告文 13" xfId="829" xr:uid="{00000000-0005-0000-0000-00005F030000}"/>
    <cellStyle name="警告文 14" xfId="830" xr:uid="{00000000-0005-0000-0000-000060030000}"/>
    <cellStyle name="警告文 15" xfId="831" xr:uid="{00000000-0005-0000-0000-000061030000}"/>
    <cellStyle name="警告文 16" xfId="832" xr:uid="{00000000-0005-0000-0000-000062030000}"/>
    <cellStyle name="警告文 17" xfId="833" xr:uid="{00000000-0005-0000-0000-000063030000}"/>
    <cellStyle name="警告文 18" xfId="834" xr:uid="{00000000-0005-0000-0000-000064030000}"/>
    <cellStyle name="警告文 19" xfId="835" xr:uid="{00000000-0005-0000-0000-000065030000}"/>
    <cellStyle name="警告文 2" xfId="836" xr:uid="{00000000-0005-0000-0000-000066030000}"/>
    <cellStyle name="警告文 2 2" xfId="837" xr:uid="{00000000-0005-0000-0000-000067030000}"/>
    <cellStyle name="警告文 20" xfId="838" xr:uid="{00000000-0005-0000-0000-000068030000}"/>
    <cellStyle name="警告文 21" xfId="839" xr:uid="{00000000-0005-0000-0000-000069030000}"/>
    <cellStyle name="警告文 22" xfId="840" xr:uid="{00000000-0005-0000-0000-00006A030000}"/>
    <cellStyle name="警告文 23" xfId="841" xr:uid="{00000000-0005-0000-0000-00006B030000}"/>
    <cellStyle name="警告文 24" xfId="842" xr:uid="{00000000-0005-0000-0000-00006C030000}"/>
    <cellStyle name="警告文 25" xfId="843" xr:uid="{00000000-0005-0000-0000-00006D030000}"/>
    <cellStyle name="警告文 3" xfId="844" xr:uid="{00000000-0005-0000-0000-00006E030000}"/>
    <cellStyle name="警告文 3 2" xfId="845" xr:uid="{00000000-0005-0000-0000-00006F030000}"/>
    <cellStyle name="警告文 4" xfId="846" xr:uid="{00000000-0005-0000-0000-000070030000}"/>
    <cellStyle name="警告文 5" xfId="847" xr:uid="{00000000-0005-0000-0000-000071030000}"/>
    <cellStyle name="警告文 6" xfId="848" xr:uid="{00000000-0005-0000-0000-000072030000}"/>
    <cellStyle name="警告文 7" xfId="849" xr:uid="{00000000-0005-0000-0000-000073030000}"/>
    <cellStyle name="警告文 8" xfId="850" xr:uid="{00000000-0005-0000-0000-000074030000}"/>
    <cellStyle name="警告文 9" xfId="851" xr:uid="{00000000-0005-0000-0000-000075030000}"/>
    <cellStyle name="桁区切り" xfId="1" builtinId="6"/>
    <cellStyle name="桁区切り 2" xfId="852" xr:uid="{00000000-0005-0000-0000-000077030000}"/>
    <cellStyle name="桁区切り 2 2" xfId="853" xr:uid="{00000000-0005-0000-0000-000078030000}"/>
    <cellStyle name="桁区切り 2 2 2" xfId="854" xr:uid="{00000000-0005-0000-0000-000079030000}"/>
    <cellStyle name="桁区切り 2 3" xfId="855" xr:uid="{00000000-0005-0000-0000-00007A030000}"/>
    <cellStyle name="桁区切り 2 4" xfId="1416" xr:uid="{00000000-0005-0000-0000-00007B030000}"/>
    <cellStyle name="桁区切り 2 5" xfId="1417" xr:uid="{00000000-0005-0000-0000-00007C030000}"/>
    <cellStyle name="桁区切り 2 5 2" xfId="1418" xr:uid="{00000000-0005-0000-0000-00007D030000}"/>
    <cellStyle name="桁区切り 2 5 3" xfId="1419" xr:uid="{00000000-0005-0000-0000-00007E030000}"/>
    <cellStyle name="桁区切り 2 5 3 2" xfId="1420" xr:uid="{00000000-0005-0000-0000-00007F030000}"/>
    <cellStyle name="桁区切り 2 6" xfId="1421" xr:uid="{00000000-0005-0000-0000-000080030000}"/>
    <cellStyle name="桁区切り 2 6 2" xfId="1560" xr:uid="{00000000-0005-0000-0000-000081030000}"/>
    <cellStyle name="桁区切り 2 7" xfId="1422" xr:uid="{00000000-0005-0000-0000-000082030000}"/>
    <cellStyle name="桁区切り 2 8" xfId="1423" xr:uid="{00000000-0005-0000-0000-000083030000}"/>
    <cellStyle name="桁区切り 2 8 2" xfId="1424" xr:uid="{00000000-0005-0000-0000-000084030000}"/>
    <cellStyle name="桁区切り 2 8 2 2" xfId="1425" xr:uid="{00000000-0005-0000-0000-000085030000}"/>
    <cellStyle name="桁区切り 2 8 2 2 2" xfId="1426" xr:uid="{00000000-0005-0000-0000-000086030000}"/>
    <cellStyle name="桁区切り 2 8 2 2 2 2" xfId="1427" xr:uid="{00000000-0005-0000-0000-000087030000}"/>
    <cellStyle name="桁区切り 2 8 2 2 2 2 2" xfId="1428" xr:uid="{00000000-0005-0000-0000-000088030000}"/>
    <cellStyle name="桁区切り 2 8 2 3" xfId="1429" xr:uid="{00000000-0005-0000-0000-000089030000}"/>
    <cellStyle name="桁区切り 2 8 2 3 2" xfId="1430" xr:uid="{00000000-0005-0000-0000-00008A030000}"/>
    <cellStyle name="桁区切り 2 8 2 3 2 2" xfId="1431" xr:uid="{00000000-0005-0000-0000-00008B030000}"/>
    <cellStyle name="桁区切り 3" xfId="856" xr:uid="{00000000-0005-0000-0000-00008C030000}"/>
    <cellStyle name="桁区切り 3 2" xfId="857" xr:uid="{00000000-0005-0000-0000-00008D030000}"/>
    <cellStyle name="桁区切り 3 5" xfId="1432" xr:uid="{00000000-0005-0000-0000-00008E030000}"/>
    <cellStyle name="桁区切り 4" xfId="858" xr:uid="{00000000-0005-0000-0000-00008F030000}"/>
    <cellStyle name="桁区切り 4 2" xfId="1433" xr:uid="{00000000-0005-0000-0000-000090030000}"/>
    <cellStyle name="桁区切り 5" xfId="1434" xr:uid="{00000000-0005-0000-0000-000091030000}"/>
    <cellStyle name="桁区切り 5 2" xfId="1561" xr:uid="{00000000-0005-0000-0000-000092030000}"/>
    <cellStyle name="桁区切り 5 2 2" xfId="1562" xr:uid="{00000000-0005-0000-0000-000093030000}"/>
    <cellStyle name="桁区切り 5 3" xfId="1563" xr:uid="{00000000-0005-0000-0000-000094030000}"/>
    <cellStyle name="桁区切り 6" xfId="1435" xr:uid="{00000000-0005-0000-0000-000095030000}"/>
    <cellStyle name="桁区切り 7" xfId="1436" xr:uid="{00000000-0005-0000-0000-000096030000}"/>
    <cellStyle name="桁区切り 8" xfId="1437" xr:uid="{00000000-0005-0000-0000-000097030000}"/>
    <cellStyle name="桁区切り 8 2" xfId="1438" xr:uid="{00000000-0005-0000-0000-000098030000}"/>
    <cellStyle name="見出し 1 10" xfId="859" xr:uid="{00000000-0005-0000-0000-000099030000}"/>
    <cellStyle name="見出し 1 11" xfId="860" xr:uid="{00000000-0005-0000-0000-00009A030000}"/>
    <cellStyle name="見出し 1 12" xfId="861" xr:uid="{00000000-0005-0000-0000-00009B030000}"/>
    <cellStyle name="見出し 1 13" xfId="862" xr:uid="{00000000-0005-0000-0000-00009C030000}"/>
    <cellStyle name="見出し 1 14" xfId="863" xr:uid="{00000000-0005-0000-0000-00009D030000}"/>
    <cellStyle name="見出し 1 15" xfId="864" xr:uid="{00000000-0005-0000-0000-00009E030000}"/>
    <cellStyle name="見出し 1 16" xfId="865" xr:uid="{00000000-0005-0000-0000-00009F030000}"/>
    <cellStyle name="見出し 1 17" xfId="866" xr:uid="{00000000-0005-0000-0000-0000A0030000}"/>
    <cellStyle name="見出し 1 18" xfId="867" xr:uid="{00000000-0005-0000-0000-0000A1030000}"/>
    <cellStyle name="見出し 1 19" xfId="868" xr:uid="{00000000-0005-0000-0000-0000A2030000}"/>
    <cellStyle name="見出し 1 2" xfId="869" xr:uid="{00000000-0005-0000-0000-0000A3030000}"/>
    <cellStyle name="見出し 1 2 2" xfId="870" xr:uid="{00000000-0005-0000-0000-0000A4030000}"/>
    <cellStyle name="見出し 1 20" xfId="871" xr:uid="{00000000-0005-0000-0000-0000A5030000}"/>
    <cellStyle name="見出し 1 21" xfId="872" xr:uid="{00000000-0005-0000-0000-0000A6030000}"/>
    <cellStyle name="見出し 1 22" xfId="873" xr:uid="{00000000-0005-0000-0000-0000A7030000}"/>
    <cellStyle name="見出し 1 23" xfId="874" xr:uid="{00000000-0005-0000-0000-0000A8030000}"/>
    <cellStyle name="見出し 1 24" xfId="875" xr:uid="{00000000-0005-0000-0000-0000A9030000}"/>
    <cellStyle name="見出し 1 25" xfId="876" xr:uid="{00000000-0005-0000-0000-0000AA030000}"/>
    <cellStyle name="見出し 1 3" xfId="877" xr:uid="{00000000-0005-0000-0000-0000AB030000}"/>
    <cellStyle name="見出し 1 3 2" xfId="878" xr:uid="{00000000-0005-0000-0000-0000AC030000}"/>
    <cellStyle name="見出し 1 4" xfId="879" xr:uid="{00000000-0005-0000-0000-0000AD030000}"/>
    <cellStyle name="見出し 1 5" xfId="880" xr:uid="{00000000-0005-0000-0000-0000AE030000}"/>
    <cellStyle name="見出し 1 6" xfId="881" xr:uid="{00000000-0005-0000-0000-0000AF030000}"/>
    <cellStyle name="見出し 1 7" xfId="882" xr:uid="{00000000-0005-0000-0000-0000B0030000}"/>
    <cellStyle name="見出し 1 8" xfId="883" xr:uid="{00000000-0005-0000-0000-0000B1030000}"/>
    <cellStyle name="見出し 1 9" xfId="884" xr:uid="{00000000-0005-0000-0000-0000B2030000}"/>
    <cellStyle name="見出し 2 10" xfId="885" xr:uid="{00000000-0005-0000-0000-0000B3030000}"/>
    <cellStyle name="見出し 2 11" xfId="886" xr:uid="{00000000-0005-0000-0000-0000B4030000}"/>
    <cellStyle name="見出し 2 12" xfId="887" xr:uid="{00000000-0005-0000-0000-0000B5030000}"/>
    <cellStyle name="見出し 2 13" xfId="888" xr:uid="{00000000-0005-0000-0000-0000B6030000}"/>
    <cellStyle name="見出し 2 14" xfId="889" xr:uid="{00000000-0005-0000-0000-0000B7030000}"/>
    <cellStyle name="見出し 2 15" xfId="890" xr:uid="{00000000-0005-0000-0000-0000B8030000}"/>
    <cellStyle name="見出し 2 16" xfId="891" xr:uid="{00000000-0005-0000-0000-0000B9030000}"/>
    <cellStyle name="見出し 2 17" xfId="892" xr:uid="{00000000-0005-0000-0000-0000BA030000}"/>
    <cellStyle name="見出し 2 18" xfId="893" xr:uid="{00000000-0005-0000-0000-0000BB030000}"/>
    <cellStyle name="見出し 2 19" xfId="894" xr:uid="{00000000-0005-0000-0000-0000BC030000}"/>
    <cellStyle name="見出し 2 2" xfId="895" xr:uid="{00000000-0005-0000-0000-0000BD030000}"/>
    <cellStyle name="見出し 2 2 2" xfId="896" xr:uid="{00000000-0005-0000-0000-0000BE030000}"/>
    <cellStyle name="見出し 2 20" xfId="897" xr:uid="{00000000-0005-0000-0000-0000BF030000}"/>
    <cellStyle name="見出し 2 21" xfId="898" xr:uid="{00000000-0005-0000-0000-0000C0030000}"/>
    <cellStyle name="見出し 2 22" xfId="899" xr:uid="{00000000-0005-0000-0000-0000C1030000}"/>
    <cellStyle name="見出し 2 23" xfId="900" xr:uid="{00000000-0005-0000-0000-0000C2030000}"/>
    <cellStyle name="見出し 2 24" xfId="901" xr:uid="{00000000-0005-0000-0000-0000C3030000}"/>
    <cellStyle name="見出し 2 25" xfId="902" xr:uid="{00000000-0005-0000-0000-0000C4030000}"/>
    <cellStyle name="見出し 2 3" xfId="903" xr:uid="{00000000-0005-0000-0000-0000C5030000}"/>
    <cellStyle name="見出し 2 3 2" xfId="904" xr:uid="{00000000-0005-0000-0000-0000C6030000}"/>
    <cellStyle name="見出し 2 4" xfId="905" xr:uid="{00000000-0005-0000-0000-0000C7030000}"/>
    <cellStyle name="見出し 2 5" xfId="906" xr:uid="{00000000-0005-0000-0000-0000C8030000}"/>
    <cellStyle name="見出し 2 6" xfId="907" xr:uid="{00000000-0005-0000-0000-0000C9030000}"/>
    <cellStyle name="見出し 2 7" xfId="908" xr:uid="{00000000-0005-0000-0000-0000CA030000}"/>
    <cellStyle name="見出し 2 8" xfId="909" xr:uid="{00000000-0005-0000-0000-0000CB030000}"/>
    <cellStyle name="見出し 2 9" xfId="910" xr:uid="{00000000-0005-0000-0000-0000CC030000}"/>
    <cellStyle name="見出し 3 10" xfId="911" xr:uid="{00000000-0005-0000-0000-0000CD030000}"/>
    <cellStyle name="見出し 3 11" xfId="912" xr:uid="{00000000-0005-0000-0000-0000CE030000}"/>
    <cellStyle name="見出し 3 12" xfId="913" xr:uid="{00000000-0005-0000-0000-0000CF030000}"/>
    <cellStyle name="見出し 3 13" xfId="914" xr:uid="{00000000-0005-0000-0000-0000D0030000}"/>
    <cellStyle name="見出し 3 14" xfId="915" xr:uid="{00000000-0005-0000-0000-0000D1030000}"/>
    <cellStyle name="見出し 3 15" xfId="916" xr:uid="{00000000-0005-0000-0000-0000D2030000}"/>
    <cellStyle name="見出し 3 16" xfId="917" xr:uid="{00000000-0005-0000-0000-0000D3030000}"/>
    <cellStyle name="見出し 3 17" xfId="918" xr:uid="{00000000-0005-0000-0000-0000D4030000}"/>
    <cellStyle name="見出し 3 18" xfId="919" xr:uid="{00000000-0005-0000-0000-0000D5030000}"/>
    <cellStyle name="見出し 3 19" xfId="920" xr:uid="{00000000-0005-0000-0000-0000D6030000}"/>
    <cellStyle name="見出し 3 2" xfId="921" xr:uid="{00000000-0005-0000-0000-0000D7030000}"/>
    <cellStyle name="見出し 3 2 2" xfId="922" xr:uid="{00000000-0005-0000-0000-0000D8030000}"/>
    <cellStyle name="見出し 3 20" xfId="923" xr:uid="{00000000-0005-0000-0000-0000D9030000}"/>
    <cellStyle name="見出し 3 21" xfId="924" xr:uid="{00000000-0005-0000-0000-0000DA030000}"/>
    <cellStyle name="見出し 3 22" xfId="925" xr:uid="{00000000-0005-0000-0000-0000DB030000}"/>
    <cellStyle name="見出し 3 23" xfId="926" xr:uid="{00000000-0005-0000-0000-0000DC030000}"/>
    <cellStyle name="見出し 3 24" xfId="927" xr:uid="{00000000-0005-0000-0000-0000DD030000}"/>
    <cellStyle name="見出し 3 25" xfId="928" xr:uid="{00000000-0005-0000-0000-0000DE030000}"/>
    <cellStyle name="見出し 3 3" xfId="929" xr:uid="{00000000-0005-0000-0000-0000DF030000}"/>
    <cellStyle name="見出し 3 3 2" xfId="930" xr:uid="{00000000-0005-0000-0000-0000E0030000}"/>
    <cellStyle name="見出し 3 4" xfId="931" xr:uid="{00000000-0005-0000-0000-0000E1030000}"/>
    <cellStyle name="見出し 3 5" xfId="932" xr:uid="{00000000-0005-0000-0000-0000E2030000}"/>
    <cellStyle name="見出し 3 6" xfId="933" xr:uid="{00000000-0005-0000-0000-0000E3030000}"/>
    <cellStyle name="見出し 3 7" xfId="934" xr:uid="{00000000-0005-0000-0000-0000E4030000}"/>
    <cellStyle name="見出し 3 8" xfId="935" xr:uid="{00000000-0005-0000-0000-0000E5030000}"/>
    <cellStyle name="見出し 3 9" xfId="936" xr:uid="{00000000-0005-0000-0000-0000E6030000}"/>
    <cellStyle name="見出し 4 10" xfId="937" xr:uid="{00000000-0005-0000-0000-0000E7030000}"/>
    <cellStyle name="見出し 4 11" xfId="938" xr:uid="{00000000-0005-0000-0000-0000E8030000}"/>
    <cellStyle name="見出し 4 12" xfId="939" xr:uid="{00000000-0005-0000-0000-0000E9030000}"/>
    <cellStyle name="見出し 4 13" xfId="940" xr:uid="{00000000-0005-0000-0000-0000EA030000}"/>
    <cellStyle name="見出し 4 14" xfId="941" xr:uid="{00000000-0005-0000-0000-0000EB030000}"/>
    <cellStyle name="見出し 4 15" xfId="942" xr:uid="{00000000-0005-0000-0000-0000EC030000}"/>
    <cellStyle name="見出し 4 16" xfId="943" xr:uid="{00000000-0005-0000-0000-0000ED030000}"/>
    <cellStyle name="見出し 4 17" xfId="944" xr:uid="{00000000-0005-0000-0000-0000EE030000}"/>
    <cellStyle name="見出し 4 18" xfId="945" xr:uid="{00000000-0005-0000-0000-0000EF030000}"/>
    <cellStyle name="見出し 4 19" xfId="946" xr:uid="{00000000-0005-0000-0000-0000F0030000}"/>
    <cellStyle name="見出し 4 2" xfId="947" xr:uid="{00000000-0005-0000-0000-0000F1030000}"/>
    <cellStyle name="見出し 4 2 2" xfId="948" xr:uid="{00000000-0005-0000-0000-0000F2030000}"/>
    <cellStyle name="見出し 4 20" xfId="949" xr:uid="{00000000-0005-0000-0000-0000F3030000}"/>
    <cellStyle name="見出し 4 21" xfId="950" xr:uid="{00000000-0005-0000-0000-0000F4030000}"/>
    <cellStyle name="見出し 4 22" xfId="951" xr:uid="{00000000-0005-0000-0000-0000F5030000}"/>
    <cellStyle name="見出し 4 23" xfId="952" xr:uid="{00000000-0005-0000-0000-0000F6030000}"/>
    <cellStyle name="見出し 4 24" xfId="953" xr:uid="{00000000-0005-0000-0000-0000F7030000}"/>
    <cellStyle name="見出し 4 25" xfId="954" xr:uid="{00000000-0005-0000-0000-0000F8030000}"/>
    <cellStyle name="見出し 4 3" xfId="955" xr:uid="{00000000-0005-0000-0000-0000F9030000}"/>
    <cellStyle name="見出し 4 3 2" xfId="956" xr:uid="{00000000-0005-0000-0000-0000FA030000}"/>
    <cellStyle name="見出し 4 4" xfId="957" xr:uid="{00000000-0005-0000-0000-0000FB030000}"/>
    <cellStyle name="見出し 4 5" xfId="958" xr:uid="{00000000-0005-0000-0000-0000FC030000}"/>
    <cellStyle name="見出し 4 6" xfId="959" xr:uid="{00000000-0005-0000-0000-0000FD030000}"/>
    <cellStyle name="見出し 4 7" xfId="960" xr:uid="{00000000-0005-0000-0000-0000FE030000}"/>
    <cellStyle name="見出し 4 8" xfId="961" xr:uid="{00000000-0005-0000-0000-0000FF030000}"/>
    <cellStyle name="見出し 4 9" xfId="962" xr:uid="{00000000-0005-0000-0000-000000040000}"/>
    <cellStyle name="集計 10" xfId="963" xr:uid="{00000000-0005-0000-0000-000001040000}"/>
    <cellStyle name="集計 11" xfId="964" xr:uid="{00000000-0005-0000-0000-000002040000}"/>
    <cellStyle name="集計 12" xfId="965" xr:uid="{00000000-0005-0000-0000-000003040000}"/>
    <cellStyle name="集計 13" xfId="966" xr:uid="{00000000-0005-0000-0000-000004040000}"/>
    <cellStyle name="集計 14" xfId="967" xr:uid="{00000000-0005-0000-0000-000005040000}"/>
    <cellStyle name="集計 15" xfId="968" xr:uid="{00000000-0005-0000-0000-000006040000}"/>
    <cellStyle name="集計 16" xfId="969" xr:uid="{00000000-0005-0000-0000-000007040000}"/>
    <cellStyle name="集計 17" xfId="970" xr:uid="{00000000-0005-0000-0000-000008040000}"/>
    <cellStyle name="集計 18" xfId="971" xr:uid="{00000000-0005-0000-0000-000009040000}"/>
    <cellStyle name="集計 19" xfId="972" xr:uid="{00000000-0005-0000-0000-00000A040000}"/>
    <cellStyle name="集計 2" xfId="973" xr:uid="{00000000-0005-0000-0000-00000B040000}"/>
    <cellStyle name="集計 2 2" xfId="974" xr:uid="{00000000-0005-0000-0000-00000C040000}"/>
    <cellStyle name="集計 2 2 2" xfId="975" xr:uid="{00000000-0005-0000-0000-00000D040000}"/>
    <cellStyle name="集計 2 2 2 2" xfId="1439" xr:uid="{00000000-0005-0000-0000-00000E040000}"/>
    <cellStyle name="集計 2 2 2 2 2" xfId="1440" xr:uid="{00000000-0005-0000-0000-00000F040000}"/>
    <cellStyle name="集計 2 2 2 3" xfId="1441" xr:uid="{00000000-0005-0000-0000-000010040000}"/>
    <cellStyle name="集計 2 2 3" xfId="976" xr:uid="{00000000-0005-0000-0000-000011040000}"/>
    <cellStyle name="集計 2 2 3 2" xfId="1442" xr:uid="{00000000-0005-0000-0000-000012040000}"/>
    <cellStyle name="集計 20" xfId="977" xr:uid="{00000000-0005-0000-0000-000013040000}"/>
    <cellStyle name="集計 21" xfId="978" xr:uid="{00000000-0005-0000-0000-000014040000}"/>
    <cellStyle name="集計 22" xfId="979" xr:uid="{00000000-0005-0000-0000-000015040000}"/>
    <cellStyle name="集計 23" xfId="980" xr:uid="{00000000-0005-0000-0000-000016040000}"/>
    <cellStyle name="集計 24" xfId="981" xr:uid="{00000000-0005-0000-0000-000017040000}"/>
    <cellStyle name="集計 25" xfId="982" xr:uid="{00000000-0005-0000-0000-000018040000}"/>
    <cellStyle name="集計 3" xfId="983" xr:uid="{00000000-0005-0000-0000-000019040000}"/>
    <cellStyle name="集計 3 2" xfId="984" xr:uid="{00000000-0005-0000-0000-00001A040000}"/>
    <cellStyle name="集計 3 2 2" xfId="1443" xr:uid="{00000000-0005-0000-0000-00001B040000}"/>
    <cellStyle name="集計 3 2 2 2" xfId="1444" xr:uid="{00000000-0005-0000-0000-00001C040000}"/>
    <cellStyle name="集計 3 2 3" xfId="1445" xr:uid="{00000000-0005-0000-0000-00001D040000}"/>
    <cellStyle name="集計 3 3" xfId="985" xr:uid="{00000000-0005-0000-0000-00001E040000}"/>
    <cellStyle name="集計 3 3 2" xfId="1446" xr:uid="{00000000-0005-0000-0000-00001F040000}"/>
    <cellStyle name="集計 4" xfId="986" xr:uid="{00000000-0005-0000-0000-000020040000}"/>
    <cellStyle name="集計 4 2" xfId="987" xr:uid="{00000000-0005-0000-0000-000021040000}"/>
    <cellStyle name="集計 4 2 2" xfId="1447" xr:uid="{00000000-0005-0000-0000-000022040000}"/>
    <cellStyle name="集計 4 2 2 2" xfId="1448" xr:uid="{00000000-0005-0000-0000-000023040000}"/>
    <cellStyle name="集計 4 2 3" xfId="1449" xr:uid="{00000000-0005-0000-0000-000024040000}"/>
    <cellStyle name="集計 4 3" xfId="988" xr:uid="{00000000-0005-0000-0000-000025040000}"/>
    <cellStyle name="集計 4 3 2" xfId="1450" xr:uid="{00000000-0005-0000-0000-000026040000}"/>
    <cellStyle name="集計 5" xfId="989" xr:uid="{00000000-0005-0000-0000-000027040000}"/>
    <cellStyle name="集計 6" xfId="990" xr:uid="{00000000-0005-0000-0000-000028040000}"/>
    <cellStyle name="集計 7" xfId="991" xr:uid="{00000000-0005-0000-0000-000029040000}"/>
    <cellStyle name="集計 8" xfId="992" xr:uid="{00000000-0005-0000-0000-00002A040000}"/>
    <cellStyle name="集計 9" xfId="993" xr:uid="{00000000-0005-0000-0000-00002B040000}"/>
    <cellStyle name="出力 10" xfId="994" xr:uid="{00000000-0005-0000-0000-00002C040000}"/>
    <cellStyle name="出力 11" xfId="995" xr:uid="{00000000-0005-0000-0000-00002D040000}"/>
    <cellStyle name="出力 12" xfId="996" xr:uid="{00000000-0005-0000-0000-00002E040000}"/>
    <cellStyle name="出力 13" xfId="997" xr:uid="{00000000-0005-0000-0000-00002F040000}"/>
    <cellStyle name="出力 14" xfId="998" xr:uid="{00000000-0005-0000-0000-000030040000}"/>
    <cellStyle name="出力 15" xfId="999" xr:uid="{00000000-0005-0000-0000-000031040000}"/>
    <cellStyle name="出力 16" xfId="1000" xr:uid="{00000000-0005-0000-0000-000032040000}"/>
    <cellStyle name="出力 17" xfId="1001" xr:uid="{00000000-0005-0000-0000-000033040000}"/>
    <cellStyle name="出力 18" xfId="1002" xr:uid="{00000000-0005-0000-0000-000034040000}"/>
    <cellStyle name="出力 19" xfId="1003" xr:uid="{00000000-0005-0000-0000-000035040000}"/>
    <cellStyle name="出力 2" xfId="1004" xr:uid="{00000000-0005-0000-0000-000036040000}"/>
    <cellStyle name="出力 2 2" xfId="1005" xr:uid="{00000000-0005-0000-0000-000037040000}"/>
    <cellStyle name="出力 2 2 2" xfId="1006" xr:uid="{00000000-0005-0000-0000-000038040000}"/>
    <cellStyle name="出力 2 2 2 2" xfId="1451" xr:uid="{00000000-0005-0000-0000-000039040000}"/>
    <cellStyle name="出力 2 2 2 2 2" xfId="1452" xr:uid="{00000000-0005-0000-0000-00003A040000}"/>
    <cellStyle name="出力 2 2 2 3" xfId="1453" xr:uid="{00000000-0005-0000-0000-00003B040000}"/>
    <cellStyle name="出力 2 2 3" xfId="1007" xr:uid="{00000000-0005-0000-0000-00003C040000}"/>
    <cellStyle name="出力 2 2 3 2" xfId="1454" xr:uid="{00000000-0005-0000-0000-00003D040000}"/>
    <cellStyle name="出力 2 2 4" xfId="1564" xr:uid="{00000000-0005-0000-0000-00003E040000}"/>
    <cellStyle name="出力 20" xfId="1008" xr:uid="{00000000-0005-0000-0000-00003F040000}"/>
    <cellStyle name="出力 21" xfId="1009" xr:uid="{00000000-0005-0000-0000-000040040000}"/>
    <cellStyle name="出力 22" xfId="1010" xr:uid="{00000000-0005-0000-0000-000041040000}"/>
    <cellStyle name="出力 23" xfId="1011" xr:uid="{00000000-0005-0000-0000-000042040000}"/>
    <cellStyle name="出力 24" xfId="1012" xr:uid="{00000000-0005-0000-0000-000043040000}"/>
    <cellStyle name="出力 25" xfId="1013" xr:uid="{00000000-0005-0000-0000-000044040000}"/>
    <cellStyle name="出力 3" xfId="1014" xr:uid="{00000000-0005-0000-0000-000045040000}"/>
    <cellStyle name="出力 3 2" xfId="1015" xr:uid="{00000000-0005-0000-0000-000046040000}"/>
    <cellStyle name="出力 3 2 2" xfId="1455" xr:uid="{00000000-0005-0000-0000-000047040000}"/>
    <cellStyle name="出力 3 2 2 2" xfId="1456" xr:uid="{00000000-0005-0000-0000-000048040000}"/>
    <cellStyle name="出力 3 2 3" xfId="1457" xr:uid="{00000000-0005-0000-0000-000049040000}"/>
    <cellStyle name="出力 3 3" xfId="1016" xr:uid="{00000000-0005-0000-0000-00004A040000}"/>
    <cellStyle name="出力 3 3 2" xfId="1458" xr:uid="{00000000-0005-0000-0000-00004B040000}"/>
    <cellStyle name="出力 3 4" xfId="1565" xr:uid="{00000000-0005-0000-0000-00004C040000}"/>
    <cellStyle name="出力 4" xfId="1017" xr:uid="{00000000-0005-0000-0000-00004D040000}"/>
    <cellStyle name="出力 4 2" xfId="1018" xr:uid="{00000000-0005-0000-0000-00004E040000}"/>
    <cellStyle name="出力 4 2 2" xfId="1459" xr:uid="{00000000-0005-0000-0000-00004F040000}"/>
    <cellStyle name="出力 4 2 2 2" xfId="1460" xr:uid="{00000000-0005-0000-0000-000050040000}"/>
    <cellStyle name="出力 4 2 3" xfId="1461" xr:uid="{00000000-0005-0000-0000-000051040000}"/>
    <cellStyle name="出力 4 3" xfId="1019" xr:uid="{00000000-0005-0000-0000-000052040000}"/>
    <cellStyle name="出力 4 3 2" xfId="1462" xr:uid="{00000000-0005-0000-0000-000053040000}"/>
    <cellStyle name="出力 4 4" xfId="1566" xr:uid="{00000000-0005-0000-0000-000054040000}"/>
    <cellStyle name="出力 5" xfId="1020" xr:uid="{00000000-0005-0000-0000-000055040000}"/>
    <cellStyle name="出力 6" xfId="1021" xr:uid="{00000000-0005-0000-0000-000056040000}"/>
    <cellStyle name="出力 7" xfId="1022" xr:uid="{00000000-0005-0000-0000-000057040000}"/>
    <cellStyle name="出力 8" xfId="1023" xr:uid="{00000000-0005-0000-0000-000058040000}"/>
    <cellStyle name="出力 9" xfId="1024" xr:uid="{00000000-0005-0000-0000-000059040000}"/>
    <cellStyle name="説明文 10" xfId="1025" xr:uid="{00000000-0005-0000-0000-00005A040000}"/>
    <cellStyle name="説明文 11" xfId="1026" xr:uid="{00000000-0005-0000-0000-00005B040000}"/>
    <cellStyle name="説明文 12" xfId="1027" xr:uid="{00000000-0005-0000-0000-00005C040000}"/>
    <cellStyle name="説明文 13" xfId="1028" xr:uid="{00000000-0005-0000-0000-00005D040000}"/>
    <cellStyle name="説明文 14" xfId="1029" xr:uid="{00000000-0005-0000-0000-00005E040000}"/>
    <cellStyle name="説明文 15" xfId="1030" xr:uid="{00000000-0005-0000-0000-00005F040000}"/>
    <cellStyle name="説明文 16" xfId="1031" xr:uid="{00000000-0005-0000-0000-000060040000}"/>
    <cellStyle name="説明文 17" xfId="1032" xr:uid="{00000000-0005-0000-0000-000061040000}"/>
    <cellStyle name="説明文 18" xfId="1033" xr:uid="{00000000-0005-0000-0000-000062040000}"/>
    <cellStyle name="説明文 19" xfId="1034" xr:uid="{00000000-0005-0000-0000-000063040000}"/>
    <cellStyle name="説明文 2" xfId="1035" xr:uid="{00000000-0005-0000-0000-000064040000}"/>
    <cellStyle name="説明文 2 2" xfId="1036" xr:uid="{00000000-0005-0000-0000-000065040000}"/>
    <cellStyle name="説明文 20" xfId="1037" xr:uid="{00000000-0005-0000-0000-000066040000}"/>
    <cellStyle name="説明文 21" xfId="1038" xr:uid="{00000000-0005-0000-0000-000067040000}"/>
    <cellStyle name="説明文 22" xfId="1039" xr:uid="{00000000-0005-0000-0000-000068040000}"/>
    <cellStyle name="説明文 23" xfId="1040" xr:uid="{00000000-0005-0000-0000-000069040000}"/>
    <cellStyle name="説明文 24" xfId="1041" xr:uid="{00000000-0005-0000-0000-00006A040000}"/>
    <cellStyle name="説明文 25" xfId="1042" xr:uid="{00000000-0005-0000-0000-00006B040000}"/>
    <cellStyle name="説明文 3" xfId="1043" xr:uid="{00000000-0005-0000-0000-00006C040000}"/>
    <cellStyle name="説明文 3 2" xfId="1044" xr:uid="{00000000-0005-0000-0000-00006D040000}"/>
    <cellStyle name="説明文 4" xfId="1045" xr:uid="{00000000-0005-0000-0000-00006E040000}"/>
    <cellStyle name="説明文 5" xfId="1046" xr:uid="{00000000-0005-0000-0000-00006F040000}"/>
    <cellStyle name="説明文 6" xfId="1047" xr:uid="{00000000-0005-0000-0000-000070040000}"/>
    <cellStyle name="説明文 7" xfId="1048" xr:uid="{00000000-0005-0000-0000-000071040000}"/>
    <cellStyle name="説明文 8" xfId="1049" xr:uid="{00000000-0005-0000-0000-000072040000}"/>
    <cellStyle name="説明文 9" xfId="1050" xr:uid="{00000000-0005-0000-0000-000073040000}"/>
    <cellStyle name="通貨 2" xfId="1051" xr:uid="{00000000-0005-0000-0000-000074040000}"/>
    <cellStyle name="通貨 3" xfId="1052" xr:uid="{00000000-0005-0000-0000-000075040000}"/>
    <cellStyle name="通貨 3 2" xfId="1053" xr:uid="{00000000-0005-0000-0000-000076040000}"/>
    <cellStyle name="入力 10" xfId="1054" xr:uid="{00000000-0005-0000-0000-000077040000}"/>
    <cellStyle name="入力 11" xfId="1055" xr:uid="{00000000-0005-0000-0000-000078040000}"/>
    <cellStyle name="入力 12" xfId="1056" xr:uid="{00000000-0005-0000-0000-000079040000}"/>
    <cellStyle name="入力 13" xfId="1057" xr:uid="{00000000-0005-0000-0000-00007A040000}"/>
    <cellStyle name="入力 14" xfId="1058" xr:uid="{00000000-0005-0000-0000-00007B040000}"/>
    <cellStyle name="入力 15" xfId="1059" xr:uid="{00000000-0005-0000-0000-00007C040000}"/>
    <cellStyle name="入力 16" xfId="1060" xr:uid="{00000000-0005-0000-0000-00007D040000}"/>
    <cellStyle name="入力 17" xfId="1061" xr:uid="{00000000-0005-0000-0000-00007E040000}"/>
    <cellStyle name="入力 18" xfId="1062" xr:uid="{00000000-0005-0000-0000-00007F040000}"/>
    <cellStyle name="入力 19" xfId="1063" xr:uid="{00000000-0005-0000-0000-000080040000}"/>
    <cellStyle name="入力 2" xfId="1064" xr:uid="{00000000-0005-0000-0000-000081040000}"/>
    <cellStyle name="入力 2 2" xfId="1065" xr:uid="{00000000-0005-0000-0000-000082040000}"/>
    <cellStyle name="入力 2 2 2" xfId="1066" xr:uid="{00000000-0005-0000-0000-000083040000}"/>
    <cellStyle name="入力 2 2 2 2" xfId="1463" xr:uid="{00000000-0005-0000-0000-000084040000}"/>
    <cellStyle name="入力 2 2 2 2 2" xfId="1464" xr:uid="{00000000-0005-0000-0000-000085040000}"/>
    <cellStyle name="入力 2 2 2 3" xfId="1465" xr:uid="{00000000-0005-0000-0000-000086040000}"/>
    <cellStyle name="入力 2 2 3" xfId="1067" xr:uid="{00000000-0005-0000-0000-000087040000}"/>
    <cellStyle name="入力 2 2 3 2" xfId="1466" xr:uid="{00000000-0005-0000-0000-000088040000}"/>
    <cellStyle name="入力 20" xfId="1068" xr:uid="{00000000-0005-0000-0000-000089040000}"/>
    <cellStyle name="入力 21" xfId="1069" xr:uid="{00000000-0005-0000-0000-00008A040000}"/>
    <cellStyle name="入力 22" xfId="1070" xr:uid="{00000000-0005-0000-0000-00008B040000}"/>
    <cellStyle name="入力 23" xfId="1071" xr:uid="{00000000-0005-0000-0000-00008C040000}"/>
    <cellStyle name="入力 24" xfId="1072" xr:uid="{00000000-0005-0000-0000-00008D040000}"/>
    <cellStyle name="入力 25" xfId="1073" xr:uid="{00000000-0005-0000-0000-00008E040000}"/>
    <cellStyle name="入力 3" xfId="1074" xr:uid="{00000000-0005-0000-0000-00008F040000}"/>
    <cellStyle name="入力 3 2" xfId="1075" xr:uid="{00000000-0005-0000-0000-000090040000}"/>
    <cellStyle name="入力 3 2 2" xfId="1467" xr:uid="{00000000-0005-0000-0000-000091040000}"/>
    <cellStyle name="入力 3 2 2 2" xfId="1468" xr:uid="{00000000-0005-0000-0000-000092040000}"/>
    <cellStyle name="入力 3 2 3" xfId="1469" xr:uid="{00000000-0005-0000-0000-000093040000}"/>
    <cellStyle name="入力 3 3" xfId="1076" xr:uid="{00000000-0005-0000-0000-000094040000}"/>
    <cellStyle name="入力 3 3 2" xfId="1470" xr:uid="{00000000-0005-0000-0000-000095040000}"/>
    <cellStyle name="入力 4" xfId="1077" xr:uid="{00000000-0005-0000-0000-000096040000}"/>
    <cellStyle name="入力 4 2" xfId="1078" xr:uid="{00000000-0005-0000-0000-000097040000}"/>
    <cellStyle name="入力 4 2 2" xfId="1471" xr:uid="{00000000-0005-0000-0000-000098040000}"/>
    <cellStyle name="入力 4 2 2 2" xfId="1472" xr:uid="{00000000-0005-0000-0000-000099040000}"/>
    <cellStyle name="入力 4 2 3" xfId="1473" xr:uid="{00000000-0005-0000-0000-00009A040000}"/>
    <cellStyle name="入力 4 3" xfId="1079" xr:uid="{00000000-0005-0000-0000-00009B040000}"/>
    <cellStyle name="入力 4 3 2" xfId="1474" xr:uid="{00000000-0005-0000-0000-00009C040000}"/>
    <cellStyle name="入力 5" xfId="1080" xr:uid="{00000000-0005-0000-0000-00009D040000}"/>
    <cellStyle name="入力 6" xfId="1081" xr:uid="{00000000-0005-0000-0000-00009E040000}"/>
    <cellStyle name="入力 7" xfId="1082" xr:uid="{00000000-0005-0000-0000-00009F040000}"/>
    <cellStyle name="入力 8" xfId="1083" xr:uid="{00000000-0005-0000-0000-0000A0040000}"/>
    <cellStyle name="入力 9" xfId="1084" xr:uid="{00000000-0005-0000-0000-0000A1040000}"/>
    <cellStyle name="標準" xfId="0" builtinId="0"/>
    <cellStyle name="標準 10" xfId="1085" xr:uid="{00000000-0005-0000-0000-0000A3040000}"/>
    <cellStyle name="標準 10 10" xfId="1475" xr:uid="{00000000-0005-0000-0000-0000A4040000}"/>
    <cellStyle name="標準 10 11" xfId="1476" xr:uid="{00000000-0005-0000-0000-0000A5040000}"/>
    <cellStyle name="標準 10 12" xfId="1477" xr:uid="{00000000-0005-0000-0000-0000A6040000}"/>
    <cellStyle name="標準 10 2" xfId="1086" xr:uid="{00000000-0005-0000-0000-0000A7040000}"/>
    <cellStyle name="標準 10 3" xfId="1087" xr:uid="{00000000-0005-0000-0000-0000A8040000}"/>
    <cellStyle name="標準 10 4" xfId="1088" xr:uid="{00000000-0005-0000-0000-0000A9040000}"/>
    <cellStyle name="標準 10 4 2" xfId="1478" xr:uid="{00000000-0005-0000-0000-0000AA040000}"/>
    <cellStyle name="標準 10 4 2 2" xfId="1479" xr:uid="{00000000-0005-0000-0000-0000AB040000}"/>
    <cellStyle name="標準 10 4 2 2 2" xfId="1480" xr:uid="{00000000-0005-0000-0000-0000AC040000}"/>
    <cellStyle name="標準 10 4 2 2 2 2" xfId="1481" xr:uid="{00000000-0005-0000-0000-0000AD040000}"/>
    <cellStyle name="標準 10 4 2 2 2 2 2" xfId="1482" xr:uid="{00000000-0005-0000-0000-0000AE040000}"/>
    <cellStyle name="標準 10 4 2 2 2 2 2 2" xfId="1483" xr:uid="{00000000-0005-0000-0000-0000AF040000}"/>
    <cellStyle name="標準 10 4 3" xfId="1484" xr:uid="{00000000-0005-0000-0000-0000B0040000}"/>
    <cellStyle name="標準 10 4 3 2" xfId="1485" xr:uid="{00000000-0005-0000-0000-0000B1040000}"/>
    <cellStyle name="標準 10 5" xfId="1089" xr:uid="{00000000-0005-0000-0000-0000B2040000}"/>
    <cellStyle name="標準 10 6" xfId="1486" xr:uid="{00000000-0005-0000-0000-0000B3040000}"/>
    <cellStyle name="標準 10 6 2" xfId="1487" xr:uid="{00000000-0005-0000-0000-0000B4040000}"/>
    <cellStyle name="標準 10 6 2 2" xfId="1488" xr:uid="{00000000-0005-0000-0000-0000B5040000}"/>
    <cellStyle name="標準 10 6 2 3" xfId="1489" xr:uid="{00000000-0005-0000-0000-0000B6040000}"/>
    <cellStyle name="標準 10 6 2 3 2" xfId="1387" xr:uid="{00000000-0005-0000-0000-0000B7040000}"/>
    <cellStyle name="標準 10 7" xfId="1490" xr:uid="{00000000-0005-0000-0000-0000B8040000}"/>
    <cellStyle name="標準 10 8" xfId="1491" xr:uid="{00000000-0005-0000-0000-0000B9040000}"/>
    <cellStyle name="標準 10 8 2" xfId="1492" xr:uid="{00000000-0005-0000-0000-0000BA040000}"/>
    <cellStyle name="標準 10 8 2 2" xfId="1493" xr:uid="{00000000-0005-0000-0000-0000BB040000}"/>
    <cellStyle name="標準 10 8 2 2 2" xfId="1494" xr:uid="{00000000-0005-0000-0000-0000BC040000}"/>
    <cellStyle name="標準 10 8 2 2 3" xfId="1495" xr:uid="{00000000-0005-0000-0000-0000BD040000}"/>
    <cellStyle name="標準 10 8 2 2 3 2" xfId="1388" xr:uid="{00000000-0005-0000-0000-0000BE040000}"/>
    <cellStyle name="標準 10 8 2 2 3 2 2" xfId="1496" xr:uid="{00000000-0005-0000-0000-0000BF040000}"/>
    <cellStyle name="標準 10 8 2 3" xfId="1497" xr:uid="{00000000-0005-0000-0000-0000C0040000}"/>
    <cellStyle name="標準 10 8 2 4" xfId="1498" xr:uid="{00000000-0005-0000-0000-0000C1040000}"/>
    <cellStyle name="標準 10 8 2 4 2" xfId="1499" xr:uid="{00000000-0005-0000-0000-0000C2040000}"/>
    <cellStyle name="標準 10 8 2 4 2 2" xfId="1500" xr:uid="{00000000-0005-0000-0000-0000C3040000}"/>
    <cellStyle name="標準 10 8 3" xfId="1501" xr:uid="{00000000-0005-0000-0000-0000C4040000}"/>
    <cellStyle name="標準 10 8 4" xfId="1502" xr:uid="{00000000-0005-0000-0000-0000C5040000}"/>
    <cellStyle name="標準 10 8 4 2" xfId="1503" xr:uid="{00000000-0005-0000-0000-0000C6040000}"/>
    <cellStyle name="標準 10 8 4 2 2" xfId="1504" xr:uid="{00000000-0005-0000-0000-0000C7040000}"/>
    <cellStyle name="標準 10 8 4 2 3" xfId="1505" xr:uid="{00000000-0005-0000-0000-0000C8040000}"/>
    <cellStyle name="標準 10 9" xfId="1506" xr:uid="{00000000-0005-0000-0000-0000C9040000}"/>
    <cellStyle name="標準 10 9 2" xfId="1507" xr:uid="{00000000-0005-0000-0000-0000CA040000}"/>
    <cellStyle name="標準 10 9 3" xfId="1508" xr:uid="{00000000-0005-0000-0000-0000CB040000}"/>
    <cellStyle name="標準 10 9 3 2" xfId="1509" xr:uid="{00000000-0005-0000-0000-0000CC040000}"/>
    <cellStyle name="標準 11" xfId="1090" xr:uid="{00000000-0005-0000-0000-0000CD040000}"/>
    <cellStyle name="標準 11 2" xfId="1091" xr:uid="{00000000-0005-0000-0000-0000CE040000}"/>
    <cellStyle name="標準 11 3" xfId="1092" xr:uid="{00000000-0005-0000-0000-0000CF040000}"/>
    <cellStyle name="標準 11 4" xfId="1093" xr:uid="{00000000-0005-0000-0000-0000D0040000}"/>
    <cellStyle name="標準 12" xfId="1383" xr:uid="{00000000-0005-0000-0000-0000D1040000}"/>
    <cellStyle name="標準 12 2" xfId="1094" xr:uid="{00000000-0005-0000-0000-0000D2040000}"/>
    <cellStyle name="標準 12 3" xfId="1095" xr:uid="{00000000-0005-0000-0000-0000D3040000}"/>
    <cellStyle name="標準 13" xfId="1096" xr:uid="{00000000-0005-0000-0000-0000D4040000}"/>
    <cellStyle name="標準 13 2" xfId="1097" xr:uid="{00000000-0005-0000-0000-0000D5040000}"/>
    <cellStyle name="標準 14" xfId="1384" xr:uid="{00000000-0005-0000-0000-0000D6040000}"/>
    <cellStyle name="標準 14 2" xfId="1098" xr:uid="{00000000-0005-0000-0000-0000D7040000}"/>
    <cellStyle name="標準 14 3" xfId="1099" xr:uid="{00000000-0005-0000-0000-0000D8040000}"/>
    <cellStyle name="標準 14 4" xfId="1100" xr:uid="{00000000-0005-0000-0000-0000D9040000}"/>
    <cellStyle name="標準 14 5" xfId="1101" xr:uid="{00000000-0005-0000-0000-0000DA040000}"/>
    <cellStyle name="標準 14 6" xfId="1102" xr:uid="{00000000-0005-0000-0000-0000DB040000}"/>
    <cellStyle name="標準 14 7" xfId="1103" xr:uid="{00000000-0005-0000-0000-0000DC040000}"/>
    <cellStyle name="標準 14 8" xfId="1104" xr:uid="{00000000-0005-0000-0000-0000DD040000}"/>
    <cellStyle name="標準 15" xfId="1105" xr:uid="{00000000-0005-0000-0000-0000DE040000}"/>
    <cellStyle name="標準 15 2" xfId="1106" xr:uid="{00000000-0005-0000-0000-0000DF040000}"/>
    <cellStyle name="標準 15 3" xfId="1107" xr:uid="{00000000-0005-0000-0000-0000E0040000}"/>
    <cellStyle name="標準 15 4" xfId="1108" xr:uid="{00000000-0005-0000-0000-0000E1040000}"/>
    <cellStyle name="標準 15 5" xfId="1109" xr:uid="{00000000-0005-0000-0000-0000E2040000}"/>
    <cellStyle name="標準 15 6" xfId="1110" xr:uid="{00000000-0005-0000-0000-0000E3040000}"/>
    <cellStyle name="標準 15 7" xfId="1111" xr:uid="{00000000-0005-0000-0000-0000E4040000}"/>
    <cellStyle name="標準 16" xfId="1385" xr:uid="{00000000-0005-0000-0000-0000E5040000}"/>
    <cellStyle name="標準 16 2" xfId="1112" xr:uid="{00000000-0005-0000-0000-0000E6040000}"/>
    <cellStyle name="標準 16 3" xfId="1113" xr:uid="{00000000-0005-0000-0000-0000E7040000}"/>
    <cellStyle name="標準 16 4" xfId="1114" xr:uid="{00000000-0005-0000-0000-0000E8040000}"/>
    <cellStyle name="標準 16 5" xfId="1115" xr:uid="{00000000-0005-0000-0000-0000E9040000}"/>
    <cellStyle name="標準 16 6" xfId="1116" xr:uid="{00000000-0005-0000-0000-0000EA040000}"/>
    <cellStyle name="標準 17" xfId="1117" xr:uid="{00000000-0005-0000-0000-0000EB040000}"/>
    <cellStyle name="標準 17 2" xfId="1118" xr:uid="{00000000-0005-0000-0000-0000EC040000}"/>
    <cellStyle name="標準 17 3" xfId="1119" xr:uid="{00000000-0005-0000-0000-0000ED040000}"/>
    <cellStyle name="標準 17 4" xfId="1120" xr:uid="{00000000-0005-0000-0000-0000EE040000}"/>
    <cellStyle name="標準 17 5" xfId="1121" xr:uid="{00000000-0005-0000-0000-0000EF040000}"/>
    <cellStyle name="標準 18" xfId="1510" xr:uid="{00000000-0005-0000-0000-0000F0040000}"/>
    <cellStyle name="標準 18 2" xfId="1122" xr:uid="{00000000-0005-0000-0000-0000F1040000}"/>
    <cellStyle name="標準 18 3" xfId="1123" xr:uid="{00000000-0005-0000-0000-0000F2040000}"/>
    <cellStyle name="標準 19" xfId="1511" xr:uid="{00000000-0005-0000-0000-0000F3040000}"/>
    <cellStyle name="標準 19 2" xfId="1124" xr:uid="{00000000-0005-0000-0000-0000F4040000}"/>
    <cellStyle name="標準 19 2 2" xfId="1512" xr:uid="{00000000-0005-0000-0000-0000F5040000}"/>
    <cellStyle name="標準 19 2 2 2" xfId="1513" xr:uid="{00000000-0005-0000-0000-0000F6040000}"/>
    <cellStyle name="標準 19 2 2 2 2" xfId="1514" xr:uid="{00000000-0005-0000-0000-0000F7040000}"/>
    <cellStyle name="標準 19 2 2 2 2 2" xfId="1515" xr:uid="{00000000-0005-0000-0000-0000F8040000}"/>
    <cellStyle name="標準 19 2 2 2 2 2 2" xfId="1516" xr:uid="{00000000-0005-0000-0000-0000F9040000}"/>
    <cellStyle name="標準 19 2 2 2 2 2 2 2" xfId="1517" xr:uid="{00000000-0005-0000-0000-0000FA040000}"/>
    <cellStyle name="標準 19 2 2 2 2 2 2 2 2" xfId="1518" xr:uid="{00000000-0005-0000-0000-0000FB040000}"/>
    <cellStyle name="標準 19 2 2 2 2 2 3" xfId="1519" xr:uid="{00000000-0005-0000-0000-0000FC040000}"/>
    <cellStyle name="標準 19 2 2 2 2 2 4" xfId="1520" xr:uid="{00000000-0005-0000-0000-0000FD040000}"/>
    <cellStyle name="標準 19 2 2 2 2 2 4 2" xfId="1521" xr:uid="{00000000-0005-0000-0000-0000FE040000}"/>
    <cellStyle name="標準 19 2 2 2 2 2 4 3" xfId="1522" xr:uid="{00000000-0005-0000-0000-0000FF040000}"/>
    <cellStyle name="標準 19 2 2 2 3" xfId="1523" xr:uid="{00000000-0005-0000-0000-000000050000}"/>
    <cellStyle name="標準 19 2 2 2 3 2" xfId="1524" xr:uid="{00000000-0005-0000-0000-000001050000}"/>
    <cellStyle name="標準 19 2 2 2 3 2 2" xfId="1525" xr:uid="{00000000-0005-0000-0000-000002050000}"/>
    <cellStyle name="標準 19 2 2 2 3 2 3" xfId="1526" xr:uid="{00000000-0005-0000-0000-000003050000}"/>
    <cellStyle name="標準 19 2 2 3" xfId="1527" xr:uid="{00000000-0005-0000-0000-000004050000}"/>
    <cellStyle name="標準 19 2 2 3 2" xfId="1528" xr:uid="{00000000-0005-0000-0000-000005050000}"/>
    <cellStyle name="標準 19 2 2 3 2 2" xfId="1529" xr:uid="{00000000-0005-0000-0000-000006050000}"/>
    <cellStyle name="標準 2" xfId="2" xr:uid="{00000000-0005-0000-0000-000007050000}"/>
    <cellStyle name="標準 2 10" xfId="1125" xr:uid="{00000000-0005-0000-0000-000008050000}"/>
    <cellStyle name="標準 2 11" xfId="1126" xr:uid="{00000000-0005-0000-0000-000009050000}"/>
    <cellStyle name="標準 2 12" xfId="1127" xr:uid="{00000000-0005-0000-0000-00000A050000}"/>
    <cellStyle name="標準 2 13" xfId="1128" xr:uid="{00000000-0005-0000-0000-00000B050000}"/>
    <cellStyle name="標準 2 14" xfId="1129" xr:uid="{00000000-0005-0000-0000-00000C050000}"/>
    <cellStyle name="標準 2 15" xfId="1130" xr:uid="{00000000-0005-0000-0000-00000D050000}"/>
    <cellStyle name="標準 2 16" xfId="1131" xr:uid="{00000000-0005-0000-0000-00000E050000}"/>
    <cellStyle name="標準 2 17" xfId="1132" xr:uid="{00000000-0005-0000-0000-00000F050000}"/>
    <cellStyle name="標準 2 18" xfId="1133" xr:uid="{00000000-0005-0000-0000-000010050000}"/>
    <cellStyle name="標準 2 19" xfId="1134" xr:uid="{00000000-0005-0000-0000-000011050000}"/>
    <cellStyle name="標準 2 2" xfId="1135" xr:uid="{00000000-0005-0000-0000-000012050000}"/>
    <cellStyle name="標準 2 2 10" xfId="1136" xr:uid="{00000000-0005-0000-0000-000013050000}"/>
    <cellStyle name="標準 2 2 11" xfId="1137" xr:uid="{00000000-0005-0000-0000-000014050000}"/>
    <cellStyle name="標準 2 2 12" xfId="1138" xr:uid="{00000000-0005-0000-0000-000015050000}"/>
    <cellStyle name="標準 2 2 13" xfId="1139" xr:uid="{00000000-0005-0000-0000-000016050000}"/>
    <cellStyle name="標準 2 2 14" xfId="1140" xr:uid="{00000000-0005-0000-0000-000017050000}"/>
    <cellStyle name="標準 2 2 15" xfId="1141" xr:uid="{00000000-0005-0000-0000-000018050000}"/>
    <cellStyle name="標準 2 2 16" xfId="1142" xr:uid="{00000000-0005-0000-0000-000019050000}"/>
    <cellStyle name="標準 2 2 17" xfId="1143" xr:uid="{00000000-0005-0000-0000-00001A050000}"/>
    <cellStyle name="標準 2 2 18" xfId="1144" xr:uid="{00000000-0005-0000-0000-00001B050000}"/>
    <cellStyle name="標準 2 2 19" xfId="1145" xr:uid="{00000000-0005-0000-0000-00001C050000}"/>
    <cellStyle name="標準 2 2 2" xfId="1146" xr:uid="{00000000-0005-0000-0000-00001D050000}"/>
    <cellStyle name="標準 2 2 2 2" xfId="1147" xr:uid="{00000000-0005-0000-0000-00001E050000}"/>
    <cellStyle name="標準 2 2 2 2 2" xfId="1148" xr:uid="{00000000-0005-0000-0000-00001F050000}"/>
    <cellStyle name="標準 2 2 2 2_23_CRUDマトリックス(機能レベル)" xfId="1149" xr:uid="{00000000-0005-0000-0000-000020050000}"/>
    <cellStyle name="標準 2 2 2_23_CRUDマトリックス(機能レベル)" xfId="1150" xr:uid="{00000000-0005-0000-0000-000021050000}"/>
    <cellStyle name="標準 2 2 20" xfId="1151" xr:uid="{00000000-0005-0000-0000-000022050000}"/>
    <cellStyle name="標準 2 2 21" xfId="1152" xr:uid="{00000000-0005-0000-0000-000023050000}"/>
    <cellStyle name="標準 2 2 22" xfId="1153" xr:uid="{00000000-0005-0000-0000-000024050000}"/>
    <cellStyle name="標準 2 2 23" xfId="1154" xr:uid="{00000000-0005-0000-0000-000025050000}"/>
    <cellStyle name="標準 2 2 24" xfId="1155" xr:uid="{00000000-0005-0000-0000-000026050000}"/>
    <cellStyle name="標準 2 2 25" xfId="1156" xr:uid="{00000000-0005-0000-0000-000027050000}"/>
    <cellStyle name="標準 2 2 26" xfId="1157" xr:uid="{00000000-0005-0000-0000-000028050000}"/>
    <cellStyle name="標準 2 2 27" xfId="1158" xr:uid="{00000000-0005-0000-0000-000029050000}"/>
    <cellStyle name="標準 2 2 28" xfId="1159" xr:uid="{00000000-0005-0000-0000-00002A050000}"/>
    <cellStyle name="標準 2 2 29" xfId="1160" xr:uid="{00000000-0005-0000-0000-00002B050000}"/>
    <cellStyle name="標準 2 2 3" xfId="1161" xr:uid="{00000000-0005-0000-0000-00002C050000}"/>
    <cellStyle name="標準 2 2 30" xfId="1162" xr:uid="{00000000-0005-0000-0000-00002D050000}"/>
    <cellStyle name="標準 2 2 31" xfId="1163" xr:uid="{00000000-0005-0000-0000-00002E050000}"/>
    <cellStyle name="標準 2 2 4" xfId="1164" xr:uid="{00000000-0005-0000-0000-00002F050000}"/>
    <cellStyle name="標準 2 2 5" xfId="1165" xr:uid="{00000000-0005-0000-0000-000030050000}"/>
    <cellStyle name="標準 2 2 6" xfId="1166" xr:uid="{00000000-0005-0000-0000-000031050000}"/>
    <cellStyle name="標準 2 2 7" xfId="1167" xr:uid="{00000000-0005-0000-0000-000032050000}"/>
    <cellStyle name="標準 2 2 8" xfId="1168" xr:uid="{00000000-0005-0000-0000-000033050000}"/>
    <cellStyle name="標準 2 2 9" xfId="1169" xr:uid="{00000000-0005-0000-0000-000034050000}"/>
    <cellStyle name="標準 2 2_23_CRUDマトリックス(機能レベル)" xfId="1170" xr:uid="{00000000-0005-0000-0000-000035050000}"/>
    <cellStyle name="標準 2 20" xfId="1171" xr:uid="{00000000-0005-0000-0000-000036050000}"/>
    <cellStyle name="標準 2 21" xfId="1172" xr:uid="{00000000-0005-0000-0000-000037050000}"/>
    <cellStyle name="標準 2 22" xfId="1173" xr:uid="{00000000-0005-0000-0000-000038050000}"/>
    <cellStyle name="標準 2 23" xfId="1174" xr:uid="{00000000-0005-0000-0000-000039050000}"/>
    <cellStyle name="標準 2 24" xfId="1175" xr:uid="{00000000-0005-0000-0000-00003A050000}"/>
    <cellStyle name="標準 2 25" xfId="1176" xr:uid="{00000000-0005-0000-0000-00003B050000}"/>
    <cellStyle name="標準 2 26" xfId="1567" xr:uid="{00000000-0005-0000-0000-00003C050000}"/>
    <cellStyle name="標準 2 26 2" xfId="1568" xr:uid="{00000000-0005-0000-0000-00003D050000}"/>
    <cellStyle name="標準 2 27" xfId="1579" xr:uid="{00000000-0005-0000-0000-00003E050000}"/>
    <cellStyle name="標準 2 3" xfId="1177" xr:uid="{00000000-0005-0000-0000-00003F050000}"/>
    <cellStyle name="標準 2 3 10" xfId="1178" xr:uid="{00000000-0005-0000-0000-000040050000}"/>
    <cellStyle name="標準 2 3 11" xfId="1179" xr:uid="{00000000-0005-0000-0000-000041050000}"/>
    <cellStyle name="標準 2 3 12" xfId="1180" xr:uid="{00000000-0005-0000-0000-000042050000}"/>
    <cellStyle name="標準 2 3 13" xfId="1181" xr:uid="{00000000-0005-0000-0000-000043050000}"/>
    <cellStyle name="標準 2 3 14" xfId="1182" xr:uid="{00000000-0005-0000-0000-000044050000}"/>
    <cellStyle name="標準 2 3 15" xfId="1183" xr:uid="{00000000-0005-0000-0000-000045050000}"/>
    <cellStyle name="標準 2 3 16" xfId="1184" xr:uid="{00000000-0005-0000-0000-000046050000}"/>
    <cellStyle name="標準 2 3 17" xfId="1185" xr:uid="{00000000-0005-0000-0000-000047050000}"/>
    <cellStyle name="標準 2 3 18" xfId="1186" xr:uid="{00000000-0005-0000-0000-000048050000}"/>
    <cellStyle name="標準 2 3 19" xfId="1187" xr:uid="{00000000-0005-0000-0000-000049050000}"/>
    <cellStyle name="標準 2 3 2" xfId="1188" xr:uid="{00000000-0005-0000-0000-00004A050000}"/>
    <cellStyle name="標準 2 3 2 2" xfId="1189" xr:uid="{00000000-0005-0000-0000-00004B050000}"/>
    <cellStyle name="標準 2 3 2 2 2" xfId="1190" xr:uid="{00000000-0005-0000-0000-00004C050000}"/>
    <cellStyle name="標準 2 3 2 2_23_CRUDマトリックス(機能レベル)" xfId="1191" xr:uid="{00000000-0005-0000-0000-00004D050000}"/>
    <cellStyle name="標準 2 3 2_23_CRUDマトリックス(機能レベル)" xfId="1192" xr:uid="{00000000-0005-0000-0000-00004E050000}"/>
    <cellStyle name="標準 2 3 20" xfId="1193" xr:uid="{00000000-0005-0000-0000-00004F050000}"/>
    <cellStyle name="標準 2 3 21" xfId="1194" xr:uid="{00000000-0005-0000-0000-000050050000}"/>
    <cellStyle name="標準 2 3 22" xfId="1195" xr:uid="{00000000-0005-0000-0000-000051050000}"/>
    <cellStyle name="標準 2 3 23" xfId="1196" xr:uid="{00000000-0005-0000-0000-000052050000}"/>
    <cellStyle name="標準 2 3 24" xfId="1197" xr:uid="{00000000-0005-0000-0000-000053050000}"/>
    <cellStyle name="標準 2 3 25" xfId="1198" xr:uid="{00000000-0005-0000-0000-000054050000}"/>
    <cellStyle name="標準 2 3 26" xfId="1199" xr:uid="{00000000-0005-0000-0000-000055050000}"/>
    <cellStyle name="標準 2 3 27" xfId="1200" xr:uid="{00000000-0005-0000-0000-000056050000}"/>
    <cellStyle name="標準 2 3 28" xfId="1201" xr:uid="{00000000-0005-0000-0000-000057050000}"/>
    <cellStyle name="標準 2 3 29" xfId="1202" xr:uid="{00000000-0005-0000-0000-000058050000}"/>
    <cellStyle name="標準 2 3 3" xfId="1203" xr:uid="{00000000-0005-0000-0000-000059050000}"/>
    <cellStyle name="標準 2 3 4" xfId="1204" xr:uid="{00000000-0005-0000-0000-00005A050000}"/>
    <cellStyle name="標準 2 3 5" xfId="1205" xr:uid="{00000000-0005-0000-0000-00005B050000}"/>
    <cellStyle name="標準 2 3 6" xfId="1206" xr:uid="{00000000-0005-0000-0000-00005C050000}"/>
    <cellStyle name="標準 2 3 7" xfId="1207" xr:uid="{00000000-0005-0000-0000-00005D050000}"/>
    <cellStyle name="標準 2 3 8" xfId="1208" xr:uid="{00000000-0005-0000-0000-00005E050000}"/>
    <cellStyle name="標準 2 3 9" xfId="1209" xr:uid="{00000000-0005-0000-0000-00005F050000}"/>
    <cellStyle name="標準 2 3_23_CRUDマトリックス(機能レベル)" xfId="1210" xr:uid="{00000000-0005-0000-0000-000060050000}"/>
    <cellStyle name="標準 2 4" xfId="1211" xr:uid="{00000000-0005-0000-0000-000061050000}"/>
    <cellStyle name="標準 2 4 10" xfId="1212" xr:uid="{00000000-0005-0000-0000-000062050000}"/>
    <cellStyle name="標準 2 4 11" xfId="1213" xr:uid="{00000000-0005-0000-0000-000063050000}"/>
    <cellStyle name="標準 2 4 12" xfId="1214" xr:uid="{00000000-0005-0000-0000-000064050000}"/>
    <cellStyle name="標準 2 4 13" xfId="1215" xr:uid="{00000000-0005-0000-0000-000065050000}"/>
    <cellStyle name="標準 2 4 14" xfId="1216" xr:uid="{00000000-0005-0000-0000-000066050000}"/>
    <cellStyle name="標準 2 4 15" xfId="1217" xr:uid="{00000000-0005-0000-0000-000067050000}"/>
    <cellStyle name="標準 2 4 16" xfId="1218" xr:uid="{00000000-0005-0000-0000-000068050000}"/>
    <cellStyle name="標準 2 4 17" xfId="1219" xr:uid="{00000000-0005-0000-0000-000069050000}"/>
    <cellStyle name="標準 2 4 18" xfId="1220" xr:uid="{00000000-0005-0000-0000-00006A050000}"/>
    <cellStyle name="標準 2 4 19" xfId="1221" xr:uid="{00000000-0005-0000-0000-00006B050000}"/>
    <cellStyle name="標準 2 4 2" xfId="1222" xr:uid="{00000000-0005-0000-0000-00006C050000}"/>
    <cellStyle name="標準 2 4 20" xfId="1223" xr:uid="{00000000-0005-0000-0000-00006D050000}"/>
    <cellStyle name="標準 2 4 21" xfId="1224" xr:uid="{00000000-0005-0000-0000-00006E050000}"/>
    <cellStyle name="標準 2 4 22" xfId="1225" xr:uid="{00000000-0005-0000-0000-00006F050000}"/>
    <cellStyle name="標準 2 4 23" xfId="1226" xr:uid="{00000000-0005-0000-0000-000070050000}"/>
    <cellStyle name="標準 2 4 24" xfId="1227" xr:uid="{00000000-0005-0000-0000-000071050000}"/>
    <cellStyle name="標準 2 4 3" xfId="1228" xr:uid="{00000000-0005-0000-0000-000072050000}"/>
    <cellStyle name="標準 2 4 4" xfId="1229" xr:uid="{00000000-0005-0000-0000-000073050000}"/>
    <cellStyle name="標準 2 4 5" xfId="1230" xr:uid="{00000000-0005-0000-0000-000074050000}"/>
    <cellStyle name="標準 2 4 6" xfId="1231" xr:uid="{00000000-0005-0000-0000-000075050000}"/>
    <cellStyle name="標準 2 4 7" xfId="1232" xr:uid="{00000000-0005-0000-0000-000076050000}"/>
    <cellStyle name="標準 2 4 8" xfId="1233" xr:uid="{00000000-0005-0000-0000-000077050000}"/>
    <cellStyle name="標準 2 4 9" xfId="1234" xr:uid="{00000000-0005-0000-0000-000078050000}"/>
    <cellStyle name="標準 2 4_23_CRUDマトリックス(機能レベル)" xfId="1235" xr:uid="{00000000-0005-0000-0000-000079050000}"/>
    <cellStyle name="標準 2 5" xfId="1236" xr:uid="{00000000-0005-0000-0000-00007A050000}"/>
    <cellStyle name="標準 2 5 10" xfId="1237" xr:uid="{00000000-0005-0000-0000-00007B050000}"/>
    <cellStyle name="標準 2 5 11" xfId="1238" xr:uid="{00000000-0005-0000-0000-00007C050000}"/>
    <cellStyle name="標準 2 5 12" xfId="1239" xr:uid="{00000000-0005-0000-0000-00007D050000}"/>
    <cellStyle name="標準 2 5 13" xfId="1240" xr:uid="{00000000-0005-0000-0000-00007E050000}"/>
    <cellStyle name="標準 2 5 14" xfId="1241" xr:uid="{00000000-0005-0000-0000-00007F050000}"/>
    <cellStyle name="標準 2 5 15" xfId="1242" xr:uid="{00000000-0005-0000-0000-000080050000}"/>
    <cellStyle name="標準 2 5 16" xfId="1243" xr:uid="{00000000-0005-0000-0000-000081050000}"/>
    <cellStyle name="標準 2 5 17" xfId="1244" xr:uid="{00000000-0005-0000-0000-000082050000}"/>
    <cellStyle name="標準 2 5 18" xfId="1245" xr:uid="{00000000-0005-0000-0000-000083050000}"/>
    <cellStyle name="標準 2 5 19" xfId="1246" xr:uid="{00000000-0005-0000-0000-000084050000}"/>
    <cellStyle name="標準 2 5 2" xfId="1247" xr:uid="{00000000-0005-0000-0000-000085050000}"/>
    <cellStyle name="標準 2 5 2 2" xfId="1550" xr:uid="{00000000-0005-0000-0000-000086050000}"/>
    <cellStyle name="標準 2 5 20" xfId="1248" xr:uid="{00000000-0005-0000-0000-000087050000}"/>
    <cellStyle name="標準 2 5 21" xfId="1249" xr:uid="{00000000-0005-0000-0000-000088050000}"/>
    <cellStyle name="標準 2 5 22" xfId="1250" xr:uid="{00000000-0005-0000-0000-000089050000}"/>
    <cellStyle name="標準 2 5 23" xfId="1251" xr:uid="{00000000-0005-0000-0000-00008A050000}"/>
    <cellStyle name="標準 2 5 3" xfId="1252" xr:uid="{00000000-0005-0000-0000-00008B050000}"/>
    <cellStyle name="標準 2 5 3 2" xfId="1530" xr:uid="{00000000-0005-0000-0000-00008C050000}"/>
    <cellStyle name="標準 2 5 4" xfId="1253" xr:uid="{00000000-0005-0000-0000-00008D050000}"/>
    <cellStyle name="標準 2 5 5" xfId="1254" xr:uid="{00000000-0005-0000-0000-00008E050000}"/>
    <cellStyle name="標準 2 5 6" xfId="1255" xr:uid="{00000000-0005-0000-0000-00008F050000}"/>
    <cellStyle name="標準 2 5 7" xfId="1256" xr:uid="{00000000-0005-0000-0000-000090050000}"/>
    <cellStyle name="標準 2 5 8" xfId="1257" xr:uid="{00000000-0005-0000-0000-000091050000}"/>
    <cellStyle name="標準 2 5 9" xfId="1258" xr:uid="{00000000-0005-0000-0000-000092050000}"/>
    <cellStyle name="標準 2 5_23_CRUDマトリックス(機能レベル)" xfId="1259" xr:uid="{00000000-0005-0000-0000-000093050000}"/>
    <cellStyle name="標準 2 6" xfId="1260" xr:uid="{00000000-0005-0000-0000-000094050000}"/>
    <cellStyle name="標準 2 6 10" xfId="1261" xr:uid="{00000000-0005-0000-0000-000095050000}"/>
    <cellStyle name="標準 2 6 11" xfId="1262" xr:uid="{00000000-0005-0000-0000-000096050000}"/>
    <cellStyle name="標準 2 6 12" xfId="1263" xr:uid="{00000000-0005-0000-0000-000097050000}"/>
    <cellStyle name="標準 2 6 13" xfId="1264" xr:uid="{00000000-0005-0000-0000-000098050000}"/>
    <cellStyle name="標準 2 6 14" xfId="1265" xr:uid="{00000000-0005-0000-0000-000099050000}"/>
    <cellStyle name="標準 2 6 15" xfId="1266" xr:uid="{00000000-0005-0000-0000-00009A050000}"/>
    <cellStyle name="標準 2 6 16" xfId="1267" xr:uid="{00000000-0005-0000-0000-00009B050000}"/>
    <cellStyle name="標準 2 6 17" xfId="1268" xr:uid="{00000000-0005-0000-0000-00009C050000}"/>
    <cellStyle name="標準 2 6 18" xfId="1269" xr:uid="{00000000-0005-0000-0000-00009D050000}"/>
    <cellStyle name="標準 2 6 19" xfId="1270" xr:uid="{00000000-0005-0000-0000-00009E050000}"/>
    <cellStyle name="標準 2 6 2" xfId="1271" xr:uid="{00000000-0005-0000-0000-00009F050000}"/>
    <cellStyle name="標準 2 6 20" xfId="1272" xr:uid="{00000000-0005-0000-0000-0000A0050000}"/>
    <cellStyle name="標準 2 6 21" xfId="1273" xr:uid="{00000000-0005-0000-0000-0000A1050000}"/>
    <cellStyle name="標準 2 6 22" xfId="1274" xr:uid="{00000000-0005-0000-0000-0000A2050000}"/>
    <cellStyle name="標準 2 6 3" xfId="1275" xr:uid="{00000000-0005-0000-0000-0000A3050000}"/>
    <cellStyle name="標準 2 6 4" xfId="1276" xr:uid="{00000000-0005-0000-0000-0000A4050000}"/>
    <cellStyle name="標準 2 6 5" xfId="1277" xr:uid="{00000000-0005-0000-0000-0000A5050000}"/>
    <cellStyle name="標準 2 6 6" xfId="1278" xr:uid="{00000000-0005-0000-0000-0000A6050000}"/>
    <cellStyle name="標準 2 6 7" xfId="1279" xr:uid="{00000000-0005-0000-0000-0000A7050000}"/>
    <cellStyle name="標準 2 6 8" xfId="1280" xr:uid="{00000000-0005-0000-0000-0000A8050000}"/>
    <cellStyle name="標準 2 6 9" xfId="1281" xr:uid="{00000000-0005-0000-0000-0000A9050000}"/>
    <cellStyle name="標準 2 6_23_CRUDマトリックス(機能レベル)" xfId="1282" xr:uid="{00000000-0005-0000-0000-0000AA050000}"/>
    <cellStyle name="標準 2 7" xfId="1283" xr:uid="{00000000-0005-0000-0000-0000AB050000}"/>
    <cellStyle name="標準 2 7 2" xfId="1531" xr:uid="{00000000-0005-0000-0000-0000AC050000}"/>
    <cellStyle name="標準 2 7 2 2" xfId="1532" xr:uid="{00000000-0005-0000-0000-0000AD050000}"/>
    <cellStyle name="標準 2 7 2 3" xfId="1533" xr:uid="{00000000-0005-0000-0000-0000AE050000}"/>
    <cellStyle name="標準 2 7 2 3 2" xfId="1389" xr:uid="{00000000-0005-0000-0000-0000AF050000}"/>
    <cellStyle name="標準 2 8" xfId="1284" xr:uid="{00000000-0005-0000-0000-0000B0050000}"/>
    <cellStyle name="標準 2 9" xfId="1285" xr:uid="{00000000-0005-0000-0000-0000B1050000}"/>
    <cellStyle name="標準 2 9 2" xfId="1534" xr:uid="{00000000-0005-0000-0000-0000B2050000}"/>
    <cellStyle name="標準 2 9 2 2" xfId="1535" xr:uid="{00000000-0005-0000-0000-0000B3050000}"/>
    <cellStyle name="標準 2 9 2 2 2" xfId="1536" xr:uid="{00000000-0005-0000-0000-0000B4050000}"/>
    <cellStyle name="標準 2 9 2 2 3" xfId="1537" xr:uid="{00000000-0005-0000-0000-0000B5050000}"/>
    <cellStyle name="標準 2 9 2 2 3 2" xfId="1386" xr:uid="{00000000-0005-0000-0000-0000B6050000}"/>
    <cellStyle name="標準 2 9 2 2 3 2 2" xfId="1538" xr:uid="{00000000-0005-0000-0000-0000B7050000}"/>
    <cellStyle name="標準 2 9 2 3" xfId="1539" xr:uid="{00000000-0005-0000-0000-0000B8050000}"/>
    <cellStyle name="標準 2 9 2 4" xfId="1540" xr:uid="{00000000-0005-0000-0000-0000B9050000}"/>
    <cellStyle name="標準 2 9 2 4 2" xfId="1541" xr:uid="{00000000-0005-0000-0000-0000BA050000}"/>
    <cellStyle name="標準 2 9 2 4 2 2" xfId="1542" xr:uid="{00000000-0005-0000-0000-0000BB050000}"/>
    <cellStyle name="標準 2 9 2 4 2 2 2" xfId="1543" xr:uid="{00000000-0005-0000-0000-0000BC050000}"/>
    <cellStyle name="標準 20" xfId="1544" xr:uid="{00000000-0005-0000-0000-0000BD050000}"/>
    <cellStyle name="標準 20 2" xfId="1286" xr:uid="{00000000-0005-0000-0000-0000BE050000}"/>
    <cellStyle name="標準 20 2 2" xfId="1545" xr:uid="{00000000-0005-0000-0000-0000BF050000}"/>
    <cellStyle name="標準 20 3" xfId="1287" xr:uid="{00000000-0005-0000-0000-0000C0050000}"/>
    <cellStyle name="標準 20 4" xfId="1288" xr:uid="{00000000-0005-0000-0000-0000C1050000}"/>
    <cellStyle name="標準 21" xfId="1546" xr:uid="{00000000-0005-0000-0000-0000C2050000}"/>
    <cellStyle name="標準 21 2" xfId="1289" xr:uid="{00000000-0005-0000-0000-0000C3050000}"/>
    <cellStyle name="標準 21 3" xfId="1290" xr:uid="{00000000-0005-0000-0000-0000C4050000}"/>
    <cellStyle name="標準 22" xfId="1547" xr:uid="{00000000-0005-0000-0000-0000C5050000}"/>
    <cellStyle name="標準 22 2" xfId="1291" xr:uid="{00000000-0005-0000-0000-0000C6050000}"/>
    <cellStyle name="標準 22 2 2" xfId="1548" xr:uid="{00000000-0005-0000-0000-0000C7050000}"/>
    <cellStyle name="標準 23 2" xfId="1292" xr:uid="{00000000-0005-0000-0000-0000C8050000}"/>
    <cellStyle name="標準 23 3" xfId="1293" xr:uid="{00000000-0005-0000-0000-0000C9050000}"/>
    <cellStyle name="標準 23 4" xfId="1294" xr:uid="{00000000-0005-0000-0000-0000CA050000}"/>
    <cellStyle name="標準 24 2" xfId="1295" xr:uid="{00000000-0005-0000-0000-0000CB050000}"/>
    <cellStyle name="標準 24 3" xfId="1296" xr:uid="{00000000-0005-0000-0000-0000CC050000}"/>
    <cellStyle name="標準 25 2" xfId="1297" xr:uid="{00000000-0005-0000-0000-0000CD050000}"/>
    <cellStyle name="標準 3" xfId="1298" xr:uid="{00000000-0005-0000-0000-0000CE050000}"/>
    <cellStyle name="標準 3 10" xfId="1299" xr:uid="{00000000-0005-0000-0000-0000CF050000}"/>
    <cellStyle name="標準 3 11" xfId="1300" xr:uid="{00000000-0005-0000-0000-0000D0050000}"/>
    <cellStyle name="標準 3 12" xfId="1301" xr:uid="{00000000-0005-0000-0000-0000D1050000}"/>
    <cellStyle name="標準 3 13" xfId="1302" xr:uid="{00000000-0005-0000-0000-0000D2050000}"/>
    <cellStyle name="標準 3 14" xfId="1303" xr:uid="{00000000-0005-0000-0000-0000D3050000}"/>
    <cellStyle name="標準 3 15" xfId="1304" xr:uid="{00000000-0005-0000-0000-0000D4050000}"/>
    <cellStyle name="標準 3 16" xfId="1305" xr:uid="{00000000-0005-0000-0000-0000D5050000}"/>
    <cellStyle name="標準 3 17" xfId="1306" xr:uid="{00000000-0005-0000-0000-0000D6050000}"/>
    <cellStyle name="標準 3 18" xfId="1307" xr:uid="{00000000-0005-0000-0000-0000D7050000}"/>
    <cellStyle name="標準 3 19" xfId="1308" xr:uid="{00000000-0005-0000-0000-0000D8050000}"/>
    <cellStyle name="標準 3 2" xfId="1309" xr:uid="{00000000-0005-0000-0000-0000D9050000}"/>
    <cellStyle name="標準 3 2 2" xfId="1310" xr:uid="{00000000-0005-0000-0000-0000DA050000}"/>
    <cellStyle name="標準 3 2 3" xfId="1569" xr:uid="{00000000-0005-0000-0000-0000DB050000}"/>
    <cellStyle name="標準 3 2 3 2 2" xfId="1570" xr:uid="{00000000-0005-0000-0000-0000DC050000}"/>
    <cellStyle name="標準 3 2 3 2 2 2" xfId="1571" xr:uid="{00000000-0005-0000-0000-0000DD050000}"/>
    <cellStyle name="標準 3 20" xfId="1311" xr:uid="{00000000-0005-0000-0000-0000DE050000}"/>
    <cellStyle name="標準 3 21" xfId="1312" xr:uid="{00000000-0005-0000-0000-0000DF050000}"/>
    <cellStyle name="標準 3 22" xfId="1313" xr:uid="{00000000-0005-0000-0000-0000E0050000}"/>
    <cellStyle name="標準 3 23" xfId="1314" xr:uid="{00000000-0005-0000-0000-0000E1050000}"/>
    <cellStyle name="標準 3 24" xfId="1315" xr:uid="{00000000-0005-0000-0000-0000E2050000}"/>
    <cellStyle name="標準 3 25" xfId="1316" xr:uid="{00000000-0005-0000-0000-0000E3050000}"/>
    <cellStyle name="標準 3 26" xfId="1317" xr:uid="{00000000-0005-0000-0000-0000E4050000}"/>
    <cellStyle name="標準 3 27" xfId="1318" xr:uid="{00000000-0005-0000-0000-0000E5050000}"/>
    <cellStyle name="標準 3 28" xfId="1319" xr:uid="{00000000-0005-0000-0000-0000E6050000}"/>
    <cellStyle name="標準 3 29" xfId="1320" xr:uid="{00000000-0005-0000-0000-0000E7050000}"/>
    <cellStyle name="標準 3 3" xfId="1321" xr:uid="{00000000-0005-0000-0000-0000E8050000}"/>
    <cellStyle name="標準 3 3 2" xfId="1572" xr:uid="{00000000-0005-0000-0000-0000E9050000}"/>
    <cellStyle name="標準 3 4" xfId="1322" xr:uid="{00000000-0005-0000-0000-0000EA050000}"/>
    <cellStyle name="標準 3 5" xfId="1323" xr:uid="{00000000-0005-0000-0000-0000EB050000}"/>
    <cellStyle name="標準 3 6" xfId="1324" xr:uid="{00000000-0005-0000-0000-0000EC050000}"/>
    <cellStyle name="標準 3 7" xfId="1325" xr:uid="{00000000-0005-0000-0000-0000ED050000}"/>
    <cellStyle name="標準 3 8" xfId="1326" xr:uid="{00000000-0005-0000-0000-0000EE050000}"/>
    <cellStyle name="標準 3 9" xfId="1327" xr:uid="{00000000-0005-0000-0000-0000EF050000}"/>
    <cellStyle name="標準 4" xfId="1328" xr:uid="{00000000-0005-0000-0000-0000F0050000}"/>
    <cellStyle name="標準 4 2" xfId="1329" xr:uid="{00000000-0005-0000-0000-0000F1050000}"/>
    <cellStyle name="標準 4 2 2" xfId="1330" xr:uid="{00000000-0005-0000-0000-0000F2050000}"/>
    <cellStyle name="標準 4 2 2 2" xfId="1575" xr:uid="{00000000-0005-0000-0000-0000F3050000}"/>
    <cellStyle name="標準 4 3" xfId="1331" xr:uid="{00000000-0005-0000-0000-0000F4050000}"/>
    <cellStyle name="標準 4 4" xfId="1332" xr:uid="{00000000-0005-0000-0000-0000F5050000}"/>
    <cellStyle name="標準 4 5" xfId="1333" xr:uid="{00000000-0005-0000-0000-0000F6050000}"/>
    <cellStyle name="標準 5" xfId="1334" xr:uid="{00000000-0005-0000-0000-0000F7050000}"/>
    <cellStyle name="標準 5 2" xfId="1335" xr:uid="{00000000-0005-0000-0000-0000F8050000}"/>
    <cellStyle name="標準 5 2 2" xfId="1576" xr:uid="{00000000-0005-0000-0000-0000F9050000}"/>
    <cellStyle name="標準 5 3" xfId="1578" xr:uid="{00000000-0005-0000-0000-0000FA050000}"/>
    <cellStyle name="標準 6" xfId="1336" xr:uid="{00000000-0005-0000-0000-0000FB050000}"/>
    <cellStyle name="標準 6 2" xfId="1337" xr:uid="{00000000-0005-0000-0000-0000FC050000}"/>
    <cellStyle name="標準 6 2 2" xfId="1338" xr:uid="{00000000-0005-0000-0000-0000FD050000}"/>
    <cellStyle name="標準 6 2 2 2" xfId="1339" xr:uid="{00000000-0005-0000-0000-0000FE050000}"/>
    <cellStyle name="標準 6 3" xfId="1340" xr:uid="{00000000-0005-0000-0000-0000FF050000}"/>
    <cellStyle name="標準 7" xfId="1341" xr:uid="{00000000-0005-0000-0000-000000060000}"/>
    <cellStyle name="標準 7 2" xfId="1342" xr:uid="{00000000-0005-0000-0000-000001060000}"/>
    <cellStyle name="標準 7 3" xfId="1343" xr:uid="{00000000-0005-0000-0000-000002060000}"/>
    <cellStyle name="標準 8" xfId="1344" xr:uid="{00000000-0005-0000-0000-000003060000}"/>
    <cellStyle name="標準 8 2" xfId="1345" xr:uid="{00000000-0005-0000-0000-000004060000}"/>
    <cellStyle name="標準 8 3" xfId="1346" xr:uid="{00000000-0005-0000-0000-000005060000}"/>
    <cellStyle name="標準 8 4" xfId="1347" xr:uid="{00000000-0005-0000-0000-000006060000}"/>
    <cellStyle name="標準 8 5" xfId="1348" xr:uid="{00000000-0005-0000-0000-000007060000}"/>
    <cellStyle name="標準 8 6" xfId="1349" xr:uid="{00000000-0005-0000-0000-000008060000}"/>
    <cellStyle name="標準 8 7" xfId="1350" xr:uid="{00000000-0005-0000-0000-000009060000}"/>
    <cellStyle name="標準 9" xfId="1351" xr:uid="{00000000-0005-0000-0000-00000A060000}"/>
    <cellStyle name="標準 9 2" xfId="1352" xr:uid="{00000000-0005-0000-0000-00000B060000}"/>
    <cellStyle name="標準 9 3" xfId="1353" xr:uid="{00000000-0005-0000-0000-00000C060000}"/>
    <cellStyle name="標準 9 4" xfId="1354" xr:uid="{00000000-0005-0000-0000-00000D060000}"/>
    <cellStyle name="標準 9 5" xfId="1355" xr:uid="{00000000-0005-0000-0000-00000E060000}"/>
    <cellStyle name="標準 9 6" xfId="1356" xr:uid="{00000000-0005-0000-0000-00000F060000}"/>
    <cellStyle name="標準 9 7" xfId="1582" xr:uid="{00000000-0005-0000-0000-000010060000}"/>
    <cellStyle name="未定義" xfId="1573" xr:uid="{00000000-0005-0000-0000-000011060000}"/>
    <cellStyle name="良い" xfId="1577" builtinId="26"/>
    <cellStyle name="良い 10" xfId="1357" xr:uid="{00000000-0005-0000-0000-000013060000}"/>
    <cellStyle name="良い 11" xfId="1358" xr:uid="{00000000-0005-0000-0000-000014060000}"/>
    <cellStyle name="良い 12" xfId="1359" xr:uid="{00000000-0005-0000-0000-000015060000}"/>
    <cellStyle name="良い 13" xfId="1360" xr:uid="{00000000-0005-0000-0000-000016060000}"/>
    <cellStyle name="良い 14" xfId="1361" xr:uid="{00000000-0005-0000-0000-000017060000}"/>
    <cellStyle name="良い 15" xfId="1362" xr:uid="{00000000-0005-0000-0000-000018060000}"/>
    <cellStyle name="良い 16" xfId="1363" xr:uid="{00000000-0005-0000-0000-000019060000}"/>
    <cellStyle name="良い 17" xfId="1364" xr:uid="{00000000-0005-0000-0000-00001A060000}"/>
    <cellStyle name="良い 18" xfId="1365" xr:uid="{00000000-0005-0000-0000-00001B060000}"/>
    <cellStyle name="良い 19" xfId="1366" xr:uid="{00000000-0005-0000-0000-00001C060000}"/>
    <cellStyle name="良い 2" xfId="1367" xr:uid="{00000000-0005-0000-0000-00001D060000}"/>
    <cellStyle name="良い 2 2" xfId="1368" xr:uid="{00000000-0005-0000-0000-00001E060000}"/>
    <cellStyle name="良い 2 2 2" xfId="1574" xr:uid="{00000000-0005-0000-0000-00001F060000}"/>
    <cellStyle name="良い 2 3" xfId="1580" xr:uid="{00000000-0005-0000-0000-000020060000}"/>
    <cellStyle name="良い 20" xfId="1369" xr:uid="{00000000-0005-0000-0000-000021060000}"/>
    <cellStyle name="良い 21" xfId="1370" xr:uid="{00000000-0005-0000-0000-000022060000}"/>
    <cellStyle name="良い 22" xfId="1371" xr:uid="{00000000-0005-0000-0000-000023060000}"/>
    <cellStyle name="良い 23" xfId="1372" xr:uid="{00000000-0005-0000-0000-000024060000}"/>
    <cellStyle name="良い 24" xfId="1373" xr:uid="{00000000-0005-0000-0000-000025060000}"/>
    <cellStyle name="良い 25" xfId="1374" xr:uid="{00000000-0005-0000-0000-000026060000}"/>
    <cellStyle name="良い 3" xfId="1375" xr:uid="{00000000-0005-0000-0000-000027060000}"/>
    <cellStyle name="良い 3 2" xfId="1376" xr:uid="{00000000-0005-0000-0000-000028060000}"/>
    <cellStyle name="良い 4" xfId="1377" xr:uid="{00000000-0005-0000-0000-000029060000}"/>
    <cellStyle name="良い 5" xfId="1378" xr:uid="{00000000-0005-0000-0000-00002A060000}"/>
    <cellStyle name="良い 6" xfId="1379" xr:uid="{00000000-0005-0000-0000-00002B060000}"/>
    <cellStyle name="良い 7" xfId="1380" xr:uid="{00000000-0005-0000-0000-00002C060000}"/>
    <cellStyle name="良い 8" xfId="1381" xr:uid="{00000000-0005-0000-0000-00002D060000}"/>
    <cellStyle name="良い 9" xfId="1382" xr:uid="{00000000-0005-0000-0000-00002E060000}"/>
  </cellStyles>
  <dxfs count="0"/>
  <tableStyles count="0" defaultTableStyle="TableStyleMedium2" defaultPivotStyle="PivotStyleLight16"/>
  <colors>
    <mruColors>
      <color rgb="FFCBE0C7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102"/>
  <sheetViews>
    <sheetView showGridLines="0" tabSelected="1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75" style="8" customWidth="1"/>
    <col min="4" max="4" width="10.75" style="8" customWidth="1"/>
    <col min="5" max="5" width="4.625" style="8" customWidth="1"/>
    <col min="6" max="6" width="5.625" style="8" customWidth="1"/>
    <col min="7" max="7" width="28" style="8" customWidth="1"/>
    <col min="8" max="8" width="12.125" style="8" bestFit="1" customWidth="1"/>
    <col min="9" max="11" width="10.75" style="8" customWidth="1"/>
    <col min="12" max="12" width="10.75" style="7" customWidth="1"/>
    <col min="13" max="14" width="9" style="7"/>
    <col min="15" max="15" width="14" style="7" customWidth="1"/>
    <col min="16" max="16" width="20.5" style="7" bestFit="1" customWidth="1"/>
    <col min="17" max="17" width="11.625" style="7" bestFit="1" customWidth="1"/>
    <col min="18" max="18" width="9" style="7"/>
    <col min="19" max="19" width="15" style="7" customWidth="1"/>
    <col min="20" max="20" width="12.5" style="7" customWidth="1"/>
    <col min="21" max="16384" width="9" style="7"/>
  </cols>
  <sheetData>
    <row r="1" spans="2:20" ht="16.5" customHeight="1">
      <c r="B1" s="15" t="s">
        <v>241</v>
      </c>
      <c r="C1" s="7"/>
      <c r="D1" s="7"/>
      <c r="E1" s="7"/>
      <c r="F1" s="7"/>
      <c r="G1" s="7"/>
      <c r="H1" s="7"/>
      <c r="I1" s="7"/>
      <c r="J1" s="7"/>
      <c r="K1" s="7"/>
    </row>
    <row r="2" spans="2:20" ht="16.5" customHeight="1">
      <c r="B2" s="15" t="s">
        <v>242</v>
      </c>
      <c r="C2" s="7"/>
      <c r="D2" s="7"/>
      <c r="E2" s="7"/>
      <c r="F2" s="7"/>
      <c r="G2" s="7"/>
      <c r="H2" s="7"/>
      <c r="I2" s="7"/>
      <c r="J2" s="7"/>
      <c r="K2" s="7"/>
      <c r="N2" s="7" t="s">
        <v>157</v>
      </c>
      <c r="P2" s="8"/>
      <c r="Q2" s="8"/>
      <c r="R2" s="8"/>
      <c r="S2" s="7" t="s">
        <v>162</v>
      </c>
    </row>
    <row r="3" spans="2:20" ht="38.25" customHeight="1">
      <c r="B3" s="16"/>
      <c r="C3" s="17" t="s">
        <v>103</v>
      </c>
      <c r="D3" s="79" t="s">
        <v>163</v>
      </c>
      <c r="E3" s="17" t="s">
        <v>57</v>
      </c>
      <c r="F3" s="158" t="s">
        <v>58</v>
      </c>
      <c r="G3" s="159"/>
      <c r="H3" s="45" t="s">
        <v>75</v>
      </c>
      <c r="I3" s="149" t="s">
        <v>176</v>
      </c>
      <c r="J3" s="150" t="s">
        <v>478</v>
      </c>
      <c r="K3" s="80" t="s">
        <v>480</v>
      </c>
      <c r="L3" s="80" t="s">
        <v>173</v>
      </c>
      <c r="N3" s="39"/>
      <c r="O3" s="39" t="s">
        <v>103</v>
      </c>
      <c r="P3" s="39" t="s">
        <v>155</v>
      </c>
      <c r="Q3" s="39" t="s">
        <v>156</v>
      </c>
      <c r="R3" s="8"/>
      <c r="S3" s="39" t="s">
        <v>103</v>
      </c>
      <c r="T3" s="91" t="s">
        <v>163</v>
      </c>
    </row>
    <row r="4" spans="2:20" ht="13.5" customHeight="1">
      <c r="B4" s="160">
        <v>1</v>
      </c>
      <c r="C4" s="160" t="s">
        <v>104</v>
      </c>
      <c r="D4" s="154">
        <f>T4</f>
        <v>154242</v>
      </c>
      <c r="E4" s="1">
        <v>1</v>
      </c>
      <c r="F4" s="11" t="str">
        <f>$F$92</f>
        <v>0903</v>
      </c>
      <c r="G4" s="133" t="str">
        <f>$G$92</f>
        <v>その他の心疾患</v>
      </c>
      <c r="H4" s="127">
        <v>9265434604</v>
      </c>
      <c r="I4" s="18">
        <f>IFERROR(H4/H14,"-")</f>
        <v>7.4435705509273115E-2</v>
      </c>
      <c r="J4" s="128">
        <v>67584</v>
      </c>
      <c r="K4" s="48">
        <f t="shared" ref="K4:K14" si="0">IFERROR(H4/J4,"-")</f>
        <v>137095.09061316287</v>
      </c>
      <c r="L4" s="81">
        <f t="shared" ref="L4:L14" si="1">IFERROR(J4/$T$4,0)</f>
        <v>0.43816859221223792</v>
      </c>
      <c r="N4" s="39">
        <v>1</v>
      </c>
      <c r="O4" s="29" t="s">
        <v>147</v>
      </c>
      <c r="P4" s="111">
        <f>INDEX($H:$H,ROW()+((N4-1)*10+10))</f>
        <v>124475673880</v>
      </c>
      <c r="Q4" s="111">
        <f t="shared" ref="Q4:Q12" si="2">INDEX($J:$J,ROW()+((N4-1)*10+10))</f>
        <v>143895</v>
      </c>
      <c r="R4" s="8"/>
      <c r="S4" s="78" t="s">
        <v>164</v>
      </c>
      <c r="T4" s="112">
        <v>154242</v>
      </c>
    </row>
    <row r="5" spans="2:20" ht="13.5" customHeight="1">
      <c r="B5" s="161"/>
      <c r="C5" s="161"/>
      <c r="D5" s="155"/>
      <c r="E5" s="2">
        <v>2</v>
      </c>
      <c r="F5" s="12" t="str">
        <f>$F$93</f>
        <v>1402</v>
      </c>
      <c r="G5" s="134" t="str">
        <f>$G$93</f>
        <v>腎不全</v>
      </c>
      <c r="H5" s="58">
        <v>5076965977</v>
      </c>
      <c r="I5" s="19">
        <f>IFERROR(H5/H14,"-")</f>
        <v>4.0786812545352574E-2</v>
      </c>
      <c r="J5" s="59">
        <v>13620</v>
      </c>
      <c r="K5" s="49">
        <f t="shared" si="0"/>
        <v>372758.14809104259</v>
      </c>
      <c r="L5" s="82">
        <f t="shared" si="1"/>
        <v>8.8302796903567127E-2</v>
      </c>
      <c r="N5" s="39">
        <v>2</v>
      </c>
      <c r="O5" s="29" t="s">
        <v>148</v>
      </c>
      <c r="P5" s="111">
        <f t="shared" ref="P5:P12" si="3">INDEX($H:$H,ROW()+((N5-1)*10+10))</f>
        <v>95810863610</v>
      </c>
      <c r="Q5" s="111">
        <f t="shared" si="2"/>
        <v>108615</v>
      </c>
      <c r="R5" s="8"/>
      <c r="S5" s="78" t="s">
        <v>165</v>
      </c>
      <c r="T5" s="112">
        <v>115907</v>
      </c>
    </row>
    <row r="6" spans="2:20" ht="13.5" customHeight="1">
      <c r="B6" s="161"/>
      <c r="C6" s="161"/>
      <c r="D6" s="155"/>
      <c r="E6" s="2">
        <v>3</v>
      </c>
      <c r="F6" s="12" t="str">
        <f>$F$94</f>
        <v>1901</v>
      </c>
      <c r="G6" s="134" t="str">
        <f>$G$94</f>
        <v>骨折</v>
      </c>
      <c r="H6" s="58">
        <v>6170852517</v>
      </c>
      <c r="I6" s="19">
        <f>IFERROR(H6/H14,"-")</f>
        <v>4.957476689741782E-2</v>
      </c>
      <c r="J6" s="59">
        <v>24038</v>
      </c>
      <c r="K6" s="49">
        <f t="shared" si="0"/>
        <v>256712.39358515682</v>
      </c>
      <c r="L6" s="82">
        <f t="shared" si="1"/>
        <v>0.15584600822084776</v>
      </c>
      <c r="N6" s="39">
        <v>3</v>
      </c>
      <c r="O6" s="30" t="s">
        <v>149</v>
      </c>
      <c r="P6" s="111">
        <f t="shared" si="3"/>
        <v>147123045830</v>
      </c>
      <c r="Q6" s="111">
        <f t="shared" si="2"/>
        <v>172126</v>
      </c>
      <c r="R6" s="8"/>
      <c r="S6" s="78" t="s">
        <v>166</v>
      </c>
      <c r="T6" s="112">
        <v>184329</v>
      </c>
    </row>
    <row r="7" spans="2:20" ht="13.5" customHeight="1">
      <c r="B7" s="161"/>
      <c r="C7" s="161"/>
      <c r="D7" s="155"/>
      <c r="E7" s="2">
        <v>4</v>
      </c>
      <c r="F7" s="12" t="str">
        <f>$F$95</f>
        <v>1113</v>
      </c>
      <c r="G7" s="134" t="str">
        <f>$G$95</f>
        <v>その他の消化器系の疾患</v>
      </c>
      <c r="H7" s="58">
        <v>5830460492</v>
      </c>
      <c r="I7" s="19">
        <f>IFERROR(H7/H14,"-")</f>
        <v>4.6840160091206409E-2</v>
      </c>
      <c r="J7" s="59">
        <v>89490</v>
      </c>
      <c r="K7" s="49">
        <f t="shared" si="0"/>
        <v>65152.089529556375</v>
      </c>
      <c r="L7" s="82">
        <f t="shared" si="1"/>
        <v>0.58019216555801922</v>
      </c>
      <c r="N7" s="39">
        <v>4</v>
      </c>
      <c r="O7" s="30" t="s">
        <v>150</v>
      </c>
      <c r="P7" s="111">
        <f t="shared" si="3"/>
        <v>104053415110</v>
      </c>
      <c r="Q7" s="111">
        <f t="shared" si="2"/>
        <v>121719</v>
      </c>
      <c r="R7" s="8"/>
      <c r="S7" s="78" t="s">
        <v>167</v>
      </c>
      <c r="T7" s="112">
        <v>130081</v>
      </c>
    </row>
    <row r="8" spans="2:20" ht="13.5" customHeight="1">
      <c r="B8" s="161"/>
      <c r="C8" s="161"/>
      <c r="D8" s="155"/>
      <c r="E8" s="2">
        <v>5</v>
      </c>
      <c r="F8" s="12" t="str">
        <f>$F$96</f>
        <v>0210</v>
      </c>
      <c r="G8" s="134" t="str">
        <f>$G$96</f>
        <v>その他の悪性新生物＜腫瘍＞</v>
      </c>
      <c r="H8" s="58">
        <v>6124834656</v>
      </c>
      <c r="I8" s="19">
        <f>IFERROR(H8/H14,"-")</f>
        <v>4.9205073289296741E-2</v>
      </c>
      <c r="J8" s="59">
        <v>37709</v>
      </c>
      <c r="K8" s="49">
        <f t="shared" si="0"/>
        <v>162423.68283433662</v>
      </c>
      <c r="L8" s="82">
        <f t="shared" si="1"/>
        <v>0.24447945436392163</v>
      </c>
      <c r="N8" s="39">
        <v>5</v>
      </c>
      <c r="O8" s="30" t="s">
        <v>151</v>
      </c>
      <c r="P8" s="111">
        <f t="shared" si="3"/>
        <v>84572109040</v>
      </c>
      <c r="Q8" s="111">
        <f t="shared" si="2"/>
        <v>98768</v>
      </c>
      <c r="R8" s="8"/>
      <c r="S8" s="78" t="s">
        <v>168</v>
      </c>
      <c r="T8" s="112">
        <v>105572</v>
      </c>
    </row>
    <row r="9" spans="2:20" ht="13.5" customHeight="1">
      <c r="B9" s="161"/>
      <c r="C9" s="161"/>
      <c r="D9" s="155"/>
      <c r="E9" s="2">
        <v>6</v>
      </c>
      <c r="F9" s="12" t="str">
        <f>$F$97</f>
        <v>0901</v>
      </c>
      <c r="G9" s="134" t="str">
        <f>$G$97</f>
        <v>高血圧性疾患</v>
      </c>
      <c r="H9" s="58">
        <v>4375977182</v>
      </c>
      <c r="I9" s="19">
        <f>IFERROR(H9/H14,"-")</f>
        <v>3.5155280108936253E-2</v>
      </c>
      <c r="J9" s="59">
        <v>98020</v>
      </c>
      <c r="K9" s="49">
        <f t="shared" si="0"/>
        <v>44643.717425015304</v>
      </c>
      <c r="L9" s="82">
        <f t="shared" si="1"/>
        <v>0.63549487169512842</v>
      </c>
      <c r="N9" s="39">
        <v>6</v>
      </c>
      <c r="O9" s="30" t="s">
        <v>152</v>
      </c>
      <c r="P9" s="111">
        <f t="shared" si="3"/>
        <v>110934018390</v>
      </c>
      <c r="Q9" s="111">
        <f t="shared" si="2"/>
        <v>121288</v>
      </c>
      <c r="R9" s="8"/>
      <c r="S9" s="78" t="s">
        <v>169</v>
      </c>
      <c r="T9" s="112">
        <v>132591</v>
      </c>
    </row>
    <row r="10" spans="2:20" ht="13.5" customHeight="1">
      <c r="B10" s="161"/>
      <c r="C10" s="161"/>
      <c r="D10" s="155"/>
      <c r="E10" s="2">
        <v>7</v>
      </c>
      <c r="F10" s="12" t="str">
        <f>$F$98</f>
        <v>0402</v>
      </c>
      <c r="G10" s="134" t="str">
        <f>$G$98</f>
        <v>糖尿病</v>
      </c>
      <c r="H10" s="58">
        <v>4068998396</v>
      </c>
      <c r="I10" s="19">
        <f>IFERROR(H10/H14,"-")</f>
        <v>3.2689105181488654E-2</v>
      </c>
      <c r="J10" s="59">
        <v>73519</v>
      </c>
      <c r="K10" s="49">
        <f t="shared" si="0"/>
        <v>55346.21520967369</v>
      </c>
      <c r="L10" s="82">
        <f t="shared" si="1"/>
        <v>0.47664708704503311</v>
      </c>
      <c r="N10" s="39">
        <v>7</v>
      </c>
      <c r="O10" s="30" t="s">
        <v>153</v>
      </c>
      <c r="P10" s="111">
        <f t="shared" si="3"/>
        <v>120040878500</v>
      </c>
      <c r="Q10" s="111">
        <f t="shared" si="2"/>
        <v>126745</v>
      </c>
      <c r="R10" s="8"/>
      <c r="S10" s="78" t="s">
        <v>170</v>
      </c>
      <c r="T10" s="112">
        <v>134913</v>
      </c>
    </row>
    <row r="11" spans="2:20" ht="13.5" customHeight="1">
      <c r="B11" s="161"/>
      <c r="C11" s="161"/>
      <c r="D11" s="155"/>
      <c r="E11" s="2">
        <v>8</v>
      </c>
      <c r="F11" s="12" t="str">
        <f>$F$99</f>
        <v>0906</v>
      </c>
      <c r="G11" s="134" t="str">
        <f>$G$99</f>
        <v>脳梗塞</v>
      </c>
      <c r="H11" s="58">
        <v>4369106267</v>
      </c>
      <c r="I11" s="19">
        <f>IFERROR(H11/H14,"-")</f>
        <v>3.5100081251313489E-2</v>
      </c>
      <c r="J11" s="59">
        <v>27361</v>
      </c>
      <c r="K11" s="49">
        <f t="shared" si="0"/>
        <v>159683.72014911735</v>
      </c>
      <c r="L11" s="82">
        <f t="shared" si="1"/>
        <v>0.17739007533616005</v>
      </c>
      <c r="N11" s="39">
        <v>8</v>
      </c>
      <c r="O11" s="30" t="s">
        <v>154</v>
      </c>
      <c r="P11" s="111">
        <f t="shared" si="3"/>
        <v>315706871640</v>
      </c>
      <c r="Q11" s="111">
        <f t="shared" si="2"/>
        <v>334372</v>
      </c>
      <c r="R11" s="8"/>
      <c r="S11" s="78" t="s">
        <v>171</v>
      </c>
      <c r="T11" s="112">
        <v>367590</v>
      </c>
    </row>
    <row r="12" spans="2:20" ht="13.5" customHeight="1">
      <c r="B12" s="161"/>
      <c r="C12" s="161"/>
      <c r="D12" s="155"/>
      <c r="E12" s="2">
        <v>9</v>
      </c>
      <c r="F12" s="12" t="str">
        <f>$F$100</f>
        <v>1310</v>
      </c>
      <c r="G12" s="134" t="str">
        <f>$G$100</f>
        <v>その他の筋骨格系及び結合組織の疾患</v>
      </c>
      <c r="H12" s="58">
        <v>3858067439</v>
      </c>
      <c r="I12" s="19">
        <f>IFERROR(H12/H14,"-")</f>
        <v>3.0994549527157779E-2</v>
      </c>
      <c r="J12" s="59">
        <v>44396</v>
      </c>
      <c r="K12" s="49">
        <f t="shared" si="0"/>
        <v>86901.239728804401</v>
      </c>
      <c r="L12" s="82">
        <f t="shared" si="1"/>
        <v>0.28783340464983598</v>
      </c>
      <c r="N12" s="39">
        <v>9</v>
      </c>
      <c r="O12" s="41" t="s">
        <v>115</v>
      </c>
      <c r="P12" s="111">
        <f t="shared" si="3"/>
        <v>1102716876000</v>
      </c>
      <c r="Q12" s="111">
        <f t="shared" si="2"/>
        <v>1227511</v>
      </c>
      <c r="R12" s="8"/>
      <c r="S12" s="78" t="s">
        <v>172</v>
      </c>
      <c r="T12" s="112">
        <v>1303145</v>
      </c>
    </row>
    <row r="13" spans="2:20" ht="13.5" customHeight="1">
      <c r="B13" s="161"/>
      <c r="C13" s="161"/>
      <c r="D13" s="155"/>
      <c r="E13" s="9">
        <v>10</v>
      </c>
      <c r="F13" s="13" t="str">
        <f>$F$101</f>
        <v>1011</v>
      </c>
      <c r="G13" s="135" t="str">
        <f>$G$101</f>
        <v>その他の呼吸器系の疾患</v>
      </c>
      <c r="H13" s="60">
        <v>3787757724</v>
      </c>
      <c r="I13" s="21">
        <f>IFERROR(H13/H14,"-")</f>
        <v>3.0429702494734548E-2</v>
      </c>
      <c r="J13" s="61">
        <v>24710</v>
      </c>
      <c r="K13" s="50">
        <f t="shared" si="0"/>
        <v>153288.45503844597</v>
      </c>
      <c r="L13" s="83">
        <f t="shared" si="1"/>
        <v>0.16020279820023081</v>
      </c>
    </row>
    <row r="14" spans="2:20" ht="13.5" customHeight="1">
      <c r="B14" s="162"/>
      <c r="C14" s="162"/>
      <c r="D14" s="156"/>
      <c r="E14" s="22" t="s">
        <v>146</v>
      </c>
      <c r="F14" s="57"/>
      <c r="G14" s="47"/>
      <c r="H14" s="62">
        <v>124475673880</v>
      </c>
      <c r="I14" s="24" t="s">
        <v>113</v>
      </c>
      <c r="J14" s="63">
        <v>143895</v>
      </c>
      <c r="K14" s="51">
        <f t="shared" si="0"/>
        <v>865045.16404322593</v>
      </c>
      <c r="L14" s="84">
        <f t="shared" si="1"/>
        <v>0.9329171042906601</v>
      </c>
    </row>
    <row r="15" spans="2:20" ht="13.5" customHeight="1">
      <c r="B15" s="160">
        <v>2</v>
      </c>
      <c r="C15" s="160" t="s">
        <v>105</v>
      </c>
      <c r="D15" s="154">
        <f>T5</f>
        <v>115907</v>
      </c>
      <c r="E15" s="1">
        <v>1</v>
      </c>
      <c r="F15" s="11" t="str">
        <f t="shared" ref="F15" si="4">$F$92</f>
        <v>0903</v>
      </c>
      <c r="G15" s="133" t="str">
        <f t="shared" ref="G15" si="5">$G$92</f>
        <v>その他の心疾患</v>
      </c>
      <c r="H15" s="127">
        <v>6883332244</v>
      </c>
      <c r="I15" s="18">
        <f t="shared" ref="I15" si="6">IFERROR(H15/H25,"-")</f>
        <v>7.1842920360458695E-2</v>
      </c>
      <c r="J15" s="128">
        <v>51490</v>
      </c>
      <c r="K15" s="48">
        <f t="shared" ref="K15:K78" si="7">IFERROR(H15/J15,"-")</f>
        <v>133682.89462031462</v>
      </c>
      <c r="L15" s="81">
        <f t="shared" ref="L15:L25" si="8">IFERROR(J15/$T$5,0)</f>
        <v>0.44423546463975427</v>
      </c>
    </row>
    <row r="16" spans="2:20" ht="13.5" customHeight="1">
      <c r="B16" s="161"/>
      <c r="C16" s="161"/>
      <c r="D16" s="155"/>
      <c r="E16" s="2">
        <v>2</v>
      </c>
      <c r="F16" s="12" t="str">
        <f t="shared" ref="F16" si="9">$F$93</f>
        <v>1402</v>
      </c>
      <c r="G16" s="134" t="str">
        <f t="shared" ref="G16" si="10">$G$93</f>
        <v>腎不全</v>
      </c>
      <c r="H16" s="58">
        <v>3989535136</v>
      </c>
      <c r="I16" s="19">
        <f t="shared" ref="I16" si="11">IFERROR(H16/H25,"-")</f>
        <v>4.16396949748776E-2</v>
      </c>
      <c r="J16" s="59">
        <v>9139</v>
      </c>
      <c r="K16" s="49">
        <f t="shared" si="7"/>
        <v>436539.57063136011</v>
      </c>
      <c r="L16" s="82">
        <f t="shared" si="8"/>
        <v>7.8847696860413957E-2</v>
      </c>
    </row>
    <row r="17" spans="2:12" ht="13.5" customHeight="1">
      <c r="B17" s="161"/>
      <c r="C17" s="161"/>
      <c r="D17" s="155"/>
      <c r="E17" s="2">
        <v>3</v>
      </c>
      <c r="F17" s="12" t="str">
        <f t="shared" ref="F17" si="12">$F$94</f>
        <v>1901</v>
      </c>
      <c r="G17" s="134" t="str">
        <f t="shared" ref="G17" si="13">$G$94</f>
        <v>骨折</v>
      </c>
      <c r="H17" s="58">
        <v>4967196161</v>
      </c>
      <c r="I17" s="19">
        <f t="shared" ref="I17" si="14">IFERROR(H17/H25,"-")</f>
        <v>5.1843767750795668E-2</v>
      </c>
      <c r="J17" s="59">
        <v>18952</v>
      </c>
      <c r="K17" s="49">
        <f t="shared" si="7"/>
        <v>262093.50786196708</v>
      </c>
      <c r="L17" s="82">
        <f t="shared" si="8"/>
        <v>0.16351040057977517</v>
      </c>
    </row>
    <row r="18" spans="2:12" ht="13.5" customHeight="1">
      <c r="B18" s="161"/>
      <c r="C18" s="161"/>
      <c r="D18" s="155"/>
      <c r="E18" s="2">
        <v>4</v>
      </c>
      <c r="F18" s="12" t="str">
        <f t="shared" ref="F18" si="15">$F$95</f>
        <v>1113</v>
      </c>
      <c r="G18" s="134" t="str">
        <f t="shared" ref="G18" si="16">$G$95</f>
        <v>その他の消化器系の疾患</v>
      </c>
      <c r="H18" s="58">
        <v>4476160076</v>
      </c>
      <c r="I18" s="19">
        <f t="shared" ref="I18" si="17">IFERROR(H18/H25,"-")</f>
        <v>4.6718711295832771E-2</v>
      </c>
      <c r="J18" s="59">
        <v>67785</v>
      </c>
      <c r="K18" s="49">
        <f t="shared" si="7"/>
        <v>66034.669558161841</v>
      </c>
      <c r="L18" s="82">
        <f t="shared" si="8"/>
        <v>0.5848223144417507</v>
      </c>
    </row>
    <row r="19" spans="2:12" ht="13.5" customHeight="1">
      <c r="B19" s="161"/>
      <c r="C19" s="161"/>
      <c r="D19" s="155"/>
      <c r="E19" s="2">
        <v>5</v>
      </c>
      <c r="F19" s="12" t="str">
        <f t="shared" ref="F19" si="18">$F$96</f>
        <v>0210</v>
      </c>
      <c r="G19" s="134" t="str">
        <f t="shared" ref="G19" si="19">$G$96</f>
        <v>その他の悪性新生物＜腫瘍＞</v>
      </c>
      <c r="H19" s="58">
        <v>4574131446</v>
      </c>
      <c r="I19" s="19">
        <f t="shared" ref="I19" si="20">IFERROR(H19/H25,"-")</f>
        <v>4.7741260997490764E-2</v>
      </c>
      <c r="J19" s="59">
        <v>28785</v>
      </c>
      <c r="K19" s="49">
        <f t="shared" si="7"/>
        <v>158906.77248566961</v>
      </c>
      <c r="L19" s="82">
        <f t="shared" si="8"/>
        <v>0.24834565643144935</v>
      </c>
    </row>
    <row r="20" spans="2:12" ht="13.5" customHeight="1">
      <c r="B20" s="161"/>
      <c r="C20" s="161"/>
      <c r="D20" s="155"/>
      <c r="E20" s="2">
        <v>6</v>
      </c>
      <c r="F20" s="12" t="str">
        <f t="shared" ref="F20" si="21">$F$97</f>
        <v>0901</v>
      </c>
      <c r="G20" s="134" t="str">
        <f t="shared" ref="G20" si="22">$G$97</f>
        <v>高血圧性疾患</v>
      </c>
      <c r="H20" s="58">
        <v>3196376465</v>
      </c>
      <c r="I20" s="19">
        <f t="shared" ref="I20" si="23">IFERROR(H20/H25,"-")</f>
        <v>3.3361315664692401E-2</v>
      </c>
      <c r="J20" s="59">
        <v>74172</v>
      </c>
      <c r="K20" s="49">
        <f t="shared" si="7"/>
        <v>43094.111861618941</v>
      </c>
      <c r="L20" s="82">
        <f t="shared" si="8"/>
        <v>0.63992683789589933</v>
      </c>
    </row>
    <row r="21" spans="2:12" ht="13.5" customHeight="1">
      <c r="B21" s="161"/>
      <c r="C21" s="161"/>
      <c r="D21" s="155"/>
      <c r="E21" s="2">
        <v>7</v>
      </c>
      <c r="F21" s="12" t="str">
        <f t="shared" ref="F21" si="24">$F$98</f>
        <v>0402</v>
      </c>
      <c r="G21" s="134" t="str">
        <f t="shared" ref="G21" si="25">$G$98</f>
        <v>糖尿病</v>
      </c>
      <c r="H21" s="58">
        <v>3298007447</v>
      </c>
      <c r="I21" s="19">
        <f t="shared" ref="I21" si="26">IFERROR(H21/H25,"-")</f>
        <v>3.4422061577741372E-2</v>
      </c>
      <c r="J21" s="59">
        <v>59699</v>
      </c>
      <c r="K21" s="49">
        <f t="shared" si="7"/>
        <v>55243.931171376404</v>
      </c>
      <c r="L21" s="82">
        <f t="shared" si="8"/>
        <v>0.51505948734761486</v>
      </c>
    </row>
    <row r="22" spans="2:12" ht="13.5" customHeight="1">
      <c r="B22" s="161"/>
      <c r="C22" s="161"/>
      <c r="D22" s="155"/>
      <c r="E22" s="2">
        <v>8</v>
      </c>
      <c r="F22" s="12" t="str">
        <f t="shared" ref="F22" si="27">$F$99</f>
        <v>0906</v>
      </c>
      <c r="G22" s="134" t="str">
        <f t="shared" ref="G22" si="28">$G$99</f>
        <v>脳梗塞</v>
      </c>
      <c r="H22" s="58">
        <v>2941962744</v>
      </c>
      <c r="I22" s="19">
        <f t="shared" ref="I22" si="29">IFERROR(H22/H25,"-")</f>
        <v>3.0705941196556969E-2</v>
      </c>
      <c r="J22" s="59">
        <v>22389</v>
      </c>
      <c r="K22" s="49">
        <f t="shared" si="7"/>
        <v>131402.15034168566</v>
      </c>
      <c r="L22" s="82">
        <f t="shared" si="8"/>
        <v>0.19316348451775991</v>
      </c>
    </row>
    <row r="23" spans="2:12" ht="13.5" customHeight="1">
      <c r="B23" s="161"/>
      <c r="C23" s="161"/>
      <c r="D23" s="155"/>
      <c r="E23" s="2">
        <v>9</v>
      </c>
      <c r="F23" s="12" t="str">
        <f t="shared" ref="F23" si="30">$F$100</f>
        <v>1310</v>
      </c>
      <c r="G23" s="134" t="str">
        <f t="shared" ref="G23" si="31">$G$100</f>
        <v>その他の筋骨格系及び結合組織の疾患</v>
      </c>
      <c r="H23" s="58">
        <v>2814211142</v>
      </c>
      <c r="I23" s="19">
        <f t="shared" ref="I23" si="32">IFERROR(H23/H25,"-")</f>
        <v>2.9372568370276901E-2</v>
      </c>
      <c r="J23" s="59">
        <v>35064</v>
      </c>
      <c r="K23" s="49">
        <f t="shared" si="7"/>
        <v>80259.272815423232</v>
      </c>
      <c r="L23" s="82">
        <f t="shared" si="8"/>
        <v>0.30251839837110789</v>
      </c>
    </row>
    <row r="24" spans="2:12" ht="13.5" customHeight="1">
      <c r="B24" s="161"/>
      <c r="C24" s="161"/>
      <c r="D24" s="155"/>
      <c r="E24" s="9">
        <v>10</v>
      </c>
      <c r="F24" s="13" t="str">
        <f t="shared" ref="F24" si="33">$F$101</f>
        <v>1011</v>
      </c>
      <c r="G24" s="135" t="str">
        <f t="shared" ref="G24" si="34">$G$101</f>
        <v>その他の呼吸器系の疾患</v>
      </c>
      <c r="H24" s="60">
        <v>2941605223</v>
      </c>
      <c r="I24" s="21">
        <f t="shared" ref="I24" si="35">IFERROR(H24/H25,"-")</f>
        <v>3.0702209667724755E-2</v>
      </c>
      <c r="J24" s="61">
        <v>19964</v>
      </c>
      <c r="K24" s="50">
        <f t="shared" si="7"/>
        <v>147345.48301943499</v>
      </c>
      <c r="L24" s="83">
        <f t="shared" si="8"/>
        <v>0.17224153847481169</v>
      </c>
    </row>
    <row r="25" spans="2:12" ht="13.5" customHeight="1">
      <c r="B25" s="162"/>
      <c r="C25" s="162"/>
      <c r="D25" s="156"/>
      <c r="E25" s="22" t="s">
        <v>146</v>
      </c>
      <c r="F25" s="57"/>
      <c r="G25" s="47"/>
      <c r="H25" s="62">
        <v>95810863610</v>
      </c>
      <c r="I25" s="24" t="s">
        <v>122</v>
      </c>
      <c r="J25" s="63">
        <v>108615</v>
      </c>
      <c r="K25" s="51">
        <f t="shared" si="7"/>
        <v>882114.47415182064</v>
      </c>
      <c r="L25" s="84">
        <f t="shared" si="8"/>
        <v>0.93708749255868928</v>
      </c>
    </row>
    <row r="26" spans="2:12" ht="13.5" customHeight="1">
      <c r="B26" s="160">
        <v>3</v>
      </c>
      <c r="C26" s="160" t="s">
        <v>106</v>
      </c>
      <c r="D26" s="154">
        <f>T6</f>
        <v>184329</v>
      </c>
      <c r="E26" s="1">
        <v>1</v>
      </c>
      <c r="F26" s="11" t="str">
        <f t="shared" ref="F26" si="36">$F$92</f>
        <v>0903</v>
      </c>
      <c r="G26" s="133" t="str">
        <f t="shared" ref="G26" si="37">$G$92</f>
        <v>その他の心疾患</v>
      </c>
      <c r="H26" s="127">
        <v>10530455062</v>
      </c>
      <c r="I26" s="18">
        <f t="shared" ref="I26" si="38">IFERROR(H26/H36,"-")</f>
        <v>7.1575836420406172E-2</v>
      </c>
      <c r="J26" s="128">
        <v>83980</v>
      </c>
      <c r="K26" s="48">
        <f t="shared" si="7"/>
        <v>125392.41559895214</v>
      </c>
      <c r="L26" s="81">
        <f t="shared" ref="L26:L36" si="39">IFERROR(J26/$T$6,0)</f>
        <v>0.45559841370592796</v>
      </c>
    </row>
    <row r="27" spans="2:12" ht="13.5" customHeight="1">
      <c r="B27" s="161"/>
      <c r="C27" s="161"/>
      <c r="D27" s="155"/>
      <c r="E27" s="2">
        <v>2</v>
      </c>
      <c r="F27" s="12" t="str">
        <f t="shared" ref="F27" si="40">$F$93</f>
        <v>1402</v>
      </c>
      <c r="G27" s="134" t="str">
        <f t="shared" ref="G27" si="41">$G$93</f>
        <v>腎不全</v>
      </c>
      <c r="H27" s="58">
        <v>7960835246</v>
      </c>
      <c r="I27" s="19">
        <f t="shared" ref="I27" si="42">IFERROR(H27/H36,"-")</f>
        <v>5.411004918426382E-2</v>
      </c>
      <c r="J27" s="59">
        <v>15872</v>
      </c>
      <c r="K27" s="49">
        <f t="shared" si="7"/>
        <v>501564.72064012097</v>
      </c>
      <c r="L27" s="82">
        <f t="shared" si="39"/>
        <v>8.6106906672308747E-2</v>
      </c>
    </row>
    <row r="28" spans="2:12" ht="13.5" customHeight="1">
      <c r="B28" s="161"/>
      <c r="C28" s="161"/>
      <c r="D28" s="155"/>
      <c r="E28" s="2">
        <v>3</v>
      </c>
      <c r="F28" s="12" t="str">
        <f t="shared" ref="F28" si="43">$F$94</f>
        <v>1901</v>
      </c>
      <c r="G28" s="134" t="str">
        <f t="shared" ref="G28" si="44">$G$94</f>
        <v>骨折</v>
      </c>
      <c r="H28" s="58">
        <v>6901149764</v>
      </c>
      <c r="I28" s="19">
        <f t="shared" ref="I28" si="45">IFERROR(H28/H36,"-")</f>
        <v>4.6907333416508018E-2</v>
      </c>
      <c r="J28" s="59">
        <v>29758</v>
      </c>
      <c r="K28" s="49">
        <f t="shared" si="7"/>
        <v>231909.05853888032</v>
      </c>
      <c r="L28" s="82">
        <f t="shared" si="39"/>
        <v>0.16143959984592765</v>
      </c>
    </row>
    <row r="29" spans="2:12" ht="13.5" customHeight="1">
      <c r="B29" s="161"/>
      <c r="C29" s="161"/>
      <c r="D29" s="155"/>
      <c r="E29" s="2">
        <v>4</v>
      </c>
      <c r="F29" s="12" t="str">
        <f t="shared" ref="F29" si="46">$F$95</f>
        <v>1113</v>
      </c>
      <c r="G29" s="134" t="str">
        <f t="shared" ref="G29" si="47">$G$95</f>
        <v>その他の消化器系の疾患</v>
      </c>
      <c r="H29" s="58">
        <v>6964248779</v>
      </c>
      <c r="I29" s="19">
        <f t="shared" ref="I29" si="48">IFERROR(H29/H36,"-")</f>
        <v>4.7336219418996787E-2</v>
      </c>
      <c r="J29" s="59">
        <v>110017</v>
      </c>
      <c r="K29" s="49">
        <f t="shared" si="7"/>
        <v>63301.569566521539</v>
      </c>
      <c r="L29" s="82">
        <f t="shared" si="39"/>
        <v>0.59685128221820771</v>
      </c>
    </row>
    <row r="30" spans="2:12" ht="13.5" customHeight="1">
      <c r="B30" s="161"/>
      <c r="C30" s="161"/>
      <c r="D30" s="155"/>
      <c r="E30" s="2">
        <v>5</v>
      </c>
      <c r="F30" s="12" t="str">
        <f t="shared" ref="F30" si="49">$F$96</f>
        <v>0210</v>
      </c>
      <c r="G30" s="134" t="str">
        <f t="shared" ref="G30" si="50">$G$96</f>
        <v>その他の悪性新生物＜腫瘍＞</v>
      </c>
      <c r="H30" s="58">
        <v>7667869009</v>
      </c>
      <c r="I30" s="19">
        <f t="shared" ref="I30" si="51">IFERROR(H30/H36,"-")</f>
        <v>5.2118748396904363E-2</v>
      </c>
      <c r="J30" s="59">
        <v>47206</v>
      </c>
      <c r="K30" s="49">
        <f t="shared" si="7"/>
        <v>162434.20346989788</v>
      </c>
      <c r="L30" s="82">
        <f t="shared" si="39"/>
        <v>0.25609643626342032</v>
      </c>
    </row>
    <row r="31" spans="2:12" ht="13.5" customHeight="1">
      <c r="B31" s="161"/>
      <c r="C31" s="161"/>
      <c r="D31" s="155"/>
      <c r="E31" s="2">
        <v>6</v>
      </c>
      <c r="F31" s="12" t="str">
        <f t="shared" ref="F31" si="52">$F$97</f>
        <v>0901</v>
      </c>
      <c r="G31" s="134" t="str">
        <f t="shared" ref="G31" si="53">$G$97</f>
        <v>高血圧性疾患</v>
      </c>
      <c r="H31" s="58">
        <v>5117153262</v>
      </c>
      <c r="I31" s="19">
        <f t="shared" ref="I31" si="54">IFERROR(H31/H36,"-")</f>
        <v>3.4781452716203601E-2</v>
      </c>
      <c r="J31" s="59">
        <v>120856</v>
      </c>
      <c r="K31" s="49">
        <f t="shared" si="7"/>
        <v>42340.912010988286</v>
      </c>
      <c r="L31" s="82">
        <f t="shared" si="39"/>
        <v>0.65565374954564937</v>
      </c>
    </row>
    <row r="32" spans="2:12" ht="13.5" customHeight="1">
      <c r="B32" s="161"/>
      <c r="C32" s="161"/>
      <c r="D32" s="155"/>
      <c r="E32" s="2">
        <v>7</v>
      </c>
      <c r="F32" s="12" t="str">
        <f t="shared" ref="F32" si="55">$F$98</f>
        <v>0402</v>
      </c>
      <c r="G32" s="134" t="str">
        <f t="shared" ref="G32" si="56">$G$98</f>
        <v>糖尿病</v>
      </c>
      <c r="H32" s="58">
        <v>5079443679</v>
      </c>
      <c r="I32" s="19">
        <f t="shared" ref="I32" si="57">IFERROR(H32/H36,"-")</f>
        <v>3.4525139486775401E-2</v>
      </c>
      <c r="J32" s="59">
        <v>95579</v>
      </c>
      <c r="K32" s="49">
        <f t="shared" si="7"/>
        <v>53143.929932307306</v>
      </c>
      <c r="L32" s="82">
        <f t="shared" si="39"/>
        <v>0.51852394360084419</v>
      </c>
    </row>
    <row r="33" spans="2:12" ht="13.5" customHeight="1">
      <c r="B33" s="161"/>
      <c r="C33" s="161"/>
      <c r="D33" s="155"/>
      <c r="E33" s="2">
        <v>8</v>
      </c>
      <c r="F33" s="12" t="str">
        <f t="shared" ref="F33" si="58">$F$99</f>
        <v>0906</v>
      </c>
      <c r="G33" s="134" t="str">
        <f t="shared" ref="G33" si="59">$G$99</f>
        <v>脳梗塞</v>
      </c>
      <c r="H33" s="58">
        <v>4614567832</v>
      </c>
      <c r="I33" s="19">
        <f t="shared" ref="I33" si="60">IFERROR(H33/H36,"-")</f>
        <v>3.1365363638080956E-2</v>
      </c>
      <c r="J33" s="59">
        <v>36031</v>
      </c>
      <c r="K33" s="49">
        <f t="shared" si="7"/>
        <v>128072.15542172019</v>
      </c>
      <c r="L33" s="82">
        <f t="shared" si="39"/>
        <v>0.19547114127456885</v>
      </c>
    </row>
    <row r="34" spans="2:12" ht="13.5" customHeight="1">
      <c r="B34" s="161"/>
      <c r="C34" s="161"/>
      <c r="D34" s="155"/>
      <c r="E34" s="2">
        <v>9</v>
      </c>
      <c r="F34" s="12" t="str">
        <f t="shared" ref="F34" si="61">$F$100</f>
        <v>1310</v>
      </c>
      <c r="G34" s="134" t="str">
        <f t="shared" ref="G34" si="62">$G$100</f>
        <v>その他の筋骨格系及び結合組織の疾患</v>
      </c>
      <c r="H34" s="58">
        <v>4000572268</v>
      </c>
      <c r="I34" s="19">
        <f t="shared" ref="I34" si="63">IFERROR(H34/H36,"-")</f>
        <v>2.719201635223514E-2</v>
      </c>
      <c r="J34" s="59">
        <v>52014</v>
      </c>
      <c r="K34" s="49">
        <f t="shared" si="7"/>
        <v>76913.374629907339</v>
      </c>
      <c r="L34" s="82">
        <f t="shared" si="39"/>
        <v>0.28218023208502191</v>
      </c>
    </row>
    <row r="35" spans="2:12" ht="13.5" customHeight="1">
      <c r="B35" s="161"/>
      <c r="C35" s="161"/>
      <c r="D35" s="155"/>
      <c r="E35" s="9">
        <v>10</v>
      </c>
      <c r="F35" s="13" t="str">
        <f t="shared" ref="F35" si="64">$F$101</f>
        <v>1011</v>
      </c>
      <c r="G35" s="135" t="str">
        <f t="shared" ref="G35" si="65">$G$101</f>
        <v>その他の呼吸器系の疾患</v>
      </c>
      <c r="H35" s="60">
        <v>4373231533</v>
      </c>
      <c r="I35" s="21">
        <f t="shared" ref="I35" si="66">IFERROR(H35/H36,"-")</f>
        <v>2.9724993173763196E-2</v>
      </c>
      <c r="J35" s="61">
        <v>29565</v>
      </c>
      <c r="K35" s="50">
        <f t="shared" si="7"/>
        <v>147919.21302215458</v>
      </c>
      <c r="L35" s="83">
        <f t="shared" si="39"/>
        <v>0.16039255895708218</v>
      </c>
    </row>
    <row r="36" spans="2:12" ht="13.5" customHeight="1">
      <c r="B36" s="162"/>
      <c r="C36" s="162"/>
      <c r="D36" s="156"/>
      <c r="E36" s="22" t="s">
        <v>146</v>
      </c>
      <c r="F36" s="57"/>
      <c r="G36" s="47"/>
      <c r="H36" s="62">
        <v>147123045830</v>
      </c>
      <c r="I36" s="24" t="s">
        <v>122</v>
      </c>
      <c r="J36" s="63">
        <v>172126</v>
      </c>
      <c r="K36" s="51">
        <f t="shared" si="7"/>
        <v>854740.39848715474</v>
      </c>
      <c r="L36" s="84">
        <f t="shared" si="39"/>
        <v>0.93379772038040676</v>
      </c>
    </row>
    <row r="37" spans="2:12" ht="13.5" customHeight="1">
      <c r="B37" s="160">
        <v>4</v>
      </c>
      <c r="C37" s="160" t="s">
        <v>107</v>
      </c>
      <c r="D37" s="154">
        <f>T7</f>
        <v>130081</v>
      </c>
      <c r="E37" s="1">
        <v>1</v>
      </c>
      <c r="F37" s="11" t="str">
        <f t="shared" ref="F37" si="67">$F$92</f>
        <v>0903</v>
      </c>
      <c r="G37" s="133" t="str">
        <f t="shared" ref="G37" si="68">$G$92</f>
        <v>その他の心疾患</v>
      </c>
      <c r="H37" s="127">
        <v>7743379354</v>
      </c>
      <c r="I37" s="18">
        <f t="shared" ref="I37" si="69">IFERROR(H37/H47,"-")</f>
        <v>7.4417349452817971E-2</v>
      </c>
      <c r="J37" s="128">
        <v>59321</v>
      </c>
      <c r="K37" s="48">
        <f t="shared" si="7"/>
        <v>130533.52698032737</v>
      </c>
      <c r="L37" s="81">
        <f t="shared" ref="L37:L47" si="70">IFERROR(J37/$T$7,0)</f>
        <v>0.45603124207224727</v>
      </c>
    </row>
    <row r="38" spans="2:12" ht="13.5" customHeight="1">
      <c r="B38" s="161"/>
      <c r="C38" s="161"/>
      <c r="D38" s="155"/>
      <c r="E38" s="2">
        <v>2</v>
      </c>
      <c r="F38" s="12" t="str">
        <f t="shared" ref="F38" si="71">$F$93</f>
        <v>1402</v>
      </c>
      <c r="G38" s="134" t="str">
        <f t="shared" ref="G38" si="72">$G$93</f>
        <v>腎不全</v>
      </c>
      <c r="H38" s="58">
        <v>5006043071</v>
      </c>
      <c r="I38" s="19">
        <f t="shared" ref="I38" si="73">IFERROR(H38/H47,"-")</f>
        <v>4.8110319740182143E-2</v>
      </c>
      <c r="J38" s="59">
        <v>11866</v>
      </c>
      <c r="K38" s="49">
        <f t="shared" si="7"/>
        <v>421881.26335749199</v>
      </c>
      <c r="L38" s="82">
        <f t="shared" si="70"/>
        <v>9.1220085946448745E-2</v>
      </c>
    </row>
    <row r="39" spans="2:12" ht="13.5" customHeight="1">
      <c r="B39" s="161"/>
      <c r="C39" s="161"/>
      <c r="D39" s="155"/>
      <c r="E39" s="2">
        <v>3</v>
      </c>
      <c r="F39" s="12" t="str">
        <f t="shared" ref="F39" si="74">$F$94</f>
        <v>1901</v>
      </c>
      <c r="G39" s="134" t="str">
        <f t="shared" ref="G39" si="75">$G$94</f>
        <v>骨折</v>
      </c>
      <c r="H39" s="58">
        <v>4753923753</v>
      </c>
      <c r="I39" s="19">
        <f t="shared" ref="I39" si="76">IFERROR(H39/H47,"-")</f>
        <v>4.5687339987586111E-2</v>
      </c>
      <c r="J39" s="59">
        <v>21874</v>
      </c>
      <c r="K39" s="49">
        <f t="shared" si="7"/>
        <v>217332.16389320654</v>
      </c>
      <c r="L39" s="82">
        <f t="shared" si="70"/>
        <v>0.16815676386251643</v>
      </c>
    </row>
    <row r="40" spans="2:12" ht="13.5" customHeight="1">
      <c r="B40" s="161"/>
      <c r="C40" s="161"/>
      <c r="D40" s="155"/>
      <c r="E40" s="2">
        <v>4</v>
      </c>
      <c r="F40" s="12" t="str">
        <f t="shared" ref="F40" si="77">$F$95</f>
        <v>1113</v>
      </c>
      <c r="G40" s="134" t="str">
        <f t="shared" ref="G40" si="78">$G$95</f>
        <v>その他の消化器系の疾患</v>
      </c>
      <c r="H40" s="58">
        <v>5009489164</v>
      </c>
      <c r="I40" s="19">
        <f t="shared" ref="I40" si="79">IFERROR(H40/H47,"-")</f>
        <v>4.8143438239909971E-2</v>
      </c>
      <c r="J40" s="59">
        <v>78137</v>
      </c>
      <c r="K40" s="49">
        <f t="shared" si="7"/>
        <v>64111.613755327184</v>
      </c>
      <c r="L40" s="82">
        <f t="shared" si="70"/>
        <v>0.60067957657152082</v>
      </c>
    </row>
    <row r="41" spans="2:12" ht="13.5" customHeight="1">
      <c r="B41" s="161"/>
      <c r="C41" s="161"/>
      <c r="D41" s="155"/>
      <c r="E41" s="2">
        <v>5</v>
      </c>
      <c r="F41" s="12" t="str">
        <f t="shared" ref="F41" si="80">$F$96</f>
        <v>0210</v>
      </c>
      <c r="G41" s="134" t="str">
        <f t="shared" ref="G41" si="81">$G$96</f>
        <v>その他の悪性新生物＜腫瘍＞</v>
      </c>
      <c r="H41" s="58">
        <v>4587338537</v>
      </c>
      <c r="I41" s="19">
        <f t="shared" ref="I41" si="82">IFERROR(H41/H47,"-")</f>
        <v>4.408638132780647E-2</v>
      </c>
      <c r="J41" s="59">
        <v>29900</v>
      </c>
      <c r="K41" s="49">
        <f t="shared" si="7"/>
        <v>153422.69354515051</v>
      </c>
      <c r="L41" s="82">
        <f t="shared" si="70"/>
        <v>0.22985678154380731</v>
      </c>
    </row>
    <row r="42" spans="2:12" ht="13.5" customHeight="1">
      <c r="B42" s="161"/>
      <c r="C42" s="161"/>
      <c r="D42" s="155"/>
      <c r="E42" s="2">
        <v>6</v>
      </c>
      <c r="F42" s="12" t="str">
        <f t="shared" ref="F42" si="83">$F$97</f>
        <v>0901</v>
      </c>
      <c r="G42" s="134" t="str">
        <f t="shared" ref="G42" si="84">$G$97</f>
        <v>高血圧性疾患</v>
      </c>
      <c r="H42" s="58">
        <v>3952559137</v>
      </c>
      <c r="I42" s="19">
        <f t="shared" ref="I42" si="85">IFERROR(H42/H47,"-")</f>
        <v>3.7985866516938006E-2</v>
      </c>
      <c r="J42" s="59">
        <v>86555</v>
      </c>
      <c r="K42" s="49">
        <f t="shared" si="7"/>
        <v>45665.289549997113</v>
      </c>
      <c r="L42" s="82">
        <f t="shared" si="70"/>
        <v>0.6653931012215466</v>
      </c>
    </row>
    <row r="43" spans="2:12" ht="13.5" customHeight="1">
      <c r="B43" s="161"/>
      <c r="C43" s="161"/>
      <c r="D43" s="155"/>
      <c r="E43" s="2">
        <v>7</v>
      </c>
      <c r="F43" s="12" t="str">
        <f t="shared" ref="F43" si="86">$F$98</f>
        <v>0402</v>
      </c>
      <c r="G43" s="134" t="str">
        <f t="shared" ref="G43" si="87">$G$98</f>
        <v>糖尿病</v>
      </c>
      <c r="H43" s="58">
        <v>3731516353</v>
      </c>
      <c r="I43" s="19">
        <f t="shared" ref="I43" si="88">IFERROR(H43/H47,"-")</f>
        <v>3.586154619774113E-2</v>
      </c>
      <c r="J43" s="59">
        <v>67753</v>
      </c>
      <c r="K43" s="49">
        <f t="shared" si="7"/>
        <v>55075.293389222621</v>
      </c>
      <c r="L43" s="82">
        <f t="shared" si="70"/>
        <v>0.5208523919711564</v>
      </c>
    </row>
    <row r="44" spans="2:12" ht="13.5" customHeight="1">
      <c r="B44" s="161"/>
      <c r="C44" s="161"/>
      <c r="D44" s="155"/>
      <c r="E44" s="2">
        <v>8</v>
      </c>
      <c r="F44" s="12" t="str">
        <f t="shared" ref="F44" si="89">$F$99</f>
        <v>0906</v>
      </c>
      <c r="G44" s="134" t="str">
        <f t="shared" ref="G44" si="90">$G$99</f>
        <v>脳梗塞</v>
      </c>
      <c r="H44" s="58">
        <v>2841739438</v>
      </c>
      <c r="I44" s="19">
        <f t="shared" ref="I44" si="91">IFERROR(H44/H47,"-")</f>
        <v>2.7310390869880213E-2</v>
      </c>
      <c r="J44" s="59">
        <v>22273</v>
      </c>
      <c r="K44" s="49">
        <f t="shared" si="7"/>
        <v>127586.73901135905</v>
      </c>
      <c r="L44" s="82">
        <f t="shared" si="70"/>
        <v>0.17122408345569298</v>
      </c>
    </row>
    <row r="45" spans="2:12" ht="13.5" customHeight="1">
      <c r="B45" s="161"/>
      <c r="C45" s="161"/>
      <c r="D45" s="155"/>
      <c r="E45" s="2">
        <v>9</v>
      </c>
      <c r="F45" s="12" t="str">
        <f t="shared" ref="F45" si="92">$F$100</f>
        <v>1310</v>
      </c>
      <c r="G45" s="134" t="str">
        <f t="shared" ref="G45" si="93">$G$100</f>
        <v>その他の筋骨格系及び結合組織の疾患</v>
      </c>
      <c r="H45" s="58">
        <v>2969772312</v>
      </c>
      <c r="I45" s="19">
        <f t="shared" ref="I45" si="94">IFERROR(H45/H47,"-")</f>
        <v>2.8540844227558579E-2</v>
      </c>
      <c r="J45" s="59">
        <v>38254</v>
      </c>
      <c r="K45" s="49">
        <f t="shared" si="7"/>
        <v>77632.987713703144</v>
      </c>
      <c r="L45" s="82">
        <f t="shared" si="70"/>
        <v>0.29407830505608046</v>
      </c>
    </row>
    <row r="46" spans="2:12" ht="13.5" customHeight="1">
      <c r="B46" s="161"/>
      <c r="C46" s="161"/>
      <c r="D46" s="155"/>
      <c r="E46" s="9">
        <v>10</v>
      </c>
      <c r="F46" s="13" t="str">
        <f t="shared" ref="F46" si="95">$F$101</f>
        <v>1011</v>
      </c>
      <c r="G46" s="135" t="str">
        <f t="shared" ref="G46" si="96">$G$101</f>
        <v>その他の呼吸器系の疾患</v>
      </c>
      <c r="H46" s="60">
        <v>3228402217</v>
      </c>
      <c r="I46" s="21">
        <f t="shared" ref="I46" si="97">IFERROR(H46/H47,"-")</f>
        <v>3.1026393642026036E-2</v>
      </c>
      <c r="J46" s="61">
        <v>21923</v>
      </c>
      <c r="K46" s="50">
        <f t="shared" si="7"/>
        <v>147260.96870866214</v>
      </c>
      <c r="L46" s="83">
        <f t="shared" si="70"/>
        <v>0.1685334522336083</v>
      </c>
    </row>
    <row r="47" spans="2:12" ht="13.5" customHeight="1">
      <c r="B47" s="162"/>
      <c r="C47" s="162"/>
      <c r="D47" s="156"/>
      <c r="E47" s="22" t="s">
        <v>146</v>
      </c>
      <c r="F47" s="57"/>
      <c r="G47" s="47"/>
      <c r="H47" s="62">
        <v>104053415110</v>
      </c>
      <c r="I47" s="24" t="s">
        <v>122</v>
      </c>
      <c r="J47" s="63">
        <v>121719</v>
      </c>
      <c r="K47" s="51">
        <f t="shared" si="7"/>
        <v>854865.8394334492</v>
      </c>
      <c r="L47" s="84">
        <f t="shared" si="70"/>
        <v>0.93571697634550777</v>
      </c>
    </row>
    <row r="48" spans="2:12" ht="13.5" customHeight="1">
      <c r="B48" s="160">
        <v>5</v>
      </c>
      <c r="C48" s="160" t="s">
        <v>108</v>
      </c>
      <c r="D48" s="154">
        <f>T8</f>
        <v>105572</v>
      </c>
      <c r="E48" s="1">
        <v>1</v>
      </c>
      <c r="F48" s="11" t="str">
        <f t="shared" ref="F48" si="98">$F$92</f>
        <v>0903</v>
      </c>
      <c r="G48" s="133" t="str">
        <f t="shared" ref="G48" si="99">$G$92</f>
        <v>その他の心疾患</v>
      </c>
      <c r="H48" s="127">
        <v>6113413436</v>
      </c>
      <c r="I48" s="18">
        <f t="shared" ref="I48" si="100">IFERROR(H48/H58,"-")</f>
        <v>7.2286401573697825E-2</v>
      </c>
      <c r="J48" s="128">
        <v>46629</v>
      </c>
      <c r="K48" s="48">
        <f t="shared" si="7"/>
        <v>131107.53899933517</v>
      </c>
      <c r="L48" s="81">
        <f t="shared" ref="L48:L58" si="101">IFERROR(J48/$T$8,0)</f>
        <v>0.44167961201833822</v>
      </c>
    </row>
    <row r="49" spans="2:12" ht="13.5" customHeight="1">
      <c r="B49" s="161"/>
      <c r="C49" s="161"/>
      <c r="D49" s="155"/>
      <c r="E49" s="2">
        <v>2</v>
      </c>
      <c r="F49" s="12" t="str">
        <f t="shared" ref="F49" si="102">$F$93</f>
        <v>1402</v>
      </c>
      <c r="G49" s="134" t="str">
        <f t="shared" ref="G49" si="103">$G$93</f>
        <v>腎不全</v>
      </c>
      <c r="H49" s="58">
        <v>4086860050</v>
      </c>
      <c r="I49" s="19">
        <f t="shared" ref="I49" si="104">IFERROR(H49/H58,"-")</f>
        <v>4.8323969880744506E-2</v>
      </c>
      <c r="J49" s="59">
        <v>8320</v>
      </c>
      <c r="K49" s="49">
        <f t="shared" si="7"/>
        <v>491209.140625</v>
      </c>
      <c r="L49" s="82">
        <f t="shared" si="101"/>
        <v>7.8808775053991587E-2</v>
      </c>
    </row>
    <row r="50" spans="2:12" ht="13.5" customHeight="1">
      <c r="B50" s="161"/>
      <c r="C50" s="161"/>
      <c r="D50" s="155"/>
      <c r="E50" s="2">
        <v>3</v>
      </c>
      <c r="F50" s="12" t="str">
        <f t="shared" ref="F50" si="105">$F$94</f>
        <v>1901</v>
      </c>
      <c r="G50" s="134" t="str">
        <f t="shared" ref="G50" si="106">$G$94</f>
        <v>骨折</v>
      </c>
      <c r="H50" s="58">
        <v>3832255775</v>
      </c>
      <c r="I50" s="19">
        <f t="shared" ref="I50" si="107">IFERROR(H50/H58,"-")</f>
        <v>4.5313470581506504E-2</v>
      </c>
      <c r="J50" s="59">
        <v>17560</v>
      </c>
      <c r="K50" s="49">
        <f t="shared" si="7"/>
        <v>218237.80039863326</v>
      </c>
      <c r="L50" s="82">
        <f t="shared" si="101"/>
        <v>0.16633198196491494</v>
      </c>
    </row>
    <row r="51" spans="2:12" ht="13.5" customHeight="1">
      <c r="B51" s="161"/>
      <c r="C51" s="161"/>
      <c r="D51" s="155"/>
      <c r="E51" s="2">
        <v>4</v>
      </c>
      <c r="F51" s="12" t="str">
        <f t="shared" ref="F51" si="108">$F$95</f>
        <v>1113</v>
      </c>
      <c r="G51" s="134" t="str">
        <f t="shared" ref="G51" si="109">$G$95</f>
        <v>その他の消化器系の疾患</v>
      </c>
      <c r="H51" s="58">
        <v>4181873597</v>
      </c>
      <c r="I51" s="19">
        <f t="shared" ref="I51" si="110">IFERROR(H51/H58,"-")</f>
        <v>4.9447431836210955E-2</v>
      </c>
      <c r="J51" s="59">
        <v>63570</v>
      </c>
      <c r="K51" s="49">
        <f t="shared" si="7"/>
        <v>65783.759587855908</v>
      </c>
      <c r="L51" s="82">
        <f t="shared" si="101"/>
        <v>0.60214829689690452</v>
      </c>
    </row>
    <row r="52" spans="2:12" ht="13.5" customHeight="1">
      <c r="B52" s="161"/>
      <c r="C52" s="161"/>
      <c r="D52" s="155"/>
      <c r="E52" s="2">
        <v>5</v>
      </c>
      <c r="F52" s="12" t="str">
        <f t="shared" ref="F52" si="111">$F$96</f>
        <v>0210</v>
      </c>
      <c r="G52" s="134" t="str">
        <f t="shared" ref="G52" si="112">$G$96</f>
        <v>その他の悪性新生物＜腫瘍＞</v>
      </c>
      <c r="H52" s="58">
        <v>4204058478</v>
      </c>
      <c r="I52" s="19">
        <f t="shared" ref="I52" si="113">IFERROR(H52/H58,"-")</f>
        <v>4.9709750953610604E-2</v>
      </c>
      <c r="J52" s="59">
        <v>27427</v>
      </c>
      <c r="K52" s="49">
        <f t="shared" si="7"/>
        <v>153281.74711051153</v>
      </c>
      <c r="L52" s="82">
        <f t="shared" si="101"/>
        <v>0.25979426363050812</v>
      </c>
    </row>
    <row r="53" spans="2:12" ht="13.5" customHeight="1">
      <c r="B53" s="161"/>
      <c r="C53" s="161"/>
      <c r="D53" s="155"/>
      <c r="E53" s="2">
        <v>6</v>
      </c>
      <c r="F53" s="12" t="str">
        <f t="shared" ref="F53" si="114">$F$97</f>
        <v>0901</v>
      </c>
      <c r="G53" s="134" t="str">
        <f t="shared" ref="G53" si="115">$G$97</f>
        <v>高血圧性疾患</v>
      </c>
      <c r="H53" s="58">
        <v>3067320865</v>
      </c>
      <c r="I53" s="19">
        <f t="shared" ref="I53" si="116">IFERROR(H53/H58,"-")</f>
        <v>3.6268704893586745E-2</v>
      </c>
      <c r="J53" s="59">
        <v>69124</v>
      </c>
      <c r="K53" s="49">
        <f t="shared" si="7"/>
        <v>44374.18067530814</v>
      </c>
      <c r="L53" s="82">
        <f t="shared" si="101"/>
        <v>0.6547569431288599</v>
      </c>
    </row>
    <row r="54" spans="2:12" ht="13.5" customHeight="1">
      <c r="B54" s="161"/>
      <c r="C54" s="161"/>
      <c r="D54" s="155"/>
      <c r="E54" s="2">
        <v>7</v>
      </c>
      <c r="F54" s="12" t="str">
        <f t="shared" ref="F54" si="117">$F$98</f>
        <v>0402</v>
      </c>
      <c r="G54" s="134" t="str">
        <f t="shared" ref="G54" si="118">$G$98</f>
        <v>糖尿病</v>
      </c>
      <c r="H54" s="58">
        <v>2763897820</v>
      </c>
      <c r="I54" s="19">
        <f t="shared" ref="I54" si="119">IFERROR(H54/H58,"-")</f>
        <v>3.2680961269308792E-2</v>
      </c>
      <c r="J54" s="59">
        <v>51197</v>
      </c>
      <c r="K54" s="49">
        <f t="shared" si="7"/>
        <v>53985.542512256579</v>
      </c>
      <c r="L54" s="82">
        <f t="shared" si="101"/>
        <v>0.48494866062971242</v>
      </c>
    </row>
    <row r="55" spans="2:12" ht="13.5" customHeight="1">
      <c r="B55" s="161"/>
      <c r="C55" s="161"/>
      <c r="D55" s="155"/>
      <c r="E55" s="2">
        <v>8</v>
      </c>
      <c r="F55" s="12" t="str">
        <f t="shared" ref="F55" si="120">$F$99</f>
        <v>0906</v>
      </c>
      <c r="G55" s="134" t="str">
        <f t="shared" ref="G55" si="121">$G$99</f>
        <v>脳梗塞</v>
      </c>
      <c r="H55" s="58">
        <v>2434456741</v>
      </c>
      <c r="I55" s="19">
        <f t="shared" ref="I55" si="122">IFERROR(H55/H58,"-")</f>
        <v>2.8785574448055646E-2</v>
      </c>
      <c r="J55" s="59">
        <v>19830</v>
      </c>
      <c r="K55" s="49">
        <f t="shared" si="7"/>
        <v>122766.35103378718</v>
      </c>
      <c r="L55" s="82">
        <f t="shared" si="101"/>
        <v>0.18783389535104006</v>
      </c>
    </row>
    <row r="56" spans="2:12" ht="13.5" customHeight="1">
      <c r="B56" s="161"/>
      <c r="C56" s="161"/>
      <c r="D56" s="155"/>
      <c r="E56" s="2">
        <v>9</v>
      </c>
      <c r="F56" s="12" t="str">
        <f t="shared" ref="F56" si="123">$F$100</f>
        <v>1310</v>
      </c>
      <c r="G56" s="134" t="str">
        <f t="shared" ref="G56" si="124">$G$100</f>
        <v>その他の筋骨格系及び結合組織の疾患</v>
      </c>
      <c r="H56" s="58">
        <v>2419647870</v>
      </c>
      <c r="I56" s="19">
        <f t="shared" ref="I56" si="125">IFERROR(H56/H58,"-")</f>
        <v>2.8610470963371402E-2</v>
      </c>
      <c r="J56" s="59">
        <v>29872</v>
      </c>
      <c r="K56" s="49">
        <f t="shared" si="7"/>
        <v>81000.531266738079</v>
      </c>
      <c r="L56" s="82">
        <f t="shared" si="101"/>
        <v>0.28295381351115828</v>
      </c>
    </row>
    <row r="57" spans="2:12" ht="13.5" customHeight="1">
      <c r="B57" s="161"/>
      <c r="C57" s="161"/>
      <c r="D57" s="155"/>
      <c r="E57" s="9">
        <v>10</v>
      </c>
      <c r="F57" s="13" t="str">
        <f t="shared" ref="F57" si="126">$F$101</f>
        <v>1011</v>
      </c>
      <c r="G57" s="135" t="str">
        <f t="shared" ref="G57" si="127">$G$101</f>
        <v>その他の呼吸器系の疾患</v>
      </c>
      <c r="H57" s="60">
        <v>2381783714</v>
      </c>
      <c r="I57" s="21">
        <f t="shared" ref="I57" si="128">IFERROR(H57/H58,"-")</f>
        <v>2.8162756504907425E-2</v>
      </c>
      <c r="J57" s="61">
        <v>17610</v>
      </c>
      <c r="K57" s="50">
        <f t="shared" si="7"/>
        <v>135251.77251561612</v>
      </c>
      <c r="L57" s="83">
        <f t="shared" si="101"/>
        <v>0.16680559239192211</v>
      </c>
    </row>
    <row r="58" spans="2:12" ht="13.5" customHeight="1">
      <c r="B58" s="162"/>
      <c r="C58" s="162"/>
      <c r="D58" s="156"/>
      <c r="E58" s="22" t="s">
        <v>146</v>
      </c>
      <c r="F58" s="57"/>
      <c r="G58" s="47"/>
      <c r="H58" s="62">
        <v>84572109040</v>
      </c>
      <c r="I58" s="24" t="s">
        <v>122</v>
      </c>
      <c r="J58" s="63">
        <v>98768</v>
      </c>
      <c r="K58" s="51">
        <f t="shared" si="7"/>
        <v>856270.34100113402</v>
      </c>
      <c r="L58" s="84">
        <f t="shared" si="101"/>
        <v>0.93555109309286555</v>
      </c>
    </row>
    <row r="59" spans="2:12" ht="13.5" customHeight="1">
      <c r="B59" s="160">
        <v>6</v>
      </c>
      <c r="C59" s="160" t="s">
        <v>109</v>
      </c>
      <c r="D59" s="154">
        <f>T9</f>
        <v>132591</v>
      </c>
      <c r="E59" s="1">
        <v>1</v>
      </c>
      <c r="F59" s="11" t="str">
        <f t="shared" ref="F59" si="129">$F$92</f>
        <v>0903</v>
      </c>
      <c r="G59" s="133" t="str">
        <f t="shared" ref="G59" si="130">$G$92</f>
        <v>その他の心疾患</v>
      </c>
      <c r="H59" s="127">
        <v>7959263340</v>
      </c>
      <c r="I59" s="18">
        <f t="shared" ref="I59" si="131">IFERROR(H59/H69,"-")</f>
        <v>7.1747724057181342E-2</v>
      </c>
      <c r="J59" s="128">
        <v>59274</v>
      </c>
      <c r="K59" s="48">
        <f t="shared" si="7"/>
        <v>134279.16691972871</v>
      </c>
      <c r="L59" s="81">
        <f t="shared" ref="L59:L69" si="132">IFERROR(J59/$T$9,0)</f>
        <v>0.44704391700794172</v>
      </c>
    </row>
    <row r="60" spans="2:12" ht="13.5" customHeight="1">
      <c r="B60" s="161"/>
      <c r="C60" s="161"/>
      <c r="D60" s="155"/>
      <c r="E60" s="2">
        <v>2</v>
      </c>
      <c r="F60" s="12" t="str">
        <f t="shared" ref="F60" si="133">$F$93</f>
        <v>1402</v>
      </c>
      <c r="G60" s="134" t="str">
        <f t="shared" ref="G60" si="134">$G$93</f>
        <v>腎不全</v>
      </c>
      <c r="H60" s="58">
        <v>5413304758</v>
      </c>
      <c r="I60" s="19">
        <f t="shared" ref="I60" si="135">IFERROR(H60/H69,"-")</f>
        <v>4.8797517989197577E-2</v>
      </c>
      <c r="J60" s="59">
        <v>11938</v>
      </c>
      <c r="K60" s="49">
        <f t="shared" si="7"/>
        <v>453451.56290835986</v>
      </c>
      <c r="L60" s="82">
        <f t="shared" si="132"/>
        <v>9.0036276972041848E-2</v>
      </c>
    </row>
    <row r="61" spans="2:12" ht="13.5" customHeight="1">
      <c r="B61" s="161"/>
      <c r="C61" s="161"/>
      <c r="D61" s="155"/>
      <c r="E61" s="2">
        <v>3</v>
      </c>
      <c r="F61" s="12" t="str">
        <f t="shared" ref="F61" si="136">$F$94</f>
        <v>1901</v>
      </c>
      <c r="G61" s="134" t="str">
        <f t="shared" ref="G61" si="137">$G$94</f>
        <v>骨折</v>
      </c>
      <c r="H61" s="58">
        <v>5752536729</v>
      </c>
      <c r="I61" s="19">
        <f t="shared" ref="I61" si="138">IFERROR(H61/H69,"-")</f>
        <v>5.1855479612902537E-2</v>
      </c>
      <c r="J61" s="59">
        <v>20758</v>
      </c>
      <c r="K61" s="49">
        <f t="shared" si="7"/>
        <v>277123.84280759224</v>
      </c>
      <c r="L61" s="82">
        <f t="shared" si="132"/>
        <v>0.15655662903213641</v>
      </c>
    </row>
    <row r="62" spans="2:12" ht="13.5" customHeight="1">
      <c r="B62" s="161"/>
      <c r="C62" s="161"/>
      <c r="D62" s="155"/>
      <c r="E62" s="2">
        <v>4</v>
      </c>
      <c r="F62" s="12" t="str">
        <f t="shared" ref="F62" si="139">$F$95</f>
        <v>1113</v>
      </c>
      <c r="G62" s="134" t="str">
        <f t="shared" ref="G62" si="140">$G$95</f>
        <v>その他の消化器系の疾患</v>
      </c>
      <c r="H62" s="58">
        <v>4983053194</v>
      </c>
      <c r="I62" s="19">
        <f t="shared" ref="I62" si="141">IFERROR(H62/H69,"-")</f>
        <v>4.4919072312710799E-2</v>
      </c>
      <c r="J62" s="59">
        <v>77091</v>
      </c>
      <c r="K62" s="49">
        <f t="shared" si="7"/>
        <v>64638.585489875601</v>
      </c>
      <c r="L62" s="82">
        <f t="shared" si="132"/>
        <v>0.58141955336335049</v>
      </c>
    </row>
    <row r="63" spans="2:12" ht="13.5" customHeight="1">
      <c r="B63" s="161"/>
      <c r="C63" s="161"/>
      <c r="D63" s="155"/>
      <c r="E63" s="2">
        <v>5</v>
      </c>
      <c r="F63" s="12" t="str">
        <f t="shared" ref="F63" si="142">$F$96</f>
        <v>0210</v>
      </c>
      <c r="G63" s="134" t="str">
        <f t="shared" ref="G63" si="143">$G$96</f>
        <v>その他の悪性新生物＜腫瘍＞</v>
      </c>
      <c r="H63" s="58">
        <v>5035180557</v>
      </c>
      <c r="I63" s="19">
        <f t="shared" ref="I63" si="144">IFERROR(H63/H69,"-")</f>
        <v>4.5388967514890723E-2</v>
      </c>
      <c r="J63" s="59">
        <v>33894</v>
      </c>
      <c r="K63" s="49">
        <f t="shared" si="7"/>
        <v>148556.69313152772</v>
      </c>
      <c r="L63" s="82">
        <f t="shared" si="132"/>
        <v>0.25562821005950631</v>
      </c>
    </row>
    <row r="64" spans="2:12" ht="13.5" customHeight="1">
      <c r="B64" s="161"/>
      <c r="C64" s="161"/>
      <c r="D64" s="155"/>
      <c r="E64" s="2">
        <v>6</v>
      </c>
      <c r="F64" s="12" t="str">
        <f t="shared" ref="F64" si="145">$F$97</f>
        <v>0901</v>
      </c>
      <c r="G64" s="134" t="str">
        <f t="shared" ref="G64" si="146">$G$97</f>
        <v>高血圧性疾患</v>
      </c>
      <c r="H64" s="58">
        <v>3748845904</v>
      </c>
      <c r="I64" s="19">
        <f t="shared" ref="I64" si="147">IFERROR(H64/H69,"-")</f>
        <v>3.3793474340941522E-2</v>
      </c>
      <c r="J64" s="59">
        <v>84637</v>
      </c>
      <c r="K64" s="49">
        <f t="shared" si="7"/>
        <v>44293.227595496057</v>
      </c>
      <c r="L64" s="82">
        <f t="shared" si="132"/>
        <v>0.6383314101258758</v>
      </c>
    </row>
    <row r="65" spans="2:12" ht="13.5" customHeight="1">
      <c r="B65" s="161"/>
      <c r="C65" s="161"/>
      <c r="D65" s="155"/>
      <c r="E65" s="2">
        <v>7</v>
      </c>
      <c r="F65" s="12" t="str">
        <f t="shared" ref="F65" si="148">$F$98</f>
        <v>0402</v>
      </c>
      <c r="G65" s="134" t="str">
        <f t="shared" ref="G65" si="149">$G$98</f>
        <v>糖尿病</v>
      </c>
      <c r="H65" s="58">
        <v>3537388594</v>
      </c>
      <c r="I65" s="19">
        <f t="shared" ref="I65" si="150">IFERROR(H65/H69,"-")</f>
        <v>3.1887320457138268E-2</v>
      </c>
      <c r="J65" s="59">
        <v>64249</v>
      </c>
      <c r="K65" s="49">
        <f t="shared" si="7"/>
        <v>55057.488739124346</v>
      </c>
      <c r="L65" s="82">
        <f t="shared" si="132"/>
        <v>0.48456531740465036</v>
      </c>
    </row>
    <row r="66" spans="2:12" ht="13.5" customHeight="1">
      <c r="B66" s="161"/>
      <c r="C66" s="161"/>
      <c r="D66" s="155"/>
      <c r="E66" s="2">
        <v>8</v>
      </c>
      <c r="F66" s="12" t="str">
        <f t="shared" ref="F66" si="151">$F$99</f>
        <v>0906</v>
      </c>
      <c r="G66" s="134" t="str">
        <f t="shared" ref="G66" si="152">$G$99</f>
        <v>脳梗塞</v>
      </c>
      <c r="H66" s="58">
        <v>3932372367</v>
      </c>
      <c r="I66" s="19">
        <f t="shared" ref="I66" si="153">IFERROR(H66/H69,"-")</f>
        <v>3.5447849307823132E-2</v>
      </c>
      <c r="J66" s="59">
        <v>24313</v>
      </c>
      <c r="K66" s="49">
        <f t="shared" si="7"/>
        <v>161739.49603092996</v>
      </c>
      <c r="L66" s="82">
        <f t="shared" si="132"/>
        <v>0.18336840358697046</v>
      </c>
    </row>
    <row r="67" spans="2:12" ht="13.5" customHeight="1">
      <c r="B67" s="161"/>
      <c r="C67" s="161"/>
      <c r="D67" s="155"/>
      <c r="E67" s="2">
        <v>9</v>
      </c>
      <c r="F67" s="12" t="str">
        <f t="shared" ref="F67" si="154">$F$100</f>
        <v>1310</v>
      </c>
      <c r="G67" s="134" t="str">
        <f t="shared" ref="G67" si="155">$G$100</f>
        <v>その他の筋骨格系及び結合組織の疾患</v>
      </c>
      <c r="H67" s="58">
        <v>4293653807</v>
      </c>
      <c r="I67" s="19">
        <f t="shared" ref="I67" si="156">IFERROR(H67/H69,"-")</f>
        <v>3.8704572946282503E-2</v>
      </c>
      <c r="J67" s="59">
        <v>38871</v>
      </c>
      <c r="K67" s="49">
        <f t="shared" si="7"/>
        <v>110459.05191530961</v>
      </c>
      <c r="L67" s="82">
        <f t="shared" si="132"/>
        <v>0.29316469443627396</v>
      </c>
    </row>
    <row r="68" spans="2:12" ht="13.5" customHeight="1">
      <c r="B68" s="161"/>
      <c r="C68" s="161"/>
      <c r="D68" s="155"/>
      <c r="E68" s="9">
        <v>10</v>
      </c>
      <c r="F68" s="13" t="str">
        <f t="shared" ref="F68" si="157">$F$101</f>
        <v>1011</v>
      </c>
      <c r="G68" s="135" t="str">
        <f t="shared" ref="G68" si="158">$G$101</f>
        <v>その他の呼吸器系の疾患</v>
      </c>
      <c r="H68" s="60">
        <v>3002642402</v>
      </c>
      <c r="I68" s="21">
        <f t="shared" ref="I68" si="159">IFERROR(H68/H69,"-")</f>
        <v>2.7066921811521337E-2</v>
      </c>
      <c r="J68" s="61">
        <v>22446</v>
      </c>
      <c r="K68" s="50">
        <f t="shared" si="7"/>
        <v>133771.82580415218</v>
      </c>
      <c r="L68" s="83">
        <f t="shared" si="132"/>
        <v>0.16928750820191416</v>
      </c>
    </row>
    <row r="69" spans="2:12" ht="13.5" customHeight="1">
      <c r="B69" s="162"/>
      <c r="C69" s="162"/>
      <c r="D69" s="156"/>
      <c r="E69" s="22" t="s">
        <v>146</v>
      </c>
      <c r="F69" s="57"/>
      <c r="G69" s="47"/>
      <c r="H69" s="62">
        <v>110934018390</v>
      </c>
      <c r="I69" s="24" t="s">
        <v>122</v>
      </c>
      <c r="J69" s="63">
        <v>121288</v>
      </c>
      <c r="K69" s="51">
        <f t="shared" si="7"/>
        <v>914633.09140228212</v>
      </c>
      <c r="L69" s="84">
        <f t="shared" si="132"/>
        <v>0.91475288669668375</v>
      </c>
    </row>
    <row r="70" spans="2:12" ht="13.5" customHeight="1">
      <c r="B70" s="160">
        <v>7</v>
      </c>
      <c r="C70" s="160" t="s">
        <v>110</v>
      </c>
      <c r="D70" s="154">
        <f>T10</f>
        <v>134913</v>
      </c>
      <c r="E70" s="1">
        <v>1</v>
      </c>
      <c r="F70" s="11" t="str">
        <f t="shared" ref="F70" si="160">$F$92</f>
        <v>0903</v>
      </c>
      <c r="G70" s="133" t="str">
        <f t="shared" ref="G70" si="161">$G$92</f>
        <v>その他の心疾患</v>
      </c>
      <c r="H70" s="127">
        <v>8382546976</v>
      </c>
      <c r="I70" s="18">
        <f t="shared" ref="I70" si="162">IFERROR(H70/H80,"-")</f>
        <v>6.9830769990574498E-2</v>
      </c>
      <c r="J70" s="128">
        <v>62002</v>
      </c>
      <c r="K70" s="48">
        <f t="shared" si="7"/>
        <v>135198.00935453695</v>
      </c>
      <c r="L70" s="81">
        <f t="shared" ref="L70:L80" si="163">IFERROR(J70/$T$10,0)</f>
        <v>0.45957024156308141</v>
      </c>
    </row>
    <row r="71" spans="2:12" ht="13.5" customHeight="1">
      <c r="B71" s="161"/>
      <c r="C71" s="161"/>
      <c r="D71" s="155"/>
      <c r="E71" s="2">
        <v>2</v>
      </c>
      <c r="F71" s="12" t="str">
        <f t="shared" ref="F71" si="164">$F$93</f>
        <v>1402</v>
      </c>
      <c r="G71" s="134" t="str">
        <f t="shared" ref="G71" si="165">$G$93</f>
        <v>腎不全</v>
      </c>
      <c r="H71" s="58">
        <v>5765274713</v>
      </c>
      <c r="I71" s="19">
        <f t="shared" ref="I71" si="166">IFERROR(H71/H80,"-")</f>
        <v>4.8027595141266817E-2</v>
      </c>
      <c r="J71" s="59">
        <v>13233</v>
      </c>
      <c r="K71" s="49">
        <f t="shared" si="7"/>
        <v>435674.05070656689</v>
      </c>
      <c r="L71" s="82">
        <f t="shared" si="163"/>
        <v>9.8085432834493336E-2</v>
      </c>
    </row>
    <row r="72" spans="2:12" ht="13.5" customHeight="1">
      <c r="B72" s="161"/>
      <c r="C72" s="161"/>
      <c r="D72" s="155"/>
      <c r="E72" s="2">
        <v>3</v>
      </c>
      <c r="F72" s="12" t="str">
        <f t="shared" ref="F72" si="167">$F$94</f>
        <v>1901</v>
      </c>
      <c r="G72" s="134" t="str">
        <f t="shared" ref="G72" si="168">$G$94</f>
        <v>骨折</v>
      </c>
      <c r="H72" s="58">
        <v>6329034578</v>
      </c>
      <c r="I72" s="19">
        <f t="shared" ref="I72" si="169">IFERROR(H72/H80,"-")</f>
        <v>5.2723994168369905E-2</v>
      </c>
      <c r="J72" s="59">
        <v>22412</v>
      </c>
      <c r="K72" s="49">
        <f t="shared" si="7"/>
        <v>282394.90353382117</v>
      </c>
      <c r="L72" s="82">
        <f t="shared" si="163"/>
        <v>0.16612187113176641</v>
      </c>
    </row>
    <row r="73" spans="2:12" ht="13.5" customHeight="1">
      <c r="B73" s="161"/>
      <c r="C73" s="161"/>
      <c r="D73" s="155"/>
      <c r="E73" s="2">
        <v>4</v>
      </c>
      <c r="F73" s="12" t="str">
        <f t="shared" ref="F73" si="170">$F$95</f>
        <v>1113</v>
      </c>
      <c r="G73" s="134" t="str">
        <f t="shared" ref="G73" si="171">$G$95</f>
        <v>その他の消化器系の疾患</v>
      </c>
      <c r="H73" s="58">
        <v>5005970354</v>
      </c>
      <c r="I73" s="19">
        <f t="shared" ref="I73" si="172">IFERROR(H73/H80,"-")</f>
        <v>4.1702213583850102E-2</v>
      </c>
      <c r="J73" s="59">
        <v>81779</v>
      </c>
      <c r="K73" s="49">
        <f t="shared" si="7"/>
        <v>61213.396519888971</v>
      </c>
      <c r="L73" s="82">
        <f t="shared" si="163"/>
        <v>0.60616100746406942</v>
      </c>
    </row>
    <row r="74" spans="2:12" ht="13.5" customHeight="1">
      <c r="B74" s="161"/>
      <c r="C74" s="161"/>
      <c r="D74" s="155"/>
      <c r="E74" s="2">
        <v>5</v>
      </c>
      <c r="F74" s="12" t="str">
        <f t="shared" ref="F74" si="173">$F$96</f>
        <v>0210</v>
      </c>
      <c r="G74" s="134" t="str">
        <f t="shared" ref="G74" si="174">$G$96</f>
        <v>その他の悪性新生物＜腫瘍＞</v>
      </c>
      <c r="H74" s="58">
        <v>4847417352</v>
      </c>
      <c r="I74" s="19">
        <f t="shared" ref="I74" si="175">IFERROR(H74/H80,"-")</f>
        <v>4.038138851174769E-2</v>
      </c>
      <c r="J74" s="59">
        <v>34138</v>
      </c>
      <c r="K74" s="49">
        <f t="shared" si="7"/>
        <v>141994.76688733962</v>
      </c>
      <c r="L74" s="82">
        <f t="shared" si="163"/>
        <v>0.25303714245476716</v>
      </c>
    </row>
    <row r="75" spans="2:12" ht="13.5" customHeight="1">
      <c r="B75" s="161"/>
      <c r="C75" s="161"/>
      <c r="D75" s="155"/>
      <c r="E75" s="2">
        <v>6</v>
      </c>
      <c r="F75" s="12" t="str">
        <f t="shared" ref="F75" si="176">$F$97</f>
        <v>0901</v>
      </c>
      <c r="G75" s="134" t="str">
        <f t="shared" ref="G75" si="177">$G$97</f>
        <v>高血圧性疾患</v>
      </c>
      <c r="H75" s="58">
        <v>4050955964</v>
      </c>
      <c r="I75" s="19">
        <f t="shared" ref="I75" si="178">IFERROR(H75/H80,"-")</f>
        <v>3.3746470490883654E-2</v>
      </c>
      <c r="J75" s="59">
        <v>90735</v>
      </c>
      <c r="K75" s="49">
        <f t="shared" si="7"/>
        <v>44646.012718355654</v>
      </c>
      <c r="L75" s="82">
        <f t="shared" si="163"/>
        <v>0.6725445286962709</v>
      </c>
    </row>
    <row r="76" spans="2:12" ht="13.5" customHeight="1">
      <c r="B76" s="161"/>
      <c r="C76" s="161"/>
      <c r="D76" s="155"/>
      <c r="E76" s="2">
        <v>7</v>
      </c>
      <c r="F76" s="12" t="str">
        <f t="shared" ref="F76" si="179">$F$98</f>
        <v>0402</v>
      </c>
      <c r="G76" s="134" t="str">
        <f t="shared" ref="G76" si="180">$G$98</f>
        <v>糖尿病</v>
      </c>
      <c r="H76" s="58">
        <v>3604948632</v>
      </c>
      <c r="I76" s="19">
        <f t="shared" ref="I76" si="181">IFERROR(H76/H80,"-")</f>
        <v>3.0031008411855301E-2</v>
      </c>
      <c r="J76" s="59">
        <v>67660</v>
      </c>
      <c r="K76" s="49">
        <f t="shared" si="7"/>
        <v>53280.352231746969</v>
      </c>
      <c r="L76" s="82">
        <f t="shared" si="163"/>
        <v>0.5015083794741797</v>
      </c>
    </row>
    <row r="77" spans="2:12" ht="13.5" customHeight="1">
      <c r="B77" s="161"/>
      <c r="C77" s="161"/>
      <c r="D77" s="155"/>
      <c r="E77" s="2">
        <v>8</v>
      </c>
      <c r="F77" s="12" t="str">
        <f t="shared" ref="F77" si="182">$F$99</f>
        <v>0906</v>
      </c>
      <c r="G77" s="134" t="str">
        <f t="shared" ref="G77" si="183">$G$99</f>
        <v>脳梗塞</v>
      </c>
      <c r="H77" s="58">
        <v>4131324931</v>
      </c>
      <c r="I77" s="19">
        <f t="shared" ref="I77" si="184">IFERROR(H77/H80,"-")</f>
        <v>3.4415983810048505E-2</v>
      </c>
      <c r="J77" s="59">
        <v>26155</v>
      </c>
      <c r="K77" s="49">
        <f t="shared" si="7"/>
        <v>157955.455209329</v>
      </c>
      <c r="L77" s="82">
        <f t="shared" si="163"/>
        <v>0.19386567639886446</v>
      </c>
    </row>
    <row r="78" spans="2:12" ht="13.5" customHeight="1">
      <c r="B78" s="161"/>
      <c r="C78" s="161"/>
      <c r="D78" s="155"/>
      <c r="E78" s="2">
        <v>9</v>
      </c>
      <c r="F78" s="12" t="str">
        <f t="shared" ref="F78" si="185">$F$100</f>
        <v>1310</v>
      </c>
      <c r="G78" s="134" t="str">
        <f t="shared" ref="G78" si="186">$G$100</f>
        <v>その他の筋骨格系及び結合組織の疾患</v>
      </c>
      <c r="H78" s="58">
        <v>4974575457</v>
      </c>
      <c r="I78" s="19">
        <f t="shared" ref="I78" si="187">IFERROR(H78/H80,"-")</f>
        <v>4.1440678535187493E-2</v>
      </c>
      <c r="J78" s="59">
        <v>38532</v>
      </c>
      <c r="K78" s="49">
        <f t="shared" si="7"/>
        <v>129102.44620056057</v>
      </c>
      <c r="L78" s="82">
        <f t="shared" si="163"/>
        <v>0.28560627960241042</v>
      </c>
    </row>
    <row r="79" spans="2:12" ht="13.5" customHeight="1">
      <c r="B79" s="161"/>
      <c r="C79" s="161"/>
      <c r="D79" s="155"/>
      <c r="E79" s="9">
        <v>10</v>
      </c>
      <c r="F79" s="13" t="str">
        <f t="shared" ref="F79" si="188">$F$101</f>
        <v>1011</v>
      </c>
      <c r="G79" s="135" t="str">
        <f t="shared" ref="G79" si="189">$G$101</f>
        <v>その他の呼吸器系の疾患</v>
      </c>
      <c r="H79" s="60">
        <v>3152225191</v>
      </c>
      <c r="I79" s="21">
        <f t="shared" ref="I79" si="190">IFERROR(H79/H80,"-")</f>
        <v>2.6259597816922008E-2</v>
      </c>
      <c r="J79" s="61">
        <v>21929</v>
      </c>
      <c r="K79" s="50">
        <f t="shared" ref="K79:K90" si="191">IFERROR(H79/J79,"-")</f>
        <v>143746.87359204705</v>
      </c>
      <c r="L79" s="83">
        <f t="shared" si="163"/>
        <v>0.16254178618813606</v>
      </c>
    </row>
    <row r="80" spans="2:12" ht="13.5" customHeight="1">
      <c r="B80" s="162"/>
      <c r="C80" s="162"/>
      <c r="D80" s="156"/>
      <c r="E80" s="22" t="s">
        <v>146</v>
      </c>
      <c r="F80" s="57"/>
      <c r="G80" s="47"/>
      <c r="H80" s="62">
        <v>120040878500</v>
      </c>
      <c r="I80" s="24" t="s">
        <v>122</v>
      </c>
      <c r="J80" s="63">
        <v>126745</v>
      </c>
      <c r="K80" s="51">
        <f t="shared" si="191"/>
        <v>947105.43611187814</v>
      </c>
      <c r="L80" s="84">
        <f t="shared" si="163"/>
        <v>0.93945727987666128</v>
      </c>
    </row>
    <row r="81" spans="2:12" ht="13.5" customHeight="1">
      <c r="B81" s="160">
        <v>8</v>
      </c>
      <c r="C81" s="160" t="s">
        <v>111</v>
      </c>
      <c r="D81" s="154">
        <f>T11</f>
        <v>367590</v>
      </c>
      <c r="E81" s="1">
        <v>1</v>
      </c>
      <c r="F81" s="11" t="str">
        <f t="shared" ref="F81" si="192">$F$92</f>
        <v>0903</v>
      </c>
      <c r="G81" s="133" t="str">
        <f t="shared" ref="G81" si="193">$G$92</f>
        <v>その他の心疾患</v>
      </c>
      <c r="H81" s="127">
        <v>23134874883</v>
      </c>
      <c r="I81" s="18">
        <f>IFERROR(H81/H91,"-")</f>
        <v>7.3279605105905518E-2</v>
      </c>
      <c r="J81" s="128">
        <v>172673</v>
      </c>
      <c r="K81" s="48">
        <f t="shared" si="191"/>
        <v>133980.84751524558</v>
      </c>
      <c r="L81" s="81">
        <f t="shared" ref="L81:L91" si="194">IFERROR(J81/$T$11,0)</f>
        <v>0.46974346418564161</v>
      </c>
    </row>
    <row r="82" spans="2:12" ht="13.5" customHeight="1">
      <c r="B82" s="161"/>
      <c r="C82" s="161"/>
      <c r="D82" s="155"/>
      <c r="E82" s="2">
        <v>2</v>
      </c>
      <c r="F82" s="12" t="str">
        <f t="shared" ref="F82" si="195">$F$93</f>
        <v>1402</v>
      </c>
      <c r="G82" s="134" t="str">
        <f>$G$93</f>
        <v>腎不全</v>
      </c>
      <c r="H82" s="58">
        <v>16556480034</v>
      </c>
      <c r="I82" s="19">
        <f t="shared" ref="I82" si="196">IFERROR(H82/H91,"-")</f>
        <v>5.2442571008968486E-2</v>
      </c>
      <c r="J82" s="59">
        <v>37375</v>
      </c>
      <c r="K82" s="49">
        <f t="shared" si="191"/>
        <v>442982.7433846154</v>
      </c>
      <c r="L82" s="82">
        <f t="shared" si="194"/>
        <v>0.10167578008106858</v>
      </c>
    </row>
    <row r="83" spans="2:12" ht="13.5" customHeight="1">
      <c r="B83" s="161"/>
      <c r="C83" s="161"/>
      <c r="D83" s="155"/>
      <c r="E83" s="2">
        <v>3</v>
      </c>
      <c r="F83" s="12" t="str">
        <f t="shared" ref="F83" si="197">$F$94</f>
        <v>1901</v>
      </c>
      <c r="G83" s="134" t="str">
        <f t="shared" ref="G83" si="198">$G$94</f>
        <v>骨折</v>
      </c>
      <c r="H83" s="58">
        <v>14665059056</v>
      </c>
      <c r="I83" s="19">
        <f t="shared" ref="I83" si="199">IFERROR(H83/H91,"-")</f>
        <v>4.6451504143129776E-2</v>
      </c>
      <c r="J83" s="59">
        <v>64416</v>
      </c>
      <c r="K83" s="49">
        <f t="shared" si="191"/>
        <v>227661.74639841032</v>
      </c>
      <c r="L83" s="82">
        <f t="shared" si="194"/>
        <v>0.17523871704888599</v>
      </c>
    </row>
    <row r="84" spans="2:12" ht="13.5" customHeight="1">
      <c r="B84" s="161"/>
      <c r="C84" s="161"/>
      <c r="D84" s="155"/>
      <c r="E84" s="2">
        <v>4</v>
      </c>
      <c r="F84" s="12" t="str">
        <f t="shared" ref="F84" si="200">$F$95</f>
        <v>1113</v>
      </c>
      <c r="G84" s="134" t="str">
        <f t="shared" ref="G84" si="201">$G$95</f>
        <v>その他の消化器系の疾患</v>
      </c>
      <c r="H84" s="58">
        <v>14695071119</v>
      </c>
      <c r="I84" s="19">
        <f t="shared" ref="I84" si="202">IFERROR(H84/H91,"-")</f>
        <v>4.6546567208574301E-2</v>
      </c>
      <c r="J84" s="59">
        <v>220224</v>
      </c>
      <c r="K84" s="49">
        <f t="shared" si="191"/>
        <v>66727.836743497523</v>
      </c>
      <c r="L84" s="82">
        <f t="shared" si="194"/>
        <v>0.59910226067085615</v>
      </c>
    </row>
    <row r="85" spans="2:12" ht="13.5" customHeight="1">
      <c r="B85" s="161"/>
      <c r="C85" s="161"/>
      <c r="D85" s="155"/>
      <c r="E85" s="2">
        <v>5</v>
      </c>
      <c r="F85" s="12" t="str">
        <f t="shared" ref="F85" si="203">$F$96</f>
        <v>0210</v>
      </c>
      <c r="G85" s="134" t="str">
        <f t="shared" ref="G85" si="204">$G$96</f>
        <v>その他の悪性新生物＜腫瘍＞</v>
      </c>
      <c r="H85" s="58">
        <v>13511681127</v>
      </c>
      <c r="I85" s="19">
        <f t="shared" ref="I85" si="205">IFERROR(H85/H91,"-")</f>
        <v>4.2798185091160595E-2</v>
      </c>
      <c r="J85" s="59">
        <v>94851</v>
      </c>
      <c r="K85" s="49">
        <f t="shared" si="191"/>
        <v>142451.64655090615</v>
      </c>
      <c r="L85" s="82">
        <f t="shared" si="194"/>
        <v>0.25803476699583777</v>
      </c>
    </row>
    <row r="86" spans="2:12" ht="13.5" customHeight="1">
      <c r="B86" s="161"/>
      <c r="C86" s="161"/>
      <c r="D86" s="155"/>
      <c r="E86" s="2">
        <v>6</v>
      </c>
      <c r="F86" s="12" t="str">
        <f t="shared" ref="F86" si="206">$F$97</f>
        <v>0901</v>
      </c>
      <c r="G86" s="134" t="str">
        <f t="shared" ref="G86" si="207">$G$97</f>
        <v>高血圧性疾患</v>
      </c>
      <c r="H86" s="58">
        <v>11237970269</v>
      </c>
      <c r="I86" s="19">
        <f t="shared" ref="I86" si="208">IFERROR(H86/H91,"-")</f>
        <v>3.5596216866051106E-2</v>
      </c>
      <c r="J86" s="59">
        <v>240897</v>
      </c>
      <c r="K86" s="49">
        <f t="shared" si="191"/>
        <v>46650.519803069365</v>
      </c>
      <c r="L86" s="82">
        <f t="shared" si="194"/>
        <v>0.65534154900840613</v>
      </c>
    </row>
    <row r="87" spans="2:12" ht="13.5" customHeight="1">
      <c r="B87" s="161"/>
      <c r="C87" s="161"/>
      <c r="D87" s="155"/>
      <c r="E87" s="2">
        <v>7</v>
      </c>
      <c r="F87" s="12" t="str">
        <f t="shared" ref="F87" si="209">$F$98</f>
        <v>0402</v>
      </c>
      <c r="G87" s="134" t="str">
        <f t="shared" ref="G87" si="210">$G$98</f>
        <v>糖尿病</v>
      </c>
      <c r="H87" s="58">
        <v>10394530340</v>
      </c>
      <c r="I87" s="19">
        <f t="shared" ref="I87" si="211">IFERROR(H87/H91,"-")</f>
        <v>3.2924624940862436E-2</v>
      </c>
      <c r="J87" s="59">
        <v>185707</v>
      </c>
      <c r="K87" s="49">
        <f t="shared" si="191"/>
        <v>55972.74383841212</v>
      </c>
      <c r="L87" s="82">
        <f t="shared" si="194"/>
        <v>0.50520144726461547</v>
      </c>
    </row>
    <row r="88" spans="2:12" ht="13.5" customHeight="1">
      <c r="B88" s="161"/>
      <c r="C88" s="161"/>
      <c r="D88" s="155"/>
      <c r="E88" s="2">
        <v>8</v>
      </c>
      <c r="F88" s="12" t="str">
        <f t="shared" ref="F88" si="212">$F$99</f>
        <v>0906</v>
      </c>
      <c r="G88" s="134" t="str">
        <f t="shared" ref="G88" si="213">$G$99</f>
        <v>脳梗塞</v>
      </c>
      <c r="H88" s="58">
        <v>10296274744</v>
      </c>
      <c r="I88" s="19">
        <f t="shared" ref="I88" si="214">IFERROR(H88/H91,"-")</f>
        <v>3.2613400812323223E-2</v>
      </c>
      <c r="J88" s="59">
        <v>74474</v>
      </c>
      <c r="K88" s="49">
        <f t="shared" si="191"/>
        <v>138253.27958750704</v>
      </c>
      <c r="L88" s="82">
        <f t="shared" si="194"/>
        <v>0.20260072363230774</v>
      </c>
    </row>
    <row r="89" spans="2:12" ht="13.5" customHeight="1">
      <c r="B89" s="161"/>
      <c r="C89" s="161"/>
      <c r="D89" s="155"/>
      <c r="E89" s="2">
        <v>9</v>
      </c>
      <c r="F89" s="12" t="str">
        <f t="shared" ref="F89" si="215">$F$100</f>
        <v>1310</v>
      </c>
      <c r="G89" s="134" t="str">
        <f t="shared" ref="G89" si="216">$G$100</f>
        <v>その他の筋骨格系及び結合組織の疾患</v>
      </c>
      <c r="H89" s="58">
        <v>9983994516</v>
      </c>
      <c r="I89" s="19">
        <f t="shared" ref="I89" si="217">IFERROR(H89/H91,"-")</f>
        <v>3.162425468959932E-2</v>
      </c>
      <c r="J89" s="59">
        <v>111927</v>
      </c>
      <c r="K89" s="49">
        <f t="shared" si="191"/>
        <v>89200.948082232164</v>
      </c>
      <c r="L89" s="82">
        <f t="shared" si="194"/>
        <v>0.30448869664571943</v>
      </c>
    </row>
    <row r="90" spans="2:12" ht="13.5" customHeight="1">
      <c r="B90" s="161"/>
      <c r="C90" s="161"/>
      <c r="D90" s="155"/>
      <c r="E90" s="9">
        <v>10</v>
      </c>
      <c r="F90" s="13" t="str">
        <f t="shared" ref="F90" si="218">$F$101</f>
        <v>1011</v>
      </c>
      <c r="G90" s="135" t="str">
        <f t="shared" ref="G90" si="219">$G$101</f>
        <v>その他の呼吸器系の疾患</v>
      </c>
      <c r="H90" s="60">
        <v>9350458865</v>
      </c>
      <c r="I90" s="21">
        <f t="shared" ref="I90" si="220">IFERROR(H90/H91,"-")</f>
        <v>2.9617533557084914E-2</v>
      </c>
      <c r="J90" s="61">
        <v>63397</v>
      </c>
      <c r="K90" s="50">
        <f t="shared" si="191"/>
        <v>147490.55736075839</v>
      </c>
      <c r="L90" s="83">
        <f t="shared" si="194"/>
        <v>0.17246660681737805</v>
      </c>
    </row>
    <row r="91" spans="2:12" ht="13.5" customHeight="1" thickBot="1">
      <c r="B91" s="162"/>
      <c r="C91" s="161"/>
      <c r="D91" s="155"/>
      <c r="E91" s="22" t="s">
        <v>146</v>
      </c>
      <c r="F91" s="57"/>
      <c r="G91" s="47"/>
      <c r="H91" s="129">
        <v>315706871640</v>
      </c>
      <c r="I91" s="24" t="s">
        <v>122</v>
      </c>
      <c r="J91" s="130">
        <v>334372</v>
      </c>
      <c r="K91" s="54">
        <f>IFERROR(H91/J91,"-")</f>
        <v>944178.55454404082</v>
      </c>
      <c r="L91" s="85">
        <f t="shared" si="194"/>
        <v>0.90963301504393479</v>
      </c>
    </row>
    <row r="92" spans="2:12" ht="13.5" customHeight="1" thickTop="1">
      <c r="B92" s="163" t="s">
        <v>112</v>
      </c>
      <c r="C92" s="164"/>
      <c r="D92" s="157">
        <f>T12</f>
        <v>1303145</v>
      </c>
      <c r="E92" s="64">
        <v>1</v>
      </c>
      <c r="F92" s="108" t="s">
        <v>59</v>
      </c>
      <c r="G92" s="139" t="s">
        <v>60</v>
      </c>
      <c r="H92" s="66">
        <v>80012699899</v>
      </c>
      <c r="I92" s="67">
        <v>7.2559604047449072E-2</v>
      </c>
      <c r="J92" s="68">
        <v>602949</v>
      </c>
      <c r="K92" s="69">
        <v>132702.26818354501</v>
      </c>
      <c r="L92" s="86">
        <f>IFERROR(J92/$T$12,0)</f>
        <v>0.46268757505880004</v>
      </c>
    </row>
    <row r="93" spans="2:12" ht="13.5" customHeight="1">
      <c r="B93" s="165"/>
      <c r="C93" s="166"/>
      <c r="D93" s="155"/>
      <c r="E93" s="70">
        <v>2</v>
      </c>
      <c r="F93" s="109" t="s">
        <v>61</v>
      </c>
      <c r="G93" s="141" t="s">
        <v>62</v>
      </c>
      <c r="H93" s="58">
        <v>53855298985</v>
      </c>
      <c r="I93" s="19">
        <v>4.8838736539840534E-2</v>
      </c>
      <c r="J93" s="59">
        <v>121361</v>
      </c>
      <c r="K93" s="49">
        <v>443761.16697291599</v>
      </c>
      <c r="L93" s="82">
        <f t="shared" ref="L93:L102" si="221">IFERROR(J93/$T$12,0)</f>
        <v>9.3129314082469716E-2</v>
      </c>
    </row>
    <row r="94" spans="2:12" ht="13.5" customHeight="1">
      <c r="B94" s="165"/>
      <c r="C94" s="166"/>
      <c r="D94" s="155"/>
      <c r="E94" s="70">
        <v>3</v>
      </c>
      <c r="F94" s="109" t="s">
        <v>67</v>
      </c>
      <c r="G94" s="141" t="s">
        <v>68</v>
      </c>
      <c r="H94" s="58">
        <v>53372008333</v>
      </c>
      <c r="I94" s="19">
        <v>4.8400463885709136E-2</v>
      </c>
      <c r="J94" s="59">
        <v>219767</v>
      </c>
      <c r="K94" s="49">
        <v>242857.24577848401</v>
      </c>
      <c r="L94" s="82">
        <f t="shared" si="221"/>
        <v>0.16864355079442425</v>
      </c>
    </row>
    <row r="95" spans="2:12" ht="13.5" customHeight="1">
      <c r="B95" s="165"/>
      <c r="C95" s="166"/>
      <c r="D95" s="155"/>
      <c r="E95" s="70">
        <v>4</v>
      </c>
      <c r="F95" s="109" t="s">
        <v>63</v>
      </c>
      <c r="G95" s="141" t="s">
        <v>64</v>
      </c>
      <c r="H95" s="58">
        <v>51146326775</v>
      </c>
      <c r="I95" s="19">
        <v>4.6382102140785593E-2</v>
      </c>
      <c r="J95" s="59">
        <v>788087</v>
      </c>
      <c r="K95" s="49">
        <v>64899.340777096899</v>
      </c>
      <c r="L95" s="82">
        <f t="shared" si="221"/>
        <v>0.60475772074481349</v>
      </c>
    </row>
    <row r="96" spans="2:12" ht="13.5" customHeight="1">
      <c r="B96" s="165"/>
      <c r="C96" s="166"/>
      <c r="D96" s="155"/>
      <c r="E96" s="70">
        <v>5</v>
      </c>
      <c r="F96" s="109" t="s">
        <v>65</v>
      </c>
      <c r="G96" s="141" t="s">
        <v>66</v>
      </c>
      <c r="H96" s="58">
        <v>50552511162</v>
      </c>
      <c r="I96" s="19">
        <v>4.5843599805395562E-2</v>
      </c>
      <c r="J96" s="59">
        <v>333909</v>
      </c>
      <c r="K96" s="49">
        <v>151396.07246884599</v>
      </c>
      <c r="L96" s="82">
        <f t="shared" si="221"/>
        <v>0.25623318970644093</v>
      </c>
    </row>
    <row r="97" spans="2:12" ht="13.5" customHeight="1">
      <c r="B97" s="165"/>
      <c r="C97" s="166"/>
      <c r="D97" s="155"/>
      <c r="E97" s="70">
        <v>6</v>
      </c>
      <c r="F97" s="109" t="s">
        <v>69</v>
      </c>
      <c r="G97" s="141" t="s">
        <v>70</v>
      </c>
      <c r="H97" s="58">
        <v>38747159048</v>
      </c>
      <c r="I97" s="19">
        <v>3.5137903383279684E-2</v>
      </c>
      <c r="J97" s="59">
        <v>864989</v>
      </c>
      <c r="K97" s="49">
        <v>44794.973170757097</v>
      </c>
      <c r="L97" s="82">
        <f t="shared" si="221"/>
        <v>0.66377034021540193</v>
      </c>
    </row>
    <row r="98" spans="2:12" ht="13.5" customHeight="1">
      <c r="B98" s="165"/>
      <c r="C98" s="166"/>
      <c r="D98" s="155"/>
      <c r="E98" s="70">
        <v>7</v>
      </c>
      <c r="F98" s="109" t="s">
        <v>71</v>
      </c>
      <c r="G98" s="141" t="s">
        <v>72</v>
      </c>
      <c r="H98" s="58">
        <v>36478731261</v>
      </c>
      <c r="I98" s="19">
        <v>3.3080777174031385E-2</v>
      </c>
      <c r="J98" s="59">
        <v>665359</v>
      </c>
      <c r="K98" s="49">
        <v>54825.637379219297</v>
      </c>
      <c r="L98" s="82">
        <f t="shared" si="221"/>
        <v>0.51057940597554374</v>
      </c>
    </row>
    <row r="99" spans="2:12" ht="13.5" customHeight="1">
      <c r="B99" s="165"/>
      <c r="C99" s="166"/>
      <c r="D99" s="155"/>
      <c r="E99" s="70">
        <v>8</v>
      </c>
      <c r="F99" s="109" t="s">
        <v>73</v>
      </c>
      <c r="G99" s="141" t="s">
        <v>74</v>
      </c>
      <c r="H99" s="58">
        <v>35561805064</v>
      </c>
      <c r="I99" s="19">
        <v>3.2249261653632295E-2</v>
      </c>
      <c r="J99" s="59">
        <v>252824</v>
      </c>
      <c r="K99" s="49">
        <v>140658.34360662001</v>
      </c>
      <c r="L99" s="82">
        <f t="shared" si="221"/>
        <v>0.19401064348173075</v>
      </c>
    </row>
    <row r="100" spans="2:12" ht="13.5" customHeight="1">
      <c r="B100" s="165"/>
      <c r="C100" s="166"/>
      <c r="D100" s="155"/>
      <c r="E100" s="70">
        <v>9</v>
      </c>
      <c r="F100" s="109" t="s">
        <v>141</v>
      </c>
      <c r="G100" s="141" t="s">
        <v>142</v>
      </c>
      <c r="H100" s="58">
        <v>35314494811</v>
      </c>
      <c r="I100" s="19">
        <v>3.2024988081346822E-2</v>
      </c>
      <c r="J100" s="59">
        <v>388926</v>
      </c>
      <c r="K100" s="49">
        <v>90800.036024847897</v>
      </c>
      <c r="L100" s="82">
        <f t="shared" si="221"/>
        <v>0.29845182232215139</v>
      </c>
    </row>
    <row r="101" spans="2:12" ht="13.5" customHeight="1">
      <c r="B101" s="165"/>
      <c r="C101" s="166"/>
      <c r="D101" s="155"/>
      <c r="E101" s="72">
        <v>10</v>
      </c>
      <c r="F101" s="118" t="s">
        <v>468</v>
      </c>
      <c r="G101" s="136" t="s">
        <v>469</v>
      </c>
      <c r="H101" s="60">
        <v>32218106869</v>
      </c>
      <c r="I101" s="21">
        <v>2.921702530378251E-2</v>
      </c>
      <c r="J101" s="61">
        <v>221543</v>
      </c>
      <c r="K101" s="50">
        <v>145425.97540432299</v>
      </c>
      <c r="L101" s="83">
        <f t="shared" si="221"/>
        <v>0.17000640757551921</v>
      </c>
    </row>
    <row r="102" spans="2:12" ht="13.5" customHeight="1">
      <c r="B102" s="167"/>
      <c r="C102" s="168"/>
      <c r="D102" s="156"/>
      <c r="E102" s="22" t="s">
        <v>146</v>
      </c>
      <c r="F102" s="23"/>
      <c r="G102" s="47"/>
      <c r="H102" s="62">
        <v>1102716876000</v>
      </c>
      <c r="I102" s="24" t="s">
        <v>113</v>
      </c>
      <c r="J102" s="63">
        <v>1227511</v>
      </c>
      <c r="K102" s="51">
        <f>IFERROR(H102/J102,"-")</f>
        <v>898335.63691078941</v>
      </c>
      <c r="L102" s="84">
        <f t="shared" si="221"/>
        <v>0.9419604111591573</v>
      </c>
    </row>
  </sheetData>
  <mergeCells count="27"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F3:G3"/>
    <mergeCell ref="B4:B14"/>
    <mergeCell ref="B15:B25"/>
    <mergeCell ref="B26:B36"/>
    <mergeCell ref="B37:B47"/>
    <mergeCell ref="C4:C14"/>
    <mergeCell ref="C15:C25"/>
    <mergeCell ref="C26:C36"/>
    <mergeCell ref="C37:C47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 xml:space="preserve">&amp;R&amp;"ＭＳ 明朝,標準"&amp;12 2-3.⑥疾病別中分類(広域基準) </oddHeader>
  </headerFooter>
  <rowBreaks count="1" manualBreakCount="1">
    <brk id="58" max="11" man="1"/>
  </rowBreaks>
  <ignoredErrors>
    <ignoredError sqref="F92:F101" numberStoredAsText="1"/>
    <ignoredError sqref="P4:Q12" emptyCellReferenc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I764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625" style="7" customWidth="1"/>
    <col min="4" max="4" width="9.625" style="7" customWidth="1"/>
    <col min="5" max="5" width="10.75" style="7" customWidth="1"/>
    <col min="6" max="6" width="9.625" style="7" customWidth="1"/>
    <col min="7" max="7" width="4.625" style="8" customWidth="1"/>
    <col min="8" max="8" width="5.625" style="7" customWidth="1"/>
    <col min="9" max="9" width="23.25" style="7" customWidth="1"/>
    <col min="10" max="10" width="14.625" style="7" customWidth="1"/>
    <col min="11" max="11" width="12.125" style="7" customWidth="1"/>
    <col min="12" max="16" width="8.625" style="7" customWidth="1"/>
    <col min="17" max="17" width="14.625" style="7" customWidth="1"/>
    <col min="18" max="18" width="12.125" style="7" customWidth="1"/>
    <col min="19" max="23" width="8.625" style="7" customWidth="1"/>
    <col min="24" max="24" width="14.625" style="7" customWidth="1"/>
    <col min="25" max="25" width="12.125" style="7" customWidth="1"/>
    <col min="26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2:35" ht="16.5" customHeight="1">
      <c r="B1" s="7" t="s">
        <v>249</v>
      </c>
    </row>
    <row r="2" spans="2:35" ht="16.5" customHeight="1">
      <c r="B2" s="7" t="s">
        <v>244</v>
      </c>
    </row>
    <row r="3" spans="2:35" ht="13.5" customHeight="1">
      <c r="B3" s="186"/>
      <c r="C3" s="186" t="s">
        <v>56</v>
      </c>
      <c r="D3" s="197" t="s">
        <v>174</v>
      </c>
      <c r="E3" s="190" t="s">
        <v>118</v>
      </c>
      <c r="F3" s="190" t="s">
        <v>119</v>
      </c>
      <c r="G3" s="186" t="s">
        <v>57</v>
      </c>
      <c r="H3" s="193" t="s">
        <v>58</v>
      </c>
      <c r="I3" s="194"/>
      <c r="J3" s="158" t="s">
        <v>101</v>
      </c>
      <c r="K3" s="176"/>
      <c r="L3" s="176"/>
      <c r="M3" s="176"/>
      <c r="N3" s="176"/>
      <c r="O3" s="176"/>
      <c r="P3" s="159"/>
      <c r="Q3" s="158" t="s">
        <v>99</v>
      </c>
      <c r="R3" s="176"/>
      <c r="S3" s="176"/>
      <c r="T3" s="176"/>
      <c r="U3" s="176"/>
      <c r="V3" s="176"/>
      <c r="W3" s="159"/>
      <c r="X3" s="177" t="s">
        <v>100</v>
      </c>
      <c r="Y3" s="177"/>
      <c r="Z3" s="177"/>
      <c r="AA3" s="177"/>
      <c r="AB3" s="177"/>
      <c r="AC3" s="177"/>
      <c r="AD3" s="177"/>
      <c r="AG3" s="7" t="s">
        <v>162</v>
      </c>
    </row>
    <row r="4" spans="2:35" ht="52.5">
      <c r="B4" s="187"/>
      <c r="C4" s="187"/>
      <c r="D4" s="198"/>
      <c r="E4" s="191"/>
      <c r="F4" s="191"/>
      <c r="G4" s="192"/>
      <c r="H4" s="195"/>
      <c r="I4" s="196"/>
      <c r="J4" s="14" t="s">
        <v>98</v>
      </c>
      <c r="K4" s="4" t="s">
        <v>120</v>
      </c>
      <c r="L4" s="32" t="s">
        <v>177</v>
      </c>
      <c r="M4" s="5" t="s">
        <v>121</v>
      </c>
      <c r="N4" s="32" t="s">
        <v>178</v>
      </c>
      <c r="O4" s="89" t="s">
        <v>159</v>
      </c>
      <c r="P4" s="88" t="s">
        <v>477</v>
      </c>
      <c r="Q4" s="14" t="s">
        <v>98</v>
      </c>
      <c r="R4" s="4" t="s">
        <v>120</v>
      </c>
      <c r="S4" s="32" t="s">
        <v>177</v>
      </c>
      <c r="T4" s="5" t="s">
        <v>121</v>
      </c>
      <c r="U4" s="32" t="s">
        <v>178</v>
      </c>
      <c r="V4" s="89" t="s">
        <v>159</v>
      </c>
      <c r="W4" s="88" t="s">
        <v>477</v>
      </c>
      <c r="X4" s="14" t="s">
        <v>98</v>
      </c>
      <c r="Y4" s="4" t="s">
        <v>120</v>
      </c>
      <c r="Z4" s="32" t="s">
        <v>177</v>
      </c>
      <c r="AA4" s="5" t="s">
        <v>121</v>
      </c>
      <c r="AB4" s="32" t="s">
        <v>178</v>
      </c>
      <c r="AC4" s="89" t="s">
        <v>159</v>
      </c>
      <c r="AD4" s="88" t="s">
        <v>477</v>
      </c>
      <c r="AG4" s="90"/>
      <c r="AH4" s="39" t="s">
        <v>114</v>
      </c>
      <c r="AI4" s="91" t="s">
        <v>163</v>
      </c>
    </row>
    <row r="5" spans="2:35" ht="13.5" customHeight="1">
      <c r="B5" s="160">
        <v>1</v>
      </c>
      <c r="C5" s="160" t="s">
        <v>49</v>
      </c>
      <c r="D5" s="170">
        <f>AI5</f>
        <v>367590</v>
      </c>
      <c r="E5" s="184">
        <f>市区町村別_医療費上位10疾病!H14</f>
        <v>315706871640</v>
      </c>
      <c r="F5" s="185">
        <f>市区町村別_医療費上位10疾病!J14</f>
        <v>334372</v>
      </c>
      <c r="G5" s="1">
        <v>1</v>
      </c>
      <c r="H5" s="125" t="str">
        <f>$H$745</f>
        <v>0901</v>
      </c>
      <c r="I5" s="137" t="str">
        <f>$I$745</f>
        <v>高血圧性疾患</v>
      </c>
      <c r="J5" s="142" t="s">
        <v>184</v>
      </c>
      <c r="K5" s="131">
        <v>10636909938</v>
      </c>
      <c r="L5" s="35">
        <f>IFERROR(K5/E5,"-")</f>
        <v>3.3692361153700986E-2</v>
      </c>
      <c r="M5" s="131">
        <v>234722</v>
      </c>
      <c r="N5" s="35">
        <f>IFERROR(M5/F5,"-")</f>
        <v>0.70197863457466536</v>
      </c>
      <c r="O5" s="98">
        <f>IFERROR(K5/M5,"-")</f>
        <v>45317.055657330799</v>
      </c>
      <c r="P5" s="18">
        <f t="shared" ref="P5:P14" si="0">IFERROR(M5/$AI$5,0)</f>
        <v>0.63854294186457738</v>
      </c>
      <c r="Q5" s="142" t="s">
        <v>193</v>
      </c>
      <c r="R5" s="131">
        <v>391933272</v>
      </c>
      <c r="S5" s="35">
        <f>IFERROR(R5/E5,"-")</f>
        <v>1.2414467571264043E-3</v>
      </c>
      <c r="T5" s="131">
        <v>10908</v>
      </c>
      <c r="U5" s="35">
        <f>IFERROR(T5/F5,"-")</f>
        <v>3.2622348761259912E-2</v>
      </c>
      <c r="V5" s="98">
        <f t="shared" ref="V5:V12" si="1">IFERROR(R5/T5,"-")</f>
        <v>35930.809680968094</v>
      </c>
      <c r="W5" s="18">
        <f t="shared" ref="W5:W14" si="2">IFERROR(T5/$AI$5,0)</f>
        <v>2.9674365461519629E-2</v>
      </c>
      <c r="X5" s="142" t="s">
        <v>202</v>
      </c>
      <c r="Y5" s="131">
        <v>71635507</v>
      </c>
      <c r="Z5" s="35">
        <f>IFERROR(Y5/E5,"-")</f>
        <v>2.2690512445255182E-4</v>
      </c>
      <c r="AA5" s="131">
        <v>3934</v>
      </c>
      <c r="AB5" s="35">
        <f>IFERROR(AA5/F5,"-")</f>
        <v>1.1765339203043316E-2</v>
      </c>
      <c r="AC5" s="98">
        <f>IFERROR(Y5/AA5,"-")</f>
        <v>18209.330706659886</v>
      </c>
      <c r="AD5" s="18">
        <f t="shared" ref="AD5:AD14" si="3">IFERROR(AA5/$AI$5,0)</f>
        <v>1.0702140972278897E-2</v>
      </c>
      <c r="AG5" s="78">
        <v>1</v>
      </c>
      <c r="AH5" s="78" t="s">
        <v>175</v>
      </c>
      <c r="AI5" s="115">
        <f>市区町村別_医療費上位10疾病!U4</f>
        <v>367590</v>
      </c>
    </row>
    <row r="6" spans="2:35" ht="13.5" customHeight="1">
      <c r="B6" s="161"/>
      <c r="C6" s="161"/>
      <c r="D6" s="171"/>
      <c r="E6" s="179"/>
      <c r="F6" s="182"/>
      <c r="G6" s="2">
        <v>2</v>
      </c>
      <c r="H6" s="123" t="str">
        <f>$H$746</f>
        <v>1113</v>
      </c>
      <c r="I6" s="140" t="str">
        <f>$I$746</f>
        <v>その他の消化器系の疾患</v>
      </c>
      <c r="J6" s="143" t="s">
        <v>182</v>
      </c>
      <c r="K6" s="96">
        <v>3462118516</v>
      </c>
      <c r="L6" s="36">
        <f>IFERROR(K6/E5,"-")</f>
        <v>1.0966243775485026E-2</v>
      </c>
      <c r="M6" s="96">
        <v>140797</v>
      </c>
      <c r="N6" s="36">
        <f>IFERROR(M6/F5,"-")</f>
        <v>0.42107891809122772</v>
      </c>
      <c r="O6" s="99">
        <f t="shared" ref="O6:O69" si="4">IFERROR(K6/M6,"-")</f>
        <v>24589.433837368695</v>
      </c>
      <c r="P6" s="19">
        <f t="shared" si="0"/>
        <v>0.38302728583476153</v>
      </c>
      <c r="Q6" s="143" t="s">
        <v>191</v>
      </c>
      <c r="R6" s="96">
        <v>1881336651</v>
      </c>
      <c r="S6" s="36">
        <f>IFERROR(R6/E5,"-")</f>
        <v>5.9591248084878076E-3</v>
      </c>
      <c r="T6" s="96">
        <v>68097</v>
      </c>
      <c r="U6" s="36">
        <f>IFERROR(T6/F5,"-")</f>
        <v>0.20365640663691936</v>
      </c>
      <c r="V6" s="99">
        <f t="shared" si="1"/>
        <v>27627.305916560203</v>
      </c>
      <c r="W6" s="19">
        <f t="shared" si="2"/>
        <v>0.18525259120215457</v>
      </c>
      <c r="X6" s="143" t="s">
        <v>196</v>
      </c>
      <c r="Y6" s="96">
        <v>1539935871</v>
      </c>
      <c r="Z6" s="36">
        <f>IFERROR(Y6/E5,"-")</f>
        <v>4.8777394771311348E-3</v>
      </c>
      <c r="AA6" s="96">
        <v>45858</v>
      </c>
      <c r="AB6" s="36">
        <f>IFERROR(AA6/F5,"-")</f>
        <v>0.13714665103537377</v>
      </c>
      <c r="AC6" s="99">
        <f t="shared" ref="AC6:AC69" si="5">IFERROR(Y6/AA6,"-")</f>
        <v>33580.528391992673</v>
      </c>
      <c r="AD6" s="19">
        <f t="shared" si="3"/>
        <v>0.12475312168448544</v>
      </c>
      <c r="AG6" s="78">
        <v>2</v>
      </c>
      <c r="AH6" s="78" t="s">
        <v>123</v>
      </c>
      <c r="AI6" s="115">
        <f>市区町村別_医療費上位10疾病!U5</f>
        <v>13946</v>
      </c>
    </row>
    <row r="7" spans="2:35" ht="13.5" customHeight="1">
      <c r="B7" s="161"/>
      <c r="C7" s="161"/>
      <c r="D7" s="171"/>
      <c r="E7" s="179"/>
      <c r="F7" s="182"/>
      <c r="G7" s="2">
        <v>3</v>
      </c>
      <c r="H7" s="123" t="str">
        <f>$H$747</f>
        <v>0402</v>
      </c>
      <c r="I7" s="141" t="str">
        <f>$I$747</f>
        <v>糖尿病</v>
      </c>
      <c r="J7" s="143" t="s">
        <v>72</v>
      </c>
      <c r="K7" s="96">
        <v>3991184792</v>
      </c>
      <c r="L7" s="36">
        <f>IFERROR(K7/E5,"-")</f>
        <v>1.2642058664314223E-2</v>
      </c>
      <c r="M7" s="96">
        <v>144428</v>
      </c>
      <c r="N7" s="36">
        <f>IFERROR(M7/F5,"-")</f>
        <v>0.43193808093979164</v>
      </c>
      <c r="O7" s="99">
        <f t="shared" si="4"/>
        <v>27634.425402276567</v>
      </c>
      <c r="P7" s="19">
        <f t="shared" si="0"/>
        <v>0.39290513887755379</v>
      </c>
      <c r="Q7" s="143" t="s">
        <v>186</v>
      </c>
      <c r="R7" s="96">
        <v>3203736172</v>
      </c>
      <c r="S7" s="36">
        <f>IFERROR(R7/E5,"-")</f>
        <v>1.0147818941531354E-2</v>
      </c>
      <c r="T7" s="96">
        <v>56903</v>
      </c>
      <c r="U7" s="36">
        <f>IFERROR(T7/F5,"-")</f>
        <v>0.17017872309882406</v>
      </c>
      <c r="V7" s="99">
        <f t="shared" si="1"/>
        <v>56301.709435354904</v>
      </c>
      <c r="W7" s="19">
        <f t="shared" si="2"/>
        <v>0.15480018498871026</v>
      </c>
      <c r="X7" s="143" t="s">
        <v>203</v>
      </c>
      <c r="Y7" s="96">
        <v>513769653</v>
      </c>
      <c r="Z7" s="36">
        <f>IFERROR(Y7/E5,"-")</f>
        <v>1.6273629089260074E-3</v>
      </c>
      <c r="AA7" s="96">
        <v>12302</v>
      </c>
      <c r="AB7" s="36">
        <f>IFERROR(AA7/F5,"-")</f>
        <v>3.6791358128072923E-2</v>
      </c>
      <c r="AC7" s="99">
        <f t="shared" si="5"/>
        <v>41763.099739879697</v>
      </c>
      <c r="AD7" s="19">
        <f t="shared" si="3"/>
        <v>3.3466634021600154E-2</v>
      </c>
      <c r="AG7" s="78">
        <v>3</v>
      </c>
      <c r="AH7" s="78" t="s">
        <v>124</v>
      </c>
      <c r="AI7" s="115">
        <f>市区町村別_医療費上位10疾病!U6</f>
        <v>8818</v>
      </c>
    </row>
    <row r="8" spans="2:35" ht="13.5" customHeight="1">
      <c r="B8" s="161"/>
      <c r="C8" s="161"/>
      <c r="D8" s="171"/>
      <c r="E8" s="179"/>
      <c r="F8" s="182"/>
      <c r="G8" s="2">
        <v>4</v>
      </c>
      <c r="H8" s="123" t="str">
        <f>$H$748</f>
        <v>1800</v>
      </c>
      <c r="I8" s="141" t="str">
        <f>$I$748</f>
        <v>症状，徴候及び異常臨床所見・異常検査所見で他に分類されないもの</v>
      </c>
      <c r="J8" s="143" t="s">
        <v>204</v>
      </c>
      <c r="K8" s="96">
        <v>608325396</v>
      </c>
      <c r="L8" s="36">
        <f>IFERROR(K8/E5,"-")</f>
        <v>1.9268677708531869E-3</v>
      </c>
      <c r="M8" s="96">
        <v>4705</v>
      </c>
      <c r="N8" s="36">
        <f>IFERROR(M8/F5,"-")</f>
        <v>1.4071154283253383E-2</v>
      </c>
      <c r="O8" s="99">
        <f t="shared" si="4"/>
        <v>129293.38916046759</v>
      </c>
      <c r="P8" s="19">
        <f t="shared" si="0"/>
        <v>1.2799586495824153E-2</v>
      </c>
      <c r="Q8" s="143" t="s">
        <v>213</v>
      </c>
      <c r="R8" s="96">
        <v>480916821</v>
      </c>
      <c r="S8" s="36">
        <f>IFERROR(R8/E5,"-")</f>
        <v>1.5233017213144115E-3</v>
      </c>
      <c r="T8" s="96">
        <v>3113</v>
      </c>
      <c r="U8" s="36">
        <f>IFERROR(T8/F5,"-")</f>
        <v>9.309990070938955E-3</v>
      </c>
      <c r="V8" s="99">
        <f t="shared" si="1"/>
        <v>154486.61130742051</v>
      </c>
      <c r="W8" s="19">
        <f t="shared" si="2"/>
        <v>8.4686743382572979E-3</v>
      </c>
      <c r="X8" s="143" t="s">
        <v>339</v>
      </c>
      <c r="Y8" s="96">
        <v>282116377</v>
      </c>
      <c r="Z8" s="36">
        <f>IFERROR(Y8/E5,"-")</f>
        <v>8.9360226951821565E-4</v>
      </c>
      <c r="AA8" s="96">
        <v>1364</v>
      </c>
      <c r="AB8" s="36">
        <f>IFERROR(AA8/F5,"-")</f>
        <v>4.0792889356764325E-3</v>
      </c>
      <c r="AC8" s="99">
        <f t="shared" si="5"/>
        <v>206830.18841642229</v>
      </c>
      <c r="AD8" s="19">
        <f t="shared" si="3"/>
        <v>3.7106558937947168E-3</v>
      </c>
      <c r="AG8" s="78">
        <v>4</v>
      </c>
      <c r="AH8" s="78" t="s">
        <v>125</v>
      </c>
      <c r="AI8" s="115">
        <f>市区町村別_医療費上位10疾病!U7</f>
        <v>10015</v>
      </c>
    </row>
    <row r="9" spans="2:35" ht="13.5" customHeight="1">
      <c r="B9" s="161"/>
      <c r="C9" s="161"/>
      <c r="D9" s="171"/>
      <c r="E9" s="179"/>
      <c r="F9" s="182"/>
      <c r="G9" s="2">
        <v>5</v>
      </c>
      <c r="H9" s="123" t="str">
        <f>$H$749</f>
        <v>0903</v>
      </c>
      <c r="I9" s="141" t="str">
        <f>$I$749</f>
        <v>その他の心疾患</v>
      </c>
      <c r="J9" s="143" t="s">
        <v>179</v>
      </c>
      <c r="K9" s="96">
        <v>4048740394</v>
      </c>
      <c r="L9" s="36">
        <f>IFERROR(K9/E5,"-")</f>
        <v>1.2824365757286309E-2</v>
      </c>
      <c r="M9" s="96">
        <v>38151</v>
      </c>
      <c r="N9" s="36">
        <f>IFERROR(M9/F5,"-")</f>
        <v>0.11409747227638678</v>
      </c>
      <c r="O9" s="99">
        <f t="shared" si="4"/>
        <v>106124.09619669209</v>
      </c>
      <c r="P9" s="19">
        <f t="shared" si="0"/>
        <v>0.10378682771566147</v>
      </c>
      <c r="Q9" s="143" t="s">
        <v>188</v>
      </c>
      <c r="R9" s="96">
        <v>3758451148</v>
      </c>
      <c r="S9" s="36">
        <f>IFERROR(R9/E5,"-")</f>
        <v>1.1904875964454E-2</v>
      </c>
      <c r="T9" s="96">
        <v>64040</v>
      </c>
      <c r="U9" s="36">
        <f>IFERROR(T9/F5,"-")</f>
        <v>0.19152321366621608</v>
      </c>
      <c r="V9" s="99">
        <f t="shared" si="1"/>
        <v>58689.118488444721</v>
      </c>
      <c r="W9" s="19">
        <f t="shared" si="2"/>
        <v>0.17421583829810386</v>
      </c>
      <c r="X9" s="143" t="s">
        <v>254</v>
      </c>
      <c r="Y9" s="96">
        <v>1869394997</v>
      </c>
      <c r="Z9" s="36">
        <f>IFERROR(Y9/E5,"-")</f>
        <v>5.9212996767826704E-3</v>
      </c>
      <c r="AA9" s="96">
        <v>15485</v>
      </c>
      <c r="AB9" s="36">
        <f>IFERROR(AA9/F5,"-")</f>
        <v>4.6310695871663893E-2</v>
      </c>
      <c r="AC9" s="99">
        <f t="shared" si="5"/>
        <v>120722.95750726509</v>
      </c>
      <c r="AD9" s="19">
        <f t="shared" si="3"/>
        <v>4.2125737914524335E-2</v>
      </c>
      <c r="AG9" s="78">
        <v>5</v>
      </c>
      <c r="AH9" s="78" t="s">
        <v>126</v>
      </c>
      <c r="AI9" s="115">
        <f>市区町村別_医療費上位10疾病!U8</f>
        <v>8822</v>
      </c>
    </row>
    <row r="10" spans="2:35" ht="13.5" customHeight="1">
      <c r="B10" s="161"/>
      <c r="C10" s="161"/>
      <c r="D10" s="171"/>
      <c r="E10" s="179"/>
      <c r="F10" s="182"/>
      <c r="G10" s="2">
        <v>6</v>
      </c>
      <c r="H10" s="123" t="str">
        <f>$H$750</f>
        <v>0403</v>
      </c>
      <c r="I10" s="141" t="str">
        <f>$I$750</f>
        <v>脂質異常症</v>
      </c>
      <c r="J10" s="143" t="s">
        <v>205</v>
      </c>
      <c r="K10" s="96">
        <v>2288775871</v>
      </c>
      <c r="L10" s="36">
        <f>IFERROR(K10/E5,"-")</f>
        <v>7.2496865814497919E-3</v>
      </c>
      <c r="M10" s="96">
        <v>71778</v>
      </c>
      <c r="N10" s="36">
        <f>IFERROR(M10/F5,"-")</f>
        <v>0.21466510353737753</v>
      </c>
      <c r="O10" s="99">
        <f t="shared" si="4"/>
        <v>31886.871618044526</v>
      </c>
      <c r="P10" s="19">
        <f t="shared" si="0"/>
        <v>0.19526646535542316</v>
      </c>
      <c r="Q10" s="143" t="s">
        <v>335</v>
      </c>
      <c r="R10" s="96">
        <v>2229878739</v>
      </c>
      <c r="S10" s="36">
        <f>IFERROR(R10/E5,"-")</f>
        <v>7.0631301986442884E-3</v>
      </c>
      <c r="T10" s="96">
        <v>77038</v>
      </c>
      <c r="U10" s="36">
        <f>IFERROR(T10/F5,"-")</f>
        <v>0.2303960857966576</v>
      </c>
      <c r="V10" s="99">
        <f t="shared" si="1"/>
        <v>28945.179508813831</v>
      </c>
      <c r="W10" s="19">
        <f t="shared" si="2"/>
        <v>0.20957588617753475</v>
      </c>
      <c r="X10" s="143" t="s">
        <v>77</v>
      </c>
      <c r="Y10" s="96">
        <v>1539326439</v>
      </c>
      <c r="Z10" s="36">
        <f>IFERROR(Y10/E5,"-")</f>
        <v>4.8758091041974259E-3</v>
      </c>
      <c r="AA10" s="96">
        <v>54411</v>
      </c>
      <c r="AB10" s="36">
        <f>IFERROR(AA10/F5,"-")</f>
        <v>0.16272594595241227</v>
      </c>
      <c r="AC10" s="99">
        <f t="shared" si="5"/>
        <v>28290.721343110767</v>
      </c>
      <c r="AD10" s="19">
        <f t="shared" si="3"/>
        <v>0.14802089284256917</v>
      </c>
      <c r="AG10" s="78">
        <v>6</v>
      </c>
      <c r="AH10" s="78" t="s">
        <v>127</v>
      </c>
      <c r="AI10" s="115">
        <f>市区町村別_医療費上位10疾病!U9</f>
        <v>12352</v>
      </c>
    </row>
    <row r="11" spans="2:35" ht="13.5" customHeight="1">
      <c r="B11" s="161"/>
      <c r="C11" s="161"/>
      <c r="D11" s="171"/>
      <c r="E11" s="179"/>
      <c r="F11" s="182"/>
      <c r="G11" s="2">
        <v>7</v>
      </c>
      <c r="H11" s="123" t="str">
        <f>$H$751</f>
        <v>0704</v>
      </c>
      <c r="I11" s="141" t="str">
        <f>$I$751</f>
        <v>その他の眼及び付属器の疾患</v>
      </c>
      <c r="J11" s="143" t="s">
        <v>206</v>
      </c>
      <c r="K11" s="96">
        <v>967892026</v>
      </c>
      <c r="L11" s="36">
        <f>IFERROR(K11/E5,"-")</f>
        <v>3.0657933448584723E-3</v>
      </c>
      <c r="M11" s="96">
        <v>29437</v>
      </c>
      <c r="N11" s="36">
        <f>IFERROR(M11/F5,"-")</f>
        <v>8.8036677712248629E-2</v>
      </c>
      <c r="O11" s="99">
        <f t="shared" si="4"/>
        <v>32880.117742976523</v>
      </c>
      <c r="P11" s="19">
        <f t="shared" si="0"/>
        <v>8.0081068581843898E-2</v>
      </c>
      <c r="Q11" s="143" t="s">
        <v>210</v>
      </c>
      <c r="R11" s="96">
        <v>851015238</v>
      </c>
      <c r="S11" s="36">
        <f>IFERROR(R11/E5,"-")</f>
        <v>2.6955866800720488E-3</v>
      </c>
      <c r="T11" s="96">
        <v>11502</v>
      </c>
      <c r="U11" s="36">
        <f>IFERROR(T11/F5,"-")</f>
        <v>3.4398813297764168E-2</v>
      </c>
      <c r="V11" s="99">
        <f t="shared" si="1"/>
        <v>73988.457485654668</v>
      </c>
      <c r="W11" s="19">
        <f t="shared" si="2"/>
        <v>3.1290296253978618E-2</v>
      </c>
      <c r="X11" s="143" t="s">
        <v>216</v>
      </c>
      <c r="Y11" s="96">
        <v>580098684</v>
      </c>
      <c r="Z11" s="36">
        <f>IFERROR(Y11/E5,"-")</f>
        <v>1.8374597961284972E-3</v>
      </c>
      <c r="AA11" s="96">
        <v>55982</v>
      </c>
      <c r="AB11" s="36">
        <f>IFERROR(AA11/F5,"-")</f>
        <v>0.16742430586293111</v>
      </c>
      <c r="AC11" s="99">
        <f t="shared" si="5"/>
        <v>10362.235790075381</v>
      </c>
      <c r="AD11" s="19">
        <f t="shared" si="3"/>
        <v>0.15229467613373596</v>
      </c>
      <c r="AG11" s="78">
        <v>7</v>
      </c>
      <c r="AH11" s="78" t="s">
        <v>128</v>
      </c>
      <c r="AI11" s="115">
        <f>市区町村別_医療費上位10疾病!U10</f>
        <v>11002</v>
      </c>
    </row>
    <row r="12" spans="2:35" ht="13.5" customHeight="1">
      <c r="B12" s="161"/>
      <c r="C12" s="161"/>
      <c r="D12" s="171"/>
      <c r="E12" s="179"/>
      <c r="F12" s="182"/>
      <c r="G12" s="2">
        <v>8</v>
      </c>
      <c r="H12" s="123" t="str">
        <f>$H$752</f>
        <v>0606</v>
      </c>
      <c r="I12" s="141" t="str">
        <f>$I$752</f>
        <v>その他の神経系の疾患</v>
      </c>
      <c r="J12" s="143" t="s">
        <v>207</v>
      </c>
      <c r="K12" s="96">
        <v>2834977093</v>
      </c>
      <c r="L12" s="36">
        <f>IFERROR(K12/E5,"-")</f>
        <v>8.9797763294576609E-3</v>
      </c>
      <c r="M12" s="96">
        <v>91580</v>
      </c>
      <c r="N12" s="36">
        <f>IFERROR(M12/F5,"-")</f>
        <v>0.27388656944959505</v>
      </c>
      <c r="O12" s="99">
        <f t="shared" si="4"/>
        <v>30956.290598383926</v>
      </c>
      <c r="P12" s="19">
        <f t="shared" si="0"/>
        <v>0.24913626594847521</v>
      </c>
      <c r="Q12" s="143" t="s">
        <v>215</v>
      </c>
      <c r="R12" s="96">
        <v>652835038</v>
      </c>
      <c r="S12" s="36">
        <f>IFERROR(R12/E5,"-")</f>
        <v>2.0678518481676467E-3</v>
      </c>
      <c r="T12" s="96">
        <v>31662</v>
      </c>
      <c r="U12" s="36">
        <f>IFERROR(T12/F5,"-")</f>
        <v>9.4690943021544863E-2</v>
      </c>
      <c r="V12" s="99">
        <f t="shared" si="1"/>
        <v>20618.881877329291</v>
      </c>
      <c r="W12" s="19">
        <f t="shared" si="2"/>
        <v>8.6134007998041301E-2</v>
      </c>
      <c r="X12" s="143" t="s">
        <v>214</v>
      </c>
      <c r="Y12" s="96">
        <v>494727878</v>
      </c>
      <c r="Z12" s="36">
        <f>IFERROR(Y12/E5,"-")</f>
        <v>1.5670481780457961E-3</v>
      </c>
      <c r="AA12" s="96">
        <v>15270</v>
      </c>
      <c r="AB12" s="36">
        <f>IFERROR(AA12/F5,"-")</f>
        <v>4.5667699448518416E-2</v>
      </c>
      <c r="AC12" s="99">
        <f t="shared" si="5"/>
        <v>32398.682252783234</v>
      </c>
      <c r="AD12" s="19">
        <f t="shared" si="3"/>
        <v>4.1540847139476048E-2</v>
      </c>
      <c r="AG12" s="78">
        <v>8</v>
      </c>
      <c r="AH12" s="78" t="s">
        <v>50</v>
      </c>
      <c r="AI12" s="115">
        <f>市区町村別_医療費上位10疾病!U11</f>
        <v>9040</v>
      </c>
    </row>
    <row r="13" spans="2:35" ht="13.5" customHeight="1">
      <c r="B13" s="161"/>
      <c r="C13" s="161"/>
      <c r="D13" s="171"/>
      <c r="E13" s="179"/>
      <c r="F13" s="182"/>
      <c r="G13" s="2">
        <v>9</v>
      </c>
      <c r="H13" s="123" t="str">
        <f>$H$753</f>
        <v>0703</v>
      </c>
      <c r="I13" s="141" t="str">
        <f>$I$753</f>
        <v>屈折及び調節の障害</v>
      </c>
      <c r="J13" s="143" t="s">
        <v>208</v>
      </c>
      <c r="K13" s="96">
        <v>198668415</v>
      </c>
      <c r="L13" s="36">
        <f>IFERROR(K13/E5,"-")</f>
        <v>6.2928125057265538E-4</v>
      </c>
      <c r="M13" s="96">
        <v>63600</v>
      </c>
      <c r="N13" s="36">
        <f>IFERROR(M13/F5,"-")</f>
        <v>0.19020731400954624</v>
      </c>
      <c r="O13" s="99">
        <f t="shared" si="4"/>
        <v>3123.717216981132</v>
      </c>
      <c r="P13" s="19">
        <f t="shared" si="0"/>
        <v>0.17301885252591201</v>
      </c>
      <c r="Q13" s="143" t="s">
        <v>211</v>
      </c>
      <c r="R13" s="96">
        <v>147034179</v>
      </c>
      <c r="S13" s="36">
        <f>IFERROR(R13/E5,"-")</f>
        <v>4.6573005597313327E-4</v>
      </c>
      <c r="T13" s="96">
        <v>47507</v>
      </c>
      <c r="U13" s="36">
        <f>IFERROR(T13/F5,"-")</f>
        <v>0.14207828406684769</v>
      </c>
      <c r="V13" s="99">
        <f t="shared" ref="V13:V69" si="6">IFERROR(R13/T13,"-")</f>
        <v>3095.0002946934137</v>
      </c>
      <c r="W13" s="19">
        <f t="shared" si="2"/>
        <v>0.12923909790799532</v>
      </c>
      <c r="X13" s="143" t="s">
        <v>217</v>
      </c>
      <c r="Y13" s="96">
        <v>55133325</v>
      </c>
      <c r="Z13" s="36">
        <f>IFERROR(Y13/E5,"-")</f>
        <v>1.7463454220555718E-4</v>
      </c>
      <c r="AA13" s="96">
        <v>19217</v>
      </c>
      <c r="AB13" s="36">
        <f>IFERROR(AA13/F5,"-")</f>
        <v>5.7471917505054253E-2</v>
      </c>
      <c r="AC13" s="99">
        <f t="shared" si="5"/>
        <v>2868.9870947598479</v>
      </c>
      <c r="AD13" s="19">
        <f t="shared" si="3"/>
        <v>5.2278353600478791E-2</v>
      </c>
      <c r="AG13" s="78">
        <v>9</v>
      </c>
      <c r="AH13" s="78" t="s">
        <v>129</v>
      </c>
      <c r="AI13" s="115">
        <f>市区町村別_医療費上位10疾病!U12</f>
        <v>5832</v>
      </c>
    </row>
    <row r="14" spans="2:35" ht="13.5" customHeight="1">
      <c r="B14" s="162"/>
      <c r="C14" s="162"/>
      <c r="D14" s="172"/>
      <c r="E14" s="180"/>
      <c r="F14" s="183"/>
      <c r="G14" s="3">
        <v>10</v>
      </c>
      <c r="H14" s="124" t="str">
        <f>$H$754</f>
        <v>1105</v>
      </c>
      <c r="I14" s="136" t="str">
        <f>$I$754</f>
        <v>胃炎及び十二指腸炎</v>
      </c>
      <c r="J14" s="144" t="s">
        <v>209</v>
      </c>
      <c r="K14" s="97">
        <v>1706120739</v>
      </c>
      <c r="L14" s="37">
        <f>IFERROR(K14/E5,"-")</f>
        <v>5.404129248556511E-3</v>
      </c>
      <c r="M14" s="97">
        <v>90020</v>
      </c>
      <c r="N14" s="37">
        <f>IFERROR(M14/F5,"-")</f>
        <v>0.26922110703049296</v>
      </c>
      <c r="O14" s="100">
        <f t="shared" si="4"/>
        <v>18952.685392135081</v>
      </c>
      <c r="P14" s="93">
        <f t="shared" si="0"/>
        <v>0.24489240730161321</v>
      </c>
      <c r="Q14" s="144" t="s">
        <v>212</v>
      </c>
      <c r="R14" s="97">
        <v>565416613</v>
      </c>
      <c r="S14" s="37">
        <f>IFERROR(R14/E5,"-")</f>
        <v>1.790954406734433E-3</v>
      </c>
      <c r="T14" s="97">
        <v>39324</v>
      </c>
      <c r="U14" s="37">
        <f>IFERROR(T14/F5,"-")</f>
        <v>0.117605541133827</v>
      </c>
      <c r="V14" s="100">
        <f t="shared" si="6"/>
        <v>14378.410461804497</v>
      </c>
      <c r="W14" s="93">
        <f t="shared" si="2"/>
        <v>0.10697788296743654</v>
      </c>
      <c r="X14" s="144" t="s">
        <v>218</v>
      </c>
      <c r="Y14" s="97">
        <v>210388891</v>
      </c>
      <c r="Z14" s="37">
        <f>IFERROR(Y14/E5,"-")</f>
        <v>6.6640580202481647E-4</v>
      </c>
      <c r="AA14" s="97">
        <v>18151</v>
      </c>
      <c r="AB14" s="37">
        <f>IFERROR(AA14/F5,"-")</f>
        <v>5.4283851518667832E-2</v>
      </c>
      <c r="AC14" s="100">
        <f t="shared" si="5"/>
        <v>11591.035810699135</v>
      </c>
      <c r="AD14" s="93">
        <f t="shared" si="3"/>
        <v>4.9378383525123096E-2</v>
      </c>
      <c r="AG14" s="78">
        <v>10</v>
      </c>
      <c r="AH14" s="78" t="s">
        <v>51</v>
      </c>
      <c r="AI14" s="115">
        <f>市区町村別_医療費上位10疾病!U13</f>
        <v>13483</v>
      </c>
    </row>
    <row r="15" spans="2:35" ht="13.5" customHeight="1">
      <c r="B15" s="160">
        <v>2</v>
      </c>
      <c r="C15" s="160" t="s">
        <v>123</v>
      </c>
      <c r="D15" s="170">
        <f>AI6</f>
        <v>13946</v>
      </c>
      <c r="E15" s="184">
        <f>市区町村別_医療費上位10疾病!H25</f>
        <v>11094416410</v>
      </c>
      <c r="F15" s="185">
        <f>市区町村別_医療費上位10疾病!J25</f>
        <v>11988</v>
      </c>
      <c r="G15" s="1">
        <v>1</v>
      </c>
      <c r="H15" s="125" t="str">
        <f t="shared" ref="H15" si="7">$H$745</f>
        <v>0901</v>
      </c>
      <c r="I15" s="137" t="str">
        <f t="shared" ref="I15" si="8">$I$745</f>
        <v>高血圧性疾患</v>
      </c>
      <c r="J15" s="142" t="s">
        <v>184</v>
      </c>
      <c r="K15" s="131">
        <v>374170122</v>
      </c>
      <c r="L15" s="35">
        <f>IFERROR(K15/E15,"-")</f>
        <v>3.3725985051610299E-2</v>
      </c>
      <c r="M15" s="131">
        <v>8250</v>
      </c>
      <c r="N15" s="35">
        <f t="shared" ref="N15" si="9">IFERROR(M15/F15,"-")</f>
        <v>0.68818818818818817</v>
      </c>
      <c r="O15" s="98">
        <f t="shared" si="4"/>
        <v>45353.954181818182</v>
      </c>
      <c r="P15" s="18">
        <f t="shared" ref="P15:P24" si="10">IFERROR(M15/$AI$6,0)</f>
        <v>0.59156747454467229</v>
      </c>
      <c r="Q15" s="142" t="s">
        <v>193</v>
      </c>
      <c r="R15" s="131">
        <v>18484167</v>
      </c>
      <c r="S15" s="35">
        <f t="shared" ref="S15" si="11">IFERROR(R15/E15,"-")</f>
        <v>1.6660783512091016E-3</v>
      </c>
      <c r="T15" s="131">
        <v>503</v>
      </c>
      <c r="U15" s="35">
        <f t="shared" ref="U15" si="12">IFERROR(T15/F15,"-")</f>
        <v>4.1958625291958623E-2</v>
      </c>
      <c r="V15" s="98">
        <f t="shared" si="6"/>
        <v>36747.846918489064</v>
      </c>
      <c r="W15" s="18">
        <f t="shared" ref="W15:W24" si="13">IFERROR(T15/$AI$6,0)</f>
        <v>3.6067689660117599E-2</v>
      </c>
      <c r="X15" s="142" t="s">
        <v>262</v>
      </c>
      <c r="Y15" s="131">
        <v>2130038</v>
      </c>
      <c r="Z15" s="35">
        <f t="shared" ref="Z15" si="14">IFERROR(Y15/E15,"-")</f>
        <v>1.9199189225312303E-4</v>
      </c>
      <c r="AA15" s="131">
        <v>11</v>
      </c>
      <c r="AB15" s="35">
        <f t="shared" ref="AB15" si="15">IFERROR(AA15/F15,"-")</f>
        <v>9.1758425091758428E-4</v>
      </c>
      <c r="AC15" s="98">
        <f t="shared" si="5"/>
        <v>193639.81818181818</v>
      </c>
      <c r="AD15" s="18">
        <f t="shared" ref="AD15:AD24" si="16">IFERROR(AA15/$AI$6,0)</f>
        <v>7.8875663272622975E-4</v>
      </c>
      <c r="AG15" s="78">
        <v>11</v>
      </c>
      <c r="AH15" s="78" t="s">
        <v>52</v>
      </c>
      <c r="AI15" s="115">
        <f>市区町村別_医療費上位10疾病!U14</f>
        <v>23211</v>
      </c>
    </row>
    <row r="16" spans="2:35" ht="13.5" customHeight="1">
      <c r="B16" s="161"/>
      <c r="C16" s="161"/>
      <c r="D16" s="171"/>
      <c r="E16" s="179"/>
      <c r="F16" s="182"/>
      <c r="G16" s="2">
        <v>2</v>
      </c>
      <c r="H16" s="123" t="str">
        <f t="shared" ref="H16" si="17">$H$746</f>
        <v>1113</v>
      </c>
      <c r="I16" s="140" t="str">
        <f t="shared" ref="I16" si="18">$I$746</f>
        <v>その他の消化器系の疾患</v>
      </c>
      <c r="J16" s="143" t="s">
        <v>182</v>
      </c>
      <c r="K16" s="96">
        <v>114264095</v>
      </c>
      <c r="L16" s="36">
        <f t="shared" ref="L16" si="19">IFERROR(K16/E15,"-")</f>
        <v>1.0299243401122709E-2</v>
      </c>
      <c r="M16" s="96">
        <v>4793</v>
      </c>
      <c r="N16" s="36">
        <f t="shared" ref="N16" si="20">IFERROR(M16/F15,"-")</f>
        <v>0.39981648314981649</v>
      </c>
      <c r="O16" s="99">
        <f t="shared" si="4"/>
        <v>23839.786146463593</v>
      </c>
      <c r="P16" s="19">
        <f t="shared" si="10"/>
        <v>0.34368277642334721</v>
      </c>
      <c r="Q16" s="143" t="s">
        <v>191</v>
      </c>
      <c r="R16" s="96">
        <v>60807731</v>
      </c>
      <c r="S16" s="36">
        <f t="shared" ref="S16" si="21">IFERROR(R16/E15,"-")</f>
        <v>5.4809310154602352E-3</v>
      </c>
      <c r="T16" s="96">
        <v>2240</v>
      </c>
      <c r="U16" s="36">
        <f t="shared" ref="U16" si="22">IFERROR(T16/F15,"-")</f>
        <v>0.18685352018685353</v>
      </c>
      <c r="V16" s="99">
        <f t="shared" si="6"/>
        <v>27146.308482142857</v>
      </c>
      <c r="W16" s="19">
        <f t="shared" si="13"/>
        <v>0.16061953248243224</v>
      </c>
      <c r="X16" s="143" t="s">
        <v>196</v>
      </c>
      <c r="Y16" s="96">
        <v>55080252</v>
      </c>
      <c r="Z16" s="36">
        <f t="shared" ref="Z16" si="23">IFERROR(Y16/E15,"-")</f>
        <v>4.9646822297343355E-3</v>
      </c>
      <c r="AA16" s="96">
        <v>1695</v>
      </c>
      <c r="AB16" s="36">
        <f t="shared" ref="AB16" si="24">IFERROR(AA16/F15,"-")</f>
        <v>0.1413913913913914</v>
      </c>
      <c r="AC16" s="99">
        <f t="shared" si="5"/>
        <v>32495.723893805309</v>
      </c>
      <c r="AD16" s="19">
        <f t="shared" si="16"/>
        <v>0.12154022658826903</v>
      </c>
      <c r="AG16" s="78">
        <v>12</v>
      </c>
      <c r="AH16" s="78" t="s">
        <v>130</v>
      </c>
      <c r="AI16" s="115">
        <f>市区町村別_医療費上位10疾病!U15</f>
        <v>12001</v>
      </c>
    </row>
    <row r="17" spans="2:35" ht="13.5" customHeight="1">
      <c r="B17" s="161"/>
      <c r="C17" s="161"/>
      <c r="D17" s="171"/>
      <c r="E17" s="179"/>
      <c r="F17" s="182"/>
      <c r="G17" s="2">
        <v>3</v>
      </c>
      <c r="H17" s="123" t="str">
        <f t="shared" ref="H17" si="25">$H$747</f>
        <v>0402</v>
      </c>
      <c r="I17" s="141" t="str">
        <f t="shared" ref="I17" si="26">$I$747</f>
        <v>糖尿病</v>
      </c>
      <c r="J17" s="143" t="s">
        <v>186</v>
      </c>
      <c r="K17" s="96">
        <v>135926721</v>
      </c>
      <c r="L17" s="36">
        <f t="shared" ref="L17" si="27">IFERROR(K17/E15,"-")</f>
        <v>1.2251813522834953E-2</v>
      </c>
      <c r="M17" s="96">
        <v>2412</v>
      </c>
      <c r="N17" s="36">
        <f t="shared" ref="N17" si="28">IFERROR(M17/F15,"-")</f>
        <v>0.20120120120120119</v>
      </c>
      <c r="O17" s="99">
        <f t="shared" si="4"/>
        <v>56354.361940298506</v>
      </c>
      <c r="P17" s="19">
        <f t="shared" si="10"/>
        <v>0.17295281801233328</v>
      </c>
      <c r="Q17" s="143" t="s">
        <v>72</v>
      </c>
      <c r="R17" s="96">
        <v>106361147</v>
      </c>
      <c r="S17" s="36">
        <f t="shared" ref="S17" si="29">IFERROR(R17/E15,"-")</f>
        <v>9.5869077803976167E-3</v>
      </c>
      <c r="T17" s="96">
        <v>4598</v>
      </c>
      <c r="U17" s="36">
        <f t="shared" ref="U17" si="30">IFERROR(T17/F15,"-")</f>
        <v>0.38355021688355023</v>
      </c>
      <c r="V17" s="99">
        <f t="shared" si="6"/>
        <v>23132.04588951718</v>
      </c>
      <c r="W17" s="19">
        <f t="shared" si="13"/>
        <v>0.32970027247956402</v>
      </c>
      <c r="X17" s="143" t="s">
        <v>203</v>
      </c>
      <c r="Y17" s="96">
        <v>27569511</v>
      </c>
      <c r="Z17" s="36">
        <f t="shared" ref="Z17" si="31">IFERROR(Y17/E15,"-")</f>
        <v>2.4849897444943658E-3</v>
      </c>
      <c r="AA17" s="96">
        <v>644</v>
      </c>
      <c r="AB17" s="36">
        <f t="shared" ref="AB17" si="32">IFERROR(AA17/F15,"-")</f>
        <v>5.3720387053720384E-2</v>
      </c>
      <c r="AC17" s="99">
        <f t="shared" si="5"/>
        <v>42809.799689440995</v>
      </c>
      <c r="AD17" s="19">
        <f t="shared" si="16"/>
        <v>4.6178115588699269E-2</v>
      </c>
      <c r="AG17" s="78">
        <v>13</v>
      </c>
      <c r="AH17" s="78" t="s">
        <v>131</v>
      </c>
      <c r="AI17" s="115">
        <f>市区町村別_医療費上位10疾病!U16</f>
        <v>20792</v>
      </c>
    </row>
    <row r="18" spans="2:35" ht="13.5" customHeight="1">
      <c r="B18" s="161"/>
      <c r="C18" s="161"/>
      <c r="D18" s="171"/>
      <c r="E18" s="179"/>
      <c r="F18" s="182"/>
      <c r="G18" s="2">
        <v>4</v>
      </c>
      <c r="H18" s="123" t="str">
        <f t="shared" ref="H18" si="33">$H$748</f>
        <v>1800</v>
      </c>
      <c r="I18" s="141" t="str">
        <f t="shared" ref="I18" si="34">$I$748</f>
        <v>症状，徴候及び異常臨床所見・異常検査所見で他に分類されないもの</v>
      </c>
      <c r="J18" s="143" t="s">
        <v>204</v>
      </c>
      <c r="K18" s="96">
        <v>30875836</v>
      </c>
      <c r="L18" s="36">
        <f t="shared" ref="L18" si="35">IFERROR(K18/E15,"-")</f>
        <v>2.7830067719623298E-3</v>
      </c>
      <c r="M18" s="96">
        <v>276</v>
      </c>
      <c r="N18" s="36">
        <f t="shared" ref="N18" si="36">IFERROR(M18/F15,"-")</f>
        <v>2.3023023023023025E-2</v>
      </c>
      <c r="O18" s="99">
        <f t="shared" si="4"/>
        <v>111868.97101449275</v>
      </c>
      <c r="P18" s="19">
        <f t="shared" si="10"/>
        <v>1.97906209665854E-2</v>
      </c>
      <c r="Q18" s="143" t="s">
        <v>213</v>
      </c>
      <c r="R18" s="96">
        <v>15217550</v>
      </c>
      <c r="S18" s="36">
        <f t="shared" ref="S18" si="37">IFERROR(R18/E15,"-")</f>
        <v>1.3716404214180744E-3</v>
      </c>
      <c r="T18" s="96">
        <v>85</v>
      </c>
      <c r="U18" s="36">
        <f t="shared" ref="U18" si="38">IFERROR(T18/F15,"-")</f>
        <v>7.0904237570904236E-3</v>
      </c>
      <c r="V18" s="99">
        <f t="shared" si="6"/>
        <v>179030</v>
      </c>
      <c r="W18" s="19">
        <f t="shared" si="13"/>
        <v>6.0949376165208664E-3</v>
      </c>
      <c r="X18" s="143" t="s">
        <v>219</v>
      </c>
      <c r="Y18" s="96">
        <v>11298914</v>
      </c>
      <c r="Z18" s="36">
        <f t="shared" ref="Z18" si="39">IFERROR(Y18/E15,"-")</f>
        <v>1.0184324783244728E-3</v>
      </c>
      <c r="AA18" s="96">
        <v>690</v>
      </c>
      <c r="AB18" s="36">
        <f t="shared" ref="AB18" si="40">IFERROR(AA18/F15,"-")</f>
        <v>5.7557557557557558E-2</v>
      </c>
      <c r="AC18" s="99">
        <f t="shared" si="5"/>
        <v>16375.23768115942</v>
      </c>
      <c r="AD18" s="19">
        <f t="shared" si="16"/>
        <v>4.9476552416463503E-2</v>
      </c>
      <c r="AG18" s="78">
        <v>14</v>
      </c>
      <c r="AH18" s="78" t="s">
        <v>132</v>
      </c>
      <c r="AI18" s="115">
        <f>市区町村別_医療費上位10疾病!U17</f>
        <v>15727</v>
      </c>
    </row>
    <row r="19" spans="2:35" ht="13.5" customHeight="1">
      <c r="B19" s="161"/>
      <c r="C19" s="161"/>
      <c r="D19" s="171"/>
      <c r="E19" s="179"/>
      <c r="F19" s="182"/>
      <c r="G19" s="2">
        <v>5</v>
      </c>
      <c r="H19" s="123" t="str">
        <f t="shared" ref="H19" si="41">$H$749</f>
        <v>0903</v>
      </c>
      <c r="I19" s="141" t="str">
        <f t="shared" ref="I19" si="42">$I$749</f>
        <v>その他の心疾患</v>
      </c>
      <c r="J19" s="143" t="s">
        <v>179</v>
      </c>
      <c r="K19" s="96">
        <v>144543670</v>
      </c>
      <c r="L19" s="36">
        <f t="shared" ref="L19" si="43">IFERROR(K19/E15,"-")</f>
        <v>1.3028505931119995E-2</v>
      </c>
      <c r="M19" s="96">
        <v>1559</v>
      </c>
      <c r="N19" s="36">
        <f t="shared" ref="N19" si="44">IFERROR(M19/F15,"-")</f>
        <v>0.13004671338004672</v>
      </c>
      <c r="O19" s="99">
        <f t="shared" si="4"/>
        <v>92715.631815266199</v>
      </c>
      <c r="P19" s="19">
        <f t="shared" si="10"/>
        <v>0.11178832640183566</v>
      </c>
      <c r="Q19" s="143" t="s">
        <v>188</v>
      </c>
      <c r="R19" s="96">
        <v>107755354</v>
      </c>
      <c r="S19" s="36">
        <f t="shared" ref="S19" si="45">IFERROR(R19/E15,"-")</f>
        <v>9.7125752286415217E-3</v>
      </c>
      <c r="T19" s="96">
        <v>2117</v>
      </c>
      <c r="U19" s="36">
        <f t="shared" ref="U19" si="46">IFERROR(T19/F15,"-")</f>
        <v>0.17659325992659325</v>
      </c>
      <c r="V19" s="99">
        <f t="shared" si="6"/>
        <v>50900.025507794046</v>
      </c>
      <c r="W19" s="19">
        <f t="shared" si="13"/>
        <v>0.1517997992255844</v>
      </c>
      <c r="X19" s="143" t="s">
        <v>254</v>
      </c>
      <c r="Y19" s="96">
        <v>72753220</v>
      </c>
      <c r="Z19" s="36">
        <f t="shared" ref="Z19" si="47">IFERROR(Y19/E15,"-")</f>
        <v>6.5576428098032781E-3</v>
      </c>
      <c r="AA19" s="96">
        <v>587</v>
      </c>
      <c r="AB19" s="36">
        <f t="shared" ref="AB19" si="48">IFERROR(AA19/F15,"-")</f>
        <v>4.8965632298965632E-2</v>
      </c>
      <c r="AC19" s="99">
        <f t="shared" si="5"/>
        <v>123940.74957410562</v>
      </c>
      <c r="AD19" s="19">
        <f t="shared" si="16"/>
        <v>4.2090922128208808E-2</v>
      </c>
      <c r="AG19" s="78">
        <v>15</v>
      </c>
      <c r="AH19" s="78" t="s">
        <v>133</v>
      </c>
      <c r="AI19" s="115">
        <f>市区町村別_医療費上位10疾病!U18</f>
        <v>25355</v>
      </c>
    </row>
    <row r="20" spans="2:35" ht="13.5" customHeight="1">
      <c r="B20" s="161"/>
      <c r="C20" s="161"/>
      <c r="D20" s="171"/>
      <c r="E20" s="179"/>
      <c r="F20" s="182"/>
      <c r="G20" s="2">
        <v>6</v>
      </c>
      <c r="H20" s="123" t="str">
        <f t="shared" ref="H20" si="49">$H$750</f>
        <v>0403</v>
      </c>
      <c r="I20" s="141" t="str">
        <f t="shared" ref="I20" si="50">$I$750</f>
        <v>脂質異常症</v>
      </c>
      <c r="J20" s="143" t="s">
        <v>335</v>
      </c>
      <c r="K20" s="96">
        <v>77923136</v>
      </c>
      <c r="L20" s="36">
        <f t="shared" ref="L20" si="51">IFERROR(K20/E15,"-")</f>
        <v>7.0236354144561988E-3</v>
      </c>
      <c r="M20" s="96">
        <v>2757</v>
      </c>
      <c r="N20" s="36">
        <f t="shared" ref="N20" si="52">IFERROR(M20/F15,"-")</f>
        <v>0.22997997997997999</v>
      </c>
      <c r="O20" s="99">
        <f t="shared" si="4"/>
        <v>28263.741748277112</v>
      </c>
      <c r="P20" s="19">
        <f t="shared" si="10"/>
        <v>0.19769109422056505</v>
      </c>
      <c r="Q20" s="143" t="s">
        <v>205</v>
      </c>
      <c r="R20" s="96">
        <v>76554191</v>
      </c>
      <c r="S20" s="36">
        <f t="shared" ref="S20" si="53">IFERROR(R20/E15,"-")</f>
        <v>6.9002449674592662E-3</v>
      </c>
      <c r="T20" s="96">
        <v>2588</v>
      </c>
      <c r="U20" s="36">
        <f t="shared" ref="U20" si="54">IFERROR(T20/F15,"-")</f>
        <v>0.21588254921588254</v>
      </c>
      <c r="V20" s="99">
        <f t="shared" si="6"/>
        <v>29580.444744976816</v>
      </c>
      <c r="W20" s="19">
        <f t="shared" si="13"/>
        <v>0.18557292413595297</v>
      </c>
      <c r="X20" s="143" t="s">
        <v>77</v>
      </c>
      <c r="Y20" s="96">
        <v>48162921</v>
      </c>
      <c r="Z20" s="36">
        <f t="shared" ref="Z20" si="55">IFERROR(Y20/E15,"-")</f>
        <v>4.3411856216779591E-3</v>
      </c>
      <c r="AA20" s="96">
        <v>1865</v>
      </c>
      <c r="AB20" s="36">
        <f t="shared" ref="AB20" si="56">IFERROR(AA20/F15,"-")</f>
        <v>0.15557223890557223</v>
      </c>
      <c r="AC20" s="99">
        <f t="shared" si="5"/>
        <v>25824.622520107238</v>
      </c>
      <c r="AD20" s="19">
        <f t="shared" si="16"/>
        <v>0.13373010182131076</v>
      </c>
      <c r="AG20" s="78">
        <v>16</v>
      </c>
      <c r="AH20" s="78" t="s">
        <v>53</v>
      </c>
      <c r="AI20" s="115">
        <f>市区町村別_医療費上位10疾病!U19</f>
        <v>16971</v>
      </c>
    </row>
    <row r="21" spans="2:35" ht="13.5" customHeight="1">
      <c r="B21" s="161"/>
      <c r="C21" s="161"/>
      <c r="D21" s="171"/>
      <c r="E21" s="179"/>
      <c r="F21" s="182"/>
      <c r="G21" s="2">
        <v>7</v>
      </c>
      <c r="H21" s="123" t="str">
        <f t="shared" ref="H21" si="57">$H$751</f>
        <v>0704</v>
      </c>
      <c r="I21" s="141" t="str">
        <f t="shared" ref="I21" si="58">$I$751</f>
        <v>その他の眼及び付属器の疾患</v>
      </c>
      <c r="J21" s="143" t="s">
        <v>206</v>
      </c>
      <c r="K21" s="96">
        <v>43178429</v>
      </c>
      <c r="L21" s="36">
        <f t="shared" ref="L21" si="59">IFERROR(K21/E15,"-")</f>
        <v>3.8919062891024118E-3</v>
      </c>
      <c r="M21" s="96">
        <v>1161</v>
      </c>
      <c r="N21" s="36">
        <f t="shared" ref="N21" si="60">IFERROR(M21/F15,"-")</f>
        <v>9.6846846846846843E-2</v>
      </c>
      <c r="O21" s="99">
        <f t="shared" si="4"/>
        <v>37190.722652885444</v>
      </c>
      <c r="P21" s="19">
        <f t="shared" si="10"/>
        <v>8.3249677326832069E-2</v>
      </c>
      <c r="Q21" s="143" t="s">
        <v>210</v>
      </c>
      <c r="R21" s="96">
        <v>31141762</v>
      </c>
      <c r="S21" s="36">
        <f t="shared" ref="S21" si="61">IFERROR(R21/E15,"-")</f>
        <v>2.8069761264711713E-3</v>
      </c>
      <c r="T21" s="96">
        <v>439</v>
      </c>
      <c r="U21" s="36">
        <f t="shared" ref="U21" si="62">IFERROR(T21/F15,"-")</f>
        <v>3.6619953286619954E-2</v>
      </c>
      <c r="V21" s="99">
        <f t="shared" si="6"/>
        <v>70937.954441913433</v>
      </c>
      <c r="W21" s="19">
        <f t="shared" si="13"/>
        <v>3.1478560160619534E-2</v>
      </c>
      <c r="X21" s="143" t="s">
        <v>216</v>
      </c>
      <c r="Y21" s="96">
        <v>16005029</v>
      </c>
      <c r="Z21" s="36">
        <f t="shared" ref="Z21" si="63">IFERROR(Y21/E15,"-")</f>
        <v>1.4426201801451943E-3</v>
      </c>
      <c r="AA21" s="96">
        <v>1961</v>
      </c>
      <c r="AB21" s="36">
        <f t="shared" ref="AB21" si="64">IFERROR(AA21/F15,"-")</f>
        <v>0.16358024691358025</v>
      </c>
      <c r="AC21" s="99">
        <f t="shared" si="5"/>
        <v>8161.6670066292709</v>
      </c>
      <c r="AD21" s="19">
        <f t="shared" si="16"/>
        <v>0.14061379607055788</v>
      </c>
      <c r="AG21" s="78">
        <v>17</v>
      </c>
      <c r="AH21" s="78" t="s">
        <v>134</v>
      </c>
      <c r="AI21" s="115">
        <f>市区町村別_医療費上位10疾病!U20</f>
        <v>23970</v>
      </c>
    </row>
    <row r="22" spans="2:35" ht="13.5" customHeight="1">
      <c r="B22" s="161"/>
      <c r="C22" s="161"/>
      <c r="D22" s="171"/>
      <c r="E22" s="179"/>
      <c r="F22" s="182"/>
      <c r="G22" s="2">
        <v>8</v>
      </c>
      <c r="H22" s="123" t="str">
        <f t="shared" ref="H22" si="65">$H$752</f>
        <v>0606</v>
      </c>
      <c r="I22" s="141" t="str">
        <f t="shared" ref="I22" si="66">$I$752</f>
        <v>その他の神経系の疾患</v>
      </c>
      <c r="J22" s="143" t="s">
        <v>207</v>
      </c>
      <c r="K22" s="96">
        <v>95083973</v>
      </c>
      <c r="L22" s="36">
        <f t="shared" ref="L22" si="67">IFERROR(K22/E15,"-")</f>
        <v>8.5704348463336612E-3</v>
      </c>
      <c r="M22" s="96">
        <v>3130</v>
      </c>
      <c r="N22" s="36">
        <f t="shared" ref="N22" si="68">IFERROR(M22/F15,"-")</f>
        <v>0.26109442776109443</v>
      </c>
      <c r="O22" s="99">
        <f t="shared" si="4"/>
        <v>30378.266134185302</v>
      </c>
      <c r="P22" s="19">
        <f t="shared" si="10"/>
        <v>0.22443711458482718</v>
      </c>
      <c r="Q22" s="143" t="s">
        <v>215</v>
      </c>
      <c r="R22" s="96">
        <v>21110102</v>
      </c>
      <c r="S22" s="36">
        <f t="shared" ref="S22" si="69">IFERROR(R22/E15,"-")</f>
        <v>1.9027681330738874E-3</v>
      </c>
      <c r="T22" s="96">
        <v>1093</v>
      </c>
      <c r="U22" s="36">
        <f t="shared" ref="U22" si="70">IFERROR(T22/F15,"-")</f>
        <v>9.1174507841174507E-2</v>
      </c>
      <c r="V22" s="99">
        <f t="shared" si="6"/>
        <v>19313.908508691675</v>
      </c>
      <c r="W22" s="19">
        <f t="shared" si="13"/>
        <v>7.8373727233615367E-2</v>
      </c>
      <c r="X22" s="143" t="s">
        <v>214</v>
      </c>
      <c r="Y22" s="96">
        <v>17322105</v>
      </c>
      <c r="Z22" s="36">
        <f t="shared" ref="Z22" si="71">IFERROR(Y22/E15,"-")</f>
        <v>1.5613353924940699E-3</v>
      </c>
      <c r="AA22" s="96">
        <v>538</v>
      </c>
      <c r="AB22" s="36">
        <f t="shared" ref="AB22" si="72">IFERROR(AA22/F15,"-")</f>
        <v>4.4878211544878213E-2</v>
      </c>
      <c r="AC22" s="99">
        <f t="shared" si="5"/>
        <v>32197.221189591077</v>
      </c>
      <c r="AD22" s="19">
        <f t="shared" si="16"/>
        <v>3.8577369855155599E-2</v>
      </c>
      <c r="AG22" s="78">
        <v>18</v>
      </c>
      <c r="AH22" s="78" t="s">
        <v>54</v>
      </c>
      <c r="AI22" s="115">
        <f>市区町村別_医療費上位10疾病!U21</f>
        <v>21661</v>
      </c>
    </row>
    <row r="23" spans="2:35" ht="13.5" customHeight="1">
      <c r="B23" s="161"/>
      <c r="C23" s="161"/>
      <c r="D23" s="171"/>
      <c r="E23" s="179"/>
      <c r="F23" s="182"/>
      <c r="G23" s="2">
        <v>9</v>
      </c>
      <c r="H23" s="123" t="str">
        <f t="shared" ref="H23" si="73">$H$753</f>
        <v>0703</v>
      </c>
      <c r="I23" s="141" t="str">
        <f t="shared" ref="I23" si="74">$I$753</f>
        <v>屈折及び調節の障害</v>
      </c>
      <c r="J23" s="143" t="s">
        <v>208</v>
      </c>
      <c r="K23" s="96">
        <v>8242144</v>
      </c>
      <c r="L23" s="36">
        <f t="shared" ref="L23" si="75">IFERROR(K23/E15,"-")</f>
        <v>7.4290919823154537E-4</v>
      </c>
      <c r="M23" s="96">
        <v>2350</v>
      </c>
      <c r="N23" s="36">
        <f t="shared" ref="N23" si="76">IFERROR(M23/F15,"-")</f>
        <v>0.19602936269602936</v>
      </c>
      <c r="O23" s="99">
        <f t="shared" si="4"/>
        <v>3507.295319148936</v>
      </c>
      <c r="P23" s="19">
        <f t="shared" si="10"/>
        <v>0.16850709880969453</v>
      </c>
      <c r="Q23" s="143" t="s">
        <v>211</v>
      </c>
      <c r="R23" s="96">
        <v>7143253</v>
      </c>
      <c r="S23" s="36">
        <f t="shared" ref="S23" si="77">IFERROR(R23/E15,"-")</f>
        <v>6.438601848008335E-4</v>
      </c>
      <c r="T23" s="96">
        <v>2070</v>
      </c>
      <c r="U23" s="36">
        <f t="shared" ref="U23" si="78">IFERROR(T23/F15,"-")</f>
        <v>0.17267267267267267</v>
      </c>
      <c r="V23" s="99">
        <f t="shared" si="6"/>
        <v>3450.8468599033818</v>
      </c>
      <c r="W23" s="19">
        <f t="shared" si="13"/>
        <v>0.1484296572493905</v>
      </c>
      <c r="X23" s="143" t="s">
        <v>340</v>
      </c>
      <c r="Y23" s="96">
        <v>3014892</v>
      </c>
      <c r="Z23" s="36">
        <f t="shared" ref="Z23" si="79">IFERROR(Y23/E15,"-")</f>
        <v>2.7174858853166122E-4</v>
      </c>
      <c r="AA23" s="96">
        <v>1449</v>
      </c>
      <c r="AB23" s="36">
        <f t="shared" ref="AB23" si="80">IFERROR(AA23/F15,"-")</f>
        <v>0.12087087087087087</v>
      </c>
      <c r="AC23" s="99">
        <f t="shared" si="5"/>
        <v>2080.6708074534163</v>
      </c>
      <c r="AD23" s="19">
        <f t="shared" si="16"/>
        <v>0.10390076007457336</v>
      </c>
      <c r="AG23" s="78">
        <v>19</v>
      </c>
      <c r="AH23" s="78" t="s">
        <v>135</v>
      </c>
      <c r="AI23" s="115">
        <f>市区町村別_医療費上位10疾病!U22</f>
        <v>15098</v>
      </c>
    </row>
    <row r="24" spans="2:35" ht="13.5" customHeight="1">
      <c r="B24" s="162"/>
      <c r="C24" s="162"/>
      <c r="D24" s="172"/>
      <c r="E24" s="180"/>
      <c r="F24" s="183"/>
      <c r="G24" s="3">
        <v>10</v>
      </c>
      <c r="H24" s="124" t="str">
        <f t="shared" ref="H24" si="81">$H$754</f>
        <v>1105</v>
      </c>
      <c r="I24" s="136" t="str">
        <f t="shared" ref="I24" si="82">$I$754</f>
        <v>胃炎及び十二指腸炎</v>
      </c>
      <c r="J24" s="144" t="s">
        <v>209</v>
      </c>
      <c r="K24" s="97">
        <v>58563867</v>
      </c>
      <c r="L24" s="37">
        <f t="shared" ref="L24" si="83">IFERROR(K24/E15,"-")</f>
        <v>5.2786793676874435E-3</v>
      </c>
      <c r="M24" s="97">
        <v>3068</v>
      </c>
      <c r="N24" s="37">
        <f t="shared" ref="N24" si="84">IFERROR(M24/F15,"-")</f>
        <v>0.25592258925592259</v>
      </c>
      <c r="O24" s="100">
        <f t="shared" si="4"/>
        <v>19088.613754889178</v>
      </c>
      <c r="P24" s="93">
        <f t="shared" si="10"/>
        <v>0.21999139538218845</v>
      </c>
      <c r="Q24" s="144" t="s">
        <v>212</v>
      </c>
      <c r="R24" s="97">
        <v>23563159</v>
      </c>
      <c r="S24" s="37">
        <f t="shared" ref="S24" si="85">IFERROR(R24/E15,"-")</f>
        <v>2.1238754819731883E-3</v>
      </c>
      <c r="T24" s="97">
        <v>1560</v>
      </c>
      <c r="U24" s="37">
        <f t="shared" ref="U24" si="86">IFERROR(T24/F15,"-")</f>
        <v>0.13013013013013014</v>
      </c>
      <c r="V24" s="100">
        <f t="shared" si="6"/>
        <v>15104.589102564103</v>
      </c>
      <c r="W24" s="93">
        <f t="shared" si="13"/>
        <v>0.1118600315502653</v>
      </c>
      <c r="X24" s="144" t="s">
        <v>218</v>
      </c>
      <c r="Y24" s="97">
        <v>4842036</v>
      </c>
      <c r="Z24" s="37">
        <f t="shared" ref="Z24" si="87">IFERROR(Y24/E15,"-")</f>
        <v>4.3643899967875821E-4</v>
      </c>
      <c r="AA24" s="97">
        <v>459</v>
      </c>
      <c r="AB24" s="37">
        <f t="shared" ref="AB24" si="88">IFERROR(AA24/F15,"-")</f>
        <v>3.8288288288288286E-2</v>
      </c>
      <c r="AC24" s="100">
        <f t="shared" si="5"/>
        <v>10549.098039215687</v>
      </c>
      <c r="AD24" s="93">
        <f t="shared" si="16"/>
        <v>3.2912663129212677E-2</v>
      </c>
      <c r="AG24" s="78">
        <v>20</v>
      </c>
      <c r="AH24" s="78" t="s">
        <v>136</v>
      </c>
      <c r="AI24" s="115">
        <f>市区町村別_医療費上位10疾病!U23</f>
        <v>22649</v>
      </c>
    </row>
    <row r="25" spans="2:35" ht="13.5" customHeight="1">
      <c r="B25" s="160">
        <v>3</v>
      </c>
      <c r="C25" s="160" t="s">
        <v>124</v>
      </c>
      <c r="D25" s="170">
        <f>AI7</f>
        <v>8818</v>
      </c>
      <c r="E25" s="184">
        <f>市区町村別_医療費上位10疾病!H36</f>
        <v>7460791110</v>
      </c>
      <c r="F25" s="185">
        <f>市区町村別_医療費上位10疾病!J36</f>
        <v>7736</v>
      </c>
      <c r="G25" s="1">
        <v>1</v>
      </c>
      <c r="H25" s="125" t="str">
        <f t="shared" ref="H25" si="89">$H$745</f>
        <v>0901</v>
      </c>
      <c r="I25" s="137" t="str">
        <f t="shared" ref="I25" si="90">$I$745</f>
        <v>高血圧性疾患</v>
      </c>
      <c r="J25" s="142" t="s">
        <v>184</v>
      </c>
      <c r="K25" s="131">
        <v>220705051</v>
      </c>
      <c r="L25" s="35">
        <f>IFERROR(K25/E25,"-")</f>
        <v>2.9581990401015262E-2</v>
      </c>
      <c r="M25" s="131">
        <v>5255</v>
      </c>
      <c r="N25" s="35">
        <f>IFERROR(M25/F25,"-")</f>
        <v>0.67929162357807649</v>
      </c>
      <c r="O25" s="98">
        <f t="shared" si="4"/>
        <v>41999.058230256895</v>
      </c>
      <c r="P25" s="18">
        <f t="shared" ref="P25:P34" si="91">IFERROR(M25/$AI$7,0)</f>
        <v>0.5959401224767521</v>
      </c>
      <c r="Q25" s="142" t="s">
        <v>193</v>
      </c>
      <c r="R25" s="131">
        <v>14648015</v>
      </c>
      <c r="S25" s="35">
        <f t="shared" ref="S25" si="92">IFERROR(R25/E25,"-")</f>
        <v>1.9633326793410252E-3</v>
      </c>
      <c r="T25" s="131">
        <v>355</v>
      </c>
      <c r="U25" s="35">
        <f t="shared" ref="U25" si="93">IFERROR(T25/F25,"-")</f>
        <v>4.5889348500517062E-2</v>
      </c>
      <c r="V25" s="98">
        <f t="shared" si="6"/>
        <v>41262.014084507042</v>
      </c>
      <c r="W25" s="18">
        <f t="shared" ref="W25:W34" si="94">IFERROR(T25/$AI$7,0)</f>
        <v>4.0258562032206853E-2</v>
      </c>
      <c r="X25" s="142" t="s">
        <v>266</v>
      </c>
      <c r="Y25" s="131">
        <v>3639057</v>
      </c>
      <c r="Z25" s="35">
        <f t="shared" ref="Z25" si="95">IFERROR(Y25/E25,"-")</f>
        <v>4.8775752414813284E-4</v>
      </c>
      <c r="AA25" s="131">
        <v>12</v>
      </c>
      <c r="AB25" s="35">
        <f t="shared" ref="AB25" si="96">IFERROR(AA25/F25,"-")</f>
        <v>1.5511892450879006E-3</v>
      </c>
      <c r="AC25" s="98">
        <f t="shared" si="5"/>
        <v>303254.75</v>
      </c>
      <c r="AD25" s="18">
        <f t="shared" ref="AD25:AD34" si="97">IFERROR(AA25/$AI$7,0)</f>
        <v>1.3608528010886822E-3</v>
      </c>
      <c r="AG25" s="78">
        <v>21</v>
      </c>
      <c r="AH25" s="78" t="s">
        <v>137</v>
      </c>
      <c r="AI25" s="115">
        <f>市区町村別_医療費上位10疾病!U24</f>
        <v>15046</v>
      </c>
    </row>
    <row r="26" spans="2:35" ht="13.5" customHeight="1">
      <c r="B26" s="161"/>
      <c r="C26" s="161"/>
      <c r="D26" s="171"/>
      <c r="E26" s="179"/>
      <c r="F26" s="182"/>
      <c r="G26" s="2">
        <v>2</v>
      </c>
      <c r="H26" s="123" t="str">
        <f t="shared" ref="H26" si="98">$H$746</f>
        <v>1113</v>
      </c>
      <c r="I26" s="140" t="str">
        <f t="shared" ref="I26" si="99">$I$746</f>
        <v>その他の消化器系の疾患</v>
      </c>
      <c r="J26" s="143" t="s">
        <v>182</v>
      </c>
      <c r="K26" s="96">
        <v>73666174</v>
      </c>
      <c r="L26" s="36">
        <f t="shared" ref="L26" si="100">IFERROR(K26/E25,"-")</f>
        <v>9.8737751685960291E-3</v>
      </c>
      <c r="M26" s="96">
        <v>3138</v>
      </c>
      <c r="N26" s="36">
        <f t="shared" ref="N26" si="101">IFERROR(M26/F25,"-")</f>
        <v>0.40563598759048602</v>
      </c>
      <c r="O26" s="99">
        <f t="shared" si="4"/>
        <v>23475.517527087315</v>
      </c>
      <c r="P26" s="19">
        <f t="shared" si="91"/>
        <v>0.35586300748469041</v>
      </c>
      <c r="Q26" s="143" t="s">
        <v>191</v>
      </c>
      <c r="R26" s="96">
        <v>44126091</v>
      </c>
      <c r="S26" s="36">
        <f t="shared" ref="S26" si="102">IFERROR(R26/E25,"-")</f>
        <v>5.9143983995016318E-3</v>
      </c>
      <c r="T26" s="96">
        <v>1673</v>
      </c>
      <c r="U26" s="36">
        <f t="shared" ref="U26" si="103">IFERROR(T26/F25,"-")</f>
        <v>0.21626163391933817</v>
      </c>
      <c r="V26" s="99">
        <f t="shared" si="6"/>
        <v>26375.427973699942</v>
      </c>
      <c r="W26" s="19">
        <f t="shared" si="94"/>
        <v>0.18972556135178045</v>
      </c>
      <c r="X26" s="143" t="s">
        <v>264</v>
      </c>
      <c r="Y26" s="96">
        <v>33295711</v>
      </c>
      <c r="Z26" s="36">
        <f t="shared" ref="Z26" si="104">IFERROR(Y26/E25,"-")</f>
        <v>4.4627587757245226E-3</v>
      </c>
      <c r="AA26" s="96">
        <v>1030</v>
      </c>
      <c r="AB26" s="36">
        <f t="shared" ref="AB26" si="105">IFERROR(AA26/F25,"-")</f>
        <v>0.13314374353671149</v>
      </c>
      <c r="AC26" s="99">
        <f t="shared" si="5"/>
        <v>32325.933009708737</v>
      </c>
      <c r="AD26" s="19">
        <f t="shared" si="97"/>
        <v>0.11680653209344523</v>
      </c>
      <c r="AG26" s="78">
        <v>22</v>
      </c>
      <c r="AH26" s="78" t="s">
        <v>55</v>
      </c>
      <c r="AI26" s="115">
        <f>市区町村別_医療費上位10疾病!U25</f>
        <v>19329</v>
      </c>
    </row>
    <row r="27" spans="2:35" ht="13.5" customHeight="1">
      <c r="B27" s="161"/>
      <c r="C27" s="161"/>
      <c r="D27" s="171"/>
      <c r="E27" s="179"/>
      <c r="F27" s="182"/>
      <c r="G27" s="2">
        <v>3</v>
      </c>
      <c r="H27" s="123" t="str">
        <f t="shared" ref="H27" si="106">$H$747</f>
        <v>0402</v>
      </c>
      <c r="I27" s="141" t="str">
        <f t="shared" ref="I27" si="107">$I$747</f>
        <v>糖尿病</v>
      </c>
      <c r="J27" s="143" t="s">
        <v>72</v>
      </c>
      <c r="K27" s="96">
        <v>98683821</v>
      </c>
      <c r="L27" s="36">
        <f t="shared" ref="L27" si="108">IFERROR(K27/E25,"-")</f>
        <v>1.3226991554250873E-2</v>
      </c>
      <c r="M27" s="96">
        <v>3701</v>
      </c>
      <c r="N27" s="36">
        <f t="shared" ref="N27" si="109">IFERROR(M27/F25,"-")</f>
        <v>0.47841261633919341</v>
      </c>
      <c r="O27" s="99">
        <f t="shared" si="4"/>
        <v>26664.096460416105</v>
      </c>
      <c r="P27" s="19">
        <f t="shared" si="91"/>
        <v>0.41970968473576775</v>
      </c>
      <c r="Q27" s="143" t="s">
        <v>186</v>
      </c>
      <c r="R27" s="96">
        <v>67099462</v>
      </c>
      <c r="S27" s="36">
        <f t="shared" ref="S27" si="110">IFERROR(R27/E25,"-")</f>
        <v>8.9936122068963818E-3</v>
      </c>
      <c r="T27" s="96">
        <v>1088</v>
      </c>
      <c r="U27" s="36">
        <f t="shared" ref="U27" si="111">IFERROR(T27/F25,"-")</f>
        <v>0.14064115822130299</v>
      </c>
      <c r="V27" s="99">
        <f t="shared" si="6"/>
        <v>61672.299632352944</v>
      </c>
      <c r="W27" s="19">
        <f t="shared" si="94"/>
        <v>0.12338398729870718</v>
      </c>
      <c r="X27" s="143" t="s">
        <v>267</v>
      </c>
      <c r="Y27" s="96">
        <v>17574138</v>
      </c>
      <c r="Z27" s="36">
        <f t="shared" ref="Z27" si="112">IFERROR(Y27/E25,"-")</f>
        <v>2.3555327767379348E-3</v>
      </c>
      <c r="AA27" s="96">
        <v>140</v>
      </c>
      <c r="AB27" s="36">
        <f t="shared" ref="AB27" si="113">IFERROR(AA27/F25,"-")</f>
        <v>1.8097207859358842E-2</v>
      </c>
      <c r="AC27" s="99">
        <f t="shared" si="5"/>
        <v>125529.55714285714</v>
      </c>
      <c r="AD27" s="19">
        <f t="shared" si="97"/>
        <v>1.5876616012701295E-2</v>
      </c>
      <c r="AG27" s="78">
        <v>23</v>
      </c>
      <c r="AH27" s="78" t="s">
        <v>138</v>
      </c>
      <c r="AI27" s="115">
        <f>市区町村別_医療費上位10疾病!U26</f>
        <v>31367</v>
      </c>
    </row>
    <row r="28" spans="2:35" ht="13.5" customHeight="1">
      <c r="B28" s="161"/>
      <c r="C28" s="161"/>
      <c r="D28" s="171"/>
      <c r="E28" s="179"/>
      <c r="F28" s="182"/>
      <c r="G28" s="2">
        <v>4</v>
      </c>
      <c r="H28" s="123" t="str">
        <f t="shared" ref="H28" si="114">$H$748</f>
        <v>1800</v>
      </c>
      <c r="I28" s="141" t="str">
        <f t="shared" ref="I28" si="115">$I$748</f>
        <v>症状，徴候及び異常臨床所見・異常検査所見で他に分類されないもの</v>
      </c>
      <c r="J28" s="143" t="s">
        <v>204</v>
      </c>
      <c r="K28" s="96">
        <v>78182608</v>
      </c>
      <c r="L28" s="36">
        <f t="shared" ref="L28" si="116">IFERROR(K28/E25,"-")</f>
        <v>1.047913107970664E-2</v>
      </c>
      <c r="M28" s="96">
        <v>188</v>
      </c>
      <c r="N28" s="36">
        <f t="shared" ref="N28" si="117">IFERROR(M28/F25,"-")</f>
        <v>2.4301964839710446E-2</v>
      </c>
      <c r="O28" s="99">
        <f t="shared" si="4"/>
        <v>415864.93617021275</v>
      </c>
      <c r="P28" s="19">
        <f t="shared" si="91"/>
        <v>2.1320027217056021E-2</v>
      </c>
      <c r="Q28" s="143" t="s">
        <v>341</v>
      </c>
      <c r="R28" s="96">
        <v>8079274</v>
      </c>
      <c r="S28" s="36">
        <f t="shared" ref="S28" si="118">IFERROR(R28/E25,"-")</f>
        <v>1.0828977625671656E-3</v>
      </c>
      <c r="T28" s="96">
        <v>224</v>
      </c>
      <c r="U28" s="36">
        <f t="shared" ref="U28" si="119">IFERROR(T28/F25,"-")</f>
        <v>2.8955532574974147E-2</v>
      </c>
      <c r="V28" s="99">
        <f t="shared" si="6"/>
        <v>36068.1875</v>
      </c>
      <c r="W28" s="19">
        <f t="shared" si="94"/>
        <v>2.540258562032207E-2</v>
      </c>
      <c r="X28" s="143" t="s">
        <v>343</v>
      </c>
      <c r="Y28" s="96">
        <v>6187014</v>
      </c>
      <c r="Z28" s="36">
        <f t="shared" ref="Z28" si="120">IFERROR(Y28/E25,"-")</f>
        <v>8.2927050346005469E-4</v>
      </c>
      <c r="AA28" s="96">
        <v>206</v>
      </c>
      <c r="AB28" s="36">
        <f t="shared" ref="AB28" si="121">IFERROR(AA28/F25,"-")</f>
        <v>2.6628748707342297E-2</v>
      </c>
      <c r="AC28" s="99">
        <f t="shared" si="5"/>
        <v>30034.048543689321</v>
      </c>
      <c r="AD28" s="19">
        <f t="shared" si="97"/>
        <v>2.3361306418689044E-2</v>
      </c>
      <c r="AG28" s="78">
        <v>24</v>
      </c>
      <c r="AH28" s="78" t="s">
        <v>139</v>
      </c>
      <c r="AI28" s="115">
        <f>市区町村別_医療費上位10疾病!U27</f>
        <v>13718</v>
      </c>
    </row>
    <row r="29" spans="2:35" ht="13.5" customHeight="1">
      <c r="B29" s="161"/>
      <c r="C29" s="161"/>
      <c r="D29" s="171"/>
      <c r="E29" s="179"/>
      <c r="F29" s="182"/>
      <c r="G29" s="2">
        <v>5</v>
      </c>
      <c r="H29" s="123" t="str">
        <f t="shared" ref="H29" si="122">$H$749</f>
        <v>0903</v>
      </c>
      <c r="I29" s="141" t="str">
        <f t="shared" ref="I29" si="123">$I$749</f>
        <v>その他の心疾患</v>
      </c>
      <c r="J29" s="143" t="s">
        <v>188</v>
      </c>
      <c r="K29" s="96">
        <v>70404782</v>
      </c>
      <c r="L29" s="36">
        <f t="shared" ref="L29" si="124">IFERROR(K29/E25,"-")</f>
        <v>9.4366376114771028E-3</v>
      </c>
      <c r="M29" s="96">
        <v>1082</v>
      </c>
      <c r="N29" s="36">
        <f t="shared" ref="N29" si="125">IFERROR(M29/F25,"-")</f>
        <v>0.13986556359875904</v>
      </c>
      <c r="O29" s="99">
        <f t="shared" si="4"/>
        <v>65069.114602587797</v>
      </c>
      <c r="P29" s="19">
        <f t="shared" si="91"/>
        <v>0.12270356089816285</v>
      </c>
      <c r="Q29" s="143" t="s">
        <v>179</v>
      </c>
      <c r="R29" s="96">
        <v>68401484</v>
      </c>
      <c r="S29" s="36">
        <f t="shared" ref="S29" si="126">IFERROR(R29/E25,"-")</f>
        <v>9.1681274802505493E-3</v>
      </c>
      <c r="T29" s="96">
        <v>517</v>
      </c>
      <c r="U29" s="36">
        <f t="shared" ref="U29" si="127">IFERROR(T29/F25,"-")</f>
        <v>6.6830403309203729E-2</v>
      </c>
      <c r="V29" s="99">
        <f t="shared" si="6"/>
        <v>132304.61121856867</v>
      </c>
      <c r="W29" s="19">
        <f t="shared" si="94"/>
        <v>5.8630074846904058E-2</v>
      </c>
      <c r="X29" s="143" t="s">
        <v>263</v>
      </c>
      <c r="Y29" s="96">
        <v>59582278</v>
      </c>
      <c r="Z29" s="36">
        <f t="shared" ref="Z29" si="128">IFERROR(Y29/E25,"-")</f>
        <v>7.986053639826407E-3</v>
      </c>
      <c r="AA29" s="96">
        <v>1831</v>
      </c>
      <c r="AB29" s="36">
        <f t="shared" ref="AB29" si="129">IFERROR(AA29/F25,"-")</f>
        <v>0.23668562564632886</v>
      </c>
      <c r="AC29" s="99">
        <f t="shared" si="5"/>
        <v>32540.839978154014</v>
      </c>
      <c r="AD29" s="19">
        <f t="shared" si="97"/>
        <v>0.20764345656611477</v>
      </c>
      <c r="AG29" s="78">
        <v>25</v>
      </c>
      <c r="AH29" s="78" t="s">
        <v>140</v>
      </c>
      <c r="AI29" s="115">
        <f>市区町村別_医療費上位10疾病!U28</f>
        <v>9548</v>
      </c>
    </row>
    <row r="30" spans="2:35" ht="13.5" customHeight="1">
      <c r="B30" s="161"/>
      <c r="C30" s="161"/>
      <c r="D30" s="171"/>
      <c r="E30" s="179"/>
      <c r="F30" s="182"/>
      <c r="G30" s="2">
        <v>6</v>
      </c>
      <c r="H30" s="123" t="str">
        <f t="shared" ref="H30" si="130">$H$750</f>
        <v>0403</v>
      </c>
      <c r="I30" s="141" t="str">
        <f t="shared" ref="I30" si="131">$I$750</f>
        <v>脂質異常症</v>
      </c>
      <c r="J30" s="143" t="s">
        <v>335</v>
      </c>
      <c r="K30" s="96">
        <v>59035423</v>
      </c>
      <c r="L30" s="36">
        <f t="shared" ref="L30" si="132">IFERROR(K30/E25,"-")</f>
        <v>7.9127564529815654E-3</v>
      </c>
      <c r="M30" s="96">
        <v>2058</v>
      </c>
      <c r="N30" s="36">
        <f t="shared" ref="N30" si="133">IFERROR(M30/F25,"-")</f>
        <v>0.266028955532575</v>
      </c>
      <c r="O30" s="99">
        <f t="shared" si="4"/>
        <v>28685.82264334305</v>
      </c>
      <c r="P30" s="19">
        <f t="shared" si="91"/>
        <v>0.23338625538670901</v>
      </c>
      <c r="Q30" s="143" t="s">
        <v>205</v>
      </c>
      <c r="R30" s="96">
        <v>38027255</v>
      </c>
      <c r="S30" s="36">
        <f t="shared" ref="S30" si="134">IFERROR(R30/E25,"-")</f>
        <v>5.096946749927167E-3</v>
      </c>
      <c r="T30" s="96">
        <v>1400</v>
      </c>
      <c r="U30" s="36">
        <f t="shared" ref="U30" si="135">IFERROR(T30/F25,"-")</f>
        <v>0.18097207859358841</v>
      </c>
      <c r="V30" s="99">
        <f t="shared" si="6"/>
        <v>27162.325000000001</v>
      </c>
      <c r="W30" s="19">
        <f t="shared" si="94"/>
        <v>0.15876616012701292</v>
      </c>
      <c r="X30" s="143" t="s">
        <v>77</v>
      </c>
      <c r="Y30" s="96">
        <v>36083266</v>
      </c>
      <c r="Z30" s="36">
        <f t="shared" ref="Z30" si="136">IFERROR(Y30/E25,"-")</f>
        <v>4.8363860437851073E-3</v>
      </c>
      <c r="AA30" s="96">
        <v>1208</v>
      </c>
      <c r="AB30" s="36">
        <f t="shared" ref="AB30" si="137">IFERROR(AA30/F25,"-")</f>
        <v>0.15615305067218202</v>
      </c>
      <c r="AC30" s="99">
        <f t="shared" si="5"/>
        <v>29870.253311258279</v>
      </c>
      <c r="AD30" s="19">
        <f t="shared" si="97"/>
        <v>0.136992515309594</v>
      </c>
      <c r="AG30" s="78">
        <v>26</v>
      </c>
      <c r="AH30" s="78" t="s">
        <v>29</v>
      </c>
      <c r="AI30" s="115">
        <f>市区町村別_医療費上位10疾病!U29</f>
        <v>132591</v>
      </c>
    </row>
    <row r="31" spans="2:35" ht="13.5" customHeight="1">
      <c r="B31" s="161"/>
      <c r="C31" s="161"/>
      <c r="D31" s="171"/>
      <c r="E31" s="179"/>
      <c r="F31" s="182"/>
      <c r="G31" s="2">
        <v>7</v>
      </c>
      <c r="H31" s="123" t="str">
        <f t="shared" ref="H31" si="138">$H$751</f>
        <v>0704</v>
      </c>
      <c r="I31" s="141" t="str">
        <f t="shared" ref="I31" si="139">$I$751</f>
        <v>その他の眼及び付属器の疾患</v>
      </c>
      <c r="J31" s="143" t="s">
        <v>210</v>
      </c>
      <c r="K31" s="96">
        <v>17252983</v>
      </c>
      <c r="L31" s="36">
        <f t="shared" ref="L31" si="140">IFERROR(K31/E25,"-")</f>
        <v>2.3124870735055335E-3</v>
      </c>
      <c r="M31" s="96">
        <v>340</v>
      </c>
      <c r="N31" s="36">
        <f t="shared" ref="N31" si="141">IFERROR(M31/F25,"-")</f>
        <v>4.395036194415719E-2</v>
      </c>
      <c r="O31" s="99">
        <f t="shared" si="4"/>
        <v>50744.067647058822</v>
      </c>
      <c r="P31" s="19">
        <f t="shared" si="91"/>
        <v>3.8557496030845996E-2</v>
      </c>
      <c r="Q31" s="143" t="s">
        <v>206</v>
      </c>
      <c r="R31" s="96">
        <v>15259813</v>
      </c>
      <c r="S31" s="36">
        <f t="shared" ref="S31" si="142">IFERROR(R31/E25,"-")</f>
        <v>2.0453344390713012E-3</v>
      </c>
      <c r="T31" s="96">
        <v>664</v>
      </c>
      <c r="U31" s="36">
        <f t="shared" ref="U31" si="143">IFERROR(T31/F25,"-")</f>
        <v>8.583247156153051E-2</v>
      </c>
      <c r="V31" s="99">
        <f t="shared" si="6"/>
        <v>22981.64608433735</v>
      </c>
      <c r="W31" s="19">
        <f t="shared" si="94"/>
        <v>7.5300521660240413E-2</v>
      </c>
      <c r="X31" s="143" t="s">
        <v>344</v>
      </c>
      <c r="Y31" s="96">
        <v>9142347</v>
      </c>
      <c r="Z31" s="36">
        <f t="shared" ref="Z31" si="144">IFERROR(Y31/E25,"-")</f>
        <v>1.2253857352668865E-3</v>
      </c>
      <c r="AA31" s="96">
        <v>207</v>
      </c>
      <c r="AB31" s="36">
        <f t="shared" ref="AB31" si="145">IFERROR(AA31/F25,"-")</f>
        <v>2.6758014477766288E-2</v>
      </c>
      <c r="AC31" s="99">
        <f t="shared" si="5"/>
        <v>44165.927536231888</v>
      </c>
      <c r="AD31" s="19">
        <f t="shared" si="97"/>
        <v>2.3474710818779769E-2</v>
      </c>
      <c r="AG31" s="78">
        <v>27</v>
      </c>
      <c r="AH31" s="78" t="s">
        <v>30</v>
      </c>
      <c r="AI31" s="115">
        <f>市区町村別_医療費上位10疾病!U30</f>
        <v>22608</v>
      </c>
    </row>
    <row r="32" spans="2:35" ht="13.5" customHeight="1">
      <c r="B32" s="161"/>
      <c r="C32" s="161"/>
      <c r="D32" s="171"/>
      <c r="E32" s="179"/>
      <c r="F32" s="182"/>
      <c r="G32" s="2">
        <v>8</v>
      </c>
      <c r="H32" s="123" t="str">
        <f t="shared" ref="H32" si="146">$H$752</f>
        <v>0606</v>
      </c>
      <c r="I32" s="141" t="str">
        <f t="shared" ref="I32" si="147">$I$752</f>
        <v>その他の神経系の疾患</v>
      </c>
      <c r="J32" s="143" t="s">
        <v>207</v>
      </c>
      <c r="K32" s="96">
        <v>69607706</v>
      </c>
      <c r="L32" s="36">
        <f t="shared" ref="L32" si="148">IFERROR(K32/E25,"-")</f>
        <v>9.3298022922397566E-3</v>
      </c>
      <c r="M32" s="96">
        <v>2034</v>
      </c>
      <c r="N32" s="36">
        <f t="shared" ref="N32" si="149">IFERROR(M32/F25,"-")</f>
        <v>0.26292657704239919</v>
      </c>
      <c r="O32" s="99">
        <f t="shared" si="4"/>
        <v>34222.077679449358</v>
      </c>
      <c r="P32" s="19">
        <f t="shared" si="91"/>
        <v>0.23066454978453163</v>
      </c>
      <c r="Q32" s="143" t="s">
        <v>215</v>
      </c>
      <c r="R32" s="96">
        <v>17273093</v>
      </c>
      <c r="S32" s="36">
        <f t="shared" ref="S32" si="150">IFERROR(R32/E25,"-")</f>
        <v>2.3151824981198273E-3</v>
      </c>
      <c r="T32" s="96">
        <v>925</v>
      </c>
      <c r="U32" s="36">
        <f t="shared" ref="U32" si="151">IFERROR(T32/F25,"-")</f>
        <v>0.11957083764219235</v>
      </c>
      <c r="V32" s="99">
        <f t="shared" si="6"/>
        <v>18673.614054054055</v>
      </c>
      <c r="W32" s="19">
        <f t="shared" si="94"/>
        <v>0.10489907008391926</v>
      </c>
      <c r="X32" s="143" t="s">
        <v>336</v>
      </c>
      <c r="Y32" s="96">
        <v>10608028</v>
      </c>
      <c r="Z32" s="36">
        <f t="shared" ref="Z32" si="152">IFERROR(Y32/E25,"-")</f>
        <v>1.4218368861422257E-3</v>
      </c>
      <c r="AA32" s="96">
        <v>417</v>
      </c>
      <c r="AB32" s="36">
        <f t="shared" ref="AB32" si="153">IFERROR(AA32/F25,"-")</f>
        <v>5.3903826266804553E-2</v>
      </c>
      <c r="AC32" s="99">
        <f t="shared" si="5"/>
        <v>25438.916067146281</v>
      </c>
      <c r="AD32" s="19">
        <f t="shared" si="97"/>
        <v>4.7289634837831711E-2</v>
      </c>
      <c r="AG32" s="78">
        <v>28</v>
      </c>
      <c r="AH32" s="78" t="s">
        <v>31</v>
      </c>
      <c r="AI32" s="115">
        <f>市区町村別_医療費上位10疾病!U31</f>
        <v>18603</v>
      </c>
    </row>
    <row r="33" spans="2:35" ht="13.5" customHeight="1">
      <c r="B33" s="161"/>
      <c r="C33" s="161"/>
      <c r="D33" s="171"/>
      <c r="E33" s="179"/>
      <c r="F33" s="182"/>
      <c r="G33" s="2">
        <v>9</v>
      </c>
      <c r="H33" s="123" t="str">
        <f t="shared" ref="H33" si="154">$H$753</f>
        <v>0703</v>
      </c>
      <c r="I33" s="141" t="str">
        <f t="shared" ref="I33" si="155">$I$753</f>
        <v>屈折及び調節の障害</v>
      </c>
      <c r="J33" s="143" t="s">
        <v>208</v>
      </c>
      <c r="K33" s="96">
        <v>4132384</v>
      </c>
      <c r="L33" s="36">
        <f t="shared" ref="L33" si="156">IFERROR(K33/E25,"-")</f>
        <v>5.5388013671381288E-4</v>
      </c>
      <c r="M33" s="96">
        <v>1638</v>
      </c>
      <c r="N33" s="36">
        <f t="shared" ref="N33" si="157">IFERROR(M33/F25,"-")</f>
        <v>0.21173733195449845</v>
      </c>
      <c r="O33" s="99">
        <f t="shared" si="4"/>
        <v>2522.8229548229547</v>
      </c>
      <c r="P33" s="19">
        <f t="shared" si="91"/>
        <v>0.18575640734860513</v>
      </c>
      <c r="Q33" s="143" t="s">
        <v>211</v>
      </c>
      <c r="R33" s="96">
        <v>3377227</v>
      </c>
      <c r="S33" s="36">
        <f t="shared" ref="S33" si="158">IFERROR(R33/E25,"-")</f>
        <v>4.5266339054492036E-4</v>
      </c>
      <c r="T33" s="96">
        <v>1302</v>
      </c>
      <c r="U33" s="36">
        <f t="shared" ref="U33" si="159">IFERROR(T33/F25,"-")</f>
        <v>0.16830403309203723</v>
      </c>
      <c r="V33" s="99">
        <f t="shared" si="6"/>
        <v>2593.8763440860216</v>
      </c>
      <c r="W33" s="19">
        <f t="shared" si="94"/>
        <v>0.14765252891812203</v>
      </c>
      <c r="X33" s="143" t="s">
        <v>217</v>
      </c>
      <c r="Y33" s="96">
        <v>923455</v>
      </c>
      <c r="Z33" s="36">
        <f t="shared" ref="Z33" si="160">IFERROR(Y33/E25,"-")</f>
        <v>1.2377440761774657E-4</v>
      </c>
      <c r="AA33" s="96">
        <v>429</v>
      </c>
      <c r="AB33" s="36">
        <f t="shared" ref="AB33" si="161">IFERROR(AA33/F25,"-")</f>
        <v>5.5455015511892448E-2</v>
      </c>
      <c r="AC33" s="99">
        <f t="shared" si="5"/>
        <v>2152.5757575757575</v>
      </c>
      <c r="AD33" s="19">
        <f t="shared" si="97"/>
        <v>4.8650487638920388E-2</v>
      </c>
      <c r="AG33" s="78">
        <v>29</v>
      </c>
      <c r="AH33" s="78" t="s">
        <v>32</v>
      </c>
      <c r="AI33" s="115">
        <f>市区町村別_医療費上位10疾病!U32</f>
        <v>15649</v>
      </c>
    </row>
    <row r="34" spans="2:35" ht="13.5" customHeight="1">
      <c r="B34" s="162"/>
      <c r="C34" s="162"/>
      <c r="D34" s="172"/>
      <c r="E34" s="180"/>
      <c r="F34" s="183"/>
      <c r="G34" s="3">
        <v>10</v>
      </c>
      <c r="H34" s="124" t="str">
        <f t="shared" ref="H34" si="162">$H$754</f>
        <v>1105</v>
      </c>
      <c r="I34" s="136" t="str">
        <f t="shared" ref="I34" si="163">$I$754</f>
        <v>胃炎及び十二指腸炎</v>
      </c>
      <c r="J34" s="144" t="s">
        <v>209</v>
      </c>
      <c r="K34" s="97">
        <v>36030014</v>
      </c>
      <c r="L34" s="37">
        <f t="shared" ref="L34" si="164">IFERROR(K34/E25,"-")</f>
        <v>4.8292484629019455E-3</v>
      </c>
      <c r="M34" s="97">
        <v>2009</v>
      </c>
      <c r="N34" s="37">
        <f t="shared" ref="N34" si="165">IFERROR(M34/F25,"-")</f>
        <v>0.25969493278179939</v>
      </c>
      <c r="O34" s="100">
        <f t="shared" si="4"/>
        <v>17934.302638128422</v>
      </c>
      <c r="P34" s="93">
        <f t="shared" si="91"/>
        <v>0.22782943978226355</v>
      </c>
      <c r="Q34" s="144" t="s">
        <v>212</v>
      </c>
      <c r="R34" s="97">
        <v>9013376</v>
      </c>
      <c r="S34" s="37">
        <f t="shared" ref="S34" si="166">IFERROR(R34/E25,"-")</f>
        <v>1.2080992306457968E-3</v>
      </c>
      <c r="T34" s="97">
        <v>805</v>
      </c>
      <c r="U34" s="37">
        <f t="shared" ref="U34" si="167">IFERROR(T34/F25,"-")</f>
        <v>0.10405894519131334</v>
      </c>
      <c r="V34" s="100">
        <f t="shared" si="6"/>
        <v>11196.740372670807</v>
      </c>
      <c r="W34" s="93">
        <f t="shared" si="94"/>
        <v>9.129054207303243E-2</v>
      </c>
      <c r="X34" s="144" t="s">
        <v>218</v>
      </c>
      <c r="Y34" s="97">
        <v>6949259</v>
      </c>
      <c r="Z34" s="37">
        <f t="shared" ref="Z34" si="168">IFERROR(Y34/E25,"-")</f>
        <v>9.3143728292910215E-4</v>
      </c>
      <c r="AA34" s="97">
        <v>681</v>
      </c>
      <c r="AB34" s="37">
        <f t="shared" ref="AB34" si="169">IFERROR(AA34/F25,"-")</f>
        <v>8.8029989658738372E-2</v>
      </c>
      <c r="AC34" s="100">
        <f t="shared" si="5"/>
        <v>10204.491923641703</v>
      </c>
      <c r="AD34" s="93">
        <f t="shared" si="97"/>
        <v>7.7228396461782714E-2</v>
      </c>
      <c r="AG34" s="78">
        <v>30</v>
      </c>
      <c r="AH34" s="78" t="s">
        <v>33</v>
      </c>
      <c r="AI34" s="115">
        <f>市区町村別_医療費上位10疾病!U33</f>
        <v>20907</v>
      </c>
    </row>
    <row r="35" spans="2:35" ht="13.5" customHeight="1">
      <c r="B35" s="160">
        <v>4</v>
      </c>
      <c r="C35" s="160" t="s">
        <v>125</v>
      </c>
      <c r="D35" s="170">
        <f>AI8</f>
        <v>10015</v>
      </c>
      <c r="E35" s="184">
        <f>市区町村別_医療費上位10疾病!H47</f>
        <v>9032224110</v>
      </c>
      <c r="F35" s="185">
        <f>市区町村別_医療費上位10疾病!J47</f>
        <v>8906</v>
      </c>
      <c r="G35" s="1">
        <v>1</v>
      </c>
      <c r="H35" s="125" t="str">
        <f t="shared" ref="H35" si="170">$H$745</f>
        <v>0901</v>
      </c>
      <c r="I35" s="137" t="str">
        <f t="shared" ref="I35" si="171">$I$745</f>
        <v>高血圧性疾患</v>
      </c>
      <c r="J35" s="142" t="s">
        <v>184</v>
      </c>
      <c r="K35" s="131">
        <v>305524318</v>
      </c>
      <c r="L35" s="35">
        <f t="shared" ref="L35" si="172">IFERROR(K35/E35,"-")</f>
        <v>3.3826033796231836E-2</v>
      </c>
      <c r="M35" s="131">
        <v>6517</v>
      </c>
      <c r="N35" s="35">
        <f t="shared" ref="N35" si="173">IFERROR(M35/F35,"-")</f>
        <v>0.73175387379294854</v>
      </c>
      <c r="O35" s="98">
        <f t="shared" si="4"/>
        <v>46881.129047107563</v>
      </c>
      <c r="P35" s="18">
        <f t="shared" ref="P35:P44" si="174">IFERROR(M35/$AI$8,0)</f>
        <v>0.65072391412880681</v>
      </c>
      <c r="Q35" s="142" t="s">
        <v>193</v>
      </c>
      <c r="R35" s="131">
        <v>8454793</v>
      </c>
      <c r="S35" s="35">
        <f t="shared" ref="S35" si="175">IFERROR(R35/E35,"-")</f>
        <v>9.3606988677786477E-4</v>
      </c>
      <c r="T35" s="131">
        <v>250</v>
      </c>
      <c r="U35" s="35">
        <f t="shared" ref="U35" si="176">IFERROR(T35/F35,"-")</f>
        <v>2.8070963395463732E-2</v>
      </c>
      <c r="V35" s="98">
        <f t="shared" si="6"/>
        <v>33819.171999999999</v>
      </c>
      <c r="W35" s="18">
        <f t="shared" ref="W35:W44" si="177">IFERROR(T35/$AI$8,0)</f>
        <v>2.4962556165751371E-2</v>
      </c>
      <c r="X35" s="142" t="s">
        <v>262</v>
      </c>
      <c r="Y35" s="131">
        <v>2350189</v>
      </c>
      <c r="Z35" s="35">
        <f t="shared" ref="Z35" si="178">IFERROR(Y35/E35,"-")</f>
        <v>2.6020047458720551E-4</v>
      </c>
      <c r="AA35" s="131">
        <v>12</v>
      </c>
      <c r="AB35" s="35">
        <f t="shared" ref="AB35" si="179">IFERROR(AA35/F35,"-")</f>
        <v>1.3474062429822591E-3</v>
      </c>
      <c r="AC35" s="98">
        <f t="shared" si="5"/>
        <v>195849.08333333334</v>
      </c>
      <c r="AD35" s="18">
        <f t="shared" ref="AD35:AD44" si="180">IFERROR(AA35/$AI$8,0)</f>
        <v>1.198202695956066E-3</v>
      </c>
      <c r="AG35" s="78">
        <v>31</v>
      </c>
      <c r="AH35" s="78" t="s">
        <v>34</v>
      </c>
      <c r="AI35" s="115">
        <f>市区町村別_医療費上位10疾病!U34</f>
        <v>27885</v>
      </c>
    </row>
    <row r="36" spans="2:35" ht="13.5" customHeight="1">
      <c r="B36" s="161"/>
      <c r="C36" s="161"/>
      <c r="D36" s="171"/>
      <c r="E36" s="179"/>
      <c r="F36" s="182"/>
      <c r="G36" s="2">
        <v>2</v>
      </c>
      <c r="H36" s="123" t="str">
        <f t="shared" ref="H36" si="181">$H$746</f>
        <v>1113</v>
      </c>
      <c r="I36" s="140" t="str">
        <f t="shared" ref="I36" si="182">$I$746</f>
        <v>その他の消化器系の疾患</v>
      </c>
      <c r="J36" s="143" t="s">
        <v>182</v>
      </c>
      <c r="K36" s="96">
        <v>86712613</v>
      </c>
      <c r="L36" s="36">
        <f t="shared" ref="L36" si="183">IFERROR(K36/E35,"-")</f>
        <v>9.6003611008717536E-3</v>
      </c>
      <c r="M36" s="96">
        <v>3677</v>
      </c>
      <c r="N36" s="36">
        <f t="shared" ref="N36" si="184">IFERROR(M36/F35,"-")</f>
        <v>0.41286772962048057</v>
      </c>
      <c r="O36" s="99">
        <f t="shared" si="4"/>
        <v>23582.434865379386</v>
      </c>
      <c r="P36" s="19">
        <f t="shared" si="174"/>
        <v>0.36714927608587117</v>
      </c>
      <c r="Q36" s="143" t="s">
        <v>191</v>
      </c>
      <c r="R36" s="96">
        <v>54158214</v>
      </c>
      <c r="S36" s="36">
        <f t="shared" ref="S36" si="185">IFERROR(R36/E35,"-")</f>
        <v>5.9961105194498987E-3</v>
      </c>
      <c r="T36" s="96">
        <v>1882</v>
      </c>
      <c r="U36" s="36">
        <f t="shared" ref="U36" si="186">IFERROR(T36/F35,"-")</f>
        <v>0.21131821244105098</v>
      </c>
      <c r="V36" s="99">
        <f t="shared" si="6"/>
        <v>28776.946865037193</v>
      </c>
      <c r="W36" s="19">
        <f t="shared" si="177"/>
        <v>0.18791812281577633</v>
      </c>
      <c r="X36" s="143" t="s">
        <v>196</v>
      </c>
      <c r="Y36" s="96">
        <v>31031471</v>
      </c>
      <c r="Z36" s="36">
        <f t="shared" ref="Z36" si="187">IFERROR(Y36/E35,"-")</f>
        <v>3.4356400618584739E-3</v>
      </c>
      <c r="AA36" s="96">
        <v>1101</v>
      </c>
      <c r="AB36" s="36">
        <f t="shared" ref="AB36" si="188">IFERROR(AA36/F35,"-")</f>
        <v>0.12362452279362228</v>
      </c>
      <c r="AC36" s="99">
        <f t="shared" si="5"/>
        <v>28184.805631244322</v>
      </c>
      <c r="AD36" s="19">
        <f t="shared" si="180"/>
        <v>0.10993509735396904</v>
      </c>
      <c r="AG36" s="78">
        <v>32</v>
      </c>
      <c r="AH36" s="78" t="s">
        <v>35</v>
      </c>
      <c r="AI36" s="115">
        <f>市区町村別_医療費上位10疾病!U35</f>
        <v>23454</v>
      </c>
    </row>
    <row r="37" spans="2:35" ht="13.5" customHeight="1">
      <c r="B37" s="161"/>
      <c r="C37" s="161"/>
      <c r="D37" s="171"/>
      <c r="E37" s="179"/>
      <c r="F37" s="182"/>
      <c r="G37" s="2">
        <v>3</v>
      </c>
      <c r="H37" s="123" t="str">
        <f t="shared" ref="H37" si="189">$H$747</f>
        <v>0402</v>
      </c>
      <c r="I37" s="141" t="str">
        <f t="shared" ref="I37" si="190">$I$747</f>
        <v>糖尿病</v>
      </c>
      <c r="J37" s="143" t="s">
        <v>72</v>
      </c>
      <c r="K37" s="96">
        <v>91773634</v>
      </c>
      <c r="L37" s="36">
        <f t="shared" ref="L37" si="191">IFERROR(K37/E35,"-")</f>
        <v>1.0160690532290169E-2</v>
      </c>
      <c r="M37" s="96">
        <v>3140</v>
      </c>
      <c r="N37" s="36">
        <f t="shared" ref="N37" si="192">IFERROR(M37/F35,"-")</f>
        <v>0.35257130024702449</v>
      </c>
      <c r="O37" s="99">
        <f t="shared" si="4"/>
        <v>29227.271974522293</v>
      </c>
      <c r="P37" s="19">
        <f t="shared" si="174"/>
        <v>0.31352970544183723</v>
      </c>
      <c r="Q37" s="143" t="s">
        <v>186</v>
      </c>
      <c r="R37" s="96">
        <v>88724554</v>
      </c>
      <c r="S37" s="36">
        <f t="shared" ref="S37" si="193">IFERROR(R37/E35,"-")</f>
        <v>9.823112548964421E-3</v>
      </c>
      <c r="T37" s="96">
        <v>2215</v>
      </c>
      <c r="U37" s="36">
        <f t="shared" ref="U37" si="194">IFERROR(T37/F35,"-")</f>
        <v>0.24870873568380866</v>
      </c>
      <c r="V37" s="99">
        <f t="shared" si="6"/>
        <v>40056.232054176071</v>
      </c>
      <c r="W37" s="19">
        <f t="shared" si="177"/>
        <v>0.22116824762855716</v>
      </c>
      <c r="X37" s="143" t="s">
        <v>258</v>
      </c>
      <c r="Y37" s="96">
        <v>29826825</v>
      </c>
      <c r="Z37" s="36">
        <f t="shared" ref="Z37" si="195">IFERROR(Y37/E35,"-")</f>
        <v>3.3022680390511257E-3</v>
      </c>
      <c r="AA37" s="96">
        <v>492</v>
      </c>
      <c r="AB37" s="36">
        <f t="shared" ref="AB37" si="196">IFERROR(AA37/F35,"-")</f>
        <v>5.5243655962272625E-2</v>
      </c>
      <c r="AC37" s="99">
        <f t="shared" si="5"/>
        <v>60623.628048780491</v>
      </c>
      <c r="AD37" s="19">
        <f t="shared" si="180"/>
        <v>4.9126310534198699E-2</v>
      </c>
      <c r="AG37" s="78">
        <v>33</v>
      </c>
      <c r="AH37" s="78" t="s">
        <v>36</v>
      </c>
      <c r="AI37" s="115">
        <f>市区町村別_医療費上位10疾病!U36</f>
        <v>6680</v>
      </c>
    </row>
    <row r="38" spans="2:35" ht="13.5" customHeight="1">
      <c r="B38" s="161"/>
      <c r="C38" s="161"/>
      <c r="D38" s="171"/>
      <c r="E38" s="179"/>
      <c r="F38" s="182"/>
      <c r="G38" s="2">
        <v>4</v>
      </c>
      <c r="H38" s="123" t="str">
        <f t="shared" ref="H38" si="197">$H$748</f>
        <v>1800</v>
      </c>
      <c r="I38" s="141" t="str">
        <f t="shared" ref="I38" si="198">$I$748</f>
        <v>症状，徴候及び異常臨床所見・異常検査所見で他に分類されないもの</v>
      </c>
      <c r="J38" s="143" t="s">
        <v>204</v>
      </c>
      <c r="K38" s="96">
        <v>14982559</v>
      </c>
      <c r="L38" s="36">
        <f t="shared" ref="L38" si="199">IFERROR(K38/E35,"-")</f>
        <v>1.6587895536617724E-3</v>
      </c>
      <c r="M38" s="96">
        <v>128</v>
      </c>
      <c r="N38" s="36">
        <f t="shared" ref="N38" si="200">IFERROR(M38/F35,"-")</f>
        <v>1.4372333258477431E-2</v>
      </c>
      <c r="O38" s="99">
        <f t="shared" si="4"/>
        <v>117051.2421875</v>
      </c>
      <c r="P38" s="19">
        <f t="shared" si="174"/>
        <v>1.2780828756864702E-2</v>
      </c>
      <c r="Q38" s="143" t="s">
        <v>339</v>
      </c>
      <c r="R38" s="96">
        <v>10530882</v>
      </c>
      <c r="S38" s="36">
        <f t="shared" ref="S38" si="201">IFERROR(R38/E35,"-")</f>
        <v>1.1659234615692014E-3</v>
      </c>
      <c r="T38" s="96">
        <v>36</v>
      </c>
      <c r="U38" s="36">
        <f t="shared" ref="U38" si="202">IFERROR(T38/F35,"-")</f>
        <v>4.0422187289467773E-3</v>
      </c>
      <c r="V38" s="99">
        <f t="shared" si="6"/>
        <v>292524.5</v>
      </c>
      <c r="W38" s="19">
        <f t="shared" si="177"/>
        <v>3.5946080878681975E-3</v>
      </c>
      <c r="X38" s="143" t="s">
        <v>345</v>
      </c>
      <c r="Y38" s="96">
        <v>7270729</v>
      </c>
      <c r="Z38" s="36">
        <f t="shared" ref="Z38" si="203">IFERROR(Y38/E35,"-")</f>
        <v>8.0497659396540377E-4</v>
      </c>
      <c r="AA38" s="96">
        <v>161</v>
      </c>
      <c r="AB38" s="36">
        <f t="shared" ref="AB38" si="204">IFERROR(AA38/F35,"-")</f>
        <v>1.8077700426678642E-2</v>
      </c>
      <c r="AC38" s="99">
        <f t="shared" si="5"/>
        <v>45159.80745341615</v>
      </c>
      <c r="AD38" s="19">
        <f t="shared" si="180"/>
        <v>1.6075886170743885E-2</v>
      </c>
      <c r="AG38" s="78">
        <v>34</v>
      </c>
      <c r="AH38" s="78" t="s">
        <v>37</v>
      </c>
      <c r="AI38" s="115">
        <f>市区町村別_医療費上位10疾病!U37</f>
        <v>29757</v>
      </c>
    </row>
    <row r="39" spans="2:35" ht="13.5" customHeight="1">
      <c r="B39" s="161"/>
      <c r="C39" s="161"/>
      <c r="D39" s="171"/>
      <c r="E39" s="179"/>
      <c r="F39" s="182"/>
      <c r="G39" s="2">
        <v>5</v>
      </c>
      <c r="H39" s="123" t="str">
        <f t="shared" ref="H39" si="205">$H$749</f>
        <v>0903</v>
      </c>
      <c r="I39" s="141" t="str">
        <f t="shared" ref="I39" si="206">$I$749</f>
        <v>その他の心疾患</v>
      </c>
      <c r="J39" s="143" t="s">
        <v>188</v>
      </c>
      <c r="K39" s="96">
        <v>121950011</v>
      </c>
      <c r="L39" s="36">
        <f t="shared" ref="L39" si="207">IFERROR(K39/E35,"-")</f>
        <v>1.350165911682632E-2</v>
      </c>
      <c r="M39" s="96">
        <v>1881</v>
      </c>
      <c r="N39" s="36">
        <f t="shared" ref="N39" si="208">IFERROR(M39/F35,"-")</f>
        <v>0.21120592858746912</v>
      </c>
      <c r="O39" s="99">
        <f t="shared" si="4"/>
        <v>64832.541733120677</v>
      </c>
      <c r="P39" s="19">
        <f t="shared" si="174"/>
        <v>0.18781827259111333</v>
      </c>
      <c r="Q39" s="143" t="s">
        <v>179</v>
      </c>
      <c r="R39" s="96">
        <v>82954788</v>
      </c>
      <c r="S39" s="36">
        <f t="shared" ref="S39" si="209">IFERROR(R39/E35,"-")</f>
        <v>9.1843146261347576E-3</v>
      </c>
      <c r="T39" s="96">
        <v>1266</v>
      </c>
      <c r="U39" s="36">
        <f t="shared" ref="U39" si="210">IFERROR(T39/F35,"-")</f>
        <v>0.14215135863462833</v>
      </c>
      <c r="V39" s="99">
        <f t="shared" si="6"/>
        <v>65525.109004739337</v>
      </c>
      <c r="W39" s="19">
        <f t="shared" si="177"/>
        <v>0.12641038442336494</v>
      </c>
      <c r="X39" s="143" t="s">
        <v>270</v>
      </c>
      <c r="Y39" s="96">
        <v>75055294</v>
      </c>
      <c r="Z39" s="36">
        <f t="shared" ref="Z39" si="211">IFERROR(Y39/E35,"-")</f>
        <v>8.309724502617551E-3</v>
      </c>
      <c r="AA39" s="96">
        <v>217</v>
      </c>
      <c r="AB39" s="36">
        <f t="shared" ref="AB39" si="212">IFERROR(AA39/F35,"-")</f>
        <v>2.4365596227262521E-2</v>
      </c>
      <c r="AC39" s="99">
        <f t="shared" si="5"/>
        <v>345876.93087557604</v>
      </c>
      <c r="AD39" s="19">
        <f t="shared" si="180"/>
        <v>2.1667498751872193E-2</v>
      </c>
      <c r="AG39" s="78">
        <v>35</v>
      </c>
      <c r="AH39" s="78" t="s">
        <v>0</v>
      </c>
      <c r="AI39" s="115">
        <f>市区町村別_医療費上位10疾病!U38</f>
        <v>60596</v>
      </c>
    </row>
    <row r="40" spans="2:35" ht="13.5" customHeight="1">
      <c r="B40" s="161"/>
      <c r="C40" s="161"/>
      <c r="D40" s="171"/>
      <c r="E40" s="179"/>
      <c r="F40" s="182"/>
      <c r="G40" s="2">
        <v>6</v>
      </c>
      <c r="H40" s="123" t="str">
        <f t="shared" ref="H40" si="213">$H$750</f>
        <v>0403</v>
      </c>
      <c r="I40" s="141" t="str">
        <f t="shared" ref="I40" si="214">$I$750</f>
        <v>脂質異常症</v>
      </c>
      <c r="J40" s="143" t="s">
        <v>335</v>
      </c>
      <c r="K40" s="96">
        <v>82305436</v>
      </c>
      <c r="L40" s="36">
        <f t="shared" ref="L40" si="215">IFERROR(K40/E35,"-")</f>
        <v>9.1124218130145575E-3</v>
      </c>
      <c r="M40" s="96">
        <v>2791</v>
      </c>
      <c r="N40" s="36">
        <f t="shared" ref="N40" si="216">IFERROR(M40/F35,"-")</f>
        <v>0.31338423534695709</v>
      </c>
      <c r="O40" s="99">
        <f t="shared" si="4"/>
        <v>29489.586528126121</v>
      </c>
      <c r="P40" s="19">
        <f t="shared" si="174"/>
        <v>0.2786819770344483</v>
      </c>
      <c r="Q40" s="143" t="s">
        <v>205</v>
      </c>
      <c r="R40" s="96">
        <v>38970458</v>
      </c>
      <c r="S40" s="36">
        <f t="shared" ref="S40" si="217">IFERROR(R40/E35,"-")</f>
        <v>4.31460264109855E-3</v>
      </c>
      <c r="T40" s="96">
        <v>1339</v>
      </c>
      <c r="U40" s="36">
        <f t="shared" ref="U40" si="218">IFERROR(T40/F35,"-")</f>
        <v>0.15034807994610375</v>
      </c>
      <c r="V40" s="99">
        <f t="shared" si="6"/>
        <v>29104.150858849887</v>
      </c>
      <c r="W40" s="19">
        <f t="shared" si="177"/>
        <v>0.13369945082376436</v>
      </c>
      <c r="X40" s="143" t="s">
        <v>77</v>
      </c>
      <c r="Y40" s="96">
        <v>29185554</v>
      </c>
      <c r="Z40" s="36">
        <f t="shared" ref="Z40" si="219">IFERROR(Y40/E35,"-")</f>
        <v>3.231269911437129E-3</v>
      </c>
      <c r="AA40" s="96">
        <v>1177</v>
      </c>
      <c r="AB40" s="36">
        <f t="shared" ref="AB40" si="220">IFERROR(AA40/F35,"-")</f>
        <v>0.13215809566584324</v>
      </c>
      <c r="AC40" s="99">
        <f t="shared" si="5"/>
        <v>24796.562446898897</v>
      </c>
      <c r="AD40" s="19">
        <f t="shared" si="180"/>
        <v>0.11752371442835746</v>
      </c>
      <c r="AG40" s="78">
        <v>36</v>
      </c>
      <c r="AH40" s="78" t="s">
        <v>1</v>
      </c>
      <c r="AI40" s="115">
        <f>市区町村別_医療費上位10疾病!U39</f>
        <v>16741</v>
      </c>
    </row>
    <row r="41" spans="2:35" ht="13.5" customHeight="1">
      <c r="B41" s="161"/>
      <c r="C41" s="161"/>
      <c r="D41" s="171"/>
      <c r="E41" s="179"/>
      <c r="F41" s="182"/>
      <c r="G41" s="2">
        <v>7</v>
      </c>
      <c r="H41" s="123" t="str">
        <f t="shared" ref="H41" si="221">$H$751</f>
        <v>0704</v>
      </c>
      <c r="I41" s="141" t="str">
        <f t="shared" ref="I41" si="222">$I$751</f>
        <v>その他の眼及び付属器の疾患</v>
      </c>
      <c r="J41" s="143" t="s">
        <v>206</v>
      </c>
      <c r="K41" s="96">
        <v>22655481</v>
      </c>
      <c r="L41" s="36">
        <f t="shared" ref="L41" si="223">IFERROR(K41/E35,"-")</f>
        <v>2.5082948257358949E-3</v>
      </c>
      <c r="M41" s="96">
        <v>893</v>
      </c>
      <c r="N41" s="36">
        <f t="shared" ref="N41" si="224">IFERROR(M41/F35,"-")</f>
        <v>0.10026948124859646</v>
      </c>
      <c r="O41" s="99">
        <f t="shared" si="4"/>
        <v>25370.079507278835</v>
      </c>
      <c r="P41" s="19">
        <f t="shared" si="174"/>
        <v>8.91662506240639E-2</v>
      </c>
      <c r="Q41" s="143" t="s">
        <v>210</v>
      </c>
      <c r="R41" s="96">
        <v>13746775</v>
      </c>
      <c r="S41" s="36">
        <f t="shared" ref="S41" si="225">IFERROR(R41/E35,"-")</f>
        <v>1.5219700964660852E-3</v>
      </c>
      <c r="T41" s="96">
        <v>349</v>
      </c>
      <c r="U41" s="36">
        <f t="shared" ref="U41" si="226">IFERROR(T41/F35,"-")</f>
        <v>3.9187064900067368E-2</v>
      </c>
      <c r="V41" s="99">
        <f t="shared" si="6"/>
        <v>39389.040114613177</v>
      </c>
      <c r="W41" s="19">
        <f t="shared" si="177"/>
        <v>3.4847728407388916E-2</v>
      </c>
      <c r="X41" s="143" t="s">
        <v>216</v>
      </c>
      <c r="Y41" s="96">
        <v>9154399</v>
      </c>
      <c r="Z41" s="36">
        <f t="shared" ref="Z41" si="227">IFERROR(Y41/E35,"-")</f>
        <v>1.013526556528279E-3</v>
      </c>
      <c r="AA41" s="96">
        <v>955</v>
      </c>
      <c r="AB41" s="36">
        <f t="shared" ref="AB41" si="228">IFERROR(AA41/F35,"-")</f>
        <v>0.10723108017067146</v>
      </c>
      <c r="AC41" s="99">
        <f t="shared" si="5"/>
        <v>9585.7581151832455</v>
      </c>
      <c r="AD41" s="19">
        <f t="shared" si="180"/>
        <v>9.5356964553170248E-2</v>
      </c>
      <c r="AG41" s="78">
        <v>37</v>
      </c>
      <c r="AH41" s="78" t="s">
        <v>2</v>
      </c>
      <c r="AI41" s="115">
        <f>市区町村別_医療費上位10疾病!U40</f>
        <v>51067</v>
      </c>
    </row>
    <row r="42" spans="2:35" ht="13.5" customHeight="1">
      <c r="B42" s="161"/>
      <c r="C42" s="161"/>
      <c r="D42" s="171"/>
      <c r="E42" s="179"/>
      <c r="F42" s="182"/>
      <c r="G42" s="2">
        <v>8</v>
      </c>
      <c r="H42" s="123" t="str">
        <f t="shared" ref="H42" si="229">$H$752</f>
        <v>0606</v>
      </c>
      <c r="I42" s="141" t="str">
        <f t="shared" ref="I42" si="230">$I$752</f>
        <v>その他の神経系の疾患</v>
      </c>
      <c r="J42" s="143" t="s">
        <v>207</v>
      </c>
      <c r="K42" s="96">
        <v>70168034</v>
      </c>
      <c r="L42" s="36">
        <f t="shared" ref="L42" si="231">IFERROR(K42/E35,"-")</f>
        <v>7.7686329685192016E-3</v>
      </c>
      <c r="M42" s="96">
        <v>2238</v>
      </c>
      <c r="N42" s="36">
        <f t="shared" ref="N42" si="232">IFERROR(M42/F35,"-")</f>
        <v>0.25129126431619131</v>
      </c>
      <c r="O42" s="99">
        <f t="shared" si="4"/>
        <v>31353.00893655049</v>
      </c>
      <c r="P42" s="19">
        <f t="shared" si="174"/>
        <v>0.2234648027958063</v>
      </c>
      <c r="Q42" s="143" t="s">
        <v>336</v>
      </c>
      <c r="R42" s="96">
        <v>22766481</v>
      </c>
      <c r="S42" s="36">
        <f t="shared" ref="S42" si="233">IFERROR(R42/E35,"-")</f>
        <v>2.5205841576488516E-3</v>
      </c>
      <c r="T42" s="96">
        <v>665</v>
      </c>
      <c r="U42" s="36">
        <f t="shared" ref="U42" si="234">IFERROR(T42/F35,"-")</f>
        <v>7.4668762631933533E-2</v>
      </c>
      <c r="V42" s="99">
        <f t="shared" si="6"/>
        <v>34235.309774436093</v>
      </c>
      <c r="W42" s="19">
        <f t="shared" si="177"/>
        <v>6.6400399400898646E-2</v>
      </c>
      <c r="X42" s="143" t="s">
        <v>215</v>
      </c>
      <c r="Y42" s="96">
        <v>21732221</v>
      </c>
      <c r="Z42" s="36">
        <f t="shared" ref="Z42" si="235">IFERROR(Y42/E35,"-")</f>
        <v>2.4060763700425943E-3</v>
      </c>
      <c r="AA42" s="96">
        <v>1059</v>
      </c>
      <c r="AB42" s="36">
        <f t="shared" ref="AB42" si="236">IFERROR(AA42/F35,"-")</f>
        <v>0.11890860094318437</v>
      </c>
      <c r="AC42" s="99">
        <f t="shared" si="5"/>
        <v>20521.455146364497</v>
      </c>
      <c r="AD42" s="19">
        <f t="shared" si="180"/>
        <v>0.10574138791812282</v>
      </c>
      <c r="AG42" s="78">
        <v>38</v>
      </c>
      <c r="AH42" s="78" t="s">
        <v>38</v>
      </c>
      <c r="AI42" s="115">
        <f>市区町村別_医療費上位10疾病!U41</f>
        <v>10794</v>
      </c>
    </row>
    <row r="43" spans="2:35" ht="13.5" customHeight="1">
      <c r="B43" s="161"/>
      <c r="C43" s="161"/>
      <c r="D43" s="171"/>
      <c r="E43" s="179"/>
      <c r="F43" s="182"/>
      <c r="G43" s="2">
        <v>9</v>
      </c>
      <c r="H43" s="123" t="str">
        <f t="shared" ref="H43" si="237">$H$753</f>
        <v>0703</v>
      </c>
      <c r="I43" s="141" t="str">
        <f t="shared" ref="I43" si="238">$I$753</f>
        <v>屈折及び調節の障害</v>
      </c>
      <c r="J43" s="143" t="s">
        <v>208</v>
      </c>
      <c r="K43" s="96">
        <v>3986018</v>
      </c>
      <c r="L43" s="36">
        <f t="shared" ref="L43" si="239">IFERROR(K43/E35,"-")</f>
        <v>4.4131079471189074E-4</v>
      </c>
      <c r="M43" s="96">
        <v>1308</v>
      </c>
      <c r="N43" s="36">
        <f t="shared" ref="N43" si="240">IFERROR(M43/F35,"-")</f>
        <v>0.14686728048506625</v>
      </c>
      <c r="O43" s="99">
        <f t="shared" si="4"/>
        <v>3047.4143730886849</v>
      </c>
      <c r="P43" s="19">
        <f t="shared" si="174"/>
        <v>0.13060409385921118</v>
      </c>
      <c r="Q43" s="143" t="s">
        <v>211</v>
      </c>
      <c r="R43" s="96">
        <v>3542597</v>
      </c>
      <c r="S43" s="36">
        <f t="shared" ref="S43" si="241">IFERROR(R43/E35,"-")</f>
        <v>3.9221757087247472E-4</v>
      </c>
      <c r="T43" s="96">
        <v>1159</v>
      </c>
      <c r="U43" s="36">
        <f t="shared" ref="U43" si="242">IFERROR(T43/F35,"-")</f>
        <v>0.13013698630136986</v>
      </c>
      <c r="V43" s="99">
        <f t="shared" si="6"/>
        <v>3056.597929249353</v>
      </c>
      <c r="W43" s="19">
        <f t="shared" si="177"/>
        <v>0.11572641038442337</v>
      </c>
      <c r="X43" s="143" t="s">
        <v>346</v>
      </c>
      <c r="Y43" s="96">
        <v>1865624</v>
      </c>
      <c r="Z43" s="36">
        <f t="shared" ref="Z43" si="243">IFERROR(Y43/E35,"-")</f>
        <v>2.0655200505205357E-4</v>
      </c>
      <c r="AA43" s="96">
        <v>574</v>
      </c>
      <c r="AB43" s="36">
        <f t="shared" ref="AB43" si="244">IFERROR(AA43/F35,"-")</f>
        <v>6.4450931955984725E-2</v>
      </c>
      <c r="AC43" s="99">
        <f t="shared" si="5"/>
        <v>3250.2160278745646</v>
      </c>
      <c r="AD43" s="19">
        <f t="shared" si="180"/>
        <v>5.731402895656515E-2</v>
      </c>
      <c r="AG43" s="78">
        <v>39</v>
      </c>
      <c r="AH43" s="78" t="s">
        <v>6</v>
      </c>
      <c r="AI43" s="115">
        <f>市区町村別_医療費上位10疾病!U42</f>
        <v>60444</v>
      </c>
    </row>
    <row r="44" spans="2:35" ht="13.5" customHeight="1">
      <c r="B44" s="162"/>
      <c r="C44" s="162"/>
      <c r="D44" s="172"/>
      <c r="E44" s="180"/>
      <c r="F44" s="183"/>
      <c r="G44" s="3">
        <v>10</v>
      </c>
      <c r="H44" s="124" t="str">
        <f t="shared" ref="H44" si="245">$H$754</f>
        <v>1105</v>
      </c>
      <c r="I44" s="136" t="str">
        <f t="shared" ref="I44" si="246">$I$754</f>
        <v>胃炎及び十二指腸炎</v>
      </c>
      <c r="J44" s="144" t="s">
        <v>209</v>
      </c>
      <c r="K44" s="97">
        <v>39479624</v>
      </c>
      <c r="L44" s="37">
        <f t="shared" ref="L44" si="247">IFERROR(K44/E35,"-")</f>
        <v>4.3709748030155999E-3</v>
      </c>
      <c r="M44" s="97">
        <v>2275</v>
      </c>
      <c r="N44" s="37">
        <f t="shared" ref="N44" si="248">IFERROR(M44/F35,"-")</f>
        <v>0.25544576689871995</v>
      </c>
      <c r="O44" s="100">
        <f t="shared" si="4"/>
        <v>17353.680879120879</v>
      </c>
      <c r="P44" s="93">
        <f t="shared" si="174"/>
        <v>0.22715926110833751</v>
      </c>
      <c r="Q44" s="144" t="s">
        <v>212</v>
      </c>
      <c r="R44" s="97">
        <v>12477811</v>
      </c>
      <c r="S44" s="37">
        <f t="shared" ref="S44" si="249">IFERROR(R44/E35,"-")</f>
        <v>1.3814771254607411E-3</v>
      </c>
      <c r="T44" s="97">
        <v>861</v>
      </c>
      <c r="U44" s="37">
        <f t="shared" ref="U44" si="250">IFERROR(T44/F35,"-")</f>
        <v>9.6676397933977087E-2</v>
      </c>
      <c r="V44" s="100">
        <f t="shared" si="6"/>
        <v>14492.23112659698</v>
      </c>
      <c r="W44" s="93">
        <f t="shared" si="177"/>
        <v>8.5971043434847724E-2</v>
      </c>
      <c r="X44" s="144" t="s">
        <v>218</v>
      </c>
      <c r="Y44" s="97">
        <v>7446638</v>
      </c>
      <c r="Z44" s="37">
        <f t="shared" ref="Z44" si="251">IFERROR(Y44/E35,"-")</f>
        <v>8.2445230646519018E-4</v>
      </c>
      <c r="AA44" s="97">
        <v>690</v>
      </c>
      <c r="AB44" s="37">
        <f t="shared" ref="AB44" si="252">IFERROR(AA44/F35,"-")</f>
        <v>7.7475858971479905E-2</v>
      </c>
      <c r="AC44" s="100">
        <f t="shared" si="5"/>
        <v>10792.228985507247</v>
      </c>
      <c r="AD44" s="93">
        <f t="shared" si="180"/>
        <v>6.8896655017473787E-2</v>
      </c>
      <c r="AG44" s="78">
        <v>40</v>
      </c>
      <c r="AH44" s="78" t="s">
        <v>39</v>
      </c>
      <c r="AI44" s="115">
        <f>市区町村別_医療費上位10疾病!U43</f>
        <v>13161</v>
      </c>
    </row>
    <row r="45" spans="2:35" ht="13.5" customHeight="1">
      <c r="B45" s="160">
        <v>5</v>
      </c>
      <c r="C45" s="160" t="s">
        <v>126</v>
      </c>
      <c r="D45" s="170">
        <f>AI9</f>
        <v>8822</v>
      </c>
      <c r="E45" s="184">
        <f>市区町村別_医療費上位10疾病!H58</f>
        <v>6783022900</v>
      </c>
      <c r="F45" s="185">
        <f>市区町村別_医療費上位10疾病!J58</f>
        <v>7489</v>
      </c>
      <c r="G45" s="1">
        <v>1</v>
      </c>
      <c r="H45" s="125" t="str">
        <f t="shared" ref="H45" si="253">$H$745</f>
        <v>0901</v>
      </c>
      <c r="I45" s="137" t="str">
        <f t="shared" ref="I45" si="254">$I$745</f>
        <v>高血圧性疾患</v>
      </c>
      <c r="J45" s="142" t="s">
        <v>184</v>
      </c>
      <c r="K45" s="131">
        <v>207715591</v>
      </c>
      <c r="L45" s="35">
        <f t="shared" ref="L45" si="255">IFERROR(K45/E45,"-")</f>
        <v>3.0622864475365399E-2</v>
      </c>
      <c r="M45" s="131">
        <v>5071</v>
      </c>
      <c r="N45" s="35">
        <f t="shared" ref="N45" si="256">IFERROR(M45/F45,"-")</f>
        <v>0.67712645212979039</v>
      </c>
      <c r="O45" s="98">
        <f t="shared" si="4"/>
        <v>40961.465391441532</v>
      </c>
      <c r="P45" s="18">
        <f t="shared" ref="P45:P54" si="257">IFERROR(M45/$AI$9,0)</f>
        <v>0.57481296758104738</v>
      </c>
      <c r="Q45" s="142" t="s">
        <v>202</v>
      </c>
      <c r="R45" s="131">
        <v>3935816</v>
      </c>
      <c r="S45" s="35">
        <f t="shared" ref="S45" si="258">IFERROR(R45/E45,"-")</f>
        <v>5.802451293508091E-4</v>
      </c>
      <c r="T45" s="131">
        <v>178</v>
      </c>
      <c r="U45" s="35">
        <f t="shared" ref="U45" si="259">IFERROR(T45/F45,"-")</f>
        <v>2.3768193350247029E-2</v>
      </c>
      <c r="V45" s="98">
        <f t="shared" si="6"/>
        <v>22111.325842696628</v>
      </c>
      <c r="W45" s="18">
        <f t="shared" ref="W45:W54" si="260">IFERROR(T45/$AI$9,0)</f>
        <v>2.0176830650646113E-2</v>
      </c>
      <c r="X45" s="142" t="s">
        <v>193</v>
      </c>
      <c r="Y45" s="131">
        <v>3859547</v>
      </c>
      <c r="Z45" s="35">
        <f t="shared" ref="Z45" si="261">IFERROR(Y45/E45,"-")</f>
        <v>5.6900102755071049E-4</v>
      </c>
      <c r="AA45" s="131">
        <v>149</v>
      </c>
      <c r="AB45" s="35">
        <f t="shared" ref="AB45" si="262">IFERROR(AA45/F45,"-")</f>
        <v>1.9895847242622514E-2</v>
      </c>
      <c r="AC45" s="98">
        <f t="shared" si="5"/>
        <v>25903</v>
      </c>
      <c r="AD45" s="18">
        <f t="shared" ref="AD45:AD54" si="263">IFERROR(AA45/$AI$9,0)</f>
        <v>1.6889594196327365E-2</v>
      </c>
      <c r="AG45" s="78">
        <v>41</v>
      </c>
      <c r="AH45" s="78" t="s">
        <v>10</v>
      </c>
      <c r="AI45" s="115">
        <f>市区町村別_医療費上位10疾病!U44</f>
        <v>24206</v>
      </c>
    </row>
    <row r="46" spans="2:35" ht="13.5" customHeight="1">
      <c r="B46" s="161"/>
      <c r="C46" s="161"/>
      <c r="D46" s="171"/>
      <c r="E46" s="179"/>
      <c r="F46" s="182"/>
      <c r="G46" s="2">
        <v>2</v>
      </c>
      <c r="H46" s="123" t="str">
        <f t="shared" ref="H46" si="264">$H$746</f>
        <v>1113</v>
      </c>
      <c r="I46" s="140" t="str">
        <f t="shared" ref="I46" si="265">$I$746</f>
        <v>その他の消化器系の疾患</v>
      </c>
      <c r="J46" s="143" t="s">
        <v>182</v>
      </c>
      <c r="K46" s="96">
        <v>60656075</v>
      </c>
      <c r="L46" s="36">
        <f t="shared" ref="L46" si="266">IFERROR(K46/E45,"-")</f>
        <v>8.9423367566693612E-3</v>
      </c>
      <c r="M46" s="96">
        <v>2867</v>
      </c>
      <c r="N46" s="36">
        <f t="shared" ref="N46" si="267">IFERROR(M46/F45,"-")</f>
        <v>0.38282814795032716</v>
      </c>
      <c r="O46" s="99">
        <f t="shared" si="4"/>
        <v>21156.635856295779</v>
      </c>
      <c r="P46" s="19">
        <f t="shared" si="257"/>
        <v>0.32498299705282246</v>
      </c>
      <c r="Q46" s="143" t="s">
        <v>191</v>
      </c>
      <c r="R46" s="96">
        <v>35764776</v>
      </c>
      <c r="S46" s="36">
        <f t="shared" ref="S46" si="268">IFERROR(R46/E45,"-")</f>
        <v>5.2726898504205253E-3</v>
      </c>
      <c r="T46" s="96">
        <v>1410</v>
      </c>
      <c r="U46" s="36">
        <f t="shared" ref="U46" si="269">IFERROR(T46/F45,"-")</f>
        <v>0.18827613833622647</v>
      </c>
      <c r="V46" s="99">
        <f t="shared" si="6"/>
        <v>25365.089361702128</v>
      </c>
      <c r="W46" s="19">
        <f t="shared" si="260"/>
        <v>0.15982770346860123</v>
      </c>
      <c r="X46" s="143" t="s">
        <v>264</v>
      </c>
      <c r="Y46" s="96">
        <v>32042903</v>
      </c>
      <c r="Z46" s="36">
        <f t="shared" ref="Z46" si="270">IFERROR(Y46/E45,"-")</f>
        <v>4.7239856731133845E-3</v>
      </c>
      <c r="AA46" s="96">
        <v>1127</v>
      </c>
      <c r="AB46" s="36">
        <f t="shared" ref="AB46" si="271">IFERROR(AA46/F45,"-")</f>
        <v>0.15048738149285618</v>
      </c>
      <c r="AC46" s="99">
        <f t="shared" si="5"/>
        <v>28432.034605146408</v>
      </c>
      <c r="AD46" s="19">
        <f t="shared" si="263"/>
        <v>0.12774880979369757</v>
      </c>
      <c r="AG46" s="78">
        <v>42</v>
      </c>
      <c r="AH46" s="78" t="s">
        <v>11</v>
      </c>
      <c r="AI46" s="115">
        <f>市区町村別_医療費上位10疾病!U45</f>
        <v>63271</v>
      </c>
    </row>
    <row r="47" spans="2:35" ht="13.5" customHeight="1">
      <c r="B47" s="161"/>
      <c r="C47" s="161"/>
      <c r="D47" s="171"/>
      <c r="E47" s="179"/>
      <c r="F47" s="182"/>
      <c r="G47" s="2">
        <v>3</v>
      </c>
      <c r="H47" s="123" t="str">
        <f t="shared" ref="H47" si="272">$H$747</f>
        <v>0402</v>
      </c>
      <c r="I47" s="141" t="str">
        <f t="shared" ref="I47" si="273">$I$747</f>
        <v>糖尿病</v>
      </c>
      <c r="J47" s="143" t="s">
        <v>72</v>
      </c>
      <c r="K47" s="96">
        <v>83128841</v>
      </c>
      <c r="L47" s="36">
        <f t="shared" ref="L47" si="274">IFERROR(K47/E45,"-")</f>
        <v>1.2255426854006346E-2</v>
      </c>
      <c r="M47" s="96">
        <v>3442</v>
      </c>
      <c r="N47" s="36">
        <f t="shared" ref="N47" si="275">IFERROR(M47/F45,"-")</f>
        <v>0.45960742422219253</v>
      </c>
      <c r="O47" s="99">
        <f t="shared" si="4"/>
        <v>24151.319291109819</v>
      </c>
      <c r="P47" s="19">
        <f t="shared" si="257"/>
        <v>0.39016096123328042</v>
      </c>
      <c r="Q47" s="143" t="s">
        <v>186</v>
      </c>
      <c r="R47" s="96">
        <v>63248509</v>
      </c>
      <c r="S47" s="36">
        <f t="shared" ref="S47" si="276">IFERROR(R47/E45,"-")</f>
        <v>9.324531249923983E-3</v>
      </c>
      <c r="T47" s="96">
        <v>1095</v>
      </c>
      <c r="U47" s="36">
        <f t="shared" ref="U47" si="277">IFERROR(T47/F45,"-")</f>
        <v>0.14621444785685672</v>
      </c>
      <c r="V47" s="99">
        <f t="shared" si="6"/>
        <v>57761.195433789951</v>
      </c>
      <c r="W47" s="19">
        <f t="shared" si="260"/>
        <v>0.12412151439582861</v>
      </c>
      <c r="X47" s="143" t="s">
        <v>203</v>
      </c>
      <c r="Y47" s="96">
        <v>12955009</v>
      </c>
      <c r="Z47" s="36">
        <f t="shared" ref="Z47" si="278">IFERROR(Y47/E45,"-")</f>
        <v>1.9099167422831492E-3</v>
      </c>
      <c r="AA47" s="96">
        <v>376</v>
      </c>
      <c r="AB47" s="36">
        <f t="shared" ref="AB47" si="279">IFERROR(AA47/F45,"-")</f>
        <v>5.0206970222993724E-2</v>
      </c>
      <c r="AC47" s="99">
        <f t="shared" si="5"/>
        <v>34454.811170212764</v>
      </c>
      <c r="AD47" s="19">
        <f t="shared" si="263"/>
        <v>4.2620720924960324E-2</v>
      </c>
      <c r="AG47" s="78">
        <v>43</v>
      </c>
      <c r="AH47" s="78" t="s">
        <v>7</v>
      </c>
      <c r="AI47" s="115">
        <f>市区町村別_医療費上位10疾病!U46</f>
        <v>38793</v>
      </c>
    </row>
    <row r="48" spans="2:35" ht="13.5" customHeight="1">
      <c r="B48" s="161"/>
      <c r="C48" s="161"/>
      <c r="D48" s="171"/>
      <c r="E48" s="179"/>
      <c r="F48" s="182"/>
      <c r="G48" s="2">
        <v>4</v>
      </c>
      <c r="H48" s="123" t="str">
        <f t="shared" ref="H48" si="280">$H$748</f>
        <v>1800</v>
      </c>
      <c r="I48" s="141" t="str">
        <f t="shared" ref="I48" si="281">$I$748</f>
        <v>症状，徴候及び異常臨床所見・異常検査所見で他に分類されないもの</v>
      </c>
      <c r="J48" s="143" t="s">
        <v>204</v>
      </c>
      <c r="K48" s="96">
        <v>7991161</v>
      </c>
      <c r="L48" s="36">
        <f t="shared" ref="L48" si="282">IFERROR(K48/E45,"-")</f>
        <v>1.1781120479484155E-3</v>
      </c>
      <c r="M48" s="96">
        <v>91</v>
      </c>
      <c r="N48" s="36">
        <f t="shared" ref="N48" si="283">IFERROR(M48/F45,"-")</f>
        <v>1.2151155027373481E-2</v>
      </c>
      <c r="O48" s="99">
        <f t="shared" si="4"/>
        <v>87814.956043956045</v>
      </c>
      <c r="P48" s="19">
        <f t="shared" si="257"/>
        <v>1.0315121287689867E-2</v>
      </c>
      <c r="Q48" s="143" t="s">
        <v>213</v>
      </c>
      <c r="R48" s="96">
        <v>6794455</v>
      </c>
      <c r="S48" s="36">
        <f t="shared" ref="S48" si="284">IFERROR(R48/E45,"-")</f>
        <v>1.001685398998137E-3</v>
      </c>
      <c r="T48" s="96">
        <v>74</v>
      </c>
      <c r="U48" s="36">
        <f t="shared" ref="U48" si="285">IFERROR(T48/F45,"-")</f>
        <v>9.8811590332487653E-3</v>
      </c>
      <c r="V48" s="99">
        <f t="shared" si="6"/>
        <v>91816.959459459453</v>
      </c>
      <c r="W48" s="19">
        <f t="shared" si="260"/>
        <v>8.3881206075719795E-3</v>
      </c>
      <c r="X48" s="143" t="s">
        <v>341</v>
      </c>
      <c r="Y48" s="96">
        <v>5683007</v>
      </c>
      <c r="Z48" s="36">
        <f t="shared" ref="Z48" si="286">IFERROR(Y48/E45,"-")</f>
        <v>8.3782807220067034E-4</v>
      </c>
      <c r="AA48" s="96">
        <v>234</v>
      </c>
      <c r="AB48" s="36">
        <f t="shared" ref="AB48" si="287">IFERROR(AA48/F45,"-")</f>
        <v>3.1245827213246095E-2</v>
      </c>
      <c r="AC48" s="99">
        <f t="shared" si="5"/>
        <v>24286.354700854699</v>
      </c>
      <c r="AD48" s="19">
        <f t="shared" si="263"/>
        <v>2.6524597596916798E-2</v>
      </c>
      <c r="AG48" s="78">
        <v>44</v>
      </c>
      <c r="AH48" s="78" t="s">
        <v>17</v>
      </c>
      <c r="AI48" s="115">
        <f>市区町村別_医療費上位10疾病!U47</f>
        <v>42898</v>
      </c>
    </row>
    <row r="49" spans="2:35" ht="13.5" customHeight="1">
      <c r="B49" s="161"/>
      <c r="C49" s="161"/>
      <c r="D49" s="171"/>
      <c r="E49" s="179"/>
      <c r="F49" s="182"/>
      <c r="G49" s="2">
        <v>5</v>
      </c>
      <c r="H49" s="123" t="str">
        <f t="shared" ref="H49" si="288">$H$749</f>
        <v>0903</v>
      </c>
      <c r="I49" s="141" t="str">
        <f t="shared" ref="I49" si="289">$I$749</f>
        <v>その他の心疾患</v>
      </c>
      <c r="J49" s="143" t="s">
        <v>188</v>
      </c>
      <c r="K49" s="96">
        <v>82948321</v>
      </c>
      <c r="L49" s="36">
        <f t="shared" ref="L49" si="290">IFERROR(K49/E45,"-")</f>
        <v>1.2228813351050312E-2</v>
      </c>
      <c r="M49" s="96">
        <v>1376</v>
      </c>
      <c r="N49" s="36">
        <f t="shared" ref="N49" si="291">IFERROR(M49/F45,"-")</f>
        <v>0.18373614634797703</v>
      </c>
      <c r="O49" s="99">
        <f t="shared" si="4"/>
        <v>60282.210029069771</v>
      </c>
      <c r="P49" s="19">
        <f t="shared" si="257"/>
        <v>0.15597370210836545</v>
      </c>
      <c r="Q49" s="143" t="s">
        <v>179</v>
      </c>
      <c r="R49" s="96">
        <v>71789058</v>
      </c>
      <c r="S49" s="36">
        <f t="shared" ref="S49" si="292">IFERROR(R49/E45,"-")</f>
        <v>1.0583637864468953E-2</v>
      </c>
      <c r="T49" s="96">
        <v>609</v>
      </c>
      <c r="U49" s="36">
        <f t="shared" ref="U49" si="293">IFERROR(T49/F45,"-")</f>
        <v>8.1319268260114833E-2</v>
      </c>
      <c r="V49" s="99">
        <f t="shared" si="6"/>
        <v>117880.22660098522</v>
      </c>
      <c r="W49" s="19">
        <f t="shared" si="260"/>
        <v>6.9031965540693727E-2</v>
      </c>
      <c r="X49" s="143" t="s">
        <v>263</v>
      </c>
      <c r="Y49" s="96">
        <v>45059337</v>
      </c>
      <c r="Z49" s="36">
        <f t="shared" ref="Z49" si="294">IFERROR(Y49/E45,"-")</f>
        <v>6.64295811237789E-3</v>
      </c>
      <c r="AA49" s="96">
        <v>1391</v>
      </c>
      <c r="AB49" s="36">
        <f t="shared" ref="AB49" si="295">IFERROR(AA49/F45,"-")</f>
        <v>0.18573908398985178</v>
      </c>
      <c r="AC49" s="99">
        <f t="shared" si="5"/>
        <v>32393.484543493891</v>
      </c>
      <c r="AD49" s="19">
        <f t="shared" si="263"/>
        <v>0.15767399682611652</v>
      </c>
      <c r="AG49" s="78">
        <v>45</v>
      </c>
      <c r="AH49" s="78" t="s">
        <v>40</v>
      </c>
      <c r="AI49" s="115">
        <f>市区町村別_医療費上位10疾病!U48</f>
        <v>14920</v>
      </c>
    </row>
    <row r="50" spans="2:35" ht="13.5" customHeight="1">
      <c r="B50" s="161"/>
      <c r="C50" s="161"/>
      <c r="D50" s="171"/>
      <c r="E50" s="179"/>
      <c r="F50" s="182"/>
      <c r="G50" s="2">
        <v>6</v>
      </c>
      <c r="H50" s="123" t="str">
        <f t="shared" ref="H50" si="296">$H$750</f>
        <v>0403</v>
      </c>
      <c r="I50" s="141" t="str">
        <f t="shared" ref="I50" si="297">$I$750</f>
        <v>脂質異常症</v>
      </c>
      <c r="J50" s="143" t="s">
        <v>205</v>
      </c>
      <c r="K50" s="96">
        <v>52921105</v>
      </c>
      <c r="L50" s="36">
        <f t="shared" ref="L50" si="298">IFERROR(K50/E45,"-")</f>
        <v>7.8019941521942967E-3</v>
      </c>
      <c r="M50" s="96">
        <v>1542</v>
      </c>
      <c r="N50" s="36">
        <f t="shared" ref="N50" si="299">IFERROR(M50/F45,"-")</f>
        <v>0.20590198958472425</v>
      </c>
      <c r="O50" s="99">
        <f t="shared" si="4"/>
        <v>34319.782749675745</v>
      </c>
      <c r="P50" s="19">
        <f t="shared" si="257"/>
        <v>0.17479029698481069</v>
      </c>
      <c r="Q50" s="143" t="s">
        <v>77</v>
      </c>
      <c r="R50" s="96">
        <v>49537123</v>
      </c>
      <c r="S50" s="36">
        <f t="shared" ref="S50" si="300">IFERROR(R50/E45,"-")</f>
        <v>7.3031041956234588E-3</v>
      </c>
      <c r="T50" s="96">
        <v>1637</v>
      </c>
      <c r="U50" s="36">
        <f t="shared" ref="U50" si="301">IFERROR(T50/F45,"-")</f>
        <v>0.21858726131659767</v>
      </c>
      <c r="V50" s="99">
        <f t="shared" si="6"/>
        <v>30260.918142944411</v>
      </c>
      <c r="W50" s="19">
        <f t="shared" si="260"/>
        <v>0.18555883019723418</v>
      </c>
      <c r="X50" s="143" t="s">
        <v>335</v>
      </c>
      <c r="Y50" s="96">
        <v>40360924</v>
      </c>
      <c r="Z50" s="36">
        <f t="shared" ref="Z50" si="302">IFERROR(Y50/E45,"-")</f>
        <v>5.9502856757272628E-3</v>
      </c>
      <c r="AA50" s="96">
        <v>1669</v>
      </c>
      <c r="AB50" s="36">
        <f t="shared" ref="AB50" si="303">IFERROR(AA50/F45,"-")</f>
        <v>0.22286019495259715</v>
      </c>
      <c r="AC50" s="99">
        <f t="shared" si="5"/>
        <v>24182.698621929299</v>
      </c>
      <c r="AD50" s="19">
        <f t="shared" si="263"/>
        <v>0.18918612559510314</v>
      </c>
      <c r="AG50" s="78">
        <v>46</v>
      </c>
      <c r="AH50" s="78" t="s">
        <v>20</v>
      </c>
      <c r="AI50" s="115">
        <f>市区町村別_医療費上位10疾病!U49</f>
        <v>19066</v>
      </c>
    </row>
    <row r="51" spans="2:35" ht="13.5" customHeight="1">
      <c r="B51" s="161"/>
      <c r="C51" s="161"/>
      <c r="D51" s="171"/>
      <c r="E51" s="179"/>
      <c r="F51" s="182"/>
      <c r="G51" s="2">
        <v>7</v>
      </c>
      <c r="H51" s="123" t="str">
        <f t="shared" ref="H51" si="304">$H$751</f>
        <v>0704</v>
      </c>
      <c r="I51" s="141" t="str">
        <f t="shared" ref="I51" si="305">$I$751</f>
        <v>その他の眼及び付属器の疾患</v>
      </c>
      <c r="J51" s="143" t="s">
        <v>206</v>
      </c>
      <c r="K51" s="96">
        <v>32818193</v>
      </c>
      <c r="L51" s="36">
        <f t="shared" ref="L51" si="306">IFERROR(K51/E45,"-")</f>
        <v>4.8382842699823412E-3</v>
      </c>
      <c r="M51" s="96">
        <v>1078</v>
      </c>
      <c r="N51" s="36">
        <f t="shared" ref="N51" si="307">IFERROR(M51/F45,"-")</f>
        <v>0.143944451862732</v>
      </c>
      <c r="O51" s="99">
        <f t="shared" si="4"/>
        <v>30443.592764378478</v>
      </c>
      <c r="P51" s="19">
        <f t="shared" si="257"/>
        <v>0.12219451371571072</v>
      </c>
      <c r="Q51" s="143" t="s">
        <v>210</v>
      </c>
      <c r="R51" s="96">
        <v>19625854</v>
      </c>
      <c r="S51" s="36">
        <f t="shared" ref="S51" si="308">IFERROR(R51/E45,"-")</f>
        <v>2.8933787028789185E-3</v>
      </c>
      <c r="T51" s="96">
        <v>286</v>
      </c>
      <c r="U51" s="36">
        <f t="shared" ref="U51" si="309">IFERROR(T51/F45,"-")</f>
        <v>3.8189344371745225E-2</v>
      </c>
      <c r="V51" s="99">
        <f t="shared" si="6"/>
        <v>68621.867132867133</v>
      </c>
      <c r="W51" s="19">
        <f t="shared" si="260"/>
        <v>3.2418952618453865E-2</v>
      </c>
      <c r="X51" s="143" t="s">
        <v>216</v>
      </c>
      <c r="Y51" s="96">
        <v>14414453</v>
      </c>
      <c r="Z51" s="36">
        <f t="shared" ref="Z51" si="310">IFERROR(Y51/E45,"-")</f>
        <v>2.1250780385836526E-3</v>
      </c>
      <c r="AA51" s="96">
        <v>1350</v>
      </c>
      <c r="AB51" s="36">
        <f t="shared" ref="AB51" si="311">IFERROR(AA51/F45,"-")</f>
        <v>0.18026438776872747</v>
      </c>
      <c r="AC51" s="99">
        <f t="shared" si="5"/>
        <v>10677.372592592592</v>
      </c>
      <c r="AD51" s="19">
        <f t="shared" si="263"/>
        <v>0.15302652459759691</v>
      </c>
      <c r="AG51" s="78">
        <v>47</v>
      </c>
      <c r="AH51" s="78" t="s">
        <v>12</v>
      </c>
      <c r="AI51" s="115">
        <f>市区町村別_医療費上位10疾病!U50</f>
        <v>38675</v>
      </c>
    </row>
    <row r="52" spans="2:35" ht="13.5" customHeight="1">
      <c r="B52" s="161"/>
      <c r="C52" s="161"/>
      <c r="D52" s="171"/>
      <c r="E52" s="179"/>
      <c r="F52" s="182"/>
      <c r="G52" s="2">
        <v>8</v>
      </c>
      <c r="H52" s="123" t="str">
        <f t="shared" ref="H52" si="312">$H$752</f>
        <v>0606</v>
      </c>
      <c r="I52" s="141" t="str">
        <f t="shared" ref="I52" si="313">$I$752</f>
        <v>その他の神経系の疾患</v>
      </c>
      <c r="J52" s="143" t="s">
        <v>207</v>
      </c>
      <c r="K52" s="96">
        <v>55941522</v>
      </c>
      <c r="L52" s="36">
        <f t="shared" ref="L52" si="314">IFERROR(K52/E45,"-")</f>
        <v>8.2472848499450004E-3</v>
      </c>
      <c r="M52" s="96">
        <v>2036</v>
      </c>
      <c r="N52" s="36">
        <f t="shared" ref="N52" si="315">IFERROR(M52/F45,"-")</f>
        <v>0.27186540259046604</v>
      </c>
      <c r="O52" s="99">
        <f t="shared" si="4"/>
        <v>27476.189587426325</v>
      </c>
      <c r="P52" s="19">
        <f t="shared" si="257"/>
        <v>0.23078666968941283</v>
      </c>
      <c r="Q52" s="143" t="s">
        <v>215</v>
      </c>
      <c r="R52" s="96">
        <v>16764041</v>
      </c>
      <c r="S52" s="36">
        <f t="shared" ref="S52" si="316">IFERROR(R52/E45,"-")</f>
        <v>2.4714705002691351E-3</v>
      </c>
      <c r="T52" s="96">
        <v>592</v>
      </c>
      <c r="U52" s="36">
        <f t="shared" ref="U52" si="317">IFERROR(T52/F45,"-")</f>
        <v>7.9049272265990123E-2</v>
      </c>
      <c r="V52" s="99">
        <f t="shared" si="6"/>
        <v>28317.636824324323</v>
      </c>
      <c r="W52" s="19">
        <f t="shared" si="260"/>
        <v>6.7104964860575836E-2</v>
      </c>
      <c r="X52" s="143" t="s">
        <v>347</v>
      </c>
      <c r="Y52" s="96">
        <v>13695216</v>
      </c>
      <c r="Z52" s="36">
        <f t="shared" ref="Z52" si="318">IFERROR(Y52/E45,"-")</f>
        <v>2.0190431614199623E-3</v>
      </c>
      <c r="AA52" s="96">
        <v>14</v>
      </c>
      <c r="AB52" s="36">
        <f t="shared" ref="AB52" si="319">IFERROR(AA52/F45,"-")</f>
        <v>1.8694084657497664E-3</v>
      </c>
      <c r="AC52" s="99">
        <f t="shared" si="5"/>
        <v>978229.71428571432</v>
      </c>
      <c r="AD52" s="19">
        <f t="shared" si="263"/>
        <v>1.5869417365676718E-3</v>
      </c>
      <c r="AG52" s="78">
        <v>48</v>
      </c>
      <c r="AH52" s="78" t="s">
        <v>21</v>
      </c>
      <c r="AI52" s="115">
        <f>市区町村別_医療費上位10疾病!U51</f>
        <v>20759</v>
      </c>
    </row>
    <row r="53" spans="2:35" ht="13.5" customHeight="1">
      <c r="B53" s="161"/>
      <c r="C53" s="161"/>
      <c r="D53" s="171"/>
      <c r="E53" s="179"/>
      <c r="F53" s="182"/>
      <c r="G53" s="2">
        <v>9</v>
      </c>
      <c r="H53" s="123" t="str">
        <f t="shared" ref="H53" si="320">$H$753</f>
        <v>0703</v>
      </c>
      <c r="I53" s="141" t="str">
        <f t="shared" ref="I53" si="321">$I$753</f>
        <v>屈折及び調節の障害</v>
      </c>
      <c r="J53" s="143" t="s">
        <v>208</v>
      </c>
      <c r="K53" s="96">
        <v>5537801</v>
      </c>
      <c r="L53" s="36">
        <f t="shared" ref="L53" si="322">IFERROR(K53/E45,"-")</f>
        <v>8.1642080258935879E-4</v>
      </c>
      <c r="M53" s="96">
        <v>1530</v>
      </c>
      <c r="N53" s="36">
        <f t="shared" ref="N53" si="323">IFERROR(M53/F45,"-")</f>
        <v>0.20429963947122445</v>
      </c>
      <c r="O53" s="99">
        <f t="shared" si="4"/>
        <v>3619.4777777777776</v>
      </c>
      <c r="P53" s="19">
        <f t="shared" si="257"/>
        <v>0.17343006121060983</v>
      </c>
      <c r="Q53" s="143" t="s">
        <v>211</v>
      </c>
      <c r="R53" s="96">
        <v>3612135</v>
      </c>
      <c r="S53" s="36">
        <f t="shared" ref="S53" si="324">IFERROR(R53/E45,"-")</f>
        <v>5.3252584478227251E-4</v>
      </c>
      <c r="T53" s="96">
        <v>1168</v>
      </c>
      <c r="U53" s="36">
        <f t="shared" ref="U53" si="325">IFERROR(T53/F45,"-")</f>
        <v>0.15596207771398052</v>
      </c>
      <c r="V53" s="99">
        <f t="shared" si="6"/>
        <v>3092.5813356164385</v>
      </c>
      <c r="W53" s="19">
        <f t="shared" si="260"/>
        <v>0.13239628202221718</v>
      </c>
      <c r="X53" s="143" t="s">
        <v>340</v>
      </c>
      <c r="Y53" s="96">
        <v>1433070</v>
      </c>
      <c r="Z53" s="36">
        <f t="shared" ref="Z53" si="326">IFERROR(Y53/E45,"-")</f>
        <v>2.1127305939067374E-4</v>
      </c>
      <c r="AA53" s="96">
        <v>801</v>
      </c>
      <c r="AB53" s="36">
        <f t="shared" ref="AB53" si="327">IFERROR(AA53/F45,"-")</f>
        <v>0.10695687007611163</v>
      </c>
      <c r="AC53" s="99">
        <f t="shared" si="5"/>
        <v>1789.1011235955057</v>
      </c>
      <c r="AD53" s="19">
        <f t="shared" si="263"/>
        <v>9.0795737927907502E-2</v>
      </c>
      <c r="AG53" s="78">
        <v>49</v>
      </c>
      <c r="AH53" s="78" t="s">
        <v>22</v>
      </c>
      <c r="AI53" s="115">
        <f>市区町村別_医療費上位10疾病!U52</f>
        <v>20958</v>
      </c>
    </row>
    <row r="54" spans="2:35" ht="13.5" customHeight="1">
      <c r="B54" s="162"/>
      <c r="C54" s="162"/>
      <c r="D54" s="172"/>
      <c r="E54" s="180"/>
      <c r="F54" s="183"/>
      <c r="G54" s="3">
        <v>10</v>
      </c>
      <c r="H54" s="124" t="str">
        <f t="shared" ref="H54" si="328">$H$754</f>
        <v>1105</v>
      </c>
      <c r="I54" s="136" t="str">
        <f t="shared" ref="I54" si="329">$I$754</f>
        <v>胃炎及び十二指腸炎</v>
      </c>
      <c r="J54" s="144" t="s">
        <v>209</v>
      </c>
      <c r="K54" s="97">
        <v>27393829</v>
      </c>
      <c r="L54" s="37">
        <f t="shared" ref="L54" si="330">IFERROR(K54/E45,"-")</f>
        <v>4.0385871319998049E-3</v>
      </c>
      <c r="M54" s="97">
        <v>1575</v>
      </c>
      <c r="N54" s="37">
        <f t="shared" ref="N54" si="331">IFERROR(M54/F45,"-")</f>
        <v>0.2103084523968487</v>
      </c>
      <c r="O54" s="100">
        <f t="shared" si="4"/>
        <v>17392.9073015873</v>
      </c>
      <c r="P54" s="93">
        <f t="shared" si="257"/>
        <v>0.17853094536386308</v>
      </c>
      <c r="Q54" s="144" t="s">
        <v>212</v>
      </c>
      <c r="R54" s="97">
        <v>11931522</v>
      </c>
      <c r="S54" s="37">
        <f t="shared" ref="S54" si="332">IFERROR(R54/E45,"-")</f>
        <v>1.7590272325337425E-3</v>
      </c>
      <c r="T54" s="97">
        <v>900</v>
      </c>
      <c r="U54" s="37">
        <f t="shared" ref="U54" si="333">IFERROR(T54/F45,"-")</f>
        <v>0.12017625851248498</v>
      </c>
      <c r="V54" s="100">
        <f t="shared" si="6"/>
        <v>13257.246666666666</v>
      </c>
      <c r="W54" s="93">
        <f t="shared" si="260"/>
        <v>0.1020176830650646</v>
      </c>
      <c r="X54" s="144" t="s">
        <v>218</v>
      </c>
      <c r="Y54" s="97">
        <v>7035840</v>
      </c>
      <c r="Z54" s="37">
        <f t="shared" ref="Z54" si="334">IFERROR(Y54/E45,"-")</f>
        <v>1.0372720398747291E-3</v>
      </c>
      <c r="AA54" s="97">
        <v>693</v>
      </c>
      <c r="AB54" s="37">
        <f t="shared" ref="AB54" si="335">IFERROR(AA54/F45,"-")</f>
        <v>9.2535719054613427E-2</v>
      </c>
      <c r="AC54" s="100">
        <f t="shared" si="5"/>
        <v>10152.727272727272</v>
      </c>
      <c r="AD54" s="93">
        <f t="shared" si="263"/>
        <v>7.8553615960099757E-2</v>
      </c>
      <c r="AG54" s="78">
        <v>50</v>
      </c>
      <c r="AH54" s="78" t="s">
        <v>13</v>
      </c>
      <c r="AI54" s="115">
        <f>市区町村別_医療費上位10疾病!U53</f>
        <v>18785</v>
      </c>
    </row>
    <row r="55" spans="2:35" ht="13.5" customHeight="1">
      <c r="B55" s="160">
        <v>6</v>
      </c>
      <c r="C55" s="160" t="s">
        <v>127</v>
      </c>
      <c r="D55" s="170">
        <f>AI10</f>
        <v>12352</v>
      </c>
      <c r="E55" s="184">
        <f>市区町村別_医療費上位10疾病!H69</f>
        <v>10388081750</v>
      </c>
      <c r="F55" s="185">
        <f>市区町村別_医療費上位10疾病!J69</f>
        <v>10987</v>
      </c>
      <c r="G55" s="1">
        <v>1</v>
      </c>
      <c r="H55" s="125" t="str">
        <f t="shared" ref="H55" si="336">$H$745</f>
        <v>0901</v>
      </c>
      <c r="I55" s="137" t="str">
        <f t="shared" ref="I55" si="337">$I$745</f>
        <v>高血圧性疾患</v>
      </c>
      <c r="J55" s="142" t="s">
        <v>184</v>
      </c>
      <c r="K55" s="131">
        <v>351894876</v>
      </c>
      <c r="L55" s="35">
        <f t="shared" ref="L55" si="338">IFERROR(K55/E55,"-")</f>
        <v>3.387486587694595E-2</v>
      </c>
      <c r="M55" s="131">
        <v>7862</v>
      </c>
      <c r="N55" s="35">
        <f t="shared" ref="N55" si="339">IFERROR(M55/F55,"-")</f>
        <v>0.71557294984982256</v>
      </c>
      <c r="O55" s="98">
        <f t="shared" si="4"/>
        <v>44758.95141185449</v>
      </c>
      <c r="P55" s="18">
        <f t="shared" ref="P55:P64" si="340">IFERROR(M55/$AI$10,0)</f>
        <v>0.63649611398963735</v>
      </c>
      <c r="Q55" s="142" t="s">
        <v>193</v>
      </c>
      <c r="R55" s="131">
        <v>4114251</v>
      </c>
      <c r="S55" s="35">
        <f t="shared" ref="S55" si="341">IFERROR(R55/E55,"-")</f>
        <v>3.9605493093082371E-4</v>
      </c>
      <c r="T55" s="131">
        <v>166</v>
      </c>
      <c r="U55" s="35">
        <f t="shared" ref="U55" si="342">IFERROR(T55/F55,"-")</f>
        <v>1.5108764903977428E-2</v>
      </c>
      <c r="V55" s="98">
        <f t="shared" si="6"/>
        <v>24784.644578313251</v>
      </c>
      <c r="W55" s="18">
        <f t="shared" ref="W55:W64" si="343">IFERROR(T55/$AI$10,0)</f>
        <v>1.3439119170984455E-2</v>
      </c>
      <c r="X55" s="142" t="s">
        <v>202</v>
      </c>
      <c r="Y55" s="131">
        <v>896267</v>
      </c>
      <c r="Z55" s="35">
        <f t="shared" ref="Z55" si="344">IFERROR(Y55/E55,"-")</f>
        <v>8.6278393024775718E-5</v>
      </c>
      <c r="AA55" s="131">
        <v>63</v>
      </c>
      <c r="AB55" s="35">
        <f t="shared" ref="AB55" si="345">IFERROR(AA55/F55,"-")</f>
        <v>5.7340493310275784E-3</v>
      </c>
      <c r="AC55" s="98">
        <f t="shared" si="5"/>
        <v>14226.460317460318</v>
      </c>
      <c r="AD55" s="18">
        <f t="shared" ref="AD55:AD64" si="346">IFERROR(AA55/$AI$10,0)</f>
        <v>5.1003886010362693E-3</v>
      </c>
      <c r="AG55" s="78">
        <v>51</v>
      </c>
      <c r="AH55" s="78" t="s">
        <v>41</v>
      </c>
      <c r="AI55" s="115">
        <f>市区町村別_医療費上位10疾病!U54</f>
        <v>25056</v>
      </c>
    </row>
    <row r="56" spans="2:35" ht="13.5" customHeight="1">
      <c r="B56" s="161"/>
      <c r="C56" s="161"/>
      <c r="D56" s="171"/>
      <c r="E56" s="179"/>
      <c r="F56" s="182"/>
      <c r="G56" s="2">
        <v>2</v>
      </c>
      <c r="H56" s="123" t="str">
        <f t="shared" ref="H56" si="347">$H$746</f>
        <v>1113</v>
      </c>
      <c r="I56" s="140" t="str">
        <f t="shared" ref="I56" si="348">$I$746</f>
        <v>その他の消化器系の疾患</v>
      </c>
      <c r="J56" s="143" t="s">
        <v>182</v>
      </c>
      <c r="K56" s="96">
        <v>102339747</v>
      </c>
      <c r="L56" s="36">
        <f t="shared" ref="L56" si="349">IFERROR(K56/E55,"-")</f>
        <v>9.8516501374279232E-3</v>
      </c>
      <c r="M56" s="96">
        <v>4732</v>
      </c>
      <c r="N56" s="36">
        <f t="shared" ref="N56" si="350">IFERROR(M56/F55,"-")</f>
        <v>0.43069081641940477</v>
      </c>
      <c r="O56" s="99">
        <f t="shared" si="4"/>
        <v>21627.165469146239</v>
      </c>
      <c r="P56" s="19">
        <f t="shared" si="340"/>
        <v>0.38309585492227977</v>
      </c>
      <c r="Q56" s="143" t="s">
        <v>191</v>
      </c>
      <c r="R56" s="96">
        <v>52734948</v>
      </c>
      <c r="S56" s="36">
        <f t="shared" ref="S56" si="351">IFERROR(R56/E55,"-")</f>
        <v>5.0764856562666152E-3</v>
      </c>
      <c r="T56" s="96">
        <v>2097</v>
      </c>
      <c r="U56" s="36">
        <f t="shared" ref="U56" si="352">IFERROR(T56/F55,"-")</f>
        <v>0.19086192773277511</v>
      </c>
      <c r="V56" s="99">
        <f t="shared" si="6"/>
        <v>25147.805436337625</v>
      </c>
      <c r="W56" s="19">
        <f t="shared" si="343"/>
        <v>0.16977007772020725</v>
      </c>
      <c r="X56" s="143" t="s">
        <v>264</v>
      </c>
      <c r="Y56" s="96">
        <v>51546729</v>
      </c>
      <c r="Z56" s="36">
        <f t="shared" ref="Z56" si="353">IFERROR(Y56/E55,"-")</f>
        <v>4.9621027481806254E-3</v>
      </c>
      <c r="AA56" s="96">
        <v>1866</v>
      </c>
      <c r="AB56" s="36">
        <f t="shared" ref="AB56" si="354">IFERROR(AA56/F55,"-")</f>
        <v>0.16983708018567398</v>
      </c>
      <c r="AC56" s="99">
        <f t="shared" si="5"/>
        <v>27624.184887459807</v>
      </c>
      <c r="AD56" s="19">
        <f t="shared" si="346"/>
        <v>0.15106865284974094</v>
      </c>
      <c r="AG56" s="78">
        <v>52</v>
      </c>
      <c r="AH56" s="78" t="s">
        <v>3</v>
      </c>
      <c r="AI56" s="115">
        <f>市区町村別_医療費上位10疾病!U55</f>
        <v>20478</v>
      </c>
    </row>
    <row r="57" spans="2:35" ht="13.5" customHeight="1">
      <c r="B57" s="161"/>
      <c r="C57" s="161"/>
      <c r="D57" s="171"/>
      <c r="E57" s="179"/>
      <c r="F57" s="182"/>
      <c r="G57" s="2">
        <v>3</v>
      </c>
      <c r="H57" s="123" t="str">
        <f t="shared" ref="H57" si="355">$H$747</f>
        <v>0402</v>
      </c>
      <c r="I57" s="141" t="str">
        <f t="shared" ref="I57" si="356">$I$747</f>
        <v>糖尿病</v>
      </c>
      <c r="J57" s="143" t="s">
        <v>72</v>
      </c>
      <c r="K57" s="96">
        <v>148642984</v>
      </c>
      <c r="L57" s="36">
        <f t="shared" ref="L57" si="357">IFERROR(K57/E55,"-")</f>
        <v>1.4308992514426449E-2</v>
      </c>
      <c r="M57" s="96">
        <v>5268</v>
      </c>
      <c r="N57" s="36">
        <f t="shared" ref="N57" si="358">IFERROR(M57/F55,"-")</f>
        <v>0.47947574406116317</v>
      </c>
      <c r="O57" s="99">
        <f t="shared" si="4"/>
        <v>28216.208048595294</v>
      </c>
      <c r="P57" s="19">
        <f t="shared" si="340"/>
        <v>0.4264896373056995</v>
      </c>
      <c r="Q57" s="143" t="s">
        <v>186</v>
      </c>
      <c r="R57" s="96">
        <v>81076411</v>
      </c>
      <c r="S57" s="36">
        <f t="shared" ref="S57" si="359">IFERROR(R57/E55,"-")</f>
        <v>7.8047528842367844E-3</v>
      </c>
      <c r="T57" s="96">
        <v>1368</v>
      </c>
      <c r="U57" s="36">
        <f t="shared" ref="U57" si="360">IFERROR(T57/F55,"-")</f>
        <v>0.1245107854737417</v>
      </c>
      <c r="V57" s="99">
        <f t="shared" si="6"/>
        <v>59266.382309941524</v>
      </c>
      <c r="W57" s="19">
        <f t="shared" si="343"/>
        <v>0.11075129533678757</v>
      </c>
      <c r="X57" s="143" t="s">
        <v>203</v>
      </c>
      <c r="Y57" s="96">
        <v>20040786</v>
      </c>
      <c r="Z57" s="36">
        <f t="shared" ref="Z57" si="361">IFERROR(Y57/E55,"-")</f>
        <v>1.9292095001081408E-3</v>
      </c>
      <c r="AA57" s="96">
        <v>409</v>
      </c>
      <c r="AB57" s="36">
        <f t="shared" ref="AB57" si="362">IFERROR(AA57/F55,"-")</f>
        <v>3.7225812323655232E-2</v>
      </c>
      <c r="AC57" s="99">
        <f t="shared" si="5"/>
        <v>48999.476772616137</v>
      </c>
      <c r="AD57" s="19">
        <f t="shared" si="346"/>
        <v>3.3112046632124352E-2</v>
      </c>
      <c r="AG57" s="78">
        <v>53</v>
      </c>
      <c r="AH57" s="78" t="s">
        <v>18</v>
      </c>
      <c r="AI57" s="115">
        <f>市区町村別_医療費上位10疾病!U56</f>
        <v>11403</v>
      </c>
    </row>
    <row r="58" spans="2:35" ht="13.5" customHeight="1">
      <c r="B58" s="161"/>
      <c r="C58" s="161"/>
      <c r="D58" s="171"/>
      <c r="E58" s="179"/>
      <c r="F58" s="182"/>
      <c r="G58" s="2">
        <v>4</v>
      </c>
      <c r="H58" s="123" t="str">
        <f t="shared" ref="H58" si="363">$H$748</f>
        <v>1800</v>
      </c>
      <c r="I58" s="141" t="str">
        <f t="shared" ref="I58" si="364">$I$748</f>
        <v>症状，徴候及び異常臨床所見・異常検査所見で他に分類されないもの</v>
      </c>
      <c r="J58" s="143" t="s">
        <v>213</v>
      </c>
      <c r="K58" s="96">
        <v>42725876</v>
      </c>
      <c r="L58" s="36">
        <f t="shared" ref="L58" si="365">IFERROR(K58/E55,"-")</f>
        <v>4.1129707128074924E-3</v>
      </c>
      <c r="M58" s="96">
        <v>305</v>
      </c>
      <c r="N58" s="36">
        <f t="shared" ref="N58" si="366">IFERROR(M58/F55,"-")</f>
        <v>2.7760080094657323E-2</v>
      </c>
      <c r="O58" s="99">
        <f t="shared" si="4"/>
        <v>140084.83934426229</v>
      </c>
      <c r="P58" s="19">
        <f t="shared" si="340"/>
        <v>2.4692357512953369E-2</v>
      </c>
      <c r="Q58" s="143" t="s">
        <v>348</v>
      </c>
      <c r="R58" s="96">
        <v>19177044</v>
      </c>
      <c r="S58" s="36">
        <f t="shared" ref="S58" si="367">IFERROR(R58/E55,"-")</f>
        <v>1.846062099001098E-3</v>
      </c>
      <c r="T58" s="96">
        <v>39</v>
      </c>
      <c r="U58" s="36">
        <f t="shared" ref="U58" si="368">IFERROR(T58/F55,"-")</f>
        <v>3.5496495858742148E-3</v>
      </c>
      <c r="V58" s="99">
        <f t="shared" si="6"/>
        <v>491719.07692307694</v>
      </c>
      <c r="W58" s="19">
        <f t="shared" si="343"/>
        <v>3.1573834196891191E-3</v>
      </c>
      <c r="X58" s="143" t="s">
        <v>204</v>
      </c>
      <c r="Y58" s="96">
        <v>12501990</v>
      </c>
      <c r="Z58" s="36">
        <f t="shared" ref="Z58" si="369">IFERROR(Y58/E55,"-")</f>
        <v>1.2034936093952091E-3</v>
      </c>
      <c r="AA58" s="96">
        <v>159</v>
      </c>
      <c r="AB58" s="36">
        <f t="shared" ref="AB58" si="370">IFERROR(AA58/F55,"-")</f>
        <v>1.4471648311641031E-2</v>
      </c>
      <c r="AC58" s="99">
        <f t="shared" si="5"/>
        <v>78628.867924528298</v>
      </c>
      <c r="AD58" s="19">
        <f t="shared" si="346"/>
        <v>1.2872409326424871E-2</v>
      </c>
      <c r="AG58" s="78">
        <v>54</v>
      </c>
      <c r="AH58" s="78" t="s">
        <v>23</v>
      </c>
      <c r="AI58" s="115">
        <f>市区町村別_医療費上位10疾病!U57</f>
        <v>19212</v>
      </c>
    </row>
    <row r="59" spans="2:35" ht="13.5" customHeight="1">
      <c r="B59" s="161"/>
      <c r="C59" s="161"/>
      <c r="D59" s="171"/>
      <c r="E59" s="179"/>
      <c r="F59" s="182"/>
      <c r="G59" s="2">
        <v>5</v>
      </c>
      <c r="H59" s="123" t="str">
        <f t="shared" ref="H59" si="371">$H$749</f>
        <v>0903</v>
      </c>
      <c r="I59" s="141" t="str">
        <f t="shared" ref="I59" si="372">$I$749</f>
        <v>その他の心疾患</v>
      </c>
      <c r="J59" s="143" t="s">
        <v>179</v>
      </c>
      <c r="K59" s="96">
        <v>110283099</v>
      </c>
      <c r="L59" s="36">
        <f t="shared" ref="L59" si="373">IFERROR(K59/E55,"-")</f>
        <v>1.0616310273068461E-2</v>
      </c>
      <c r="M59" s="96">
        <v>855</v>
      </c>
      <c r="N59" s="36">
        <f t="shared" ref="N59" si="374">IFERROR(M59/F55,"-")</f>
        <v>7.7819240921088564E-2</v>
      </c>
      <c r="O59" s="99">
        <f t="shared" si="4"/>
        <v>128986.08070175438</v>
      </c>
      <c r="P59" s="19">
        <f t="shared" si="340"/>
        <v>6.9219559585492224E-2</v>
      </c>
      <c r="Q59" s="143" t="s">
        <v>188</v>
      </c>
      <c r="R59" s="96">
        <v>103673190</v>
      </c>
      <c r="S59" s="36">
        <f t="shared" ref="S59" si="375">IFERROR(R59/E55,"-")</f>
        <v>9.9800129123935703E-3</v>
      </c>
      <c r="T59" s="96">
        <v>2117</v>
      </c>
      <c r="U59" s="36">
        <f t="shared" ref="U59" si="376">IFERROR(T59/F55,"-")</f>
        <v>0.19268226085373624</v>
      </c>
      <c r="V59" s="99">
        <f t="shared" si="6"/>
        <v>48971.747756258854</v>
      </c>
      <c r="W59" s="19">
        <f t="shared" si="343"/>
        <v>0.17138924870466321</v>
      </c>
      <c r="X59" s="143" t="s">
        <v>257</v>
      </c>
      <c r="Y59" s="96">
        <v>77171327</v>
      </c>
      <c r="Z59" s="36">
        <f t="shared" ref="Z59" si="377">IFERROR(Y59/E55,"-")</f>
        <v>7.4288332395920928E-3</v>
      </c>
      <c r="AA59" s="96">
        <v>199</v>
      </c>
      <c r="AB59" s="36">
        <f t="shared" ref="AB59" si="378">IFERROR(AA59/F55,"-")</f>
        <v>1.8112314553563304E-2</v>
      </c>
      <c r="AC59" s="99">
        <f t="shared" si="5"/>
        <v>387795.61306532664</v>
      </c>
      <c r="AD59" s="19">
        <f t="shared" si="346"/>
        <v>1.6110751295336789E-2</v>
      </c>
      <c r="AG59" s="78">
        <v>55</v>
      </c>
      <c r="AH59" s="78" t="s">
        <v>14</v>
      </c>
      <c r="AI59" s="115">
        <f>市区町村別_医療費上位10疾病!U58</f>
        <v>20118</v>
      </c>
    </row>
    <row r="60" spans="2:35" ht="13.5" customHeight="1">
      <c r="B60" s="161"/>
      <c r="C60" s="161"/>
      <c r="D60" s="171"/>
      <c r="E60" s="179"/>
      <c r="F60" s="182"/>
      <c r="G60" s="2">
        <v>6</v>
      </c>
      <c r="H60" s="123" t="str">
        <f t="shared" ref="H60" si="379">$H$750</f>
        <v>0403</v>
      </c>
      <c r="I60" s="141" t="str">
        <f t="shared" ref="I60" si="380">$I$750</f>
        <v>脂質異常症</v>
      </c>
      <c r="J60" s="143" t="s">
        <v>335</v>
      </c>
      <c r="K60" s="96">
        <v>72558332</v>
      </c>
      <c r="L60" s="36">
        <f t="shared" ref="L60" si="381">IFERROR(K60/E55,"-")</f>
        <v>6.984767134702227E-3</v>
      </c>
      <c r="M60" s="96">
        <v>2432</v>
      </c>
      <c r="N60" s="36">
        <f t="shared" ref="N60" si="382">IFERROR(M60/F55,"-")</f>
        <v>0.22135250750887411</v>
      </c>
      <c r="O60" s="99">
        <f t="shared" si="4"/>
        <v>29834.840460526317</v>
      </c>
      <c r="P60" s="19">
        <f t="shared" si="340"/>
        <v>0.19689119170984457</v>
      </c>
      <c r="Q60" s="143" t="s">
        <v>205</v>
      </c>
      <c r="R60" s="96">
        <v>69123664</v>
      </c>
      <c r="S60" s="36">
        <f t="shared" ref="S60" si="383">IFERROR(R60/E55,"-")</f>
        <v>6.6541316927930414E-3</v>
      </c>
      <c r="T60" s="96">
        <v>2229</v>
      </c>
      <c r="U60" s="36">
        <f t="shared" ref="U60" si="384">IFERROR(T60/F55,"-")</f>
        <v>0.20287612633111859</v>
      </c>
      <c r="V60" s="99">
        <f t="shared" si="6"/>
        <v>31011.065051592643</v>
      </c>
      <c r="W60" s="19">
        <f t="shared" si="343"/>
        <v>0.18045660621761658</v>
      </c>
      <c r="X60" s="143" t="s">
        <v>77</v>
      </c>
      <c r="Y60" s="96">
        <v>59093916</v>
      </c>
      <c r="Z60" s="36">
        <f t="shared" ref="Z60" si="385">IFERROR(Y60/E55,"-")</f>
        <v>5.6886263914894585E-3</v>
      </c>
      <c r="AA60" s="96">
        <v>2241</v>
      </c>
      <c r="AB60" s="36">
        <f t="shared" ref="AB60" si="386">IFERROR(AA60/F55,"-")</f>
        <v>0.20396832620369529</v>
      </c>
      <c r="AC60" s="99">
        <f t="shared" si="5"/>
        <v>26369.440428380189</v>
      </c>
      <c r="AD60" s="19">
        <f t="shared" si="346"/>
        <v>0.18142810880829016</v>
      </c>
      <c r="AG60" s="78">
        <v>56</v>
      </c>
      <c r="AH60" s="78" t="s">
        <v>8</v>
      </c>
      <c r="AI60" s="115">
        <f>市区町村別_医療費上位10疾病!U59</f>
        <v>12664</v>
      </c>
    </row>
    <row r="61" spans="2:35" ht="13.5" customHeight="1">
      <c r="B61" s="161"/>
      <c r="C61" s="161"/>
      <c r="D61" s="171"/>
      <c r="E61" s="179"/>
      <c r="F61" s="182"/>
      <c r="G61" s="2">
        <v>7</v>
      </c>
      <c r="H61" s="123" t="str">
        <f t="shared" ref="H61" si="387">$H$751</f>
        <v>0704</v>
      </c>
      <c r="I61" s="141" t="str">
        <f t="shared" ref="I61" si="388">$I$751</f>
        <v>その他の眼及び付属器の疾患</v>
      </c>
      <c r="J61" s="143" t="s">
        <v>206</v>
      </c>
      <c r="K61" s="96">
        <v>38562131</v>
      </c>
      <c r="L61" s="36">
        <f t="shared" ref="L61" si="389">IFERROR(K61/E55,"-")</f>
        <v>3.7121512833685586E-3</v>
      </c>
      <c r="M61" s="96">
        <v>1185</v>
      </c>
      <c r="N61" s="36">
        <f t="shared" ref="N61" si="390">IFERROR(M61/F55,"-")</f>
        <v>0.1078547374169473</v>
      </c>
      <c r="O61" s="99">
        <f t="shared" si="4"/>
        <v>32541.882700421942</v>
      </c>
      <c r="P61" s="19">
        <f t="shared" si="340"/>
        <v>9.5935880829015538E-2</v>
      </c>
      <c r="Q61" s="143" t="s">
        <v>210</v>
      </c>
      <c r="R61" s="96">
        <v>27489547</v>
      </c>
      <c r="S61" s="36">
        <f t="shared" ref="S61" si="391">IFERROR(R61/E55,"-")</f>
        <v>2.646258246860639E-3</v>
      </c>
      <c r="T61" s="96">
        <v>672</v>
      </c>
      <c r="U61" s="36">
        <f t="shared" ref="U61" si="392">IFERROR(T61/F55,"-")</f>
        <v>6.1163192864294169E-2</v>
      </c>
      <c r="V61" s="99">
        <f t="shared" si="6"/>
        <v>40907.063988095237</v>
      </c>
      <c r="W61" s="19">
        <f t="shared" si="343"/>
        <v>5.4404145077720206E-2</v>
      </c>
      <c r="X61" s="143" t="s">
        <v>216</v>
      </c>
      <c r="Y61" s="96">
        <v>14969971</v>
      </c>
      <c r="Z61" s="36">
        <f t="shared" ref="Z61" si="393">IFERROR(Y61/E55,"-")</f>
        <v>1.4410717358861755E-3</v>
      </c>
      <c r="AA61" s="96">
        <v>1544</v>
      </c>
      <c r="AB61" s="36">
        <f t="shared" ref="AB61" si="394">IFERROR(AA61/F55,"-")</f>
        <v>0.14052971693819968</v>
      </c>
      <c r="AC61" s="99">
        <f t="shared" si="5"/>
        <v>9695.5770725388593</v>
      </c>
      <c r="AD61" s="19">
        <f t="shared" si="346"/>
        <v>0.125</v>
      </c>
      <c r="AG61" s="78">
        <v>57</v>
      </c>
      <c r="AH61" s="78" t="s">
        <v>42</v>
      </c>
      <c r="AI61" s="115">
        <f>市区町村別_医療費上位10疾病!U60</f>
        <v>9154</v>
      </c>
    </row>
    <row r="62" spans="2:35" ht="13.5" customHeight="1">
      <c r="B62" s="161"/>
      <c r="C62" s="161"/>
      <c r="D62" s="171"/>
      <c r="E62" s="179"/>
      <c r="F62" s="182"/>
      <c r="G62" s="2">
        <v>8</v>
      </c>
      <c r="H62" s="123" t="str">
        <f t="shared" ref="H62" si="395">$H$752</f>
        <v>0606</v>
      </c>
      <c r="I62" s="141" t="str">
        <f t="shared" ref="I62" si="396">$I$752</f>
        <v>その他の神経系の疾患</v>
      </c>
      <c r="J62" s="143" t="s">
        <v>207</v>
      </c>
      <c r="K62" s="96">
        <v>80039104</v>
      </c>
      <c r="L62" s="36">
        <f t="shared" ref="L62" si="397">IFERROR(K62/E55,"-")</f>
        <v>7.7048973935924213E-3</v>
      </c>
      <c r="M62" s="96">
        <v>2780</v>
      </c>
      <c r="N62" s="36">
        <f t="shared" ref="N62" si="398">IFERROR(M62/F55,"-")</f>
        <v>0.25302630381359786</v>
      </c>
      <c r="O62" s="99">
        <f t="shared" si="4"/>
        <v>28791.044604316547</v>
      </c>
      <c r="P62" s="19">
        <f t="shared" si="340"/>
        <v>0.22506476683937823</v>
      </c>
      <c r="Q62" s="143" t="s">
        <v>336</v>
      </c>
      <c r="R62" s="96">
        <v>24377057</v>
      </c>
      <c r="S62" s="36">
        <f t="shared" ref="S62" si="399">IFERROR(R62/E55,"-")</f>
        <v>2.3466370006185212E-3</v>
      </c>
      <c r="T62" s="96">
        <v>695</v>
      </c>
      <c r="U62" s="36">
        <f t="shared" ref="U62" si="400">IFERROR(T62/F55,"-")</f>
        <v>6.3256575953399466E-2</v>
      </c>
      <c r="V62" s="99">
        <f t="shared" si="6"/>
        <v>35074.902158273384</v>
      </c>
      <c r="W62" s="19">
        <f t="shared" si="343"/>
        <v>5.6266191709844558E-2</v>
      </c>
      <c r="X62" s="143" t="s">
        <v>214</v>
      </c>
      <c r="Y62" s="96">
        <v>18632105</v>
      </c>
      <c r="Z62" s="36">
        <f t="shared" ref="Z62" si="401">IFERROR(Y62/E55,"-")</f>
        <v>1.7936040020093218E-3</v>
      </c>
      <c r="AA62" s="96">
        <v>585</v>
      </c>
      <c r="AB62" s="36">
        <f t="shared" ref="AB62" si="402">IFERROR(AA62/F55,"-")</f>
        <v>5.3244743788113225E-2</v>
      </c>
      <c r="AC62" s="99">
        <f t="shared" si="5"/>
        <v>31849.752136752137</v>
      </c>
      <c r="AD62" s="19">
        <f t="shared" si="346"/>
        <v>4.7360751295336789E-2</v>
      </c>
      <c r="AG62" s="78">
        <v>58</v>
      </c>
      <c r="AH62" s="78" t="s">
        <v>24</v>
      </c>
      <c r="AI62" s="115">
        <f>市区町村別_医療費上位10疾病!U61</f>
        <v>10701</v>
      </c>
    </row>
    <row r="63" spans="2:35" ht="13.5" customHeight="1">
      <c r="B63" s="161"/>
      <c r="C63" s="161"/>
      <c r="D63" s="171"/>
      <c r="E63" s="179"/>
      <c r="F63" s="182"/>
      <c r="G63" s="2">
        <v>9</v>
      </c>
      <c r="H63" s="123" t="str">
        <f t="shared" ref="H63" si="403">$H$753</f>
        <v>0703</v>
      </c>
      <c r="I63" s="141" t="str">
        <f t="shared" ref="I63" si="404">$I$753</f>
        <v>屈折及び調節の障害</v>
      </c>
      <c r="J63" s="143" t="s">
        <v>208</v>
      </c>
      <c r="K63" s="96">
        <v>6337546</v>
      </c>
      <c r="L63" s="36">
        <f t="shared" ref="L63" si="405">IFERROR(K63/E55,"-")</f>
        <v>6.1007856431241506E-4</v>
      </c>
      <c r="M63" s="96">
        <v>2152</v>
      </c>
      <c r="N63" s="36">
        <f t="shared" ref="N63" si="406">IFERROR(M63/F55,"-")</f>
        <v>0.19586784381541822</v>
      </c>
      <c r="O63" s="99">
        <f t="shared" si="4"/>
        <v>2944.9563197026023</v>
      </c>
      <c r="P63" s="19">
        <f t="shared" si="340"/>
        <v>0.17422279792746115</v>
      </c>
      <c r="Q63" s="143" t="s">
        <v>211</v>
      </c>
      <c r="R63" s="96">
        <v>4289936</v>
      </c>
      <c r="S63" s="36">
        <f t="shared" ref="S63" si="407">IFERROR(R63/E55,"-")</f>
        <v>4.1296710049475686E-4</v>
      </c>
      <c r="T63" s="96">
        <v>1478</v>
      </c>
      <c r="U63" s="36">
        <f t="shared" ref="U63" si="408">IFERROR(T63/F55,"-")</f>
        <v>0.13452261763902795</v>
      </c>
      <c r="V63" s="99">
        <f t="shared" si="6"/>
        <v>2902.527740189445</v>
      </c>
      <c r="W63" s="19">
        <f t="shared" si="343"/>
        <v>0.11965673575129533</v>
      </c>
      <c r="X63" s="143" t="s">
        <v>217</v>
      </c>
      <c r="Y63" s="96">
        <v>1182605</v>
      </c>
      <c r="Z63" s="36">
        <f t="shared" ref="Z63" si="409">IFERROR(Y63/E55,"-")</f>
        <v>1.1384248107211902E-4</v>
      </c>
      <c r="AA63" s="96">
        <v>391</v>
      </c>
      <c r="AB63" s="36">
        <f t="shared" ref="AB63" si="410">IFERROR(AA63/F55,"-")</f>
        <v>3.5587512514790205E-2</v>
      </c>
      <c r="AC63" s="99">
        <f t="shared" si="5"/>
        <v>3024.5652173913045</v>
      </c>
      <c r="AD63" s="19">
        <f t="shared" si="346"/>
        <v>3.1654792746113991E-2</v>
      </c>
      <c r="AG63" s="78">
        <v>59</v>
      </c>
      <c r="AH63" s="78" t="s">
        <v>19</v>
      </c>
      <c r="AI63" s="115">
        <f>市区町村別_医療費上位10疾病!U62</f>
        <v>76479</v>
      </c>
    </row>
    <row r="64" spans="2:35" ht="13.5" customHeight="1">
      <c r="B64" s="162"/>
      <c r="C64" s="162"/>
      <c r="D64" s="172"/>
      <c r="E64" s="180"/>
      <c r="F64" s="183"/>
      <c r="G64" s="3">
        <v>10</v>
      </c>
      <c r="H64" s="124" t="str">
        <f t="shared" ref="H64" si="411">$H$754</f>
        <v>1105</v>
      </c>
      <c r="I64" s="136" t="str">
        <f t="shared" ref="I64" si="412">$I$754</f>
        <v>胃炎及び十二指腸炎</v>
      </c>
      <c r="J64" s="144" t="s">
        <v>209</v>
      </c>
      <c r="K64" s="97">
        <v>48718732</v>
      </c>
      <c r="L64" s="37">
        <f t="shared" ref="L64" si="413">IFERROR(K64/E55,"-")</f>
        <v>4.6898679826041989E-3</v>
      </c>
      <c r="M64" s="97">
        <v>2820</v>
      </c>
      <c r="N64" s="37">
        <f t="shared" ref="N64" si="414">IFERROR(M64/F55,"-")</f>
        <v>0.25666697005552014</v>
      </c>
      <c r="O64" s="100">
        <f t="shared" si="4"/>
        <v>17276.146099290781</v>
      </c>
      <c r="P64" s="93">
        <f t="shared" si="340"/>
        <v>0.22830310880829016</v>
      </c>
      <c r="Q64" s="144" t="s">
        <v>212</v>
      </c>
      <c r="R64" s="97">
        <v>13784114</v>
      </c>
      <c r="S64" s="37">
        <f t="shared" ref="S64" si="415">IFERROR(R64/E55,"-")</f>
        <v>1.326916203754365E-3</v>
      </c>
      <c r="T64" s="97">
        <v>970</v>
      </c>
      <c r="U64" s="37">
        <f t="shared" ref="U64" si="416">IFERROR(T64/F55,"-")</f>
        <v>8.828615636661509E-2</v>
      </c>
      <c r="V64" s="100">
        <f t="shared" si="6"/>
        <v>14210.426804123712</v>
      </c>
      <c r="W64" s="93">
        <f t="shared" si="343"/>
        <v>7.8529792746113991E-2</v>
      </c>
      <c r="X64" s="144" t="s">
        <v>218</v>
      </c>
      <c r="Y64" s="97">
        <v>8407844</v>
      </c>
      <c r="Z64" s="37">
        <f t="shared" ref="Z64" si="417">IFERROR(Y64/E55,"-")</f>
        <v>8.0937406947148832E-4</v>
      </c>
      <c r="AA64" s="97">
        <v>779</v>
      </c>
      <c r="AB64" s="37">
        <f t="shared" ref="AB64" si="418">IFERROR(AA64/F55,"-")</f>
        <v>7.0901975061436237E-2</v>
      </c>
      <c r="AC64" s="100">
        <f t="shared" si="5"/>
        <v>10793.124518613608</v>
      </c>
      <c r="AD64" s="93">
        <f t="shared" si="346"/>
        <v>6.3066709844559588E-2</v>
      </c>
      <c r="AG64" s="78">
        <v>60</v>
      </c>
      <c r="AH64" s="78" t="s">
        <v>43</v>
      </c>
      <c r="AI64" s="115">
        <f>市区町村別_医療費上位10疾病!U63</f>
        <v>9993</v>
      </c>
    </row>
    <row r="65" spans="2:35" ht="13.5" customHeight="1">
      <c r="B65" s="160">
        <v>7</v>
      </c>
      <c r="C65" s="160" t="s">
        <v>128</v>
      </c>
      <c r="D65" s="170">
        <f>AI11</f>
        <v>11002</v>
      </c>
      <c r="E65" s="184">
        <f>市区町村別_医療費上位10疾病!H80</f>
        <v>10069782840</v>
      </c>
      <c r="F65" s="185">
        <f>市区町村別_医療費上位10疾病!J80</f>
        <v>9862</v>
      </c>
      <c r="G65" s="1">
        <v>1</v>
      </c>
      <c r="H65" s="125" t="str">
        <f t="shared" ref="H65" si="419">$H$745</f>
        <v>0901</v>
      </c>
      <c r="I65" s="137" t="str">
        <f t="shared" ref="I65" si="420">$I$745</f>
        <v>高血圧性疾患</v>
      </c>
      <c r="J65" s="142" t="s">
        <v>184</v>
      </c>
      <c r="K65" s="131">
        <v>307835662</v>
      </c>
      <c r="L65" s="35">
        <f t="shared" ref="L65" si="421">IFERROR(K65/E65,"-")</f>
        <v>3.057023839453523E-2</v>
      </c>
      <c r="M65" s="131">
        <v>7189</v>
      </c>
      <c r="N65" s="35">
        <f t="shared" ref="N65" si="422">IFERROR(M65/F65,"-")</f>
        <v>0.72895964307442707</v>
      </c>
      <c r="O65" s="98">
        <f t="shared" si="4"/>
        <v>42820.373069968009</v>
      </c>
      <c r="P65" s="18">
        <f t="shared" ref="P65:P74" si="423">IFERROR(M65/$AI$11,0)</f>
        <v>0.65342664970005448</v>
      </c>
      <c r="Q65" s="142" t="s">
        <v>193</v>
      </c>
      <c r="R65" s="131">
        <v>7069313</v>
      </c>
      <c r="S65" s="35">
        <f t="shared" ref="S65" si="424">IFERROR(R65/E65,"-")</f>
        <v>7.0203231910014063E-4</v>
      </c>
      <c r="T65" s="131">
        <v>209</v>
      </c>
      <c r="U65" s="35">
        <f t="shared" ref="U65" si="425">IFERROR(T65/F65,"-")</f>
        <v>2.1192455891299939E-2</v>
      </c>
      <c r="V65" s="98">
        <f t="shared" si="6"/>
        <v>33824.464114832539</v>
      </c>
      <c r="W65" s="18">
        <f t="shared" ref="W65:W74" si="426">IFERROR(T65/$AI$11,0)</f>
        <v>1.8996546082530447E-2</v>
      </c>
      <c r="X65" s="142" t="s">
        <v>202</v>
      </c>
      <c r="Y65" s="131">
        <v>2890120</v>
      </c>
      <c r="Z65" s="35">
        <f t="shared" ref="Z65" si="427">IFERROR(Y65/E65,"-")</f>
        <v>2.8700916851152273E-4</v>
      </c>
      <c r="AA65" s="131">
        <v>170</v>
      </c>
      <c r="AB65" s="35">
        <f t="shared" ref="AB65" si="428">IFERROR(AA65/F65,"-")</f>
        <v>1.7237882782397081E-2</v>
      </c>
      <c r="AC65" s="98">
        <f t="shared" si="5"/>
        <v>17000.705882352941</v>
      </c>
      <c r="AD65" s="18">
        <f t="shared" ref="AD65:AD74" si="429">IFERROR(AA65/$AI$11,0)</f>
        <v>1.5451736047991275E-2</v>
      </c>
      <c r="AG65" s="78">
        <v>61</v>
      </c>
      <c r="AH65" s="78" t="s">
        <v>15</v>
      </c>
      <c r="AI65" s="115">
        <f>市区町村別_医療費上位10疾病!U64</f>
        <v>8783</v>
      </c>
    </row>
    <row r="66" spans="2:35" ht="13.5" customHeight="1">
      <c r="B66" s="161"/>
      <c r="C66" s="161"/>
      <c r="D66" s="171"/>
      <c r="E66" s="179"/>
      <c r="F66" s="182"/>
      <c r="G66" s="2">
        <v>2</v>
      </c>
      <c r="H66" s="123" t="str">
        <f t="shared" ref="H66" si="430">$H$746</f>
        <v>1113</v>
      </c>
      <c r="I66" s="140" t="str">
        <f t="shared" ref="I66" si="431">$I$746</f>
        <v>その他の消化器系の疾患</v>
      </c>
      <c r="J66" s="143" t="s">
        <v>182</v>
      </c>
      <c r="K66" s="96">
        <v>104753684</v>
      </c>
      <c r="L66" s="36">
        <f t="shared" ref="L66" si="432">IFERROR(K66/E65,"-")</f>
        <v>1.0402774882481975E-2</v>
      </c>
      <c r="M66" s="96">
        <v>4217</v>
      </c>
      <c r="N66" s="36">
        <f t="shared" ref="N66" si="433">IFERROR(M66/F65,"-")</f>
        <v>0.42760089231393228</v>
      </c>
      <c r="O66" s="99">
        <f t="shared" si="4"/>
        <v>24840.807208916292</v>
      </c>
      <c r="P66" s="19">
        <f t="shared" si="423"/>
        <v>0.38329394655517179</v>
      </c>
      <c r="Q66" s="143" t="s">
        <v>191</v>
      </c>
      <c r="R66" s="96">
        <v>43813250</v>
      </c>
      <c r="S66" s="36">
        <f t="shared" ref="S66" si="434">IFERROR(R66/E65,"-")</f>
        <v>4.350962746283017E-3</v>
      </c>
      <c r="T66" s="96">
        <v>1667</v>
      </c>
      <c r="U66" s="36">
        <f t="shared" ref="U66" si="435">IFERROR(T66/F65,"-")</f>
        <v>0.16903265057797606</v>
      </c>
      <c r="V66" s="99">
        <f t="shared" si="6"/>
        <v>26282.693461307739</v>
      </c>
      <c r="W66" s="19">
        <f t="shared" si="426"/>
        <v>0.15151790583530267</v>
      </c>
      <c r="X66" s="143" t="s">
        <v>264</v>
      </c>
      <c r="Y66" s="96">
        <v>41312336</v>
      </c>
      <c r="Z66" s="36">
        <f t="shared" ref="Z66" si="436">IFERROR(Y66/E65,"-")</f>
        <v>4.1026044609319499E-3</v>
      </c>
      <c r="AA66" s="96">
        <v>1502</v>
      </c>
      <c r="AB66" s="36">
        <f t="shared" ref="AB66" si="437">IFERROR(AA66/F65,"-")</f>
        <v>0.15230176434800244</v>
      </c>
      <c r="AC66" s="99">
        <f t="shared" si="5"/>
        <v>27504.88415446072</v>
      </c>
      <c r="AD66" s="19">
        <f t="shared" si="429"/>
        <v>0.13652063261225231</v>
      </c>
      <c r="AG66" s="78">
        <v>62</v>
      </c>
      <c r="AH66" s="78" t="s">
        <v>16</v>
      </c>
      <c r="AI66" s="115">
        <f>市区町村別_医療費上位10疾病!U65</f>
        <v>12953</v>
      </c>
    </row>
    <row r="67" spans="2:35" ht="13.5" customHeight="1">
      <c r="B67" s="161"/>
      <c r="C67" s="161"/>
      <c r="D67" s="171"/>
      <c r="E67" s="179"/>
      <c r="F67" s="182"/>
      <c r="G67" s="2">
        <v>3</v>
      </c>
      <c r="H67" s="123" t="str">
        <f t="shared" ref="H67" si="438">$H$747</f>
        <v>0402</v>
      </c>
      <c r="I67" s="141" t="str">
        <f t="shared" ref="I67" si="439">$I$747</f>
        <v>糖尿病</v>
      </c>
      <c r="J67" s="143" t="s">
        <v>72</v>
      </c>
      <c r="K67" s="96">
        <v>97670842</v>
      </c>
      <c r="L67" s="36">
        <f t="shared" ref="L67" si="440">IFERROR(K67/E65,"-")</f>
        <v>9.6993990388773866E-3</v>
      </c>
      <c r="M67" s="96">
        <v>4493</v>
      </c>
      <c r="N67" s="36">
        <f t="shared" ref="N67" si="441">IFERROR(M67/F65,"-")</f>
        <v>0.45558710200770636</v>
      </c>
      <c r="O67" s="99">
        <f t="shared" si="4"/>
        <v>21738.446917427107</v>
      </c>
      <c r="P67" s="19">
        <f t="shared" si="423"/>
        <v>0.40838029449191054</v>
      </c>
      <c r="Q67" s="143" t="s">
        <v>186</v>
      </c>
      <c r="R67" s="96">
        <v>84901352</v>
      </c>
      <c r="S67" s="36">
        <f t="shared" ref="S67" si="442">IFERROR(R67/E65,"-")</f>
        <v>8.4312991996955515E-3</v>
      </c>
      <c r="T67" s="96">
        <v>1333</v>
      </c>
      <c r="U67" s="36">
        <f t="shared" ref="U67" si="443">IFERROR(T67/F65,"-")</f>
        <v>0.13516528087609003</v>
      </c>
      <c r="V67" s="99">
        <f t="shared" si="6"/>
        <v>63691.936984246058</v>
      </c>
      <c r="W67" s="19">
        <f t="shared" si="426"/>
        <v>0.12115978912924923</v>
      </c>
      <c r="X67" s="143" t="s">
        <v>258</v>
      </c>
      <c r="Y67" s="96">
        <v>34530310</v>
      </c>
      <c r="Z67" s="36">
        <f t="shared" ref="Z67" si="444">IFERROR(Y67/E65,"-")</f>
        <v>3.4291017540950268E-3</v>
      </c>
      <c r="AA67" s="96">
        <v>1341</v>
      </c>
      <c r="AB67" s="36">
        <f t="shared" ref="AB67" si="445">IFERROR(AA67/F65,"-")</f>
        <v>0.13597647535996754</v>
      </c>
      <c r="AC67" s="99">
        <f t="shared" si="5"/>
        <v>25749.671886651751</v>
      </c>
      <c r="AD67" s="19">
        <f t="shared" si="429"/>
        <v>0.12188692964915469</v>
      </c>
      <c r="AG67" s="78">
        <v>63</v>
      </c>
      <c r="AH67" s="78" t="s">
        <v>25</v>
      </c>
      <c r="AI67" s="115">
        <f>市区町村別_医療費上位10疾病!U66</f>
        <v>9425</v>
      </c>
    </row>
    <row r="68" spans="2:35" ht="13.5" customHeight="1">
      <c r="B68" s="161"/>
      <c r="C68" s="161"/>
      <c r="D68" s="171"/>
      <c r="E68" s="179"/>
      <c r="F68" s="182"/>
      <c r="G68" s="2">
        <v>4</v>
      </c>
      <c r="H68" s="123" t="str">
        <f t="shared" ref="H68" si="446">$H$748</f>
        <v>1800</v>
      </c>
      <c r="I68" s="141" t="str">
        <f t="shared" ref="I68" si="447">$I$748</f>
        <v>症状，徴候及び異常臨床所見・異常検査所見で他に分類されないもの</v>
      </c>
      <c r="J68" s="143" t="s">
        <v>213</v>
      </c>
      <c r="K68" s="96">
        <v>10802711</v>
      </c>
      <c r="L68" s="36">
        <f t="shared" ref="L68" si="448">IFERROR(K68/E65,"-")</f>
        <v>1.0727849022809711E-3</v>
      </c>
      <c r="M68" s="96">
        <v>58</v>
      </c>
      <c r="N68" s="36">
        <f t="shared" ref="N68" si="449">IFERROR(M68/F65,"-")</f>
        <v>5.881160008111945E-3</v>
      </c>
      <c r="O68" s="99">
        <f t="shared" si="4"/>
        <v>186253.63793103449</v>
      </c>
      <c r="P68" s="19">
        <f t="shared" si="423"/>
        <v>5.2717687693146697E-3</v>
      </c>
      <c r="Q68" s="143" t="s">
        <v>348</v>
      </c>
      <c r="R68" s="96">
        <v>9139843</v>
      </c>
      <c r="S68" s="36">
        <f t="shared" ref="S68" si="450">IFERROR(R68/E65,"-")</f>
        <v>9.0765045733597961E-4</v>
      </c>
      <c r="T68" s="96">
        <v>19</v>
      </c>
      <c r="U68" s="36">
        <f t="shared" ref="U68" si="451">IFERROR(T68/F65,"-")</f>
        <v>1.9265868992090853E-3</v>
      </c>
      <c r="V68" s="99">
        <f t="shared" si="6"/>
        <v>481044.36842105264</v>
      </c>
      <c r="W68" s="19">
        <f t="shared" si="426"/>
        <v>1.7269587347754954E-3</v>
      </c>
      <c r="X68" s="143" t="s">
        <v>339</v>
      </c>
      <c r="Y68" s="96">
        <v>8274213</v>
      </c>
      <c r="Z68" s="36">
        <f t="shared" ref="Z68" si="452">IFERROR(Y68/E65,"-")</f>
        <v>8.2168733243506568E-4</v>
      </c>
      <c r="AA68" s="96">
        <v>19</v>
      </c>
      <c r="AB68" s="36">
        <f t="shared" ref="AB68" si="453">IFERROR(AA68/F65,"-")</f>
        <v>1.9265868992090853E-3</v>
      </c>
      <c r="AC68" s="99">
        <f t="shared" si="5"/>
        <v>435484.89473684208</v>
      </c>
      <c r="AD68" s="19">
        <f t="shared" si="429"/>
        <v>1.7269587347754954E-3</v>
      </c>
      <c r="AG68" s="78">
        <v>64</v>
      </c>
      <c r="AH68" s="78" t="s">
        <v>44</v>
      </c>
      <c r="AI68" s="115">
        <f>市区町村別_医療費上位10疾病!U67</f>
        <v>9877</v>
      </c>
    </row>
    <row r="69" spans="2:35" ht="13.5" customHeight="1">
      <c r="B69" s="161"/>
      <c r="C69" s="161"/>
      <c r="D69" s="171"/>
      <c r="E69" s="179"/>
      <c r="F69" s="182"/>
      <c r="G69" s="2">
        <v>5</v>
      </c>
      <c r="H69" s="123" t="str">
        <f t="shared" ref="H69" si="454">$H$749</f>
        <v>0903</v>
      </c>
      <c r="I69" s="141" t="str">
        <f t="shared" ref="I69" si="455">$I$749</f>
        <v>その他の心疾患</v>
      </c>
      <c r="J69" s="143" t="s">
        <v>179</v>
      </c>
      <c r="K69" s="96">
        <v>159733078</v>
      </c>
      <c r="L69" s="36">
        <f t="shared" ref="L69" si="456">IFERROR(K69/E65,"-")</f>
        <v>1.586261397470216E-2</v>
      </c>
      <c r="M69" s="96">
        <v>1007</v>
      </c>
      <c r="N69" s="36">
        <f t="shared" ref="N69" si="457">IFERROR(M69/F65,"-")</f>
        <v>0.10210910565808153</v>
      </c>
      <c r="O69" s="99">
        <f t="shared" si="4"/>
        <v>158622.71896722939</v>
      </c>
      <c r="P69" s="19">
        <f t="shared" si="423"/>
        <v>9.1528812943101251E-2</v>
      </c>
      <c r="Q69" s="143" t="s">
        <v>188</v>
      </c>
      <c r="R69" s="96">
        <v>118525975</v>
      </c>
      <c r="S69" s="36">
        <f t="shared" ref="S69" si="458">IFERROR(R69/E65,"-")</f>
        <v>1.1770459888090298E-2</v>
      </c>
      <c r="T69" s="96">
        <v>2429</v>
      </c>
      <c r="U69" s="36">
        <f t="shared" ref="U69" si="459">IFERROR(T69/F65,"-")</f>
        <v>0.24629892516730886</v>
      </c>
      <c r="V69" s="99">
        <f t="shared" si="6"/>
        <v>48796.202140798683</v>
      </c>
      <c r="W69" s="19">
        <f t="shared" si="426"/>
        <v>0.22077804035629886</v>
      </c>
      <c r="X69" s="143" t="s">
        <v>276</v>
      </c>
      <c r="Y69" s="96">
        <v>82470415</v>
      </c>
      <c r="Z69" s="36">
        <f t="shared" ref="Z69" si="460">IFERROR(Y69/E65,"-")</f>
        <v>8.1898901208082055E-3</v>
      </c>
      <c r="AA69" s="96">
        <v>354</v>
      </c>
      <c r="AB69" s="36">
        <f t="shared" ref="AB69" si="461">IFERROR(AA69/F65,"-")</f>
        <v>3.5895355911579802E-2</v>
      </c>
      <c r="AC69" s="99">
        <f t="shared" si="5"/>
        <v>232967.27401129942</v>
      </c>
      <c r="AD69" s="19">
        <f t="shared" si="429"/>
        <v>3.2175968005817124E-2</v>
      </c>
      <c r="AG69" s="78">
        <v>65</v>
      </c>
      <c r="AH69" s="78" t="s">
        <v>9</v>
      </c>
      <c r="AI69" s="115">
        <f>市区町村別_医療費上位10疾病!U68</f>
        <v>4881</v>
      </c>
    </row>
    <row r="70" spans="2:35" ht="13.5" customHeight="1">
      <c r="B70" s="161"/>
      <c r="C70" s="161"/>
      <c r="D70" s="171"/>
      <c r="E70" s="179"/>
      <c r="F70" s="182"/>
      <c r="G70" s="2">
        <v>6</v>
      </c>
      <c r="H70" s="123" t="str">
        <f t="shared" ref="H70" si="462">$H$750</f>
        <v>0403</v>
      </c>
      <c r="I70" s="141" t="str">
        <f t="shared" ref="I70" si="463">$I$750</f>
        <v>脂質異常症</v>
      </c>
      <c r="J70" s="143" t="s">
        <v>205</v>
      </c>
      <c r="K70" s="96">
        <v>71272195</v>
      </c>
      <c r="L70" s="36">
        <f t="shared" ref="L70" si="464">IFERROR(K70/E65,"-")</f>
        <v>7.0778284032985165E-3</v>
      </c>
      <c r="M70" s="96">
        <v>2366</v>
      </c>
      <c r="N70" s="36">
        <f t="shared" ref="N70" si="465">IFERROR(M70/F65,"-")</f>
        <v>0.23991076860677346</v>
      </c>
      <c r="O70" s="99">
        <f t="shared" ref="O70:O133" si="466">IFERROR(K70/M70,"-")</f>
        <v>30123.497464074386</v>
      </c>
      <c r="P70" s="19">
        <f t="shared" si="423"/>
        <v>0.21505180876204327</v>
      </c>
      <c r="Q70" s="143" t="s">
        <v>335</v>
      </c>
      <c r="R70" s="96">
        <v>66358330</v>
      </c>
      <c r="S70" s="36">
        <f t="shared" ref="S70" si="467">IFERROR(R70/E65,"-")</f>
        <v>6.5898471748969713E-3</v>
      </c>
      <c r="T70" s="96">
        <v>2524</v>
      </c>
      <c r="U70" s="36">
        <f t="shared" ref="U70" si="468">IFERROR(T70/F65,"-")</f>
        <v>0.2559318596633543</v>
      </c>
      <c r="V70" s="99">
        <f t="shared" ref="V70:V133" si="469">IFERROR(R70/T70,"-")</f>
        <v>26290.938985736924</v>
      </c>
      <c r="W70" s="19">
        <f t="shared" si="426"/>
        <v>0.22941283403017634</v>
      </c>
      <c r="X70" s="143" t="s">
        <v>77</v>
      </c>
      <c r="Y70" s="96">
        <v>34349072</v>
      </c>
      <c r="Z70" s="36">
        <f t="shared" ref="Z70" si="470">IFERROR(Y70/E65,"-")</f>
        <v>3.4111035506700161E-3</v>
      </c>
      <c r="AA70" s="96">
        <v>1588</v>
      </c>
      <c r="AB70" s="36">
        <f t="shared" ref="AB70" si="471">IFERROR(AA70/F65,"-")</f>
        <v>0.16102210504968567</v>
      </c>
      <c r="AC70" s="99">
        <f t="shared" ref="AC70:AC133" si="472">IFERROR(Y70/AA70,"-")</f>
        <v>21630.397984886651</v>
      </c>
      <c r="AD70" s="19">
        <f t="shared" si="429"/>
        <v>0.14433739320123615</v>
      </c>
      <c r="AG70" s="78">
        <v>66</v>
      </c>
      <c r="AH70" s="78" t="s">
        <v>4</v>
      </c>
      <c r="AI70" s="115">
        <f>市区町村別_医療費上位10疾病!U69</f>
        <v>5005</v>
      </c>
    </row>
    <row r="71" spans="2:35" ht="13.5" customHeight="1">
      <c r="B71" s="161"/>
      <c r="C71" s="161"/>
      <c r="D71" s="171"/>
      <c r="E71" s="179"/>
      <c r="F71" s="182"/>
      <c r="G71" s="2">
        <v>7</v>
      </c>
      <c r="H71" s="123" t="str">
        <f t="shared" ref="H71" si="473">$H$751</f>
        <v>0704</v>
      </c>
      <c r="I71" s="141" t="str">
        <f t="shared" ref="I71" si="474">$I$751</f>
        <v>その他の眼及び付属器の疾患</v>
      </c>
      <c r="J71" s="143" t="s">
        <v>206</v>
      </c>
      <c r="K71" s="96">
        <v>25583310</v>
      </c>
      <c r="L71" s="36">
        <f t="shared" ref="L71" si="475">IFERROR(K71/E65,"-")</f>
        <v>2.5406019580060776E-3</v>
      </c>
      <c r="M71" s="96">
        <v>797</v>
      </c>
      <c r="N71" s="36">
        <f t="shared" ref="N71" si="476">IFERROR(M71/F65,"-")</f>
        <v>8.0815250456296894E-2</v>
      </c>
      <c r="O71" s="99">
        <f t="shared" si="466"/>
        <v>32099.510664993726</v>
      </c>
      <c r="P71" s="19">
        <f t="shared" si="423"/>
        <v>7.2441374295582617E-2</v>
      </c>
      <c r="Q71" s="143" t="s">
        <v>210</v>
      </c>
      <c r="R71" s="96">
        <v>23543681</v>
      </c>
      <c r="S71" s="36">
        <f t="shared" ref="S71" si="477">IFERROR(R71/E65,"-")</f>
        <v>2.338052505608949E-3</v>
      </c>
      <c r="T71" s="96">
        <v>252</v>
      </c>
      <c r="U71" s="36">
        <f t="shared" ref="U71" si="478">IFERROR(T71/F65,"-")</f>
        <v>2.5552626242141552E-2</v>
      </c>
      <c r="V71" s="99">
        <f t="shared" si="469"/>
        <v>93427.305555555562</v>
      </c>
      <c r="W71" s="19">
        <f t="shared" si="426"/>
        <v>2.290492637702236E-2</v>
      </c>
      <c r="X71" s="143" t="s">
        <v>216</v>
      </c>
      <c r="Y71" s="96">
        <v>20273948</v>
      </c>
      <c r="Z71" s="36">
        <f t="shared" ref="Z71" si="479">IFERROR(Y71/E65,"-")</f>
        <v>2.0133451060599041E-3</v>
      </c>
      <c r="AA71" s="96">
        <v>2083</v>
      </c>
      <c r="AB71" s="36">
        <f t="shared" ref="AB71" si="480">IFERROR(AA71/F65,"-")</f>
        <v>0.21121476373960657</v>
      </c>
      <c r="AC71" s="99">
        <f t="shared" si="472"/>
        <v>9733.0523283725397</v>
      </c>
      <c r="AD71" s="19">
        <f t="shared" si="429"/>
        <v>0.1893292128703872</v>
      </c>
      <c r="AG71" s="78">
        <v>67</v>
      </c>
      <c r="AH71" s="78" t="s">
        <v>5</v>
      </c>
      <c r="AI71" s="115">
        <f>市区町村別_医療費上位10疾病!U70</f>
        <v>2177</v>
      </c>
    </row>
    <row r="72" spans="2:35" ht="13.5" customHeight="1">
      <c r="B72" s="161"/>
      <c r="C72" s="161"/>
      <c r="D72" s="171"/>
      <c r="E72" s="179"/>
      <c r="F72" s="182"/>
      <c r="G72" s="2">
        <v>8</v>
      </c>
      <c r="H72" s="123" t="str">
        <f t="shared" ref="H72" si="481">$H$752</f>
        <v>0606</v>
      </c>
      <c r="I72" s="141" t="str">
        <f t="shared" ref="I72" si="482">$I$752</f>
        <v>その他の神経系の疾患</v>
      </c>
      <c r="J72" s="143" t="s">
        <v>207</v>
      </c>
      <c r="K72" s="96">
        <v>69927367</v>
      </c>
      <c r="L72" s="36">
        <f t="shared" ref="L72" si="483">IFERROR(K72/E65,"-")</f>
        <v>6.9442775590183433E-3</v>
      </c>
      <c r="M72" s="96">
        <v>2593</v>
      </c>
      <c r="N72" s="36">
        <f t="shared" ref="N72" si="484">IFERROR(M72/F65,"-")</f>
        <v>0.26292841208679779</v>
      </c>
      <c r="O72" s="99">
        <f t="shared" si="466"/>
        <v>26967.746625530275</v>
      </c>
      <c r="P72" s="19">
        <f t="shared" si="423"/>
        <v>0.23568442101436102</v>
      </c>
      <c r="Q72" s="143" t="s">
        <v>215</v>
      </c>
      <c r="R72" s="96">
        <v>42112020</v>
      </c>
      <c r="S72" s="36">
        <f t="shared" ref="S72" si="485">IFERROR(R72/E65,"-")</f>
        <v>4.1820186859163689E-3</v>
      </c>
      <c r="T72" s="96">
        <v>980</v>
      </c>
      <c r="U72" s="36">
        <f t="shared" ref="U72" si="486">IFERROR(T72/F65,"-")</f>
        <v>9.9371324274994927E-2</v>
      </c>
      <c r="V72" s="99">
        <f t="shared" si="469"/>
        <v>42971.448979591834</v>
      </c>
      <c r="W72" s="19">
        <f t="shared" si="426"/>
        <v>8.9074713688420293E-2</v>
      </c>
      <c r="X72" s="143" t="s">
        <v>336</v>
      </c>
      <c r="Y72" s="96">
        <v>17463730</v>
      </c>
      <c r="Z72" s="36">
        <f t="shared" ref="Z72" si="487">IFERROR(Y72/E65,"-")</f>
        <v>1.7342707660615252E-3</v>
      </c>
      <c r="AA72" s="96">
        <v>650</v>
      </c>
      <c r="AB72" s="36">
        <f t="shared" ref="AB72" si="488">IFERROR(AA72/F65,"-")</f>
        <v>6.5909551815047651E-2</v>
      </c>
      <c r="AC72" s="99">
        <f t="shared" si="472"/>
        <v>26867.276923076923</v>
      </c>
      <c r="AD72" s="19">
        <f t="shared" si="429"/>
        <v>5.9080167242319577E-2</v>
      </c>
      <c r="AG72" s="78">
        <v>68</v>
      </c>
      <c r="AH72" s="78" t="s">
        <v>45</v>
      </c>
      <c r="AI72" s="115">
        <f>市区町村別_医療費上位10疾病!U71</f>
        <v>2923</v>
      </c>
    </row>
    <row r="73" spans="2:35" ht="13.5" customHeight="1">
      <c r="B73" s="161"/>
      <c r="C73" s="161"/>
      <c r="D73" s="171"/>
      <c r="E73" s="179"/>
      <c r="F73" s="182"/>
      <c r="G73" s="2">
        <v>9</v>
      </c>
      <c r="H73" s="123" t="str">
        <f t="shared" ref="H73" si="489">$H$753</f>
        <v>0703</v>
      </c>
      <c r="I73" s="141" t="str">
        <f t="shared" ref="I73" si="490">$I$753</f>
        <v>屈折及び調節の障害</v>
      </c>
      <c r="J73" s="143" t="s">
        <v>208</v>
      </c>
      <c r="K73" s="96">
        <v>7208809</v>
      </c>
      <c r="L73" s="36">
        <f t="shared" ref="L73" si="491">IFERROR(K73/E65,"-")</f>
        <v>7.1588524941814931E-4</v>
      </c>
      <c r="M73" s="96">
        <v>2052</v>
      </c>
      <c r="N73" s="36">
        <f t="shared" ref="N73" si="492">IFERROR(M73/F65,"-")</f>
        <v>0.20807138511458123</v>
      </c>
      <c r="O73" s="99">
        <f t="shared" si="466"/>
        <v>3513.0648148148148</v>
      </c>
      <c r="P73" s="19">
        <f t="shared" si="423"/>
        <v>0.18651154335575351</v>
      </c>
      <c r="Q73" s="143" t="s">
        <v>211</v>
      </c>
      <c r="R73" s="96">
        <v>3682969</v>
      </c>
      <c r="S73" s="36">
        <f t="shared" ref="S73" si="493">IFERROR(R73/E65,"-")</f>
        <v>3.6574463009968943E-4</v>
      </c>
      <c r="T73" s="96">
        <v>1340</v>
      </c>
      <c r="U73" s="36">
        <f t="shared" ref="U73" si="494">IFERROR(T73/F65,"-")</f>
        <v>0.13587507604948287</v>
      </c>
      <c r="V73" s="99">
        <f t="shared" si="469"/>
        <v>2748.484328358209</v>
      </c>
      <c r="W73" s="19">
        <f t="shared" si="426"/>
        <v>0.12179603708416652</v>
      </c>
      <c r="X73" s="143" t="s">
        <v>217</v>
      </c>
      <c r="Y73" s="96">
        <v>2584844</v>
      </c>
      <c r="Z73" s="36">
        <f t="shared" ref="Z73" si="495">IFERROR(Y73/E65,"-")</f>
        <v>2.5669312249041511E-4</v>
      </c>
      <c r="AA73" s="96">
        <v>801</v>
      </c>
      <c r="AB73" s="36">
        <f t="shared" ref="AB73" si="496">IFERROR(AA73/F65,"-")</f>
        <v>8.1220847698235649E-2</v>
      </c>
      <c r="AC73" s="99">
        <f t="shared" si="472"/>
        <v>3227.0212234706619</v>
      </c>
      <c r="AD73" s="19">
        <f t="shared" si="429"/>
        <v>7.280494455553535E-2</v>
      </c>
      <c r="AG73" s="78">
        <v>69</v>
      </c>
      <c r="AH73" s="78" t="s">
        <v>46</v>
      </c>
      <c r="AI73" s="115">
        <f>市区町村別_医療費上位10疾病!U72</f>
        <v>6841</v>
      </c>
    </row>
    <row r="74" spans="2:35" ht="13.5" customHeight="1">
      <c r="B74" s="162"/>
      <c r="C74" s="162"/>
      <c r="D74" s="172"/>
      <c r="E74" s="180"/>
      <c r="F74" s="183"/>
      <c r="G74" s="3">
        <v>10</v>
      </c>
      <c r="H74" s="124" t="str">
        <f t="shared" ref="H74" si="497">$H$754</f>
        <v>1105</v>
      </c>
      <c r="I74" s="136" t="str">
        <f t="shared" ref="I74" si="498">$I$754</f>
        <v>胃炎及び十二指腸炎</v>
      </c>
      <c r="J74" s="144" t="s">
        <v>209</v>
      </c>
      <c r="K74" s="97">
        <v>39747870</v>
      </c>
      <c r="L74" s="37">
        <f t="shared" ref="L74" si="499">IFERROR(K74/E65,"-")</f>
        <v>3.9472420241388247E-3</v>
      </c>
      <c r="M74" s="97">
        <v>2801</v>
      </c>
      <c r="N74" s="37">
        <f t="shared" ref="N74" si="500">IFERROR(M74/F65,"-")</f>
        <v>0.28401946866761307</v>
      </c>
      <c r="O74" s="100">
        <f t="shared" si="466"/>
        <v>14190.59978579079</v>
      </c>
      <c r="P74" s="93">
        <f t="shared" si="423"/>
        <v>0.2545900745319033</v>
      </c>
      <c r="Q74" s="144" t="s">
        <v>212</v>
      </c>
      <c r="R74" s="97">
        <v>10303913</v>
      </c>
      <c r="S74" s="37">
        <f t="shared" ref="S74" si="501">IFERROR(R74/E65,"-")</f>
        <v>1.0232507655547416E-3</v>
      </c>
      <c r="T74" s="97">
        <v>771</v>
      </c>
      <c r="U74" s="37">
        <f t="shared" ref="U74" si="502">IFERROR(T74/F65,"-")</f>
        <v>7.8178868383694991E-2</v>
      </c>
      <c r="V74" s="100">
        <f t="shared" si="469"/>
        <v>13364.348897535669</v>
      </c>
      <c r="W74" s="93">
        <f t="shared" si="426"/>
        <v>7.0078167605889835E-2</v>
      </c>
      <c r="X74" s="144" t="s">
        <v>218</v>
      </c>
      <c r="Y74" s="97">
        <v>8347043</v>
      </c>
      <c r="Z74" s="37">
        <f t="shared" ref="Z74" si="503">IFERROR(Y74/E65,"-")</f>
        <v>8.2891986179118042E-4</v>
      </c>
      <c r="AA74" s="97">
        <v>798</v>
      </c>
      <c r="AB74" s="37">
        <f t="shared" ref="AB74" si="504">IFERROR(AA74/F65,"-")</f>
        <v>8.091664976678159E-2</v>
      </c>
      <c r="AC74" s="100">
        <f t="shared" si="472"/>
        <v>10459.953634085214</v>
      </c>
      <c r="AD74" s="93">
        <f t="shared" si="429"/>
        <v>7.2532266860570807E-2</v>
      </c>
      <c r="AG74" s="78">
        <v>70</v>
      </c>
      <c r="AH74" s="78" t="s">
        <v>47</v>
      </c>
      <c r="AI74" s="115">
        <f>市区町村別_医療費上位10疾病!U73</f>
        <v>1191</v>
      </c>
    </row>
    <row r="75" spans="2:35" ht="13.5" customHeight="1">
      <c r="B75" s="160">
        <v>8</v>
      </c>
      <c r="C75" s="160" t="s">
        <v>50</v>
      </c>
      <c r="D75" s="170">
        <f>AI12</f>
        <v>9040</v>
      </c>
      <c r="E75" s="184">
        <f>市区町村別_医療費上位10疾病!H91</f>
        <v>7095256580</v>
      </c>
      <c r="F75" s="185">
        <f>市区町村別_医療費上位10疾病!J91</f>
        <v>7539</v>
      </c>
      <c r="G75" s="1">
        <v>1</v>
      </c>
      <c r="H75" s="125" t="str">
        <f t="shared" ref="H75" si="505">$H$745</f>
        <v>0901</v>
      </c>
      <c r="I75" s="137" t="str">
        <f t="shared" ref="I75" si="506">$I$745</f>
        <v>高血圧性疾患</v>
      </c>
      <c r="J75" s="142" t="s">
        <v>184</v>
      </c>
      <c r="K75" s="131">
        <v>230495397</v>
      </c>
      <c r="L75" s="35">
        <f t="shared" ref="L75" si="507">IFERROR(K75/E75,"-")</f>
        <v>3.24858438029876E-2</v>
      </c>
      <c r="M75" s="131">
        <v>5161</v>
      </c>
      <c r="N75" s="35">
        <f t="shared" ref="N75" si="508">IFERROR(M75/F75,"-")</f>
        <v>0.68457355086881544</v>
      </c>
      <c r="O75" s="98">
        <f t="shared" si="466"/>
        <v>44660.995349738419</v>
      </c>
      <c r="P75" s="18">
        <f t="shared" ref="P75:P84" si="509">IFERROR(M75/$AI$12,0)</f>
        <v>0.57090707964601772</v>
      </c>
      <c r="Q75" s="142" t="s">
        <v>193</v>
      </c>
      <c r="R75" s="131">
        <v>11668392</v>
      </c>
      <c r="S75" s="35">
        <f t="shared" ref="S75" si="510">IFERROR(R75/E75,"-")</f>
        <v>1.6445341854008047E-3</v>
      </c>
      <c r="T75" s="131">
        <v>287</v>
      </c>
      <c r="U75" s="35">
        <f t="shared" ref="U75" si="511">IFERROR(T75/F75,"-")</f>
        <v>3.8068709377901577E-2</v>
      </c>
      <c r="V75" s="98">
        <f t="shared" si="469"/>
        <v>40656.4181184669</v>
      </c>
      <c r="W75" s="18">
        <f t="shared" ref="W75:W84" si="512">IFERROR(T75/$AI$12,0)</f>
        <v>3.1747787610619471E-2</v>
      </c>
      <c r="X75" s="142" t="s">
        <v>202</v>
      </c>
      <c r="Y75" s="131">
        <v>2244601</v>
      </c>
      <c r="Z75" s="35">
        <f t="shared" ref="Z75" si="513">IFERROR(Y75/E75,"-")</f>
        <v>3.1635233690167691E-4</v>
      </c>
      <c r="AA75" s="131">
        <v>116</v>
      </c>
      <c r="AB75" s="35">
        <f t="shared" ref="AB75" si="514">IFERROR(AA75/F75,"-")</f>
        <v>1.5386656055179733E-2</v>
      </c>
      <c r="AC75" s="98">
        <f t="shared" si="472"/>
        <v>19350.008620689656</v>
      </c>
      <c r="AD75" s="18">
        <f t="shared" ref="AD75:AD84" si="515">IFERROR(AA75/$AI$12,0)</f>
        <v>1.2831858407079646E-2</v>
      </c>
      <c r="AG75" s="78">
        <v>71</v>
      </c>
      <c r="AH75" s="78" t="s">
        <v>48</v>
      </c>
      <c r="AI75" s="115">
        <f>市区町村別_医療費上位10疾病!U74</f>
        <v>3573</v>
      </c>
    </row>
    <row r="76" spans="2:35" ht="13.5" customHeight="1">
      <c r="B76" s="161"/>
      <c r="C76" s="161"/>
      <c r="D76" s="171"/>
      <c r="E76" s="179"/>
      <c r="F76" s="182"/>
      <c r="G76" s="2">
        <v>2</v>
      </c>
      <c r="H76" s="123" t="str">
        <f t="shared" ref="H76" si="516">$H$746</f>
        <v>1113</v>
      </c>
      <c r="I76" s="140" t="str">
        <f t="shared" ref="I76" si="517">$I$746</f>
        <v>その他の消化器系の疾患</v>
      </c>
      <c r="J76" s="143" t="s">
        <v>182</v>
      </c>
      <c r="K76" s="96">
        <v>77453767</v>
      </c>
      <c r="L76" s="36">
        <f t="shared" ref="L76" si="518">IFERROR(K76/E75,"-")</f>
        <v>1.0916274292084869E-2</v>
      </c>
      <c r="M76" s="96">
        <v>3105</v>
      </c>
      <c r="N76" s="36">
        <f t="shared" ref="N76" si="519">IFERROR(M76/F75,"-")</f>
        <v>0.41185833664942301</v>
      </c>
      <c r="O76" s="99">
        <f t="shared" si="466"/>
        <v>24944.852495974235</v>
      </c>
      <c r="P76" s="19">
        <f t="shared" si="509"/>
        <v>0.34347345132743362</v>
      </c>
      <c r="Q76" s="143" t="s">
        <v>191</v>
      </c>
      <c r="R76" s="96">
        <v>46314607</v>
      </c>
      <c r="S76" s="36">
        <f t="shared" ref="S76" si="520">IFERROR(R76/E75,"-")</f>
        <v>6.5275450546145013E-3</v>
      </c>
      <c r="T76" s="96">
        <v>1670</v>
      </c>
      <c r="U76" s="36">
        <f t="shared" ref="U76" si="521">IFERROR(T76/F75,"-")</f>
        <v>0.22151478975991512</v>
      </c>
      <c r="V76" s="99">
        <f t="shared" si="469"/>
        <v>27733.297604790419</v>
      </c>
      <c r="W76" s="19">
        <f t="shared" si="512"/>
        <v>0.18473451327433629</v>
      </c>
      <c r="X76" s="143" t="s">
        <v>196</v>
      </c>
      <c r="Y76" s="96">
        <v>36109073</v>
      </c>
      <c r="Z76" s="36">
        <f t="shared" ref="Z76" si="522">IFERROR(Y76/E75,"-")</f>
        <v>5.0891849495314518E-3</v>
      </c>
      <c r="AA76" s="96">
        <v>1119</v>
      </c>
      <c r="AB76" s="36">
        <f t="shared" ref="AB76" si="523">IFERROR(AA76/F75,"-")</f>
        <v>0.14842817349781137</v>
      </c>
      <c r="AC76" s="99">
        <f t="shared" si="472"/>
        <v>32269.055406613046</v>
      </c>
      <c r="AD76" s="19">
        <f t="shared" si="515"/>
        <v>0.12378318584070797</v>
      </c>
      <c r="AG76" s="78">
        <v>72</v>
      </c>
      <c r="AH76" s="78" t="s">
        <v>26</v>
      </c>
      <c r="AI76" s="115">
        <f>市区町村別_医療費上位10疾病!U75</f>
        <v>2211</v>
      </c>
    </row>
    <row r="77" spans="2:35" ht="13.5" customHeight="1">
      <c r="B77" s="161"/>
      <c r="C77" s="161"/>
      <c r="D77" s="171"/>
      <c r="E77" s="179"/>
      <c r="F77" s="182"/>
      <c r="G77" s="2">
        <v>3</v>
      </c>
      <c r="H77" s="123" t="str">
        <f t="shared" ref="H77" si="524">$H$747</f>
        <v>0402</v>
      </c>
      <c r="I77" s="141" t="str">
        <f t="shared" ref="I77" si="525">$I$747</f>
        <v>糖尿病</v>
      </c>
      <c r="J77" s="143" t="s">
        <v>72</v>
      </c>
      <c r="K77" s="96">
        <v>85812838</v>
      </c>
      <c r="L77" s="36">
        <f t="shared" ref="L77" si="526">IFERROR(K77/E75,"-")</f>
        <v>1.2094395323473983E-2</v>
      </c>
      <c r="M77" s="96">
        <v>3027</v>
      </c>
      <c r="N77" s="36">
        <f t="shared" ref="N77" si="527">IFERROR(M77/F75,"-")</f>
        <v>0.40151213688818144</v>
      </c>
      <c r="O77" s="99">
        <f t="shared" si="466"/>
        <v>28349.137099438387</v>
      </c>
      <c r="P77" s="19">
        <f t="shared" si="509"/>
        <v>0.33484513274336281</v>
      </c>
      <c r="Q77" s="143" t="s">
        <v>186</v>
      </c>
      <c r="R77" s="96">
        <v>72931093</v>
      </c>
      <c r="S77" s="36">
        <f t="shared" ref="S77" si="528">IFERROR(R77/E75,"-")</f>
        <v>1.0278852100370413E-2</v>
      </c>
      <c r="T77" s="96">
        <v>1198</v>
      </c>
      <c r="U77" s="36">
        <f t="shared" ref="U77" si="529">IFERROR(T77/F75,"-")</f>
        <v>0.15890701684573552</v>
      </c>
      <c r="V77" s="99">
        <f t="shared" si="469"/>
        <v>60877.373121869779</v>
      </c>
      <c r="W77" s="19">
        <f t="shared" si="512"/>
        <v>0.1325221238938053</v>
      </c>
      <c r="X77" s="143" t="s">
        <v>267</v>
      </c>
      <c r="Y77" s="96">
        <v>12836026</v>
      </c>
      <c r="Z77" s="36">
        <f t="shared" ref="Z77" si="530">IFERROR(Y77/E75,"-")</f>
        <v>1.809099622440997E-3</v>
      </c>
      <c r="AA77" s="96">
        <v>76</v>
      </c>
      <c r="AB77" s="36">
        <f t="shared" ref="AB77" si="531">IFERROR(AA77/F75,"-")</f>
        <v>1.0080912587876377E-2</v>
      </c>
      <c r="AC77" s="99">
        <f t="shared" si="472"/>
        <v>168895.07894736843</v>
      </c>
      <c r="AD77" s="19">
        <f t="shared" si="515"/>
        <v>8.407079646017699E-3</v>
      </c>
      <c r="AG77" s="78">
        <v>73</v>
      </c>
      <c r="AH77" s="78" t="s">
        <v>27</v>
      </c>
      <c r="AI77" s="115">
        <f>市区町村別_医療費上位10疾病!U76</f>
        <v>3021</v>
      </c>
    </row>
    <row r="78" spans="2:35" ht="13.5" customHeight="1">
      <c r="B78" s="161"/>
      <c r="C78" s="161"/>
      <c r="D78" s="171"/>
      <c r="E78" s="179"/>
      <c r="F78" s="182"/>
      <c r="G78" s="2">
        <v>4</v>
      </c>
      <c r="H78" s="123" t="str">
        <f t="shared" ref="H78" si="532">$H$748</f>
        <v>1800</v>
      </c>
      <c r="I78" s="141" t="str">
        <f t="shared" ref="I78" si="533">$I$748</f>
        <v>症状，徴候及び異常臨床所見・異常検査所見で他に分類されないもの</v>
      </c>
      <c r="J78" s="143" t="s">
        <v>204</v>
      </c>
      <c r="K78" s="96">
        <v>16772931</v>
      </c>
      <c r="L78" s="36">
        <f t="shared" ref="L78" si="534">IFERROR(K78/E75,"-")</f>
        <v>2.36396398225813E-3</v>
      </c>
      <c r="M78" s="96">
        <v>94</v>
      </c>
      <c r="N78" s="36">
        <f t="shared" ref="N78" si="535">IFERROR(M78/F75,"-")</f>
        <v>1.2468497148162887E-2</v>
      </c>
      <c r="O78" s="99">
        <f t="shared" si="466"/>
        <v>178435.43617021278</v>
      </c>
      <c r="P78" s="19">
        <f t="shared" si="509"/>
        <v>1.0398230088495575E-2</v>
      </c>
      <c r="Q78" s="143" t="s">
        <v>334</v>
      </c>
      <c r="R78" s="96">
        <v>10040090</v>
      </c>
      <c r="S78" s="36">
        <f t="shared" ref="S78" si="536">IFERROR(R78/E75,"-")</f>
        <v>1.4150425550924896E-3</v>
      </c>
      <c r="T78" s="96">
        <v>68</v>
      </c>
      <c r="U78" s="36">
        <f t="shared" ref="U78" si="537">IFERROR(T78/F75,"-")</f>
        <v>9.0197638944157048E-3</v>
      </c>
      <c r="V78" s="99">
        <f t="shared" si="469"/>
        <v>147648.38235294117</v>
      </c>
      <c r="W78" s="19">
        <f t="shared" si="512"/>
        <v>7.5221238938053096E-3</v>
      </c>
      <c r="X78" s="143" t="s">
        <v>213</v>
      </c>
      <c r="Y78" s="96">
        <v>9585124</v>
      </c>
      <c r="Z78" s="36">
        <f t="shared" ref="Z78" si="538">IFERROR(Y78/E75,"-")</f>
        <v>1.3509199973146004E-3</v>
      </c>
      <c r="AA78" s="96">
        <v>29</v>
      </c>
      <c r="AB78" s="36">
        <f t="shared" ref="AB78" si="539">IFERROR(AA78/F75,"-")</f>
        <v>3.8466640137949332E-3</v>
      </c>
      <c r="AC78" s="99">
        <f t="shared" si="472"/>
        <v>330521.5172413793</v>
      </c>
      <c r="AD78" s="19">
        <f t="shared" si="515"/>
        <v>3.2079646017699115E-3</v>
      </c>
      <c r="AG78" s="78">
        <v>74</v>
      </c>
      <c r="AH78" s="78" t="s">
        <v>28</v>
      </c>
      <c r="AI78" s="115">
        <f>市区町村別_医療費上位10疾病!U77</f>
        <v>1391</v>
      </c>
    </row>
    <row r="79" spans="2:35" ht="13.5" customHeight="1">
      <c r="B79" s="161"/>
      <c r="C79" s="161"/>
      <c r="D79" s="171"/>
      <c r="E79" s="179"/>
      <c r="F79" s="182"/>
      <c r="G79" s="2">
        <v>5</v>
      </c>
      <c r="H79" s="123" t="str">
        <f t="shared" ref="H79" si="540">$H$749</f>
        <v>0903</v>
      </c>
      <c r="I79" s="141" t="str">
        <f t="shared" ref="I79" si="541">$I$749</f>
        <v>その他の心疾患</v>
      </c>
      <c r="J79" s="143" t="s">
        <v>179</v>
      </c>
      <c r="K79" s="96">
        <v>83199134</v>
      </c>
      <c r="L79" s="36">
        <f t="shared" ref="L79" si="542">IFERROR(K79/E75,"-")</f>
        <v>1.1726021893911552E-2</v>
      </c>
      <c r="M79" s="96">
        <v>786</v>
      </c>
      <c r="N79" s="36">
        <f t="shared" ref="N79" si="543">IFERROR(M79/F75,"-")</f>
        <v>0.10425785913251094</v>
      </c>
      <c r="O79" s="99">
        <f t="shared" si="466"/>
        <v>105851.31552162849</v>
      </c>
      <c r="P79" s="19">
        <f t="shared" si="509"/>
        <v>8.694690265486725E-2</v>
      </c>
      <c r="Q79" s="143" t="s">
        <v>188</v>
      </c>
      <c r="R79" s="96">
        <v>71140472</v>
      </c>
      <c r="S79" s="36">
        <f t="shared" ref="S79" si="544">IFERROR(R79/E75,"-")</f>
        <v>1.0026483355165712E-2</v>
      </c>
      <c r="T79" s="96">
        <v>1265</v>
      </c>
      <c r="U79" s="36">
        <f t="shared" ref="U79" si="545">IFERROR(T79/F75,"-")</f>
        <v>0.16779413715346864</v>
      </c>
      <c r="V79" s="99">
        <f t="shared" si="469"/>
        <v>56237.527272727275</v>
      </c>
      <c r="W79" s="19">
        <f t="shared" si="512"/>
        <v>0.13993362831858408</v>
      </c>
      <c r="X79" s="143" t="s">
        <v>257</v>
      </c>
      <c r="Y79" s="96">
        <v>56781244</v>
      </c>
      <c r="Z79" s="36">
        <f t="shared" ref="Z79" si="546">IFERROR(Y79/E75,"-")</f>
        <v>8.0027048155036553E-3</v>
      </c>
      <c r="AA79" s="96">
        <v>208</v>
      </c>
      <c r="AB79" s="36">
        <f t="shared" ref="AB79" si="547">IFERROR(AA79/F75,"-")</f>
        <v>2.7589866029977452E-2</v>
      </c>
      <c r="AC79" s="99">
        <f t="shared" si="472"/>
        <v>272986.75</v>
      </c>
      <c r="AD79" s="19">
        <f t="shared" si="515"/>
        <v>2.3008849557522124E-2</v>
      </c>
      <c r="AG79" s="92"/>
      <c r="AH79" s="78" t="s">
        <v>172</v>
      </c>
      <c r="AI79" s="115">
        <f>地区別_医療費上位10疾病!T12</f>
        <v>1303145</v>
      </c>
    </row>
    <row r="80" spans="2:35" ht="13.5" customHeight="1">
      <c r="B80" s="161"/>
      <c r="C80" s="161"/>
      <c r="D80" s="171"/>
      <c r="E80" s="179"/>
      <c r="F80" s="182"/>
      <c r="G80" s="2">
        <v>6</v>
      </c>
      <c r="H80" s="123" t="str">
        <f t="shared" ref="H80" si="548">$H$750</f>
        <v>0403</v>
      </c>
      <c r="I80" s="141" t="str">
        <f t="shared" ref="I80" si="549">$I$750</f>
        <v>脂質異常症</v>
      </c>
      <c r="J80" s="143" t="s">
        <v>205</v>
      </c>
      <c r="K80" s="96">
        <v>60750853</v>
      </c>
      <c r="L80" s="36">
        <f t="shared" ref="L80" si="550">IFERROR(K80/E75,"-")</f>
        <v>8.5621784519031453E-3</v>
      </c>
      <c r="M80" s="96">
        <v>1895</v>
      </c>
      <c r="N80" s="36">
        <f t="shared" ref="N80" si="551">IFERROR(M80/F75,"-")</f>
        <v>0.25135959676349651</v>
      </c>
      <c r="O80" s="99">
        <f t="shared" si="466"/>
        <v>32058.497625329815</v>
      </c>
      <c r="P80" s="19">
        <f t="shared" si="509"/>
        <v>0.20962389380530974</v>
      </c>
      <c r="Q80" s="143" t="s">
        <v>335</v>
      </c>
      <c r="R80" s="96">
        <v>52302877</v>
      </c>
      <c r="S80" s="36">
        <f t="shared" ref="S80" si="552">IFERROR(R80/E75,"-")</f>
        <v>7.3715272182588217E-3</v>
      </c>
      <c r="T80" s="96">
        <v>1816</v>
      </c>
      <c r="U80" s="36">
        <f t="shared" ref="U80" si="553">IFERROR(T80/F75,"-")</f>
        <v>0.24088075341557236</v>
      </c>
      <c r="V80" s="99">
        <f t="shared" si="469"/>
        <v>28801.143722466961</v>
      </c>
      <c r="W80" s="19">
        <f t="shared" si="512"/>
        <v>0.20088495575221238</v>
      </c>
      <c r="X80" s="143" t="s">
        <v>77</v>
      </c>
      <c r="Y80" s="96">
        <v>26508058</v>
      </c>
      <c r="Z80" s="36">
        <f t="shared" ref="Z80" si="554">IFERROR(Y80/E75,"-")</f>
        <v>3.736025286910766E-3</v>
      </c>
      <c r="AA80" s="96">
        <v>899</v>
      </c>
      <c r="AB80" s="36">
        <f t="shared" ref="AB80" si="555">IFERROR(AA80/F75,"-")</f>
        <v>0.11924658442764292</v>
      </c>
      <c r="AC80" s="99">
        <f t="shared" si="472"/>
        <v>29486.160177975529</v>
      </c>
      <c r="AD80" s="19">
        <f t="shared" si="515"/>
        <v>9.9446902654867261E-2</v>
      </c>
    </row>
    <row r="81" spans="2:30" ht="13.5" customHeight="1">
      <c r="B81" s="161"/>
      <c r="C81" s="161"/>
      <c r="D81" s="171"/>
      <c r="E81" s="179"/>
      <c r="F81" s="182"/>
      <c r="G81" s="2">
        <v>7</v>
      </c>
      <c r="H81" s="123" t="str">
        <f t="shared" ref="H81" si="556">$H$751</f>
        <v>0704</v>
      </c>
      <c r="I81" s="141" t="str">
        <f t="shared" ref="I81" si="557">$I$751</f>
        <v>その他の眼及び付属器の疾患</v>
      </c>
      <c r="J81" s="143" t="s">
        <v>210</v>
      </c>
      <c r="K81" s="96">
        <v>33868578</v>
      </c>
      <c r="L81" s="36">
        <f t="shared" ref="L81" si="558">IFERROR(K81/E75,"-")</f>
        <v>4.7734113091087117E-3</v>
      </c>
      <c r="M81" s="96">
        <v>496</v>
      </c>
      <c r="N81" s="36">
        <f t="shared" ref="N81" si="559">IFERROR(M81/F75,"-")</f>
        <v>6.5791218994561612E-2</v>
      </c>
      <c r="O81" s="99">
        <f t="shared" si="466"/>
        <v>68283.423387096773</v>
      </c>
      <c r="P81" s="19">
        <f t="shared" si="509"/>
        <v>5.4867256637168141E-2</v>
      </c>
      <c r="Q81" s="143" t="s">
        <v>206</v>
      </c>
      <c r="R81" s="96">
        <v>25420230</v>
      </c>
      <c r="S81" s="36">
        <f t="shared" ref="S81" si="560">IFERROR(R81/E75,"-")</f>
        <v>3.5827076460707781E-3</v>
      </c>
      <c r="T81" s="96">
        <v>811</v>
      </c>
      <c r="U81" s="36">
        <f t="shared" ref="U81" si="561">IFERROR(T81/F75,"-")</f>
        <v>0.10757394879957555</v>
      </c>
      <c r="V81" s="99">
        <f t="shared" si="469"/>
        <v>31344.303329223181</v>
      </c>
      <c r="W81" s="19">
        <f t="shared" si="512"/>
        <v>8.9712389380530971E-2</v>
      </c>
      <c r="X81" s="143" t="s">
        <v>349</v>
      </c>
      <c r="Y81" s="96">
        <v>13879414</v>
      </c>
      <c r="Z81" s="36">
        <f t="shared" ref="Z81" si="562">IFERROR(Y81/E75,"-")</f>
        <v>1.956153923893757E-3</v>
      </c>
      <c r="AA81" s="96">
        <v>829</v>
      </c>
      <c r="AB81" s="36">
        <f t="shared" ref="AB81" si="563">IFERROR(AA81/F75,"-")</f>
        <v>0.10996153335986206</v>
      </c>
      <c r="AC81" s="99">
        <f t="shared" si="472"/>
        <v>16742.357056694815</v>
      </c>
      <c r="AD81" s="19">
        <f t="shared" si="515"/>
        <v>9.1703539823008856E-2</v>
      </c>
    </row>
    <row r="82" spans="2:30" ht="13.5" customHeight="1">
      <c r="B82" s="161"/>
      <c r="C82" s="161"/>
      <c r="D82" s="171"/>
      <c r="E82" s="179"/>
      <c r="F82" s="182"/>
      <c r="G82" s="2">
        <v>8</v>
      </c>
      <c r="H82" s="123" t="str">
        <f t="shared" ref="H82" si="564">$H$752</f>
        <v>0606</v>
      </c>
      <c r="I82" s="141" t="str">
        <f t="shared" ref="I82" si="565">$I$752</f>
        <v>その他の神経系の疾患</v>
      </c>
      <c r="J82" s="143" t="s">
        <v>207</v>
      </c>
      <c r="K82" s="96">
        <v>64456070</v>
      </c>
      <c r="L82" s="36">
        <f t="shared" ref="L82" si="566">IFERROR(K82/E75,"-")</f>
        <v>9.0843888833686132E-3</v>
      </c>
      <c r="M82" s="96">
        <v>2138</v>
      </c>
      <c r="N82" s="36">
        <f t="shared" ref="N82" si="567">IFERROR(M82/F75,"-")</f>
        <v>0.28359198832736437</v>
      </c>
      <c r="O82" s="99">
        <f t="shared" si="466"/>
        <v>30147.834424695979</v>
      </c>
      <c r="P82" s="19">
        <f t="shared" si="509"/>
        <v>0.23650442477876107</v>
      </c>
      <c r="Q82" s="143" t="s">
        <v>215</v>
      </c>
      <c r="R82" s="96">
        <v>15785598</v>
      </c>
      <c r="S82" s="36">
        <f t="shared" ref="S82" si="568">IFERROR(R82/E75,"-")</f>
        <v>2.2248100293506229E-3</v>
      </c>
      <c r="T82" s="96">
        <v>863</v>
      </c>
      <c r="U82" s="36">
        <f t="shared" ref="U82" si="569">IFERROR(T82/F75,"-")</f>
        <v>0.1144714153070699</v>
      </c>
      <c r="V82" s="99">
        <f t="shared" si="469"/>
        <v>18291.538818076478</v>
      </c>
      <c r="W82" s="19">
        <f t="shared" si="512"/>
        <v>9.5464601769911506E-2</v>
      </c>
      <c r="X82" s="143" t="s">
        <v>336</v>
      </c>
      <c r="Y82" s="96">
        <v>13370739</v>
      </c>
      <c r="Z82" s="36">
        <f t="shared" ref="Z82" si="570">IFERROR(Y82/E75,"-")</f>
        <v>1.8844616610045129E-3</v>
      </c>
      <c r="AA82" s="96">
        <v>365</v>
      </c>
      <c r="AB82" s="36">
        <f t="shared" ref="AB82" si="571">IFERROR(AA82/F75,"-")</f>
        <v>4.841490913914312E-2</v>
      </c>
      <c r="AC82" s="99">
        <f t="shared" si="472"/>
        <v>36632.161643835614</v>
      </c>
      <c r="AD82" s="19">
        <f t="shared" si="515"/>
        <v>4.0376106194690266E-2</v>
      </c>
    </row>
    <row r="83" spans="2:30" ht="13.5" customHeight="1">
      <c r="B83" s="161"/>
      <c r="C83" s="161"/>
      <c r="D83" s="171"/>
      <c r="E83" s="179"/>
      <c r="F83" s="182"/>
      <c r="G83" s="2">
        <v>9</v>
      </c>
      <c r="H83" s="123" t="str">
        <f t="shared" ref="H83" si="572">$H$753</f>
        <v>0703</v>
      </c>
      <c r="I83" s="141" t="str">
        <f t="shared" ref="I83" si="573">$I$753</f>
        <v>屈折及び調節の障害</v>
      </c>
      <c r="J83" s="143" t="s">
        <v>208</v>
      </c>
      <c r="K83" s="96">
        <v>4322718</v>
      </c>
      <c r="L83" s="36">
        <f t="shared" ref="L83" si="574">IFERROR(K83/E75,"-")</f>
        <v>6.0924054701345281E-4</v>
      </c>
      <c r="M83" s="96">
        <v>1611</v>
      </c>
      <c r="N83" s="36">
        <f t="shared" ref="N83" si="575">IFERROR(M83/F75,"-")</f>
        <v>0.21368881814564267</v>
      </c>
      <c r="O83" s="99">
        <f t="shared" si="466"/>
        <v>2683.2513966480446</v>
      </c>
      <c r="P83" s="19">
        <f t="shared" si="509"/>
        <v>0.17820796460176991</v>
      </c>
      <c r="Q83" s="143" t="s">
        <v>211</v>
      </c>
      <c r="R83" s="96">
        <v>3315143</v>
      </c>
      <c r="S83" s="36">
        <f t="shared" ref="S83" si="576">IFERROR(R83/E75,"-")</f>
        <v>4.6723370220954009E-4</v>
      </c>
      <c r="T83" s="96">
        <v>1185</v>
      </c>
      <c r="U83" s="36">
        <f t="shared" ref="U83" si="577">IFERROR(T83/F75,"-")</f>
        <v>0.15718265021886191</v>
      </c>
      <c r="V83" s="99">
        <f t="shared" si="469"/>
        <v>2797.5890295358649</v>
      </c>
      <c r="W83" s="19">
        <f t="shared" si="512"/>
        <v>0.13108407079646017</v>
      </c>
      <c r="X83" s="143" t="s">
        <v>340</v>
      </c>
      <c r="Y83" s="96">
        <v>1117989</v>
      </c>
      <c r="Z83" s="36">
        <f t="shared" ref="Z83" si="578">IFERROR(Y83/E75,"-")</f>
        <v>1.5756850896010867E-4</v>
      </c>
      <c r="AA83" s="96">
        <v>861</v>
      </c>
      <c r="AB83" s="36">
        <f t="shared" ref="AB83" si="579">IFERROR(AA83/F75,"-")</f>
        <v>0.11420612813370473</v>
      </c>
      <c r="AC83" s="99">
        <f t="shared" si="472"/>
        <v>1298.4773519163764</v>
      </c>
      <c r="AD83" s="19">
        <f t="shared" si="515"/>
        <v>9.5243362831858414E-2</v>
      </c>
    </row>
    <row r="84" spans="2:30" ht="13.5" customHeight="1">
      <c r="B84" s="162"/>
      <c r="C84" s="162"/>
      <c r="D84" s="172"/>
      <c r="E84" s="180"/>
      <c r="F84" s="183"/>
      <c r="G84" s="3">
        <v>10</v>
      </c>
      <c r="H84" s="124" t="str">
        <f t="shared" ref="H84" si="580">$H$754</f>
        <v>1105</v>
      </c>
      <c r="I84" s="136" t="str">
        <f t="shared" ref="I84" si="581">$I$754</f>
        <v>胃炎及び十二指腸炎</v>
      </c>
      <c r="J84" s="144" t="s">
        <v>209</v>
      </c>
      <c r="K84" s="97">
        <v>40270289</v>
      </c>
      <c r="L84" s="37">
        <f t="shared" ref="L84" si="582">IFERROR(K84/E75,"-")</f>
        <v>5.6756635289995387E-3</v>
      </c>
      <c r="M84" s="97">
        <v>2078</v>
      </c>
      <c r="N84" s="37">
        <f t="shared" ref="N84" si="583">IFERROR(M84/F75,"-")</f>
        <v>0.27563337312640934</v>
      </c>
      <c r="O84" s="100">
        <f t="shared" si="466"/>
        <v>19379.349855630415</v>
      </c>
      <c r="P84" s="93">
        <f t="shared" si="509"/>
        <v>0.22986725663716814</v>
      </c>
      <c r="Q84" s="144" t="s">
        <v>212</v>
      </c>
      <c r="R84" s="97">
        <v>16418197</v>
      </c>
      <c r="S84" s="37">
        <f t="shared" ref="S84" si="584">IFERROR(R84/E75,"-")</f>
        <v>2.3139680453951954E-3</v>
      </c>
      <c r="T84" s="97">
        <v>1113</v>
      </c>
      <c r="U84" s="37">
        <f t="shared" ref="U84" si="585">IFERROR(T84/F75,"-")</f>
        <v>0.14763231197771587</v>
      </c>
      <c r="V84" s="100">
        <f t="shared" si="469"/>
        <v>14751.30008984726</v>
      </c>
      <c r="W84" s="93">
        <f t="shared" si="512"/>
        <v>0.12311946902654868</v>
      </c>
      <c r="X84" s="144" t="s">
        <v>218</v>
      </c>
      <c r="Y84" s="97">
        <v>4972066</v>
      </c>
      <c r="Z84" s="37">
        <f t="shared" ref="Z84" si="586">IFERROR(Y84/E75,"-")</f>
        <v>7.007591542235672E-4</v>
      </c>
      <c r="AA84" s="97">
        <v>457</v>
      </c>
      <c r="AB84" s="37">
        <f t="shared" ref="AB84" si="587">IFERROR(AA84/F75,"-")</f>
        <v>6.0618119113940841E-2</v>
      </c>
      <c r="AC84" s="100">
        <f t="shared" si="472"/>
        <v>10879.7943107221</v>
      </c>
      <c r="AD84" s="93">
        <f t="shared" si="515"/>
        <v>5.055309734513274E-2</v>
      </c>
    </row>
    <row r="85" spans="2:30" ht="13.5" customHeight="1">
      <c r="B85" s="160">
        <v>9</v>
      </c>
      <c r="C85" s="160" t="s">
        <v>129</v>
      </c>
      <c r="D85" s="170">
        <f>AI13</f>
        <v>5832</v>
      </c>
      <c r="E85" s="184">
        <f>市区町村別_医療費上位10疾病!H102</f>
        <v>4517709940</v>
      </c>
      <c r="F85" s="185">
        <f>市区町村別_医療費上位10疾病!J102</f>
        <v>4762</v>
      </c>
      <c r="G85" s="1">
        <v>1</v>
      </c>
      <c r="H85" s="125" t="str">
        <f t="shared" ref="H85" si="588">$H$745</f>
        <v>0901</v>
      </c>
      <c r="I85" s="137" t="str">
        <f t="shared" ref="I85" si="589">$I$745</f>
        <v>高血圧性疾患</v>
      </c>
      <c r="J85" s="142" t="s">
        <v>184</v>
      </c>
      <c r="K85" s="131">
        <v>159418389</v>
      </c>
      <c r="L85" s="35">
        <f t="shared" ref="L85" si="590">IFERROR(K85/E85,"-")</f>
        <v>3.5287433482283283E-2</v>
      </c>
      <c r="M85" s="131">
        <v>3392</v>
      </c>
      <c r="N85" s="35">
        <f t="shared" ref="N85" si="591">IFERROR(M85/F85,"-")</f>
        <v>0.71230575388492234</v>
      </c>
      <c r="O85" s="98">
        <f t="shared" si="466"/>
        <v>46998.345813679247</v>
      </c>
      <c r="P85" s="18">
        <f t="shared" ref="P85:P94" si="592">IFERROR(M85/$AI$13,0)</f>
        <v>0.58161865569272975</v>
      </c>
      <c r="Q85" s="142" t="s">
        <v>193</v>
      </c>
      <c r="R85" s="131">
        <v>3388132</v>
      </c>
      <c r="S85" s="35">
        <f t="shared" ref="S85" si="593">IFERROR(R85/E85,"-")</f>
        <v>7.4996669662240421E-4</v>
      </c>
      <c r="T85" s="131">
        <v>99</v>
      </c>
      <c r="U85" s="35">
        <f t="shared" ref="U85" si="594">IFERROR(T85/F85,"-")</f>
        <v>2.0789584208315833E-2</v>
      </c>
      <c r="V85" s="98">
        <f t="shared" si="469"/>
        <v>34223.555555555555</v>
      </c>
      <c r="W85" s="18">
        <f t="shared" ref="W85:W94" si="595">IFERROR(T85/$AI$13,0)</f>
        <v>1.6975308641975308E-2</v>
      </c>
      <c r="X85" s="142" t="s">
        <v>202</v>
      </c>
      <c r="Y85" s="131">
        <v>1437812</v>
      </c>
      <c r="Z85" s="35">
        <f t="shared" ref="Z85" si="596">IFERROR(Y85/E85,"-")</f>
        <v>3.1826124720171832E-4</v>
      </c>
      <c r="AA85" s="131">
        <v>81</v>
      </c>
      <c r="AB85" s="35">
        <f t="shared" ref="AB85" si="597">IFERROR(AA85/F85,"-")</f>
        <v>1.7009659806803863E-2</v>
      </c>
      <c r="AC85" s="98">
        <f t="shared" si="472"/>
        <v>17750.765432098764</v>
      </c>
      <c r="AD85" s="18">
        <f t="shared" ref="AD85:AD94" si="598">IFERROR(AA85/$AI$13,0)</f>
        <v>1.3888888888888888E-2</v>
      </c>
    </row>
    <row r="86" spans="2:30" ht="13.5" customHeight="1">
      <c r="B86" s="161"/>
      <c r="C86" s="161"/>
      <c r="D86" s="171"/>
      <c r="E86" s="179"/>
      <c r="F86" s="182"/>
      <c r="G86" s="2">
        <v>2</v>
      </c>
      <c r="H86" s="123" t="str">
        <f t="shared" ref="H86" si="599">$H$746</f>
        <v>1113</v>
      </c>
      <c r="I86" s="140" t="str">
        <f t="shared" ref="I86" si="600">$I$746</f>
        <v>その他の消化器系の疾患</v>
      </c>
      <c r="J86" s="143" t="s">
        <v>182</v>
      </c>
      <c r="K86" s="96">
        <v>49276179</v>
      </c>
      <c r="L86" s="36">
        <f t="shared" ref="L86" si="601">IFERROR(K86/E85,"-")</f>
        <v>1.0907335719742998E-2</v>
      </c>
      <c r="M86" s="96">
        <v>2053</v>
      </c>
      <c r="N86" s="36">
        <f t="shared" ref="N86" si="602">IFERROR(M86/F85,"-")</f>
        <v>0.43112137757244856</v>
      </c>
      <c r="O86" s="99">
        <f t="shared" si="466"/>
        <v>24002.03555772041</v>
      </c>
      <c r="P86" s="19">
        <f t="shared" si="592"/>
        <v>0.35202331961591221</v>
      </c>
      <c r="Q86" s="143" t="s">
        <v>191</v>
      </c>
      <c r="R86" s="96">
        <v>31664057</v>
      </c>
      <c r="S86" s="36">
        <f t="shared" ref="S86" si="603">IFERROR(R86/E85,"-")</f>
        <v>7.0088733939390538E-3</v>
      </c>
      <c r="T86" s="96">
        <v>1062</v>
      </c>
      <c r="U86" s="36">
        <f t="shared" ref="U86" si="604">IFERROR(T86/F85,"-")</f>
        <v>0.2230155396892062</v>
      </c>
      <c r="V86" s="99">
        <f t="shared" si="469"/>
        <v>29815.496233521659</v>
      </c>
      <c r="W86" s="19">
        <f t="shared" si="595"/>
        <v>0.18209876543209877</v>
      </c>
      <c r="X86" s="143" t="s">
        <v>196</v>
      </c>
      <c r="Y86" s="96">
        <v>20636458</v>
      </c>
      <c r="Z86" s="36">
        <f t="shared" ref="Z86" si="605">IFERROR(Y86/E85,"-")</f>
        <v>4.5679023828608173E-3</v>
      </c>
      <c r="AA86" s="96">
        <v>630</v>
      </c>
      <c r="AB86" s="36">
        <f t="shared" ref="AB86" si="606">IFERROR(AA86/F85,"-")</f>
        <v>0.13229735405291895</v>
      </c>
      <c r="AC86" s="99">
        <f t="shared" si="472"/>
        <v>32756.282539682539</v>
      </c>
      <c r="AD86" s="19">
        <f t="shared" si="598"/>
        <v>0.10802469135802469</v>
      </c>
    </row>
    <row r="87" spans="2:30" ht="13.5" customHeight="1">
      <c r="B87" s="161"/>
      <c r="C87" s="161"/>
      <c r="D87" s="171"/>
      <c r="E87" s="179"/>
      <c r="F87" s="182"/>
      <c r="G87" s="2">
        <v>3</v>
      </c>
      <c r="H87" s="123" t="str">
        <f t="shared" ref="H87" si="607">$H$747</f>
        <v>0402</v>
      </c>
      <c r="I87" s="141" t="str">
        <f t="shared" ref="I87" si="608">$I$747</f>
        <v>糖尿病</v>
      </c>
      <c r="J87" s="143" t="s">
        <v>72</v>
      </c>
      <c r="K87" s="96">
        <v>50533444</v>
      </c>
      <c r="L87" s="36">
        <f t="shared" ref="L87" si="609">IFERROR(K87/E85,"-")</f>
        <v>1.1185632692478704E-2</v>
      </c>
      <c r="M87" s="96">
        <v>1980</v>
      </c>
      <c r="N87" s="36">
        <f t="shared" ref="N87" si="610">IFERROR(M87/F85,"-")</f>
        <v>0.41579168416631668</v>
      </c>
      <c r="O87" s="99">
        <f t="shared" si="466"/>
        <v>25521.941414141413</v>
      </c>
      <c r="P87" s="19">
        <f t="shared" si="592"/>
        <v>0.33950617283950618</v>
      </c>
      <c r="Q87" s="143" t="s">
        <v>186</v>
      </c>
      <c r="R87" s="96">
        <v>41926143</v>
      </c>
      <c r="S87" s="36">
        <f t="shared" ref="S87" si="611">IFERROR(R87/E85,"-")</f>
        <v>9.2803972713662083E-3</v>
      </c>
      <c r="T87" s="96">
        <v>719</v>
      </c>
      <c r="U87" s="36">
        <f t="shared" ref="U87" si="612">IFERROR(T87/F85,"-")</f>
        <v>0.15098698026039478</v>
      </c>
      <c r="V87" s="99">
        <f t="shared" si="469"/>
        <v>58311.742698191934</v>
      </c>
      <c r="W87" s="19">
        <f t="shared" si="595"/>
        <v>0.12328532235939643</v>
      </c>
      <c r="X87" s="143" t="s">
        <v>258</v>
      </c>
      <c r="Y87" s="96">
        <v>13180017</v>
      </c>
      <c r="Z87" s="36">
        <f t="shared" ref="Z87" si="613">IFERROR(Y87/E85,"-")</f>
        <v>2.9174110722123962E-3</v>
      </c>
      <c r="AA87" s="96">
        <v>291</v>
      </c>
      <c r="AB87" s="36">
        <f t="shared" ref="AB87" si="614">IFERROR(AA87/F85,"-")</f>
        <v>6.110877782444351E-2</v>
      </c>
      <c r="AC87" s="99">
        <f t="shared" si="472"/>
        <v>45292.154639175256</v>
      </c>
      <c r="AD87" s="19">
        <f t="shared" si="598"/>
        <v>4.9897119341563788E-2</v>
      </c>
    </row>
    <row r="88" spans="2:30" ht="13.5" customHeight="1">
      <c r="B88" s="161"/>
      <c r="C88" s="161"/>
      <c r="D88" s="171"/>
      <c r="E88" s="179"/>
      <c r="F88" s="182"/>
      <c r="G88" s="2">
        <v>4</v>
      </c>
      <c r="H88" s="123" t="str">
        <f t="shared" ref="H88" si="615">$H$748</f>
        <v>1800</v>
      </c>
      <c r="I88" s="141" t="str">
        <f t="shared" ref="I88" si="616">$I$748</f>
        <v>症状，徴候及び異常臨床所見・異常検査所見で他に分類されないもの</v>
      </c>
      <c r="J88" s="143" t="s">
        <v>213</v>
      </c>
      <c r="K88" s="96">
        <v>13047577</v>
      </c>
      <c r="L88" s="36">
        <f t="shared" ref="L88" si="617">IFERROR(K88/E85,"-")</f>
        <v>2.8880953344251224E-3</v>
      </c>
      <c r="M88" s="96">
        <v>49</v>
      </c>
      <c r="N88" s="36">
        <f t="shared" ref="N88" si="618">IFERROR(M88/F85,"-")</f>
        <v>1.0289794204115918E-2</v>
      </c>
      <c r="O88" s="99">
        <f t="shared" si="466"/>
        <v>266277.08163265308</v>
      </c>
      <c r="P88" s="19">
        <f t="shared" si="592"/>
        <v>8.4019204389574765E-3</v>
      </c>
      <c r="Q88" s="143" t="s">
        <v>338</v>
      </c>
      <c r="R88" s="96">
        <v>5518685</v>
      </c>
      <c r="S88" s="36">
        <f t="shared" ref="S88" si="619">IFERROR(R88/E85,"-")</f>
        <v>1.2215669162682012E-3</v>
      </c>
      <c r="T88" s="96">
        <v>35</v>
      </c>
      <c r="U88" s="36">
        <f t="shared" ref="U88" si="620">IFERROR(T88/F85,"-")</f>
        <v>7.3498530029399416E-3</v>
      </c>
      <c r="V88" s="99">
        <f t="shared" si="469"/>
        <v>157676.71428571429</v>
      </c>
      <c r="W88" s="19">
        <f t="shared" si="595"/>
        <v>6.0013717421124827E-3</v>
      </c>
      <c r="X88" s="143" t="s">
        <v>348</v>
      </c>
      <c r="Y88" s="96">
        <v>5315526</v>
      </c>
      <c r="Z88" s="36">
        <f t="shared" ref="Z88" si="621">IFERROR(Y88/E85,"-")</f>
        <v>1.1765974510528226E-3</v>
      </c>
      <c r="AA88" s="96">
        <v>14</v>
      </c>
      <c r="AB88" s="36">
        <f t="shared" ref="AB88" si="622">IFERROR(AA88/F85,"-")</f>
        <v>2.9399412011759767E-3</v>
      </c>
      <c r="AC88" s="99">
        <f t="shared" si="472"/>
        <v>379680.42857142858</v>
      </c>
      <c r="AD88" s="19">
        <f t="shared" si="598"/>
        <v>2.4005486968449933E-3</v>
      </c>
    </row>
    <row r="89" spans="2:30" ht="13.5" customHeight="1">
      <c r="B89" s="161"/>
      <c r="C89" s="161"/>
      <c r="D89" s="171"/>
      <c r="E89" s="179"/>
      <c r="F89" s="182"/>
      <c r="G89" s="2">
        <v>5</v>
      </c>
      <c r="H89" s="123" t="str">
        <f t="shared" ref="H89" si="623">$H$749</f>
        <v>0903</v>
      </c>
      <c r="I89" s="141" t="str">
        <f t="shared" ref="I89" si="624">$I$749</f>
        <v>その他の心疾患</v>
      </c>
      <c r="J89" s="143" t="s">
        <v>179</v>
      </c>
      <c r="K89" s="96">
        <v>59705079</v>
      </c>
      <c r="L89" s="36">
        <f t="shared" ref="L89" si="625">IFERROR(K89/E85,"-")</f>
        <v>1.3215784057176544E-2</v>
      </c>
      <c r="M89" s="96">
        <v>441</v>
      </c>
      <c r="N89" s="36">
        <f t="shared" ref="N89" si="626">IFERROR(M89/F85,"-")</f>
        <v>9.2608147837043256E-2</v>
      </c>
      <c r="O89" s="99">
        <f t="shared" si="466"/>
        <v>135385.66666666666</v>
      </c>
      <c r="P89" s="19">
        <f t="shared" si="592"/>
        <v>7.5617283950617287E-2</v>
      </c>
      <c r="Q89" s="143" t="s">
        <v>188</v>
      </c>
      <c r="R89" s="96">
        <v>38559580</v>
      </c>
      <c r="S89" s="36">
        <f t="shared" ref="S89" si="627">IFERROR(R89/E85,"-")</f>
        <v>8.5352048963108062E-3</v>
      </c>
      <c r="T89" s="96">
        <v>905</v>
      </c>
      <c r="U89" s="36">
        <f t="shared" ref="U89" si="628">IFERROR(T89/F85,"-")</f>
        <v>0.19004619907601847</v>
      </c>
      <c r="V89" s="99">
        <f t="shared" si="469"/>
        <v>42607.270718232045</v>
      </c>
      <c r="W89" s="19">
        <f t="shared" si="595"/>
        <v>0.15517832647462276</v>
      </c>
      <c r="X89" s="143" t="s">
        <v>198</v>
      </c>
      <c r="Y89" s="96">
        <v>28013499</v>
      </c>
      <c r="Z89" s="36">
        <f t="shared" ref="Z89" si="629">IFERROR(Y89/E85,"-")</f>
        <v>6.2008184173063573E-3</v>
      </c>
      <c r="AA89" s="96">
        <v>318</v>
      </c>
      <c r="AB89" s="36">
        <f t="shared" ref="AB89" si="630">IFERROR(AA89/F85,"-")</f>
        <v>6.6778664426711459E-2</v>
      </c>
      <c r="AC89" s="99">
        <f t="shared" si="472"/>
        <v>88092.764150943403</v>
      </c>
      <c r="AD89" s="19">
        <f t="shared" si="598"/>
        <v>5.4526748971193417E-2</v>
      </c>
    </row>
    <row r="90" spans="2:30" ht="13.5" customHeight="1">
      <c r="B90" s="161"/>
      <c r="C90" s="161"/>
      <c r="D90" s="171"/>
      <c r="E90" s="179"/>
      <c r="F90" s="182"/>
      <c r="G90" s="2">
        <v>6</v>
      </c>
      <c r="H90" s="123" t="str">
        <f t="shared" ref="H90" si="631">$H$750</f>
        <v>0403</v>
      </c>
      <c r="I90" s="141" t="str">
        <f t="shared" ref="I90" si="632">$I$750</f>
        <v>脂質異常症</v>
      </c>
      <c r="J90" s="143" t="s">
        <v>205</v>
      </c>
      <c r="K90" s="96">
        <v>31986841</v>
      </c>
      <c r="L90" s="36">
        <f t="shared" ref="L90" si="633">IFERROR(K90/E85,"-")</f>
        <v>7.0803219827787348E-3</v>
      </c>
      <c r="M90" s="96">
        <v>966</v>
      </c>
      <c r="N90" s="36">
        <f t="shared" ref="N90" si="634">IFERROR(M90/F85,"-")</f>
        <v>0.20285594288114236</v>
      </c>
      <c r="O90" s="99">
        <f t="shared" si="466"/>
        <v>33112.671842650103</v>
      </c>
      <c r="P90" s="19">
        <f t="shared" si="592"/>
        <v>0.16563786008230452</v>
      </c>
      <c r="Q90" s="143" t="s">
        <v>335</v>
      </c>
      <c r="R90" s="96">
        <v>29353838</v>
      </c>
      <c r="S90" s="36">
        <f t="shared" ref="S90" si="635">IFERROR(R90/E85,"-")</f>
        <v>6.4975039101337262E-3</v>
      </c>
      <c r="T90" s="96">
        <v>1026</v>
      </c>
      <c r="U90" s="36">
        <f t="shared" ref="U90" si="636">IFERROR(T90/F85,"-")</f>
        <v>0.21545569088618227</v>
      </c>
      <c r="V90" s="99">
        <f t="shared" si="469"/>
        <v>28609.978557504874</v>
      </c>
      <c r="W90" s="19">
        <f t="shared" si="595"/>
        <v>0.17592592592592593</v>
      </c>
      <c r="X90" s="143" t="s">
        <v>77</v>
      </c>
      <c r="Y90" s="96">
        <v>20090883</v>
      </c>
      <c r="Z90" s="36">
        <f t="shared" ref="Z90" si="637">IFERROR(Y90/E85,"-")</f>
        <v>4.4471387642917156E-3</v>
      </c>
      <c r="AA90" s="96">
        <v>723</v>
      </c>
      <c r="AB90" s="36">
        <f t="shared" ref="AB90" si="638">IFERROR(AA90/F85,"-")</f>
        <v>0.1518269634607308</v>
      </c>
      <c r="AC90" s="99">
        <f t="shared" si="472"/>
        <v>27788.219917012448</v>
      </c>
      <c r="AD90" s="19">
        <f t="shared" si="598"/>
        <v>0.12397119341563786</v>
      </c>
    </row>
    <row r="91" spans="2:30" ht="13.5" customHeight="1">
      <c r="B91" s="161"/>
      <c r="C91" s="161"/>
      <c r="D91" s="171"/>
      <c r="E91" s="179"/>
      <c r="F91" s="182"/>
      <c r="G91" s="2">
        <v>7</v>
      </c>
      <c r="H91" s="123" t="str">
        <f t="shared" ref="H91" si="639">$H$751</f>
        <v>0704</v>
      </c>
      <c r="I91" s="141" t="str">
        <f t="shared" ref="I91" si="640">$I$751</f>
        <v>その他の眼及び付属器の疾患</v>
      </c>
      <c r="J91" s="143" t="s">
        <v>206</v>
      </c>
      <c r="K91" s="96">
        <v>13833858</v>
      </c>
      <c r="L91" s="36">
        <f t="shared" ref="L91" si="641">IFERROR(K91/E85,"-")</f>
        <v>3.0621394874235774E-3</v>
      </c>
      <c r="M91" s="96">
        <v>515</v>
      </c>
      <c r="N91" s="36">
        <f t="shared" ref="N91" si="642">IFERROR(M91/F85,"-")</f>
        <v>0.10814783704325913</v>
      </c>
      <c r="O91" s="99">
        <f t="shared" si="466"/>
        <v>26861.860194174758</v>
      </c>
      <c r="P91" s="19">
        <f t="shared" si="592"/>
        <v>8.8305898491083681E-2</v>
      </c>
      <c r="Q91" s="143" t="s">
        <v>210</v>
      </c>
      <c r="R91" s="96">
        <v>8829235</v>
      </c>
      <c r="S91" s="36">
        <f t="shared" ref="S91" si="643">IFERROR(R91/E85,"-")</f>
        <v>1.9543607529614883E-3</v>
      </c>
      <c r="T91" s="96">
        <v>201</v>
      </c>
      <c r="U91" s="36">
        <f t="shared" ref="U91" si="644">IFERROR(T91/F85,"-")</f>
        <v>4.2209155816883663E-2</v>
      </c>
      <c r="V91" s="99">
        <f t="shared" si="469"/>
        <v>43926.542288557212</v>
      </c>
      <c r="W91" s="19">
        <f t="shared" si="595"/>
        <v>3.446502057613169E-2</v>
      </c>
      <c r="X91" s="143" t="s">
        <v>216</v>
      </c>
      <c r="Y91" s="96">
        <v>5236868</v>
      </c>
      <c r="Z91" s="36">
        <f t="shared" ref="Z91" si="645">IFERROR(Y91/E85,"-")</f>
        <v>1.1591864173555154E-3</v>
      </c>
      <c r="AA91" s="96">
        <v>547</v>
      </c>
      <c r="AB91" s="36">
        <f t="shared" ref="AB91" si="646">IFERROR(AA91/F85,"-")</f>
        <v>0.11486770264594708</v>
      </c>
      <c r="AC91" s="99">
        <f t="shared" si="472"/>
        <v>9573.7989031078614</v>
      </c>
      <c r="AD91" s="19">
        <f t="shared" si="598"/>
        <v>9.3792866941015088E-2</v>
      </c>
    </row>
    <row r="92" spans="2:30" ht="13.5" customHeight="1">
      <c r="B92" s="161"/>
      <c r="C92" s="161"/>
      <c r="D92" s="171"/>
      <c r="E92" s="179"/>
      <c r="F92" s="182"/>
      <c r="G92" s="2">
        <v>8</v>
      </c>
      <c r="H92" s="123" t="str">
        <f t="shared" ref="H92" si="647">$H$752</f>
        <v>0606</v>
      </c>
      <c r="I92" s="141" t="str">
        <f t="shared" ref="I92" si="648">$I$752</f>
        <v>その他の神経系の疾患</v>
      </c>
      <c r="J92" s="143" t="s">
        <v>207</v>
      </c>
      <c r="K92" s="96">
        <v>43116310</v>
      </c>
      <c r="L92" s="36">
        <f t="shared" ref="L92" si="649">IFERROR(K92/E85,"-")</f>
        <v>9.5438420289550505E-3</v>
      </c>
      <c r="M92" s="96">
        <v>1344</v>
      </c>
      <c r="N92" s="36">
        <f t="shared" ref="N92" si="650">IFERROR(M92/F85,"-")</f>
        <v>0.28223435531289376</v>
      </c>
      <c r="O92" s="99">
        <f t="shared" si="466"/>
        <v>32080.587797619046</v>
      </c>
      <c r="P92" s="19">
        <f t="shared" si="592"/>
        <v>0.23045267489711935</v>
      </c>
      <c r="Q92" s="143" t="s">
        <v>215</v>
      </c>
      <c r="R92" s="96">
        <v>27679694</v>
      </c>
      <c r="S92" s="36">
        <f t="shared" ref="S92" si="651">IFERROR(R92/E85,"-")</f>
        <v>6.1269303181514124E-3</v>
      </c>
      <c r="T92" s="96">
        <v>469</v>
      </c>
      <c r="U92" s="36">
        <f t="shared" ref="U92" si="652">IFERROR(T92/F85,"-")</f>
        <v>9.8488030239395216E-2</v>
      </c>
      <c r="V92" s="99">
        <f t="shared" si="469"/>
        <v>59018.537313432833</v>
      </c>
      <c r="W92" s="19">
        <f t="shared" si="595"/>
        <v>8.0418381344307274E-2</v>
      </c>
      <c r="X92" s="143" t="s">
        <v>214</v>
      </c>
      <c r="Y92" s="96">
        <v>10261314</v>
      </c>
      <c r="Z92" s="36">
        <f t="shared" ref="Z92" si="653">IFERROR(Y92/E85,"-")</f>
        <v>2.2713529943890112E-3</v>
      </c>
      <c r="AA92" s="96">
        <v>334</v>
      </c>
      <c r="AB92" s="36">
        <f t="shared" ref="AB92" si="654">IFERROR(AA92/F85,"-")</f>
        <v>7.0138597228055433E-2</v>
      </c>
      <c r="AC92" s="99">
        <f t="shared" si="472"/>
        <v>30722.497005988025</v>
      </c>
      <c r="AD92" s="19">
        <f t="shared" si="598"/>
        <v>5.727023319615912E-2</v>
      </c>
    </row>
    <row r="93" spans="2:30" ht="13.5" customHeight="1">
      <c r="B93" s="161"/>
      <c r="C93" s="161"/>
      <c r="D93" s="171"/>
      <c r="E93" s="179"/>
      <c r="F93" s="182"/>
      <c r="G93" s="2">
        <v>9</v>
      </c>
      <c r="H93" s="123" t="str">
        <f t="shared" ref="H93" si="655">$H$753</f>
        <v>0703</v>
      </c>
      <c r="I93" s="141" t="str">
        <f t="shared" ref="I93" si="656">$I$753</f>
        <v>屈折及び調節の障害</v>
      </c>
      <c r="J93" s="143" t="s">
        <v>208</v>
      </c>
      <c r="K93" s="96">
        <v>2566202</v>
      </c>
      <c r="L93" s="36">
        <f t="shared" ref="L93" si="657">IFERROR(K93/E85,"-")</f>
        <v>5.6803159877059309E-4</v>
      </c>
      <c r="M93" s="96">
        <v>869</v>
      </c>
      <c r="N93" s="36">
        <f t="shared" ref="N93" si="658">IFERROR(M93/F85,"-")</f>
        <v>0.18248635027299454</v>
      </c>
      <c r="O93" s="99">
        <f t="shared" si="466"/>
        <v>2953.0517836593785</v>
      </c>
      <c r="P93" s="19">
        <f t="shared" si="592"/>
        <v>0.14900548696844992</v>
      </c>
      <c r="Q93" s="143" t="s">
        <v>211</v>
      </c>
      <c r="R93" s="96">
        <v>1623465</v>
      </c>
      <c r="S93" s="36">
        <f t="shared" ref="S93" si="659">IFERROR(R93/E85,"-")</f>
        <v>3.5935574031120731E-4</v>
      </c>
      <c r="T93" s="96">
        <v>547</v>
      </c>
      <c r="U93" s="36">
        <f t="shared" ref="U93" si="660">IFERROR(T93/F85,"-")</f>
        <v>0.11486770264594708</v>
      </c>
      <c r="V93" s="99">
        <f t="shared" si="469"/>
        <v>2967.9433272394881</v>
      </c>
      <c r="W93" s="19">
        <f t="shared" si="595"/>
        <v>9.3792866941015088E-2</v>
      </c>
      <c r="X93" s="143" t="s">
        <v>340</v>
      </c>
      <c r="Y93" s="96">
        <v>558489</v>
      </c>
      <c r="Z93" s="36">
        <f t="shared" ref="Z93" si="661">IFERROR(Y93/E85,"-")</f>
        <v>1.2362214648955528E-4</v>
      </c>
      <c r="AA93" s="96">
        <v>239</v>
      </c>
      <c r="AB93" s="36">
        <f t="shared" ref="AB93" si="662">IFERROR(AA93/F85,"-")</f>
        <v>5.0188996220075596E-2</v>
      </c>
      <c r="AC93" s="99">
        <f t="shared" si="472"/>
        <v>2336.7740585774059</v>
      </c>
      <c r="AD93" s="19">
        <f t="shared" si="598"/>
        <v>4.0980795610425239E-2</v>
      </c>
    </row>
    <row r="94" spans="2:30" ht="13.5" customHeight="1">
      <c r="B94" s="162"/>
      <c r="C94" s="162"/>
      <c r="D94" s="172"/>
      <c r="E94" s="180"/>
      <c r="F94" s="183"/>
      <c r="G94" s="3">
        <v>10</v>
      </c>
      <c r="H94" s="124" t="str">
        <f t="shared" ref="H94" si="663">$H$754</f>
        <v>1105</v>
      </c>
      <c r="I94" s="136" t="str">
        <f t="shared" ref="I94" si="664">$I$754</f>
        <v>胃炎及び十二指腸炎</v>
      </c>
      <c r="J94" s="144" t="s">
        <v>209</v>
      </c>
      <c r="K94" s="97">
        <v>22233258</v>
      </c>
      <c r="L94" s="37">
        <f t="shared" ref="L94" si="665">IFERROR(K94/E85,"-")</f>
        <v>4.921355796472405E-3</v>
      </c>
      <c r="M94" s="97">
        <v>1301</v>
      </c>
      <c r="N94" s="37">
        <f t="shared" ref="N94" si="666">IFERROR(M94/F85,"-")</f>
        <v>0.27320453590928179</v>
      </c>
      <c r="O94" s="100">
        <f t="shared" si="466"/>
        <v>17089.360491929285</v>
      </c>
      <c r="P94" s="93">
        <f t="shared" si="592"/>
        <v>0.22307956104252399</v>
      </c>
      <c r="Q94" s="144" t="s">
        <v>212</v>
      </c>
      <c r="R94" s="97">
        <v>6657884</v>
      </c>
      <c r="S94" s="37">
        <f t="shared" ref="S94" si="667">IFERROR(R94/E85,"-")</f>
        <v>1.4737298517221759E-3</v>
      </c>
      <c r="T94" s="97">
        <v>485</v>
      </c>
      <c r="U94" s="37">
        <f t="shared" ref="U94" si="668">IFERROR(T94/F85,"-")</f>
        <v>0.10184796304073919</v>
      </c>
      <c r="V94" s="100">
        <f t="shared" si="469"/>
        <v>13727.59587628866</v>
      </c>
      <c r="W94" s="93">
        <f t="shared" si="595"/>
        <v>8.3161865569272977E-2</v>
      </c>
      <c r="X94" s="144" t="s">
        <v>218</v>
      </c>
      <c r="Y94" s="97">
        <v>3810500</v>
      </c>
      <c r="Z94" s="37">
        <f t="shared" ref="Z94" si="669">IFERROR(Y94/E85,"-")</f>
        <v>8.4345831197830284E-4</v>
      </c>
      <c r="AA94" s="97">
        <v>331</v>
      </c>
      <c r="AB94" s="37">
        <f t="shared" ref="AB94" si="670">IFERROR(AA94/F85,"-")</f>
        <v>6.950860982780345E-2</v>
      </c>
      <c r="AC94" s="100">
        <f t="shared" si="472"/>
        <v>11512.084592145015</v>
      </c>
      <c r="AD94" s="93">
        <f t="shared" si="598"/>
        <v>5.6755829903978053E-2</v>
      </c>
    </row>
    <row r="95" spans="2:30" ht="13.5" customHeight="1">
      <c r="B95" s="160">
        <v>10</v>
      </c>
      <c r="C95" s="160" t="s">
        <v>51</v>
      </c>
      <c r="D95" s="170">
        <f>AI14</f>
        <v>13483</v>
      </c>
      <c r="E95" s="184">
        <f>市区町村別_医療費上位10疾病!H113</f>
        <v>10892936430</v>
      </c>
      <c r="F95" s="185">
        <f>市区町村別_医療費上位10疾病!J113</f>
        <v>12156</v>
      </c>
      <c r="G95" s="1">
        <v>1</v>
      </c>
      <c r="H95" s="125" t="str">
        <f t="shared" ref="H95" si="671">$H$745</f>
        <v>0901</v>
      </c>
      <c r="I95" s="137" t="str">
        <f t="shared" ref="I95" si="672">$I$745</f>
        <v>高血圧性疾患</v>
      </c>
      <c r="J95" s="142" t="s">
        <v>184</v>
      </c>
      <c r="K95" s="131">
        <v>356828886</v>
      </c>
      <c r="L95" s="35">
        <f t="shared" ref="L95" si="673">IFERROR(K95/E95,"-")</f>
        <v>3.2757823227285647E-2</v>
      </c>
      <c r="M95" s="131">
        <v>8811</v>
      </c>
      <c r="N95" s="35">
        <f t="shared" ref="N95" si="674">IFERROR(M95/F95,"-")</f>
        <v>0.72482724580454094</v>
      </c>
      <c r="O95" s="98">
        <f t="shared" si="466"/>
        <v>40498.11440245148</v>
      </c>
      <c r="P95" s="18">
        <f t="shared" ref="P95:P104" si="675">IFERROR(M95/$AI$14,0)</f>
        <v>0.65348957947044428</v>
      </c>
      <c r="Q95" s="142" t="s">
        <v>193</v>
      </c>
      <c r="R95" s="131">
        <v>9990585</v>
      </c>
      <c r="S95" s="35">
        <f t="shared" ref="S95" si="676">IFERROR(R95/E95,"-")</f>
        <v>9.1716178316116363E-4</v>
      </c>
      <c r="T95" s="131">
        <v>316</v>
      </c>
      <c r="U95" s="35">
        <f t="shared" ref="U95" si="677">IFERROR(T95/F95,"-")</f>
        <v>2.5995393221454426E-2</v>
      </c>
      <c r="V95" s="98">
        <f t="shared" si="469"/>
        <v>31615.775316455696</v>
      </c>
      <c r="W95" s="18">
        <f t="shared" ref="W95:W104" si="678">IFERROR(T95/$AI$14,0)</f>
        <v>2.3436920566639471E-2</v>
      </c>
      <c r="X95" s="142" t="s">
        <v>280</v>
      </c>
      <c r="Y95" s="131">
        <v>1033761</v>
      </c>
      <c r="Z95" s="35">
        <f t="shared" ref="Z95" si="679">IFERROR(Y95/E95,"-")</f>
        <v>9.4901958406086093E-5</v>
      </c>
      <c r="AA95" s="131">
        <v>16</v>
      </c>
      <c r="AB95" s="35">
        <f t="shared" ref="AB95" si="680">IFERROR(AA95/F95,"-")</f>
        <v>1.3162224415926291E-3</v>
      </c>
      <c r="AC95" s="98">
        <f t="shared" si="472"/>
        <v>64610.0625</v>
      </c>
      <c r="AD95" s="18">
        <f t="shared" ref="AD95:AD104" si="681">IFERROR(AA95/$AI$14,0)</f>
        <v>1.1866795223614923E-3</v>
      </c>
    </row>
    <row r="96" spans="2:30" ht="13.5" customHeight="1">
      <c r="B96" s="161"/>
      <c r="C96" s="161"/>
      <c r="D96" s="171"/>
      <c r="E96" s="179"/>
      <c r="F96" s="182"/>
      <c r="G96" s="2">
        <v>2</v>
      </c>
      <c r="H96" s="123" t="str">
        <f t="shared" ref="H96" si="682">$H$746</f>
        <v>1113</v>
      </c>
      <c r="I96" s="140" t="str">
        <f t="shared" ref="I96" si="683">$I$746</f>
        <v>その他の消化器系の疾患</v>
      </c>
      <c r="J96" s="143" t="s">
        <v>182</v>
      </c>
      <c r="K96" s="96">
        <v>138089452</v>
      </c>
      <c r="L96" s="36">
        <f t="shared" ref="L96" si="684">IFERROR(K96/E95,"-")</f>
        <v>1.2676972172507206E-2</v>
      </c>
      <c r="M96" s="96">
        <v>5269</v>
      </c>
      <c r="N96" s="36">
        <f t="shared" ref="N96" si="685">IFERROR(M96/F95,"-")</f>
        <v>0.43344850279697267</v>
      </c>
      <c r="O96" s="99">
        <f t="shared" si="466"/>
        <v>26207.90510533308</v>
      </c>
      <c r="P96" s="19">
        <f t="shared" si="675"/>
        <v>0.39078840020766892</v>
      </c>
      <c r="Q96" s="143" t="s">
        <v>264</v>
      </c>
      <c r="R96" s="96">
        <v>68879120</v>
      </c>
      <c r="S96" s="36">
        <f t="shared" ref="S96" si="686">IFERROR(R96/E95,"-")</f>
        <v>6.3232830231434662E-3</v>
      </c>
      <c r="T96" s="96">
        <v>2104</v>
      </c>
      <c r="U96" s="36">
        <f t="shared" ref="U96" si="687">IFERROR(T96/F95,"-")</f>
        <v>0.17308325106943073</v>
      </c>
      <c r="V96" s="99">
        <f t="shared" si="469"/>
        <v>32737.22433460076</v>
      </c>
      <c r="W96" s="19">
        <f t="shared" si="678"/>
        <v>0.15604835719053622</v>
      </c>
      <c r="X96" s="143" t="s">
        <v>196</v>
      </c>
      <c r="Y96" s="96">
        <v>50291052</v>
      </c>
      <c r="Z96" s="36">
        <f t="shared" ref="Z96" si="688">IFERROR(Y96/E95,"-")</f>
        <v>4.6168498570775193E-3</v>
      </c>
      <c r="AA96" s="96">
        <v>1644</v>
      </c>
      <c r="AB96" s="36">
        <f t="shared" ref="AB96" si="689">IFERROR(AA96/F95,"-")</f>
        <v>0.13524185587364265</v>
      </c>
      <c r="AC96" s="99">
        <f t="shared" si="472"/>
        <v>30590.664233576641</v>
      </c>
      <c r="AD96" s="19">
        <f t="shared" si="681"/>
        <v>0.12193132092264333</v>
      </c>
    </row>
    <row r="97" spans="2:30" ht="13.5" customHeight="1">
      <c r="B97" s="161"/>
      <c r="C97" s="161"/>
      <c r="D97" s="171"/>
      <c r="E97" s="179"/>
      <c r="F97" s="182"/>
      <c r="G97" s="2">
        <v>3</v>
      </c>
      <c r="H97" s="123" t="str">
        <f t="shared" ref="H97" si="690">$H$747</f>
        <v>0402</v>
      </c>
      <c r="I97" s="141" t="str">
        <f t="shared" ref="I97" si="691">$I$747</f>
        <v>糖尿病</v>
      </c>
      <c r="J97" s="143" t="s">
        <v>72</v>
      </c>
      <c r="K97" s="96">
        <v>150059868</v>
      </c>
      <c r="L97" s="36">
        <f t="shared" ref="L97" si="692">IFERROR(K97/E95,"-")</f>
        <v>1.3775887609765478E-2</v>
      </c>
      <c r="M97" s="96">
        <v>4952</v>
      </c>
      <c r="N97" s="36">
        <f t="shared" ref="N97" si="693">IFERROR(M97/F95,"-")</f>
        <v>0.4073708456729187</v>
      </c>
      <c r="O97" s="99">
        <f t="shared" si="466"/>
        <v>30302.881260096932</v>
      </c>
      <c r="P97" s="19">
        <f t="shared" si="675"/>
        <v>0.36727731217088183</v>
      </c>
      <c r="Q97" s="143" t="s">
        <v>186</v>
      </c>
      <c r="R97" s="96">
        <v>130417507</v>
      </c>
      <c r="S97" s="36">
        <f t="shared" ref="S97" si="694">IFERROR(R97/E95,"-")</f>
        <v>1.1972667594095194E-2</v>
      </c>
      <c r="T97" s="96">
        <v>2407</v>
      </c>
      <c r="U97" s="36">
        <f t="shared" ref="U97" si="695">IFERROR(T97/F95,"-")</f>
        <v>0.19800921355709114</v>
      </c>
      <c r="V97" s="99">
        <f t="shared" si="469"/>
        <v>54182.595346904862</v>
      </c>
      <c r="W97" s="19">
        <f t="shared" si="678"/>
        <v>0.178521100645257</v>
      </c>
      <c r="X97" s="143" t="s">
        <v>203</v>
      </c>
      <c r="Y97" s="96">
        <v>20045254</v>
      </c>
      <c r="Z97" s="36">
        <f t="shared" ref="Z97" si="696">IFERROR(Y97/E95,"-")</f>
        <v>1.8402066448119352E-3</v>
      </c>
      <c r="AA97" s="96">
        <v>535</v>
      </c>
      <c r="AB97" s="36">
        <f t="shared" ref="AB97" si="697">IFERROR(AA97/F95,"-")</f>
        <v>4.4011187890753541E-2</v>
      </c>
      <c r="AC97" s="99">
        <f t="shared" si="472"/>
        <v>37467.764485981308</v>
      </c>
      <c r="AD97" s="19">
        <f t="shared" si="681"/>
        <v>3.9679596528962399E-2</v>
      </c>
    </row>
    <row r="98" spans="2:30" ht="13.5" customHeight="1">
      <c r="B98" s="161"/>
      <c r="C98" s="161"/>
      <c r="D98" s="171"/>
      <c r="E98" s="179"/>
      <c r="F98" s="182"/>
      <c r="G98" s="2">
        <v>4</v>
      </c>
      <c r="H98" s="123" t="str">
        <f t="shared" ref="H98" si="698">$H$748</f>
        <v>1800</v>
      </c>
      <c r="I98" s="141" t="str">
        <f t="shared" ref="I98" si="699">$I$748</f>
        <v>症状，徴候及び異常臨床所見・異常検査所見で他に分類されないもの</v>
      </c>
      <c r="J98" s="143" t="s">
        <v>204</v>
      </c>
      <c r="K98" s="96">
        <v>25393769</v>
      </c>
      <c r="L98" s="36">
        <f t="shared" ref="L98" si="700">IFERROR(K98/E95,"-")</f>
        <v>2.3312142839706264E-3</v>
      </c>
      <c r="M98" s="96">
        <v>192</v>
      </c>
      <c r="N98" s="36">
        <f t="shared" ref="N98" si="701">IFERROR(M98/F95,"-")</f>
        <v>1.5794669299111549E-2</v>
      </c>
      <c r="O98" s="99">
        <f t="shared" si="466"/>
        <v>132259.21354166666</v>
      </c>
      <c r="P98" s="19">
        <f t="shared" si="675"/>
        <v>1.4240154268337907E-2</v>
      </c>
      <c r="Q98" s="143" t="s">
        <v>334</v>
      </c>
      <c r="R98" s="96">
        <v>22977108</v>
      </c>
      <c r="S98" s="36">
        <f t="shared" ref="S98" si="702">IFERROR(R98/E95,"-")</f>
        <v>2.1093584955402147E-3</v>
      </c>
      <c r="T98" s="96">
        <v>99</v>
      </c>
      <c r="U98" s="36">
        <f t="shared" ref="U98" si="703">IFERROR(T98/F95,"-")</f>
        <v>8.1441263573543924E-3</v>
      </c>
      <c r="V98" s="99">
        <f t="shared" si="469"/>
        <v>232092</v>
      </c>
      <c r="W98" s="19">
        <f t="shared" si="678"/>
        <v>7.3425795446117334E-3</v>
      </c>
      <c r="X98" s="143" t="s">
        <v>343</v>
      </c>
      <c r="Y98" s="96">
        <v>16534406</v>
      </c>
      <c r="Z98" s="36">
        <f t="shared" ref="Z98" si="704">IFERROR(Y98/E95,"-")</f>
        <v>1.5179016334349433E-3</v>
      </c>
      <c r="AA98" s="96">
        <v>626</v>
      </c>
      <c r="AB98" s="36">
        <f t="shared" ref="AB98" si="705">IFERROR(AA98/F95,"-")</f>
        <v>5.1497203027311617E-2</v>
      </c>
      <c r="AC98" s="99">
        <f t="shared" si="472"/>
        <v>26412.78913738019</v>
      </c>
      <c r="AD98" s="19">
        <f t="shared" si="681"/>
        <v>4.6428836312393383E-2</v>
      </c>
    </row>
    <row r="99" spans="2:30" ht="13.5" customHeight="1">
      <c r="B99" s="161"/>
      <c r="C99" s="161"/>
      <c r="D99" s="171"/>
      <c r="E99" s="179"/>
      <c r="F99" s="182"/>
      <c r="G99" s="2">
        <v>5</v>
      </c>
      <c r="H99" s="123" t="str">
        <f t="shared" ref="H99" si="706">$H$749</f>
        <v>0903</v>
      </c>
      <c r="I99" s="141" t="str">
        <f t="shared" ref="I99" si="707">$I$749</f>
        <v>その他の心疾患</v>
      </c>
      <c r="J99" s="143" t="s">
        <v>188</v>
      </c>
      <c r="K99" s="96">
        <v>129190902</v>
      </c>
      <c r="L99" s="36">
        <f t="shared" ref="L99" si="708">IFERROR(K99/E95,"-")</f>
        <v>1.1860062053074884E-2</v>
      </c>
      <c r="M99" s="96">
        <v>2050</v>
      </c>
      <c r="N99" s="36">
        <f t="shared" ref="N99" si="709">IFERROR(M99/F95,"-")</f>
        <v>0.1686410003290556</v>
      </c>
      <c r="O99" s="99">
        <f t="shared" si="466"/>
        <v>63019.95219512195</v>
      </c>
      <c r="P99" s="19">
        <f t="shared" si="675"/>
        <v>0.15204331380256619</v>
      </c>
      <c r="Q99" s="143" t="s">
        <v>179</v>
      </c>
      <c r="R99" s="96">
        <v>124869935</v>
      </c>
      <c r="S99" s="36">
        <f t="shared" ref="S99" si="710">IFERROR(R99/E95,"-")</f>
        <v>1.1463386002703406E-2</v>
      </c>
      <c r="T99" s="96">
        <v>1092</v>
      </c>
      <c r="U99" s="36">
        <f t="shared" ref="U99" si="711">IFERROR(T99/F95,"-")</f>
        <v>8.983218163869694E-2</v>
      </c>
      <c r="V99" s="99">
        <f t="shared" si="469"/>
        <v>114349.75732600733</v>
      </c>
      <c r="W99" s="19">
        <f t="shared" si="678"/>
        <v>8.0990877401171849E-2</v>
      </c>
      <c r="X99" s="143" t="s">
        <v>198</v>
      </c>
      <c r="Y99" s="96">
        <v>78199573</v>
      </c>
      <c r="Z99" s="36">
        <f t="shared" ref="Z99" si="712">IFERROR(Y99/E95,"-")</f>
        <v>7.1789249393425496E-3</v>
      </c>
      <c r="AA99" s="96">
        <v>901</v>
      </c>
      <c r="AB99" s="36">
        <f t="shared" ref="AB99" si="713">IFERROR(AA99/F95,"-")</f>
        <v>7.4119776242184923E-2</v>
      </c>
      <c r="AC99" s="99">
        <f t="shared" si="472"/>
        <v>86791.978912319639</v>
      </c>
      <c r="AD99" s="19">
        <f t="shared" si="681"/>
        <v>6.6824890602981538E-2</v>
      </c>
    </row>
    <row r="100" spans="2:30" ht="13.5" customHeight="1">
      <c r="B100" s="161"/>
      <c r="C100" s="161"/>
      <c r="D100" s="171"/>
      <c r="E100" s="179"/>
      <c r="F100" s="182"/>
      <c r="G100" s="2">
        <v>6</v>
      </c>
      <c r="H100" s="123" t="str">
        <f t="shared" ref="H100" si="714">$H$750</f>
        <v>0403</v>
      </c>
      <c r="I100" s="141" t="str">
        <f t="shared" ref="I100" si="715">$I$750</f>
        <v>脂質異常症</v>
      </c>
      <c r="J100" s="143" t="s">
        <v>335</v>
      </c>
      <c r="K100" s="96">
        <v>85000526</v>
      </c>
      <c r="L100" s="36">
        <f t="shared" ref="L100" si="716">IFERROR(K100/E95,"-")</f>
        <v>7.8032701784526981E-3</v>
      </c>
      <c r="M100" s="96">
        <v>3204</v>
      </c>
      <c r="N100" s="36">
        <f t="shared" ref="N100" si="717">IFERROR(M100/F95,"-")</f>
        <v>0.26357354392892401</v>
      </c>
      <c r="O100" s="99">
        <f t="shared" si="466"/>
        <v>26529.5024968789</v>
      </c>
      <c r="P100" s="19">
        <f t="shared" si="675"/>
        <v>0.23763257435288881</v>
      </c>
      <c r="Q100" s="143" t="s">
        <v>205</v>
      </c>
      <c r="R100" s="96">
        <v>76122816</v>
      </c>
      <c r="S100" s="36">
        <f t="shared" ref="S100" si="718">IFERROR(R100/E95,"-")</f>
        <v>6.9882732254226516E-3</v>
      </c>
      <c r="T100" s="96">
        <v>2680</v>
      </c>
      <c r="U100" s="36">
        <f t="shared" ref="U100" si="719">IFERROR(T100/F95,"-")</f>
        <v>0.22046725896676539</v>
      </c>
      <c r="V100" s="99">
        <f t="shared" si="469"/>
        <v>28404.035820895522</v>
      </c>
      <c r="W100" s="19">
        <f t="shared" si="678"/>
        <v>0.19876881999554996</v>
      </c>
      <c r="X100" s="143" t="s">
        <v>77</v>
      </c>
      <c r="Y100" s="96">
        <v>45779881</v>
      </c>
      <c r="Z100" s="36">
        <f t="shared" ref="Z100" si="720">IFERROR(Y100/E95,"-")</f>
        <v>4.2027125829834661E-3</v>
      </c>
      <c r="AA100" s="96">
        <v>1886</v>
      </c>
      <c r="AB100" s="36">
        <f t="shared" ref="AB100" si="721">IFERROR(AA100/F95,"-")</f>
        <v>0.15514972030273116</v>
      </c>
      <c r="AC100" s="99">
        <f t="shared" si="472"/>
        <v>24273.531813361613</v>
      </c>
      <c r="AD100" s="19">
        <f t="shared" si="681"/>
        <v>0.1398798486983609</v>
      </c>
    </row>
    <row r="101" spans="2:30" ht="13.5" customHeight="1">
      <c r="B101" s="161"/>
      <c r="C101" s="161"/>
      <c r="D101" s="171"/>
      <c r="E101" s="179"/>
      <c r="F101" s="182"/>
      <c r="G101" s="2">
        <v>7</v>
      </c>
      <c r="H101" s="123" t="str">
        <f t="shared" ref="H101" si="722">$H$751</f>
        <v>0704</v>
      </c>
      <c r="I101" s="141" t="str">
        <f t="shared" ref="I101" si="723">$I$751</f>
        <v>その他の眼及び付属器の疾患</v>
      </c>
      <c r="J101" s="143" t="s">
        <v>206</v>
      </c>
      <c r="K101" s="96">
        <v>45990141</v>
      </c>
      <c r="L101" s="36">
        <f t="shared" ref="L101" si="724">IFERROR(K101/E95,"-")</f>
        <v>4.2220149998617043E-3</v>
      </c>
      <c r="M101" s="96">
        <v>1339</v>
      </c>
      <c r="N101" s="36">
        <f t="shared" ref="N101" si="725">IFERROR(M101/F95,"-")</f>
        <v>0.11015136558078316</v>
      </c>
      <c r="O101" s="99">
        <f t="shared" si="466"/>
        <v>34346.632561613143</v>
      </c>
      <c r="P101" s="19">
        <f t="shared" si="675"/>
        <v>9.9310242527627379E-2</v>
      </c>
      <c r="Q101" s="143" t="s">
        <v>216</v>
      </c>
      <c r="R101" s="96">
        <v>25976078</v>
      </c>
      <c r="S101" s="36">
        <f t="shared" ref="S101" si="726">IFERROR(R101/E95,"-")</f>
        <v>2.3846717702730594E-3</v>
      </c>
      <c r="T101" s="96">
        <v>2184</v>
      </c>
      <c r="U101" s="36">
        <f t="shared" ref="U101" si="727">IFERROR(T101/F95,"-")</f>
        <v>0.17966436327739388</v>
      </c>
      <c r="V101" s="99">
        <f t="shared" si="469"/>
        <v>11893.808608058607</v>
      </c>
      <c r="W101" s="19">
        <f t="shared" si="678"/>
        <v>0.1619817548023437</v>
      </c>
      <c r="X101" s="143" t="s">
        <v>350</v>
      </c>
      <c r="Y101" s="96">
        <v>23324813</v>
      </c>
      <c r="Z101" s="36">
        <f t="shared" ref="Z101" si="728">IFERROR(Y101/E95,"-")</f>
        <v>2.1412787222150347E-3</v>
      </c>
      <c r="AA101" s="96">
        <v>992</v>
      </c>
      <c r="AB101" s="36">
        <f t="shared" ref="AB101" si="729">IFERROR(AA101/F95,"-")</f>
        <v>8.1605791378743006E-2</v>
      </c>
      <c r="AC101" s="99">
        <f t="shared" si="472"/>
        <v>23512.916330645163</v>
      </c>
      <c r="AD101" s="19">
        <f t="shared" si="681"/>
        <v>7.3574130386412515E-2</v>
      </c>
    </row>
    <row r="102" spans="2:30" ht="13.5" customHeight="1">
      <c r="B102" s="161"/>
      <c r="C102" s="161"/>
      <c r="D102" s="171"/>
      <c r="E102" s="179"/>
      <c r="F102" s="182"/>
      <c r="G102" s="2">
        <v>8</v>
      </c>
      <c r="H102" s="123" t="str">
        <f t="shared" ref="H102" si="730">$H$752</f>
        <v>0606</v>
      </c>
      <c r="I102" s="141" t="str">
        <f t="shared" ref="I102" si="731">$I$752</f>
        <v>その他の神経系の疾患</v>
      </c>
      <c r="J102" s="143" t="s">
        <v>207</v>
      </c>
      <c r="K102" s="96">
        <v>114389387</v>
      </c>
      <c r="L102" s="36">
        <f t="shared" ref="L102" si="732">IFERROR(K102/E95,"-")</f>
        <v>1.0501244337106629E-2</v>
      </c>
      <c r="M102" s="96">
        <v>3499</v>
      </c>
      <c r="N102" s="36">
        <f t="shared" ref="N102" si="733">IFERROR(M102/F95,"-")</f>
        <v>0.28784139519578811</v>
      </c>
      <c r="O102" s="99">
        <f t="shared" si="466"/>
        <v>32692.022577879394</v>
      </c>
      <c r="P102" s="19">
        <f t="shared" si="675"/>
        <v>0.25951197804642884</v>
      </c>
      <c r="Q102" s="143" t="s">
        <v>215</v>
      </c>
      <c r="R102" s="96">
        <v>22680010</v>
      </c>
      <c r="S102" s="36">
        <f t="shared" ref="S102" si="734">IFERROR(R102/E95,"-")</f>
        <v>2.0820841235736471E-3</v>
      </c>
      <c r="T102" s="96">
        <v>1095</v>
      </c>
      <c r="U102" s="36">
        <f t="shared" ref="U102" si="735">IFERROR(T102/F95,"-")</f>
        <v>9.0078973346495561E-2</v>
      </c>
      <c r="V102" s="99">
        <f t="shared" si="469"/>
        <v>20712.337899543378</v>
      </c>
      <c r="W102" s="19">
        <f t="shared" si="678"/>
        <v>8.1213379811614625E-2</v>
      </c>
      <c r="X102" s="143" t="s">
        <v>214</v>
      </c>
      <c r="Y102" s="96">
        <v>19603020</v>
      </c>
      <c r="Z102" s="36">
        <f t="shared" ref="Z102" si="736">IFERROR(Y102/E95,"-")</f>
        <v>1.7996084091716305E-3</v>
      </c>
      <c r="AA102" s="96">
        <v>732</v>
      </c>
      <c r="AB102" s="36">
        <f t="shared" ref="AB102" si="737">IFERROR(AA102/F95,"-")</f>
        <v>6.0217176702862786E-2</v>
      </c>
      <c r="AC102" s="99">
        <f t="shared" si="472"/>
        <v>26780.081967213115</v>
      </c>
      <c r="AD102" s="19">
        <f t="shared" si="681"/>
        <v>5.429058814803827E-2</v>
      </c>
    </row>
    <row r="103" spans="2:30" ht="13.5" customHeight="1">
      <c r="B103" s="161"/>
      <c r="C103" s="161"/>
      <c r="D103" s="171"/>
      <c r="E103" s="179"/>
      <c r="F103" s="182"/>
      <c r="G103" s="2">
        <v>9</v>
      </c>
      <c r="H103" s="123" t="str">
        <f t="shared" ref="H103" si="738">$H$753</f>
        <v>0703</v>
      </c>
      <c r="I103" s="141" t="str">
        <f t="shared" ref="I103" si="739">$I$753</f>
        <v>屈折及び調節の障害</v>
      </c>
      <c r="J103" s="143" t="s">
        <v>208</v>
      </c>
      <c r="K103" s="96">
        <v>6816472</v>
      </c>
      <c r="L103" s="36">
        <f t="shared" ref="L103" si="740">IFERROR(K103/E95,"-")</f>
        <v>6.257699238220928E-4</v>
      </c>
      <c r="M103" s="96">
        <v>2562</v>
      </c>
      <c r="N103" s="36">
        <f t="shared" ref="N103" si="741">IFERROR(M103/F95,"-")</f>
        <v>0.21076011846001974</v>
      </c>
      <c r="O103" s="99">
        <f t="shared" si="466"/>
        <v>2660.6057767369243</v>
      </c>
      <c r="P103" s="19">
        <f t="shared" si="675"/>
        <v>0.19001705851813394</v>
      </c>
      <c r="Q103" s="143" t="s">
        <v>211</v>
      </c>
      <c r="R103" s="96">
        <v>5909796</v>
      </c>
      <c r="S103" s="36">
        <f t="shared" ref="S103" si="742">IFERROR(R103/E95,"-")</f>
        <v>5.4253470016807945E-4</v>
      </c>
      <c r="T103" s="96">
        <v>1740</v>
      </c>
      <c r="U103" s="36">
        <f t="shared" ref="U103" si="743">IFERROR(T103/F95,"-")</f>
        <v>0.14313919052319843</v>
      </c>
      <c r="V103" s="99">
        <f t="shared" si="469"/>
        <v>3396.4344827586206</v>
      </c>
      <c r="W103" s="19">
        <f t="shared" si="678"/>
        <v>0.12905139805681229</v>
      </c>
      <c r="X103" s="143" t="s">
        <v>340</v>
      </c>
      <c r="Y103" s="96">
        <v>2822074</v>
      </c>
      <c r="Z103" s="36">
        <f t="shared" ref="Z103" si="744">IFERROR(Y103/E95,"-")</f>
        <v>2.5907376015045741E-4</v>
      </c>
      <c r="AA103" s="96">
        <v>1662</v>
      </c>
      <c r="AB103" s="36">
        <f t="shared" ref="AB103" si="745">IFERROR(AA103/F95,"-")</f>
        <v>0.13672260612043435</v>
      </c>
      <c r="AC103" s="99">
        <f t="shared" si="472"/>
        <v>1697.9987966305655</v>
      </c>
      <c r="AD103" s="19">
        <f t="shared" si="681"/>
        <v>0.1232663353853</v>
      </c>
    </row>
    <row r="104" spans="2:30" ht="13.5" customHeight="1">
      <c r="B104" s="162"/>
      <c r="C104" s="162"/>
      <c r="D104" s="172"/>
      <c r="E104" s="180"/>
      <c r="F104" s="183"/>
      <c r="G104" s="3">
        <v>10</v>
      </c>
      <c r="H104" s="124" t="str">
        <f t="shared" ref="H104" si="746">$H$754</f>
        <v>1105</v>
      </c>
      <c r="I104" s="136" t="str">
        <f t="shared" ref="I104" si="747">$I$754</f>
        <v>胃炎及び十二指腸炎</v>
      </c>
      <c r="J104" s="144" t="s">
        <v>209</v>
      </c>
      <c r="K104" s="97">
        <v>50608870</v>
      </c>
      <c r="L104" s="37">
        <f t="shared" ref="L104" si="748">IFERROR(K104/E95,"-")</f>
        <v>4.6460263791331061E-3</v>
      </c>
      <c r="M104" s="97">
        <v>2878</v>
      </c>
      <c r="N104" s="37">
        <f t="shared" ref="N104" si="749">IFERROR(M104/F95,"-")</f>
        <v>0.23675551168147416</v>
      </c>
      <c r="O104" s="100">
        <f t="shared" si="466"/>
        <v>17584.73592772759</v>
      </c>
      <c r="P104" s="93">
        <f t="shared" si="675"/>
        <v>0.21345397908477343</v>
      </c>
      <c r="Q104" s="144" t="s">
        <v>212</v>
      </c>
      <c r="R104" s="97">
        <v>18372727</v>
      </c>
      <c r="S104" s="37">
        <f t="shared" ref="S104" si="750">IFERROR(R104/E95,"-")</f>
        <v>1.6866643001238924E-3</v>
      </c>
      <c r="T104" s="97">
        <v>1577</v>
      </c>
      <c r="U104" s="37">
        <f t="shared" ref="U104" si="751">IFERROR(T104/F95,"-")</f>
        <v>0.12973017439947351</v>
      </c>
      <c r="V104" s="100">
        <f t="shared" si="469"/>
        <v>11650.429296131895</v>
      </c>
      <c r="W104" s="93">
        <f t="shared" si="678"/>
        <v>0.11696210042275458</v>
      </c>
      <c r="X104" s="144" t="s">
        <v>218</v>
      </c>
      <c r="Y104" s="97">
        <v>7958603</v>
      </c>
      <c r="Z104" s="37">
        <f t="shared" ref="Z104" si="752">IFERROR(Y104/E95,"-")</f>
        <v>7.3062053112523306E-4</v>
      </c>
      <c r="AA104" s="97">
        <v>829</v>
      </c>
      <c r="AB104" s="37">
        <f t="shared" ref="AB104" si="753">IFERROR(AA104/F95,"-")</f>
        <v>6.8196775255018105E-2</v>
      </c>
      <c r="AC104" s="100">
        <f t="shared" si="472"/>
        <v>9600.2448733413748</v>
      </c>
      <c r="AD104" s="93">
        <f t="shared" si="681"/>
        <v>6.148483275235482E-2</v>
      </c>
    </row>
    <row r="105" spans="2:30" ht="13.5" customHeight="1">
      <c r="B105" s="160">
        <v>11</v>
      </c>
      <c r="C105" s="160" t="s">
        <v>52</v>
      </c>
      <c r="D105" s="170">
        <f>AI15</f>
        <v>23211</v>
      </c>
      <c r="E105" s="184">
        <f>市区町村別_医療費上位10疾病!H124</f>
        <v>19013679110</v>
      </c>
      <c r="F105" s="185">
        <f>市区町村別_医療費上位10疾病!J124</f>
        <v>20572</v>
      </c>
      <c r="G105" s="1">
        <v>1</v>
      </c>
      <c r="H105" s="125" t="str">
        <f t="shared" ref="H105" si="754">$H$745</f>
        <v>0901</v>
      </c>
      <c r="I105" s="137" t="str">
        <f t="shared" ref="I105" si="755">$I$745</f>
        <v>高血圧性疾患</v>
      </c>
      <c r="J105" s="142" t="s">
        <v>184</v>
      </c>
      <c r="K105" s="131">
        <v>635321244</v>
      </c>
      <c r="L105" s="35">
        <f t="shared" ref="L105" si="756">IFERROR(K105/E105,"-")</f>
        <v>3.3413903764993119E-2</v>
      </c>
      <c r="M105" s="131">
        <v>14604</v>
      </c>
      <c r="N105" s="35">
        <f t="shared" ref="N105" si="757">IFERROR(M105/F105,"-")</f>
        <v>0.70989694730701924</v>
      </c>
      <c r="O105" s="98">
        <f t="shared" si="466"/>
        <v>43503.235004108465</v>
      </c>
      <c r="P105" s="18">
        <f t="shared" ref="P105:P114" si="758">IFERROR(M105/$AI$15,0)</f>
        <v>0.62918443841282146</v>
      </c>
      <c r="Q105" s="142" t="s">
        <v>193</v>
      </c>
      <c r="R105" s="131">
        <v>37868848</v>
      </c>
      <c r="S105" s="35">
        <f t="shared" ref="S105" si="759">IFERROR(R105/E105,"-")</f>
        <v>1.9916633588332395E-3</v>
      </c>
      <c r="T105" s="131">
        <v>862</v>
      </c>
      <c r="U105" s="35">
        <f t="shared" ref="U105" si="760">IFERROR(T105/F105,"-")</f>
        <v>4.1901613844059889E-2</v>
      </c>
      <c r="V105" s="98">
        <f t="shared" si="469"/>
        <v>43931.378190255222</v>
      </c>
      <c r="W105" s="18">
        <f t="shared" ref="W105:W114" si="761">IFERROR(T105/$AI$15,0)</f>
        <v>3.713756408599371E-2</v>
      </c>
      <c r="X105" s="142" t="s">
        <v>266</v>
      </c>
      <c r="Y105" s="131">
        <v>3308602</v>
      </c>
      <c r="Z105" s="35">
        <f t="shared" ref="Z105" si="762">IFERROR(Y105/E105,"-")</f>
        <v>1.7401166711916808E-4</v>
      </c>
      <c r="AA105" s="131">
        <v>159</v>
      </c>
      <c r="AB105" s="35">
        <f t="shared" ref="AB105" si="763">IFERROR(AA105/F105,"-")</f>
        <v>7.7289519735562898E-3</v>
      </c>
      <c r="AC105" s="98">
        <f t="shared" si="472"/>
        <v>20808.817610062892</v>
      </c>
      <c r="AD105" s="18">
        <f t="shared" ref="AD105:AD114" si="764">IFERROR(AA105/$AI$15,0)</f>
        <v>6.8502003360475638E-3</v>
      </c>
    </row>
    <row r="106" spans="2:30" ht="13.5" customHeight="1">
      <c r="B106" s="161"/>
      <c r="C106" s="161"/>
      <c r="D106" s="171"/>
      <c r="E106" s="179"/>
      <c r="F106" s="182"/>
      <c r="G106" s="2">
        <v>2</v>
      </c>
      <c r="H106" s="123" t="str">
        <f t="shared" ref="H106" si="765">$H$746</f>
        <v>1113</v>
      </c>
      <c r="I106" s="140" t="str">
        <f t="shared" ref="I106" si="766">$I$746</f>
        <v>その他の消化器系の疾患</v>
      </c>
      <c r="J106" s="143" t="s">
        <v>182</v>
      </c>
      <c r="K106" s="96">
        <v>224566936</v>
      </c>
      <c r="L106" s="36">
        <f t="shared" ref="L106" si="767">IFERROR(K106/E105,"-")</f>
        <v>1.181080919167779E-2</v>
      </c>
      <c r="M106" s="96">
        <v>8649</v>
      </c>
      <c r="N106" s="36">
        <f t="shared" ref="N106" si="768">IFERROR(M106/F105,"-")</f>
        <v>0.42042582150495822</v>
      </c>
      <c r="O106" s="99">
        <f t="shared" si="466"/>
        <v>25964.497167302579</v>
      </c>
      <c r="P106" s="19">
        <f t="shared" si="758"/>
        <v>0.37262504846839861</v>
      </c>
      <c r="Q106" s="143" t="s">
        <v>191</v>
      </c>
      <c r="R106" s="96">
        <v>109423309</v>
      </c>
      <c r="S106" s="36">
        <f t="shared" ref="S106" si="769">IFERROR(R106/E105,"-")</f>
        <v>5.7549782115787476E-3</v>
      </c>
      <c r="T106" s="96">
        <v>4367</v>
      </c>
      <c r="U106" s="36">
        <f t="shared" ref="U106" si="770">IFERROR(T106/F105,"-")</f>
        <v>0.21227882558817809</v>
      </c>
      <c r="V106" s="99">
        <f t="shared" si="469"/>
        <v>25056.860316006412</v>
      </c>
      <c r="W106" s="19">
        <f t="shared" si="761"/>
        <v>0.18814355262591012</v>
      </c>
      <c r="X106" s="143" t="s">
        <v>196</v>
      </c>
      <c r="Y106" s="96">
        <v>87042990</v>
      </c>
      <c r="Z106" s="36">
        <f t="shared" ref="Z106" si="771">IFERROR(Y106/E105,"-")</f>
        <v>4.577914116275417E-3</v>
      </c>
      <c r="AA106" s="96">
        <v>2448</v>
      </c>
      <c r="AB106" s="36">
        <f t="shared" ref="AB106" si="772">IFERROR(AA106/F105,"-")</f>
        <v>0.11899669453626288</v>
      </c>
      <c r="AC106" s="99">
        <f t="shared" si="472"/>
        <v>35556.776960784315</v>
      </c>
      <c r="AD106" s="19">
        <f t="shared" si="764"/>
        <v>0.10546723536254363</v>
      </c>
    </row>
    <row r="107" spans="2:30" ht="13.5" customHeight="1">
      <c r="B107" s="161"/>
      <c r="C107" s="161"/>
      <c r="D107" s="171"/>
      <c r="E107" s="179"/>
      <c r="F107" s="182"/>
      <c r="G107" s="2">
        <v>3</v>
      </c>
      <c r="H107" s="123" t="str">
        <f t="shared" ref="H107" si="773">$H$747</f>
        <v>0402</v>
      </c>
      <c r="I107" s="141" t="str">
        <f t="shared" ref="I107" si="774">$I$747</f>
        <v>糖尿病</v>
      </c>
      <c r="J107" s="143" t="s">
        <v>72</v>
      </c>
      <c r="K107" s="96">
        <v>222965754</v>
      </c>
      <c r="L107" s="36">
        <f t="shared" ref="L107" si="775">IFERROR(K107/E105,"-")</f>
        <v>1.1726597083608823E-2</v>
      </c>
      <c r="M107" s="96">
        <v>8498</v>
      </c>
      <c r="N107" s="36">
        <f t="shared" ref="N107" si="776">IFERROR(M107/F105,"-")</f>
        <v>0.41308574761812172</v>
      </c>
      <c r="O107" s="99">
        <f t="shared" si="466"/>
        <v>26237.438691456813</v>
      </c>
      <c r="P107" s="19">
        <f t="shared" si="758"/>
        <v>0.36611951230020251</v>
      </c>
      <c r="Q107" s="143" t="s">
        <v>186</v>
      </c>
      <c r="R107" s="96">
        <v>212498814</v>
      </c>
      <c r="S107" s="36">
        <f t="shared" ref="S107" si="777">IFERROR(R107/E105,"-")</f>
        <v>1.1176101835453769E-2</v>
      </c>
      <c r="T107" s="96">
        <v>3935</v>
      </c>
      <c r="U107" s="36">
        <f t="shared" ref="U107" si="778">IFERROR(T107/F105,"-")</f>
        <v>0.19127940890530817</v>
      </c>
      <c r="V107" s="99">
        <f t="shared" si="469"/>
        <v>54002.239898348154</v>
      </c>
      <c r="W107" s="19">
        <f t="shared" si="761"/>
        <v>0.16953168756193185</v>
      </c>
      <c r="X107" s="143" t="s">
        <v>258</v>
      </c>
      <c r="Y107" s="96">
        <v>29567746</v>
      </c>
      <c r="Z107" s="36">
        <f t="shared" ref="Z107" si="779">IFERROR(Y107/E105,"-")</f>
        <v>1.5550775748839278E-3</v>
      </c>
      <c r="AA107" s="96">
        <v>1024</v>
      </c>
      <c r="AB107" s="36">
        <f t="shared" ref="AB107" si="780">IFERROR(AA107/F105,"-")</f>
        <v>4.9776395100136109E-2</v>
      </c>
      <c r="AC107" s="99">
        <f t="shared" si="472"/>
        <v>28874.751953125</v>
      </c>
      <c r="AD107" s="19">
        <f t="shared" si="764"/>
        <v>4.4117013484985569E-2</v>
      </c>
    </row>
    <row r="108" spans="2:30" ht="13.5" customHeight="1">
      <c r="B108" s="161"/>
      <c r="C108" s="161"/>
      <c r="D108" s="171"/>
      <c r="E108" s="179"/>
      <c r="F108" s="182"/>
      <c r="G108" s="2">
        <v>4</v>
      </c>
      <c r="H108" s="123" t="str">
        <f t="shared" ref="H108" si="781">$H$748</f>
        <v>1800</v>
      </c>
      <c r="I108" s="141" t="str">
        <f t="shared" ref="I108" si="782">$I$748</f>
        <v>症状，徴候及び異常臨床所見・異常検査所見で他に分類されないもの</v>
      </c>
      <c r="J108" s="143" t="s">
        <v>204</v>
      </c>
      <c r="K108" s="96">
        <v>33623810</v>
      </c>
      <c r="L108" s="36">
        <f t="shared" ref="L108" si="783">IFERROR(K108/E105,"-")</f>
        <v>1.7684010446098247E-3</v>
      </c>
      <c r="M108" s="96">
        <v>339</v>
      </c>
      <c r="N108" s="36">
        <f t="shared" ref="N108" si="784">IFERROR(M108/F105,"-")</f>
        <v>1.6478708924752089E-2</v>
      </c>
      <c r="O108" s="99">
        <f t="shared" si="466"/>
        <v>99185.280235988204</v>
      </c>
      <c r="P108" s="19">
        <f t="shared" si="758"/>
        <v>1.4605144112705182E-2</v>
      </c>
      <c r="Q108" s="143" t="s">
        <v>351</v>
      </c>
      <c r="R108" s="96">
        <v>22022387</v>
      </c>
      <c r="S108" s="36">
        <f t="shared" ref="S108" si="785">IFERROR(R108/E105,"-")</f>
        <v>1.1582391220864565E-3</v>
      </c>
      <c r="T108" s="96">
        <v>257</v>
      </c>
      <c r="U108" s="36">
        <f t="shared" ref="U108" si="786">IFERROR(T108/F105,"-")</f>
        <v>1.2492708535874003E-2</v>
      </c>
      <c r="V108" s="99">
        <f t="shared" si="469"/>
        <v>85690.221789883275</v>
      </c>
      <c r="W108" s="19">
        <f t="shared" si="761"/>
        <v>1.1072336392227823E-2</v>
      </c>
      <c r="X108" s="143" t="s">
        <v>337</v>
      </c>
      <c r="Y108" s="96">
        <v>16449463</v>
      </c>
      <c r="Z108" s="36">
        <f t="shared" ref="Z108" si="787">IFERROR(Y108/E105,"-")</f>
        <v>8.6513835143818205E-4</v>
      </c>
      <c r="AA108" s="96">
        <v>13</v>
      </c>
      <c r="AB108" s="36">
        <f t="shared" ref="AB108" si="788">IFERROR(AA108/F105,"-")</f>
        <v>6.3192689091969663E-4</v>
      </c>
      <c r="AC108" s="99">
        <f t="shared" si="472"/>
        <v>1265343.3076923077</v>
      </c>
      <c r="AD108" s="19">
        <f t="shared" si="764"/>
        <v>5.6007927275860585E-4</v>
      </c>
    </row>
    <row r="109" spans="2:30" ht="13.5" customHeight="1">
      <c r="B109" s="161"/>
      <c r="C109" s="161"/>
      <c r="D109" s="171"/>
      <c r="E109" s="179"/>
      <c r="F109" s="182"/>
      <c r="G109" s="2">
        <v>5</v>
      </c>
      <c r="H109" s="123" t="str">
        <f t="shared" ref="H109" si="789">$H$749</f>
        <v>0903</v>
      </c>
      <c r="I109" s="141" t="str">
        <f t="shared" ref="I109" si="790">$I$749</f>
        <v>その他の心疾患</v>
      </c>
      <c r="J109" s="143" t="s">
        <v>179</v>
      </c>
      <c r="K109" s="96">
        <v>251551498</v>
      </c>
      <c r="L109" s="36">
        <f t="shared" ref="L109" si="791">IFERROR(K109/E105,"-")</f>
        <v>1.3230027526219254E-2</v>
      </c>
      <c r="M109" s="96">
        <v>2285</v>
      </c>
      <c r="N109" s="36">
        <f t="shared" ref="N109" si="792">IFERROR(M109/F105,"-")</f>
        <v>0.11107330351934669</v>
      </c>
      <c r="O109" s="99">
        <f t="shared" si="466"/>
        <v>110088.1829321663</v>
      </c>
      <c r="P109" s="19">
        <f t="shared" si="758"/>
        <v>9.8444702942570336E-2</v>
      </c>
      <c r="Q109" s="143" t="s">
        <v>188</v>
      </c>
      <c r="R109" s="96">
        <v>188105449</v>
      </c>
      <c r="S109" s="36">
        <f t="shared" ref="S109" si="793">IFERROR(R109/E105,"-")</f>
        <v>9.8931641746845492E-3</v>
      </c>
      <c r="T109" s="96">
        <v>3336</v>
      </c>
      <c r="U109" s="36">
        <f t="shared" ref="U109" si="794">IFERROR(T109/F105,"-")</f>
        <v>0.16216216216216217</v>
      </c>
      <c r="V109" s="99">
        <f t="shared" si="469"/>
        <v>56386.525479616306</v>
      </c>
      <c r="W109" s="19">
        <f t="shared" si="761"/>
        <v>0.14372495799405455</v>
      </c>
      <c r="X109" s="143" t="s">
        <v>198</v>
      </c>
      <c r="Y109" s="96">
        <v>136168105</v>
      </c>
      <c r="Z109" s="36">
        <f t="shared" ref="Z109" si="795">IFERROR(Y109/E105,"-")</f>
        <v>7.1615863617044079E-3</v>
      </c>
      <c r="AA109" s="96">
        <v>1513</v>
      </c>
      <c r="AB109" s="36">
        <f t="shared" ref="AB109" si="796">IFERROR(AA109/F105,"-")</f>
        <v>7.35465681508847E-2</v>
      </c>
      <c r="AC109" s="99">
        <f t="shared" si="472"/>
        <v>89998.747521480502</v>
      </c>
      <c r="AD109" s="19">
        <f t="shared" si="764"/>
        <v>6.5184610744905433E-2</v>
      </c>
    </row>
    <row r="110" spans="2:30" ht="13.5" customHeight="1">
      <c r="B110" s="161"/>
      <c r="C110" s="161"/>
      <c r="D110" s="171"/>
      <c r="E110" s="179"/>
      <c r="F110" s="182"/>
      <c r="G110" s="2">
        <v>6</v>
      </c>
      <c r="H110" s="123" t="str">
        <f t="shared" ref="H110" si="797">$H$750</f>
        <v>0403</v>
      </c>
      <c r="I110" s="141" t="str">
        <f t="shared" ref="I110" si="798">$I$750</f>
        <v>脂質異常症</v>
      </c>
      <c r="J110" s="143" t="s">
        <v>335</v>
      </c>
      <c r="K110" s="96">
        <v>140331021</v>
      </c>
      <c r="L110" s="36">
        <f t="shared" ref="L110" si="799">IFERROR(K110/E105,"-")</f>
        <v>7.3805295749518936E-3</v>
      </c>
      <c r="M110" s="96">
        <v>4597</v>
      </c>
      <c r="N110" s="36">
        <f t="shared" ref="N110" si="800">IFERROR(M110/F105,"-")</f>
        <v>0.22345907058137274</v>
      </c>
      <c r="O110" s="99">
        <f t="shared" si="466"/>
        <v>30526.652381988253</v>
      </c>
      <c r="P110" s="19">
        <f t="shared" si="758"/>
        <v>0.19805264745163931</v>
      </c>
      <c r="Q110" s="143" t="s">
        <v>205</v>
      </c>
      <c r="R110" s="96">
        <v>128903922</v>
      </c>
      <c r="S110" s="36">
        <f t="shared" ref="S110" si="801">IFERROR(R110/E105,"-")</f>
        <v>6.7795359990168681E-3</v>
      </c>
      <c r="T110" s="96">
        <v>4176</v>
      </c>
      <c r="U110" s="36">
        <f t="shared" ref="U110" si="802">IFERROR(T110/F105,"-")</f>
        <v>0.20299436126774256</v>
      </c>
      <c r="V110" s="99">
        <f t="shared" si="469"/>
        <v>30867.797413793105</v>
      </c>
      <c r="W110" s="19">
        <f t="shared" si="761"/>
        <v>0.17991469561845677</v>
      </c>
      <c r="X110" s="143" t="s">
        <v>77</v>
      </c>
      <c r="Y110" s="96">
        <v>87624437</v>
      </c>
      <c r="Z110" s="36">
        <f t="shared" ref="Z110" si="803">IFERROR(Y110/E105,"-")</f>
        <v>4.6084945734629051E-3</v>
      </c>
      <c r="AA110" s="96">
        <v>3691</v>
      </c>
      <c r="AB110" s="36">
        <f t="shared" ref="AB110" si="804">IFERROR(AA110/F105,"-")</f>
        <v>0.17941862726035387</v>
      </c>
      <c r="AC110" s="99">
        <f t="shared" si="472"/>
        <v>23740.026280140883</v>
      </c>
      <c r="AD110" s="19">
        <f t="shared" si="764"/>
        <v>0.15901943044246264</v>
      </c>
    </row>
    <row r="111" spans="2:30" ht="13.5" customHeight="1">
      <c r="B111" s="161"/>
      <c r="C111" s="161"/>
      <c r="D111" s="171"/>
      <c r="E111" s="179"/>
      <c r="F111" s="182"/>
      <c r="G111" s="2">
        <v>7</v>
      </c>
      <c r="H111" s="123" t="str">
        <f t="shared" ref="H111" si="805">$H$751</f>
        <v>0704</v>
      </c>
      <c r="I111" s="141" t="str">
        <f t="shared" ref="I111" si="806">$I$751</f>
        <v>その他の眼及び付属器の疾患</v>
      </c>
      <c r="J111" s="143" t="s">
        <v>206</v>
      </c>
      <c r="K111" s="96">
        <v>50018341</v>
      </c>
      <c r="L111" s="36">
        <f t="shared" ref="L111" si="807">IFERROR(K111/E105,"-")</f>
        <v>2.6306503181540231E-3</v>
      </c>
      <c r="M111" s="96">
        <v>1598</v>
      </c>
      <c r="N111" s="36">
        <f t="shared" ref="N111" si="808">IFERROR(M111/F105,"-")</f>
        <v>7.767839782228271E-2</v>
      </c>
      <c r="O111" s="99">
        <f t="shared" si="466"/>
        <v>31300.588861076347</v>
      </c>
      <c r="P111" s="19">
        <f t="shared" si="758"/>
        <v>6.8846667528327091E-2</v>
      </c>
      <c r="Q111" s="143" t="s">
        <v>210</v>
      </c>
      <c r="R111" s="96">
        <v>42240490</v>
      </c>
      <c r="S111" s="36">
        <f t="shared" ref="S111" si="809">IFERROR(R111/E105,"-")</f>
        <v>2.221584247615926E-3</v>
      </c>
      <c r="T111" s="96">
        <v>360</v>
      </c>
      <c r="U111" s="36">
        <f t="shared" ref="U111" si="810">IFERROR(T111/F105,"-")</f>
        <v>1.74995139023916E-2</v>
      </c>
      <c r="V111" s="99">
        <f t="shared" si="469"/>
        <v>117334.69444444444</v>
      </c>
      <c r="W111" s="19">
        <f t="shared" si="761"/>
        <v>1.5509887553315239E-2</v>
      </c>
      <c r="X111" s="143" t="s">
        <v>216</v>
      </c>
      <c r="Y111" s="96">
        <v>28511546</v>
      </c>
      <c r="Z111" s="36">
        <f t="shared" ref="Z111" si="811">IFERROR(Y111/E105,"-")</f>
        <v>1.4995280942237382E-3</v>
      </c>
      <c r="AA111" s="96">
        <v>2660</v>
      </c>
      <c r="AB111" s="36">
        <f t="shared" ref="AB111" si="812">IFERROR(AA111/F105,"-")</f>
        <v>0.12930196383433792</v>
      </c>
      <c r="AC111" s="99">
        <f t="shared" si="472"/>
        <v>10718.626315789474</v>
      </c>
      <c r="AD111" s="19">
        <f t="shared" si="764"/>
        <v>0.11460083581060704</v>
      </c>
    </row>
    <row r="112" spans="2:30" ht="13.5" customHeight="1">
      <c r="B112" s="161"/>
      <c r="C112" s="161"/>
      <c r="D112" s="171"/>
      <c r="E112" s="179"/>
      <c r="F112" s="182"/>
      <c r="G112" s="2">
        <v>8</v>
      </c>
      <c r="H112" s="123" t="str">
        <f t="shared" ref="H112" si="813">$H$752</f>
        <v>0606</v>
      </c>
      <c r="I112" s="141" t="str">
        <f t="shared" ref="I112" si="814">$I$752</f>
        <v>その他の神経系の疾患</v>
      </c>
      <c r="J112" s="143" t="s">
        <v>207</v>
      </c>
      <c r="K112" s="96">
        <v>174796821</v>
      </c>
      <c r="L112" s="36">
        <f t="shared" ref="L112" si="815">IFERROR(K112/E105,"-")</f>
        <v>9.1932140007594775E-3</v>
      </c>
      <c r="M112" s="96">
        <v>5690</v>
      </c>
      <c r="N112" s="36">
        <f t="shared" ref="N112" si="816">IFERROR(M112/F105,"-")</f>
        <v>0.27658953917946721</v>
      </c>
      <c r="O112" s="99">
        <f t="shared" si="466"/>
        <v>30720.003690685415</v>
      </c>
      <c r="P112" s="19">
        <f t="shared" si="758"/>
        <v>0.24514238938434363</v>
      </c>
      <c r="Q112" s="143" t="s">
        <v>215</v>
      </c>
      <c r="R112" s="96">
        <v>37942951</v>
      </c>
      <c r="S112" s="36">
        <f t="shared" ref="S112" si="817">IFERROR(R112/E105,"-")</f>
        <v>1.9955607108171083E-3</v>
      </c>
      <c r="T112" s="96">
        <v>1826</v>
      </c>
      <c r="U112" s="36">
        <f t="shared" ref="U112" si="818">IFERROR(T112/F105,"-")</f>
        <v>8.8761423293797395E-2</v>
      </c>
      <c r="V112" s="99">
        <f t="shared" si="469"/>
        <v>20779.272179627602</v>
      </c>
      <c r="W112" s="19">
        <f t="shared" si="761"/>
        <v>7.8669596312093401E-2</v>
      </c>
      <c r="X112" s="143" t="s">
        <v>352</v>
      </c>
      <c r="Y112" s="96">
        <v>33896345</v>
      </c>
      <c r="Z112" s="36">
        <f t="shared" ref="Z112" si="819">IFERROR(Y112/E105,"-")</f>
        <v>1.7827346724376269E-3</v>
      </c>
      <c r="AA112" s="96">
        <v>12</v>
      </c>
      <c r="AB112" s="36">
        <f t="shared" ref="AB112" si="820">IFERROR(AA112/F105,"-")</f>
        <v>5.8331713007971997E-4</v>
      </c>
      <c r="AC112" s="99">
        <f t="shared" si="472"/>
        <v>2824695.4166666665</v>
      </c>
      <c r="AD112" s="19">
        <f t="shared" si="764"/>
        <v>5.1699625177717467E-4</v>
      </c>
    </row>
    <row r="113" spans="2:30" ht="13.5" customHeight="1">
      <c r="B113" s="161"/>
      <c r="C113" s="161"/>
      <c r="D113" s="171"/>
      <c r="E113" s="179"/>
      <c r="F113" s="182"/>
      <c r="G113" s="2">
        <v>9</v>
      </c>
      <c r="H113" s="123" t="str">
        <f t="shared" ref="H113" si="821">$H$753</f>
        <v>0703</v>
      </c>
      <c r="I113" s="141" t="str">
        <f t="shared" ref="I113" si="822">$I$753</f>
        <v>屈折及び調節の障害</v>
      </c>
      <c r="J113" s="143" t="s">
        <v>208</v>
      </c>
      <c r="K113" s="96">
        <v>10617994</v>
      </c>
      <c r="L113" s="36">
        <f t="shared" ref="L113" si="823">IFERROR(K113/E105,"-")</f>
        <v>5.5843973902008274E-4</v>
      </c>
      <c r="M113" s="96">
        <v>3421</v>
      </c>
      <c r="N113" s="36">
        <f t="shared" ref="N113" si="824">IFERROR(M113/F105,"-")</f>
        <v>0.16629399183356017</v>
      </c>
      <c r="O113" s="99">
        <f t="shared" si="466"/>
        <v>3103.7690733703594</v>
      </c>
      <c r="P113" s="19">
        <f t="shared" si="758"/>
        <v>0.14738701477747621</v>
      </c>
      <c r="Q113" s="143" t="s">
        <v>211</v>
      </c>
      <c r="R113" s="96">
        <v>8420162</v>
      </c>
      <c r="S113" s="36">
        <f t="shared" ref="S113" si="825">IFERROR(R113/E105,"-")</f>
        <v>4.42847591530643E-4</v>
      </c>
      <c r="T113" s="96">
        <v>2735</v>
      </c>
      <c r="U113" s="36">
        <f t="shared" ref="U113" si="826">IFERROR(T113/F105,"-")</f>
        <v>0.13294769589733618</v>
      </c>
      <c r="V113" s="99">
        <f t="shared" si="469"/>
        <v>3078.6698354661789</v>
      </c>
      <c r="W113" s="19">
        <f t="shared" si="761"/>
        <v>0.11783206238421438</v>
      </c>
      <c r="X113" s="143" t="s">
        <v>217</v>
      </c>
      <c r="Y113" s="96">
        <v>4292887</v>
      </c>
      <c r="Z113" s="36">
        <f t="shared" ref="Z113" si="827">IFERROR(Y113/E105,"-")</f>
        <v>2.2577887084158327E-4</v>
      </c>
      <c r="AA113" s="96">
        <v>1425</v>
      </c>
      <c r="AB113" s="36">
        <f t="shared" ref="AB113" si="828">IFERROR(AA113/F105,"-")</f>
        <v>6.9268909196966752E-2</v>
      </c>
      <c r="AC113" s="99">
        <f t="shared" si="472"/>
        <v>3012.5522807017542</v>
      </c>
      <c r="AD113" s="19">
        <f t="shared" si="764"/>
        <v>6.1393304898539489E-2</v>
      </c>
    </row>
    <row r="114" spans="2:30" ht="13.5" customHeight="1">
      <c r="B114" s="162"/>
      <c r="C114" s="162"/>
      <c r="D114" s="172"/>
      <c r="E114" s="180"/>
      <c r="F114" s="183"/>
      <c r="G114" s="3">
        <v>10</v>
      </c>
      <c r="H114" s="124" t="str">
        <f t="shared" ref="H114" si="829">$H$754</f>
        <v>1105</v>
      </c>
      <c r="I114" s="136" t="str">
        <f t="shared" ref="I114" si="830">$I$754</f>
        <v>胃炎及び十二指腸炎</v>
      </c>
      <c r="J114" s="144" t="s">
        <v>209</v>
      </c>
      <c r="K114" s="97">
        <v>89757633</v>
      </c>
      <c r="L114" s="37">
        <f t="shared" ref="L114" si="831">IFERROR(K114/E105,"-")</f>
        <v>4.7206872736583177E-3</v>
      </c>
      <c r="M114" s="97">
        <v>4968</v>
      </c>
      <c r="N114" s="37">
        <f t="shared" ref="N114" si="832">IFERROR(M114/F105,"-")</f>
        <v>0.24149329185300408</v>
      </c>
      <c r="O114" s="100">
        <f t="shared" si="466"/>
        <v>18067.156400966185</v>
      </c>
      <c r="P114" s="93">
        <f t="shared" si="758"/>
        <v>0.2140364482357503</v>
      </c>
      <c r="Q114" s="144" t="s">
        <v>212</v>
      </c>
      <c r="R114" s="97">
        <v>29562472</v>
      </c>
      <c r="S114" s="37">
        <f t="shared" ref="S114" si="833">IFERROR(R114/E105,"-")</f>
        <v>1.5548001956366246E-3</v>
      </c>
      <c r="T114" s="97">
        <v>2032</v>
      </c>
      <c r="U114" s="37">
        <f t="shared" ref="U114" si="834">IFERROR(T114/F105,"-")</f>
        <v>9.8775034026832589E-2</v>
      </c>
      <c r="V114" s="100">
        <f t="shared" si="469"/>
        <v>14548.460629921259</v>
      </c>
      <c r="W114" s="93">
        <f t="shared" si="761"/>
        <v>8.7544698634268239E-2</v>
      </c>
      <c r="X114" s="144" t="s">
        <v>218</v>
      </c>
      <c r="Y114" s="97">
        <v>11906100</v>
      </c>
      <c r="Z114" s="37">
        <f t="shared" ref="Z114" si="835">IFERROR(Y114/E105,"-")</f>
        <v>6.2618601750453128E-4</v>
      </c>
      <c r="AA114" s="97">
        <v>1107</v>
      </c>
      <c r="AB114" s="37">
        <f t="shared" ref="AB114" si="836">IFERROR(AA114/F105,"-")</f>
        <v>5.3811005249854174E-2</v>
      </c>
      <c r="AC114" s="100">
        <f t="shared" si="472"/>
        <v>10755.284552845529</v>
      </c>
      <c r="AD114" s="93">
        <f t="shared" si="764"/>
        <v>4.7692904226444358E-2</v>
      </c>
    </row>
    <row r="115" spans="2:30" ht="13.5" customHeight="1">
      <c r="B115" s="160">
        <v>12</v>
      </c>
      <c r="C115" s="160" t="s">
        <v>130</v>
      </c>
      <c r="D115" s="170">
        <f>AI16</f>
        <v>12001</v>
      </c>
      <c r="E115" s="184">
        <f>市区町村別_医療費上位10疾病!H135</f>
        <v>9806429140</v>
      </c>
      <c r="F115" s="185">
        <f>市区町村別_医療費上位10疾病!J135</f>
        <v>10338</v>
      </c>
      <c r="G115" s="1">
        <v>1</v>
      </c>
      <c r="H115" s="125" t="str">
        <f t="shared" ref="H115" si="837">$H$745</f>
        <v>0901</v>
      </c>
      <c r="I115" s="137" t="str">
        <f t="shared" ref="I115" si="838">$I$745</f>
        <v>高血圧性疾患</v>
      </c>
      <c r="J115" s="142" t="s">
        <v>184</v>
      </c>
      <c r="K115" s="131">
        <v>357517272</v>
      </c>
      <c r="L115" s="35">
        <f t="shared" ref="L115" si="839">IFERROR(K115/E115,"-")</f>
        <v>3.6457436942230331E-2</v>
      </c>
      <c r="M115" s="131">
        <v>7416</v>
      </c>
      <c r="N115" s="35">
        <f t="shared" ref="N115" si="840">IFERROR(M115/F115,"-")</f>
        <v>0.71735345327916422</v>
      </c>
      <c r="O115" s="98">
        <f t="shared" si="466"/>
        <v>48208.909385113271</v>
      </c>
      <c r="P115" s="18">
        <f t="shared" ref="P115:P124" si="841">IFERROR(M115/$AI$16,0)</f>
        <v>0.6179485042913091</v>
      </c>
      <c r="Q115" s="142" t="s">
        <v>193</v>
      </c>
      <c r="R115" s="131">
        <v>6215944</v>
      </c>
      <c r="S115" s="35">
        <f t="shared" ref="S115" si="842">IFERROR(R115/E115,"-")</f>
        <v>6.3386416311778907E-4</v>
      </c>
      <c r="T115" s="131">
        <v>233</v>
      </c>
      <c r="U115" s="35">
        <f t="shared" ref="U115" si="843">IFERROR(T115/F115,"-")</f>
        <v>2.253820855097698E-2</v>
      </c>
      <c r="V115" s="98">
        <f t="shared" si="469"/>
        <v>26677.871244635193</v>
      </c>
      <c r="W115" s="18">
        <f t="shared" ref="W115:W124" si="844">IFERROR(T115/$AI$16,0)</f>
        <v>1.941504874593784E-2</v>
      </c>
      <c r="X115" s="142" t="s">
        <v>202</v>
      </c>
      <c r="Y115" s="131">
        <v>2072955</v>
      </c>
      <c r="Z115" s="35">
        <f t="shared" ref="Z115" si="845">IFERROR(Y115/E115,"-")</f>
        <v>2.1138734297732354E-4</v>
      </c>
      <c r="AA115" s="131">
        <v>118</v>
      </c>
      <c r="AB115" s="35">
        <f t="shared" ref="AB115" si="846">IFERROR(AA115/F115,"-")</f>
        <v>1.1414200038692203E-2</v>
      </c>
      <c r="AC115" s="98">
        <f t="shared" si="472"/>
        <v>17567.415254237287</v>
      </c>
      <c r="AD115" s="18">
        <f t="shared" ref="AD115:AD124" si="847">IFERROR(AA115/$AI$16,0)</f>
        <v>9.8325139571702365E-3</v>
      </c>
    </row>
    <row r="116" spans="2:30" ht="13.5" customHeight="1">
      <c r="B116" s="161"/>
      <c r="C116" s="161"/>
      <c r="D116" s="171"/>
      <c r="E116" s="179"/>
      <c r="F116" s="182"/>
      <c r="G116" s="2">
        <v>2</v>
      </c>
      <c r="H116" s="123" t="str">
        <f t="shared" ref="H116" si="848">$H$746</f>
        <v>1113</v>
      </c>
      <c r="I116" s="140" t="str">
        <f t="shared" ref="I116" si="849">$I$746</f>
        <v>その他の消化器系の疾患</v>
      </c>
      <c r="J116" s="143" t="s">
        <v>182</v>
      </c>
      <c r="K116" s="96">
        <v>115141817</v>
      </c>
      <c r="L116" s="36">
        <f t="shared" ref="L116" si="850">IFERROR(K116/E115,"-")</f>
        <v>1.174146219344425E-2</v>
      </c>
      <c r="M116" s="96">
        <v>4542</v>
      </c>
      <c r="N116" s="36">
        <f t="shared" ref="N116" si="851">IFERROR(M116/F115,"-")</f>
        <v>0.43934997098084738</v>
      </c>
      <c r="O116" s="99">
        <f t="shared" si="466"/>
        <v>25350.466094231615</v>
      </c>
      <c r="P116" s="19">
        <f t="shared" si="841"/>
        <v>0.37846846096158654</v>
      </c>
      <c r="Q116" s="143" t="s">
        <v>191</v>
      </c>
      <c r="R116" s="96">
        <v>77115884</v>
      </c>
      <c r="S116" s="36">
        <f t="shared" ref="S116" si="852">IFERROR(R116/E115,"-")</f>
        <v>7.8638088236876805E-3</v>
      </c>
      <c r="T116" s="96">
        <v>2431</v>
      </c>
      <c r="U116" s="36">
        <f t="shared" ref="U116" si="853">IFERROR(T116/F115,"-")</f>
        <v>0.23515186689881989</v>
      </c>
      <c r="V116" s="99">
        <f t="shared" si="469"/>
        <v>31721.877416700947</v>
      </c>
      <c r="W116" s="19">
        <f t="shared" si="844"/>
        <v>0.20256645279560037</v>
      </c>
      <c r="X116" s="143" t="s">
        <v>264</v>
      </c>
      <c r="Y116" s="96">
        <v>50889318</v>
      </c>
      <c r="Z116" s="36">
        <f t="shared" ref="Z116" si="854">IFERROR(Y116/E115,"-")</f>
        <v>5.1893831356436028E-3</v>
      </c>
      <c r="AA116" s="96">
        <v>1439</v>
      </c>
      <c r="AB116" s="36">
        <f t="shared" ref="AB116" si="855">IFERROR(AA116/F115,"-")</f>
        <v>0.1391952021667634</v>
      </c>
      <c r="AC116" s="99">
        <f t="shared" si="472"/>
        <v>35364.362751911052</v>
      </c>
      <c r="AD116" s="19">
        <f t="shared" si="847"/>
        <v>0.11990667444379635</v>
      </c>
    </row>
    <row r="117" spans="2:30" ht="13.5" customHeight="1">
      <c r="B117" s="161"/>
      <c r="C117" s="161"/>
      <c r="D117" s="171"/>
      <c r="E117" s="179"/>
      <c r="F117" s="182"/>
      <c r="G117" s="2">
        <v>3</v>
      </c>
      <c r="H117" s="123" t="str">
        <f t="shared" ref="H117" si="856">$H$747</f>
        <v>0402</v>
      </c>
      <c r="I117" s="141" t="str">
        <f t="shared" ref="I117" si="857">$I$747</f>
        <v>糖尿病</v>
      </c>
      <c r="J117" s="143" t="s">
        <v>72</v>
      </c>
      <c r="K117" s="96">
        <v>139157820</v>
      </c>
      <c r="L117" s="36">
        <f t="shared" ref="L117" si="858">IFERROR(K117/E115,"-")</f>
        <v>1.4190468111616825E-2</v>
      </c>
      <c r="M117" s="96">
        <v>4261</v>
      </c>
      <c r="N117" s="36">
        <f t="shared" ref="N117" si="859">IFERROR(M117/F115,"-")</f>
        <v>0.41216869800735151</v>
      </c>
      <c r="O117" s="99">
        <f t="shared" si="466"/>
        <v>32658.488617695377</v>
      </c>
      <c r="P117" s="19">
        <f t="shared" si="841"/>
        <v>0.35505374552120655</v>
      </c>
      <c r="Q117" s="143" t="s">
        <v>186</v>
      </c>
      <c r="R117" s="96">
        <v>103524116</v>
      </c>
      <c r="S117" s="36">
        <f t="shared" ref="S117" si="860">IFERROR(R117/E115,"-")</f>
        <v>1.0556759705500712E-2</v>
      </c>
      <c r="T117" s="96">
        <v>1872</v>
      </c>
      <c r="U117" s="36">
        <f t="shared" ref="U117" si="861">IFERROR(T117/F115,"-")</f>
        <v>0.18107951247823564</v>
      </c>
      <c r="V117" s="99">
        <f t="shared" si="469"/>
        <v>55301.344017094016</v>
      </c>
      <c r="W117" s="19">
        <f t="shared" si="844"/>
        <v>0.15598700108324307</v>
      </c>
      <c r="X117" s="143" t="s">
        <v>258</v>
      </c>
      <c r="Y117" s="96">
        <v>14545549</v>
      </c>
      <c r="Z117" s="36">
        <f t="shared" ref="Z117" si="862">IFERROR(Y117/E115,"-")</f>
        <v>1.4832666195148789E-3</v>
      </c>
      <c r="AA117" s="96">
        <v>311</v>
      </c>
      <c r="AB117" s="36">
        <f t="shared" ref="AB117" si="863">IFERROR(AA117/F115,"-")</f>
        <v>3.0083188237570131E-2</v>
      </c>
      <c r="AC117" s="99">
        <f t="shared" si="472"/>
        <v>46770.254019292603</v>
      </c>
      <c r="AD117" s="19">
        <f t="shared" si="847"/>
        <v>2.5914507124406301E-2</v>
      </c>
    </row>
    <row r="118" spans="2:30" ht="13.5" customHeight="1">
      <c r="B118" s="161"/>
      <c r="C118" s="161"/>
      <c r="D118" s="171"/>
      <c r="E118" s="179"/>
      <c r="F118" s="182"/>
      <c r="G118" s="2">
        <v>4</v>
      </c>
      <c r="H118" s="123" t="str">
        <f t="shared" ref="H118" si="864">$H$748</f>
        <v>1800</v>
      </c>
      <c r="I118" s="141" t="str">
        <f t="shared" ref="I118" si="865">$I$748</f>
        <v>症状，徴候及び異常臨床所見・異常検査所見で他に分類されないもの</v>
      </c>
      <c r="J118" s="143" t="s">
        <v>204</v>
      </c>
      <c r="K118" s="96">
        <v>20298350</v>
      </c>
      <c r="L118" s="36">
        <f t="shared" ref="L118" si="866">IFERROR(K118/E115,"-")</f>
        <v>2.0699022763753941E-3</v>
      </c>
      <c r="M118" s="96">
        <v>172</v>
      </c>
      <c r="N118" s="36">
        <f t="shared" ref="N118" si="867">IFERROR(M118/F115,"-")</f>
        <v>1.6637647514025924E-2</v>
      </c>
      <c r="O118" s="99">
        <f t="shared" si="466"/>
        <v>118013.66279069768</v>
      </c>
      <c r="P118" s="19">
        <f t="shared" si="841"/>
        <v>1.4332138988417632E-2</v>
      </c>
      <c r="Q118" s="143" t="s">
        <v>339</v>
      </c>
      <c r="R118" s="96">
        <v>14951342</v>
      </c>
      <c r="S118" s="36">
        <f t="shared" ref="S118" si="868">IFERROR(R118/E115,"-")</f>
        <v>1.5246469215806724E-3</v>
      </c>
      <c r="T118" s="96">
        <v>53</v>
      </c>
      <c r="U118" s="36">
        <f t="shared" ref="U118" si="869">IFERROR(T118/F115,"-")</f>
        <v>5.1267169665312438E-3</v>
      </c>
      <c r="V118" s="99">
        <f t="shared" si="469"/>
        <v>282100.79245283018</v>
      </c>
      <c r="W118" s="19">
        <f t="shared" si="844"/>
        <v>4.4162986417798514E-3</v>
      </c>
      <c r="X118" s="143" t="s">
        <v>338</v>
      </c>
      <c r="Y118" s="96">
        <v>11119747</v>
      </c>
      <c r="Z118" s="36">
        <f t="shared" ref="Z118" si="870">IFERROR(Y118/E115,"-")</f>
        <v>1.133924167630298E-3</v>
      </c>
      <c r="AA118" s="96">
        <v>183</v>
      </c>
      <c r="AB118" s="36">
        <f t="shared" ref="AB118" si="871">IFERROR(AA118/F115,"-")</f>
        <v>1.7701683110853163E-2</v>
      </c>
      <c r="AC118" s="99">
        <f t="shared" si="472"/>
        <v>60763.644808743171</v>
      </c>
      <c r="AD118" s="19">
        <f t="shared" si="847"/>
        <v>1.5248729272560621E-2</v>
      </c>
    </row>
    <row r="119" spans="2:30" ht="13.5" customHeight="1">
      <c r="B119" s="161"/>
      <c r="C119" s="161"/>
      <c r="D119" s="171"/>
      <c r="E119" s="179"/>
      <c r="F119" s="182"/>
      <c r="G119" s="2">
        <v>5</v>
      </c>
      <c r="H119" s="123" t="str">
        <f t="shared" ref="H119" si="872">$H$749</f>
        <v>0903</v>
      </c>
      <c r="I119" s="141" t="str">
        <f t="shared" ref="I119" si="873">$I$749</f>
        <v>その他の心疾患</v>
      </c>
      <c r="J119" s="143" t="s">
        <v>179</v>
      </c>
      <c r="K119" s="96">
        <v>142281414</v>
      </c>
      <c r="L119" s="36">
        <f t="shared" ref="L119" si="874">IFERROR(K119/E115,"-")</f>
        <v>1.4508993229721129E-2</v>
      </c>
      <c r="M119" s="96">
        <v>1272</v>
      </c>
      <c r="N119" s="36">
        <f t="shared" ref="N119" si="875">IFERROR(M119/F115,"-")</f>
        <v>0.12304120719674985</v>
      </c>
      <c r="O119" s="99">
        <f t="shared" si="466"/>
        <v>111856.4575471698</v>
      </c>
      <c r="P119" s="19">
        <f t="shared" si="841"/>
        <v>0.10599116740271644</v>
      </c>
      <c r="Q119" s="143" t="s">
        <v>188</v>
      </c>
      <c r="R119" s="96">
        <v>115431475</v>
      </c>
      <c r="S119" s="36">
        <f t="shared" ref="S119" si="876">IFERROR(R119/E115,"-")</f>
        <v>1.1770999754554898E-2</v>
      </c>
      <c r="T119" s="96">
        <v>2109</v>
      </c>
      <c r="U119" s="36">
        <f t="shared" ref="U119" si="877">IFERROR(T119/F115,"-")</f>
        <v>0.20400464306442251</v>
      </c>
      <c r="V119" s="99">
        <f t="shared" si="469"/>
        <v>54732.799905168329</v>
      </c>
      <c r="W119" s="19">
        <f t="shared" si="844"/>
        <v>0.17573535538705107</v>
      </c>
      <c r="X119" s="143" t="s">
        <v>263</v>
      </c>
      <c r="Y119" s="96">
        <v>71688889</v>
      </c>
      <c r="Z119" s="36">
        <f t="shared" ref="Z119" si="878">IFERROR(Y119/E115,"-")</f>
        <v>7.3103968811220107E-3</v>
      </c>
      <c r="AA119" s="96">
        <v>2079</v>
      </c>
      <c r="AB119" s="36">
        <f t="shared" ref="AB119" si="879">IFERROR(AA119/F115,"-")</f>
        <v>0.20110272780034824</v>
      </c>
      <c r="AC119" s="99">
        <f t="shared" si="472"/>
        <v>34482.390091390094</v>
      </c>
      <c r="AD119" s="19">
        <f t="shared" si="847"/>
        <v>0.17323556370302476</v>
      </c>
    </row>
    <row r="120" spans="2:30" ht="13.5" customHeight="1">
      <c r="B120" s="161"/>
      <c r="C120" s="161"/>
      <c r="D120" s="171"/>
      <c r="E120" s="179"/>
      <c r="F120" s="182"/>
      <c r="G120" s="2">
        <v>6</v>
      </c>
      <c r="H120" s="123" t="str">
        <f t="shared" ref="H120" si="880">$H$750</f>
        <v>0403</v>
      </c>
      <c r="I120" s="141" t="str">
        <f t="shared" ref="I120" si="881">$I$750</f>
        <v>脂質異常症</v>
      </c>
      <c r="J120" s="143" t="s">
        <v>205</v>
      </c>
      <c r="K120" s="96">
        <v>84215606</v>
      </c>
      <c r="L120" s="36">
        <f t="shared" ref="L120" si="882">IFERROR(K120/E115,"-")</f>
        <v>8.5877952920179867E-3</v>
      </c>
      <c r="M120" s="96">
        <v>2507</v>
      </c>
      <c r="N120" s="36">
        <f t="shared" ref="N120" si="883">IFERROR(M120/F115,"-")</f>
        <v>0.24250338556780809</v>
      </c>
      <c r="O120" s="99">
        <f t="shared" si="466"/>
        <v>33592.184284004783</v>
      </c>
      <c r="P120" s="19">
        <f t="shared" si="841"/>
        <v>0.20889925839513374</v>
      </c>
      <c r="Q120" s="143" t="s">
        <v>335</v>
      </c>
      <c r="R120" s="96">
        <v>77616819</v>
      </c>
      <c r="S120" s="36">
        <f t="shared" ref="S120" si="884">IFERROR(R120/E115,"-")</f>
        <v>7.9148911282501764E-3</v>
      </c>
      <c r="T120" s="96">
        <v>2619</v>
      </c>
      <c r="U120" s="36">
        <f t="shared" ref="U120" si="885">IFERROR(T120/F115,"-")</f>
        <v>0.25333720255368541</v>
      </c>
      <c r="V120" s="99">
        <f t="shared" si="469"/>
        <v>29636.051546391751</v>
      </c>
      <c r="W120" s="19">
        <f t="shared" si="844"/>
        <v>0.21823181401549871</v>
      </c>
      <c r="X120" s="143" t="s">
        <v>77</v>
      </c>
      <c r="Y120" s="96">
        <v>30204577</v>
      </c>
      <c r="Z120" s="36">
        <f t="shared" ref="Z120" si="886">IFERROR(Y120/E115,"-")</f>
        <v>3.0800790551574822E-3</v>
      </c>
      <c r="AA120" s="96">
        <v>1112</v>
      </c>
      <c r="AB120" s="36">
        <f t="shared" ref="AB120" si="887">IFERROR(AA120/F115,"-")</f>
        <v>0.10756432578835365</v>
      </c>
      <c r="AC120" s="99">
        <f t="shared" si="472"/>
        <v>27162.38938848921</v>
      </c>
      <c r="AD120" s="19">
        <f t="shared" si="847"/>
        <v>9.2658945087909339E-2</v>
      </c>
    </row>
    <row r="121" spans="2:30" ht="13.5" customHeight="1">
      <c r="B121" s="161"/>
      <c r="C121" s="161"/>
      <c r="D121" s="171"/>
      <c r="E121" s="179"/>
      <c r="F121" s="182"/>
      <c r="G121" s="2">
        <v>7</v>
      </c>
      <c r="H121" s="123" t="str">
        <f t="shared" ref="H121" si="888">$H$751</f>
        <v>0704</v>
      </c>
      <c r="I121" s="141" t="str">
        <f t="shared" ref="I121" si="889">$I$751</f>
        <v>その他の眼及び付属器の疾患</v>
      </c>
      <c r="J121" s="143" t="s">
        <v>206</v>
      </c>
      <c r="K121" s="96">
        <v>28419362</v>
      </c>
      <c r="L121" s="36">
        <f t="shared" ref="L121" si="890">IFERROR(K121/E115,"-")</f>
        <v>2.8980336873162785E-3</v>
      </c>
      <c r="M121" s="96">
        <v>779</v>
      </c>
      <c r="N121" s="36">
        <f t="shared" ref="N121" si="891">IFERROR(M121/F115,"-")</f>
        <v>7.5353066357129045E-2</v>
      </c>
      <c r="O121" s="99">
        <f t="shared" si="466"/>
        <v>36481.851091142489</v>
      </c>
      <c r="P121" s="19">
        <f t="shared" si="841"/>
        <v>6.4911257395217067E-2</v>
      </c>
      <c r="Q121" s="143" t="s">
        <v>210</v>
      </c>
      <c r="R121" s="96">
        <v>26667933</v>
      </c>
      <c r="S121" s="36">
        <f t="shared" ref="S121" si="892">IFERROR(R121/E115,"-")</f>
        <v>2.7194336102651937E-3</v>
      </c>
      <c r="T121" s="96">
        <v>525</v>
      </c>
      <c r="U121" s="36">
        <f t="shared" ref="U121" si="893">IFERROR(T121/F115,"-")</f>
        <v>5.0783517121300061E-2</v>
      </c>
      <c r="V121" s="99">
        <f t="shared" si="469"/>
        <v>50796.062857142861</v>
      </c>
      <c r="W121" s="19">
        <f t="shared" si="844"/>
        <v>4.3746354470460797E-2</v>
      </c>
      <c r="X121" s="143" t="s">
        <v>216</v>
      </c>
      <c r="Y121" s="96">
        <v>23362311</v>
      </c>
      <c r="Z121" s="36">
        <f t="shared" ref="Z121" si="894">IFERROR(Y121/E115,"-")</f>
        <v>2.3823463838336572E-3</v>
      </c>
      <c r="AA121" s="96">
        <v>1973</v>
      </c>
      <c r="AB121" s="36">
        <f t="shared" ref="AB121" si="895">IFERROR(AA121/F115,"-")</f>
        <v>0.19084929386728575</v>
      </c>
      <c r="AC121" s="99">
        <f t="shared" si="472"/>
        <v>11841.009123162696</v>
      </c>
      <c r="AD121" s="19">
        <f t="shared" si="847"/>
        <v>0.16440296641946506</v>
      </c>
    </row>
    <row r="122" spans="2:30" ht="13.5" customHeight="1">
      <c r="B122" s="161"/>
      <c r="C122" s="161"/>
      <c r="D122" s="171"/>
      <c r="E122" s="179"/>
      <c r="F122" s="182"/>
      <c r="G122" s="2">
        <v>8</v>
      </c>
      <c r="H122" s="123" t="str">
        <f t="shared" ref="H122" si="896">$H$752</f>
        <v>0606</v>
      </c>
      <c r="I122" s="141" t="str">
        <f t="shared" ref="I122" si="897">$I$752</f>
        <v>その他の神経系の疾患</v>
      </c>
      <c r="J122" s="143" t="s">
        <v>207</v>
      </c>
      <c r="K122" s="96">
        <v>90746170</v>
      </c>
      <c r="L122" s="36">
        <f t="shared" ref="L122" si="898">IFERROR(K122/E115,"-")</f>
        <v>9.253742489185009E-3</v>
      </c>
      <c r="M122" s="96">
        <v>2912</v>
      </c>
      <c r="N122" s="36">
        <f t="shared" ref="N122" si="899">IFERROR(M122/F115,"-")</f>
        <v>0.28167924163281099</v>
      </c>
      <c r="O122" s="99">
        <f t="shared" si="466"/>
        <v>31162.833104395606</v>
      </c>
      <c r="P122" s="19">
        <f t="shared" si="841"/>
        <v>0.24264644612948921</v>
      </c>
      <c r="Q122" s="143" t="s">
        <v>215</v>
      </c>
      <c r="R122" s="96">
        <v>20645577</v>
      </c>
      <c r="S122" s="36">
        <f t="shared" ref="S122" si="900">IFERROR(R122/E115,"-")</f>
        <v>2.105310373965543E-3</v>
      </c>
      <c r="T122" s="96">
        <v>1029</v>
      </c>
      <c r="U122" s="36">
        <f t="shared" ref="U122" si="901">IFERROR(T122/F115,"-")</f>
        <v>9.953569355774812E-2</v>
      </c>
      <c r="V122" s="99">
        <f t="shared" si="469"/>
        <v>20063.72886297376</v>
      </c>
      <c r="W122" s="19">
        <f t="shared" si="844"/>
        <v>8.5742854762103152E-2</v>
      </c>
      <c r="X122" s="143" t="s">
        <v>214</v>
      </c>
      <c r="Y122" s="96">
        <v>18945755</v>
      </c>
      <c r="Z122" s="36">
        <f t="shared" ref="Z122" si="902">IFERROR(Y122/E115,"-")</f>
        <v>1.9319728648954475E-3</v>
      </c>
      <c r="AA122" s="96">
        <v>497</v>
      </c>
      <c r="AB122" s="36">
        <f t="shared" ref="AB122" si="903">IFERROR(AA122/F115,"-")</f>
        <v>4.8075062874830723E-2</v>
      </c>
      <c r="AC122" s="99">
        <f t="shared" si="472"/>
        <v>38120.231388329979</v>
      </c>
      <c r="AD122" s="19">
        <f t="shared" si="847"/>
        <v>4.1413215565369553E-2</v>
      </c>
    </row>
    <row r="123" spans="2:30" ht="13.5" customHeight="1">
      <c r="B123" s="161"/>
      <c r="C123" s="161"/>
      <c r="D123" s="171"/>
      <c r="E123" s="179"/>
      <c r="F123" s="182"/>
      <c r="G123" s="2">
        <v>9</v>
      </c>
      <c r="H123" s="123" t="str">
        <f t="shared" ref="H123" si="904">$H$753</f>
        <v>0703</v>
      </c>
      <c r="I123" s="141" t="str">
        <f t="shared" ref="I123" si="905">$I$753</f>
        <v>屈折及び調節の障害</v>
      </c>
      <c r="J123" s="143" t="s">
        <v>208</v>
      </c>
      <c r="K123" s="96">
        <v>6137473</v>
      </c>
      <c r="L123" s="36">
        <f t="shared" ref="L123" si="906">IFERROR(K123/E115,"-")</f>
        <v>6.2586216780637441E-4</v>
      </c>
      <c r="M123" s="96">
        <v>2063</v>
      </c>
      <c r="N123" s="36">
        <f t="shared" ref="N123" si="907">IFERROR(M123/F115,"-")</f>
        <v>0.1995550396595086</v>
      </c>
      <c r="O123" s="99">
        <f t="shared" si="466"/>
        <v>2975.0232670867667</v>
      </c>
      <c r="P123" s="19">
        <f t="shared" si="841"/>
        <v>0.17190234147154404</v>
      </c>
      <c r="Q123" s="143" t="s">
        <v>211</v>
      </c>
      <c r="R123" s="96">
        <v>3977032</v>
      </c>
      <c r="S123" s="36">
        <f t="shared" ref="S123" si="908">IFERROR(R123/E115,"-")</f>
        <v>4.0555353464778108E-4</v>
      </c>
      <c r="T123" s="96">
        <v>1395</v>
      </c>
      <c r="U123" s="36">
        <f t="shared" ref="U123" si="909">IFERROR(T123/F115,"-")</f>
        <v>0.13493905977945445</v>
      </c>
      <c r="V123" s="99">
        <f t="shared" si="469"/>
        <v>2850.9189964157708</v>
      </c>
      <c r="W123" s="19">
        <f t="shared" si="844"/>
        <v>0.1162403133072244</v>
      </c>
      <c r="X123" s="143" t="s">
        <v>217</v>
      </c>
      <c r="Y123" s="96">
        <v>1675213</v>
      </c>
      <c r="Z123" s="36">
        <f t="shared" ref="Z123" si="910">IFERROR(Y123/E115,"-")</f>
        <v>1.7082803292453098E-4</v>
      </c>
      <c r="AA123" s="96">
        <v>538</v>
      </c>
      <c r="AB123" s="36">
        <f t="shared" ref="AB123" si="911">IFERROR(AA123/F115,"-")</f>
        <v>5.204101373573225E-2</v>
      </c>
      <c r="AC123" s="99">
        <f t="shared" si="472"/>
        <v>3113.7788104089218</v>
      </c>
      <c r="AD123" s="19">
        <f t="shared" si="847"/>
        <v>4.4829597533538872E-2</v>
      </c>
    </row>
    <row r="124" spans="2:30" ht="13.5" customHeight="1">
      <c r="B124" s="162"/>
      <c r="C124" s="162"/>
      <c r="D124" s="172"/>
      <c r="E124" s="180"/>
      <c r="F124" s="183"/>
      <c r="G124" s="3">
        <v>10</v>
      </c>
      <c r="H124" s="124" t="str">
        <f t="shared" ref="H124" si="912">$H$754</f>
        <v>1105</v>
      </c>
      <c r="I124" s="136" t="str">
        <f t="shared" ref="I124" si="913">$I$754</f>
        <v>胃炎及び十二指腸炎</v>
      </c>
      <c r="J124" s="144" t="s">
        <v>209</v>
      </c>
      <c r="K124" s="97">
        <v>56438065</v>
      </c>
      <c r="L124" s="37">
        <f t="shared" ref="L124" si="914">IFERROR(K124/E115,"-")</f>
        <v>5.7552106066612544E-3</v>
      </c>
      <c r="M124" s="97">
        <v>2744</v>
      </c>
      <c r="N124" s="37">
        <f t="shared" ref="N124" si="915">IFERROR(M124/F115,"-")</f>
        <v>0.26542851615399499</v>
      </c>
      <c r="O124" s="100">
        <f t="shared" si="466"/>
        <v>20567.807944606415</v>
      </c>
      <c r="P124" s="93">
        <f t="shared" si="841"/>
        <v>0.22864761269894177</v>
      </c>
      <c r="Q124" s="144" t="s">
        <v>212</v>
      </c>
      <c r="R124" s="97">
        <v>26750786</v>
      </c>
      <c r="S124" s="37">
        <f t="shared" ref="S124" si="916">IFERROR(R124/E115,"-")</f>
        <v>2.7278824552848398E-3</v>
      </c>
      <c r="T124" s="97">
        <v>1628</v>
      </c>
      <c r="U124" s="37">
        <f t="shared" ref="U124" si="917">IFERROR(T124/F115,"-")</f>
        <v>0.15747726833043141</v>
      </c>
      <c r="V124" s="100">
        <f t="shared" si="469"/>
        <v>16431.686732186732</v>
      </c>
      <c r="W124" s="93">
        <f t="shared" si="844"/>
        <v>0.13565536205316223</v>
      </c>
      <c r="X124" s="144" t="s">
        <v>218</v>
      </c>
      <c r="Y124" s="97">
        <v>7468301</v>
      </c>
      <c r="Z124" s="37">
        <f t="shared" ref="Z124" si="918">IFERROR(Y124/E115,"-")</f>
        <v>7.6157191301542406E-4</v>
      </c>
      <c r="AA124" s="97">
        <v>569</v>
      </c>
      <c r="AB124" s="37">
        <f t="shared" ref="AB124" si="919">IFERROR(AA124/F115,"-")</f>
        <v>5.5039659508609014E-2</v>
      </c>
      <c r="AC124" s="100">
        <f t="shared" si="472"/>
        <v>13125.309314586995</v>
      </c>
      <c r="AD124" s="93">
        <f t="shared" si="847"/>
        <v>4.7412715607032745E-2</v>
      </c>
    </row>
    <row r="125" spans="2:30" ht="13.5" customHeight="1">
      <c r="B125" s="160">
        <v>13</v>
      </c>
      <c r="C125" s="160" t="s">
        <v>131</v>
      </c>
      <c r="D125" s="170">
        <f>AI17</f>
        <v>20792</v>
      </c>
      <c r="E125" s="184">
        <f>市区町村別_医療費上位10疾病!H146</f>
        <v>17533056200</v>
      </c>
      <c r="F125" s="185">
        <f>市区町村別_医療費上位10疾病!J146</f>
        <v>18352</v>
      </c>
      <c r="G125" s="1">
        <v>1</v>
      </c>
      <c r="H125" s="125" t="str">
        <f t="shared" ref="H125" si="920">$H$745</f>
        <v>0901</v>
      </c>
      <c r="I125" s="137" t="str">
        <f t="shared" ref="I125" si="921">$I$745</f>
        <v>高血圧性疾患</v>
      </c>
      <c r="J125" s="142" t="s">
        <v>184</v>
      </c>
      <c r="K125" s="131">
        <v>659561729</v>
      </c>
      <c r="L125" s="35">
        <f t="shared" ref="L125" si="922">IFERROR(K125/E125,"-")</f>
        <v>3.7618183702622252E-2</v>
      </c>
      <c r="M125" s="131">
        <v>13335</v>
      </c>
      <c r="N125" s="35">
        <f t="shared" ref="N125" si="923">IFERROR(M125/F125,"-")</f>
        <v>0.72662380122057546</v>
      </c>
      <c r="O125" s="98">
        <f t="shared" si="466"/>
        <v>49460.947056617922</v>
      </c>
      <c r="P125" s="18">
        <f t="shared" ref="P125:P134" si="924">IFERROR(M125/$AI$17,0)</f>
        <v>0.64135244324740281</v>
      </c>
      <c r="Q125" s="142" t="s">
        <v>193</v>
      </c>
      <c r="R125" s="131">
        <v>19430708</v>
      </c>
      <c r="S125" s="35">
        <f t="shared" ref="S125" si="925">IFERROR(R125/E125,"-")</f>
        <v>1.1082328019914748E-3</v>
      </c>
      <c r="T125" s="131">
        <v>423</v>
      </c>
      <c r="U125" s="35">
        <f t="shared" ref="U125" si="926">IFERROR(T125/F125,"-")</f>
        <v>2.3049258936355711E-2</v>
      </c>
      <c r="V125" s="98">
        <f t="shared" si="469"/>
        <v>45935.479905437351</v>
      </c>
      <c r="W125" s="18">
        <f t="shared" ref="W125:W134" si="927">IFERROR(T125/$AI$17,0)</f>
        <v>2.0344363216621777E-2</v>
      </c>
      <c r="X125" s="142" t="s">
        <v>202</v>
      </c>
      <c r="Y125" s="131">
        <v>7283469</v>
      </c>
      <c r="Z125" s="35">
        <f t="shared" ref="Z125" si="928">IFERROR(Y125/E125,"-")</f>
        <v>4.154135432475258E-4</v>
      </c>
      <c r="AA125" s="131">
        <v>315</v>
      </c>
      <c r="AB125" s="35">
        <f t="shared" ref="AB125" si="929">IFERROR(AA125/F125,"-")</f>
        <v>1.7164341761115955E-2</v>
      </c>
      <c r="AC125" s="98">
        <f t="shared" si="472"/>
        <v>23122.123809523808</v>
      </c>
      <c r="AD125" s="18">
        <f t="shared" ref="AD125:AD134" si="930">IFERROR(AA125/$AI$17,0)</f>
        <v>1.5150057714505579E-2</v>
      </c>
    </row>
    <row r="126" spans="2:30" ht="13.5" customHeight="1">
      <c r="B126" s="161"/>
      <c r="C126" s="161"/>
      <c r="D126" s="171"/>
      <c r="E126" s="179"/>
      <c r="F126" s="182"/>
      <c r="G126" s="2">
        <v>2</v>
      </c>
      <c r="H126" s="123" t="str">
        <f t="shared" ref="H126" si="931">$H$746</f>
        <v>1113</v>
      </c>
      <c r="I126" s="140" t="str">
        <f t="shared" ref="I126" si="932">$I$746</f>
        <v>その他の消化器系の疾患</v>
      </c>
      <c r="J126" s="143" t="s">
        <v>182</v>
      </c>
      <c r="K126" s="96">
        <v>198475771</v>
      </c>
      <c r="L126" s="36">
        <f t="shared" ref="L126" si="933">IFERROR(K126/E125,"-")</f>
        <v>1.1320089819822741E-2</v>
      </c>
      <c r="M126" s="96">
        <v>8055</v>
      </c>
      <c r="N126" s="36">
        <f t="shared" ref="N126" si="934">IFERROR(M126/F125,"-")</f>
        <v>0.43891673931996511</v>
      </c>
      <c r="O126" s="99">
        <f t="shared" si="466"/>
        <v>24640.070887647424</v>
      </c>
      <c r="P126" s="19">
        <f t="shared" si="924"/>
        <v>0.38740861869949983</v>
      </c>
      <c r="Q126" s="143" t="s">
        <v>191</v>
      </c>
      <c r="R126" s="96">
        <v>118974578</v>
      </c>
      <c r="S126" s="36">
        <f t="shared" ref="S126" si="935">IFERROR(R126/E125,"-")</f>
        <v>6.7857295752009284E-3</v>
      </c>
      <c r="T126" s="96">
        <v>4282</v>
      </c>
      <c r="U126" s="36">
        <f t="shared" ref="U126" si="936">IFERROR(T126/F125,"-")</f>
        <v>0.23332606800348735</v>
      </c>
      <c r="V126" s="99">
        <f t="shared" si="469"/>
        <v>27784.815039701076</v>
      </c>
      <c r="W126" s="19">
        <f t="shared" si="927"/>
        <v>0.20594459407464411</v>
      </c>
      <c r="X126" s="143" t="s">
        <v>196</v>
      </c>
      <c r="Y126" s="96">
        <v>77356835</v>
      </c>
      <c r="Z126" s="36">
        <f t="shared" ref="Z126" si="937">IFERROR(Y126/E125,"-")</f>
        <v>4.4120565244067378E-3</v>
      </c>
      <c r="AA126" s="96">
        <v>2310</v>
      </c>
      <c r="AB126" s="36">
        <f t="shared" ref="AB126" si="938">IFERROR(AA126/F125,"-")</f>
        <v>0.12587183958151701</v>
      </c>
      <c r="AC126" s="99">
        <f t="shared" si="472"/>
        <v>33487.807359307357</v>
      </c>
      <c r="AD126" s="19">
        <f t="shared" si="930"/>
        <v>0.11110042323970758</v>
      </c>
    </row>
    <row r="127" spans="2:30" ht="13.5" customHeight="1">
      <c r="B127" s="161"/>
      <c r="C127" s="161"/>
      <c r="D127" s="171"/>
      <c r="E127" s="179"/>
      <c r="F127" s="182"/>
      <c r="G127" s="2">
        <v>3</v>
      </c>
      <c r="H127" s="123" t="str">
        <f t="shared" ref="H127" si="939">$H$747</f>
        <v>0402</v>
      </c>
      <c r="I127" s="141" t="str">
        <f t="shared" ref="I127" si="940">$I$747</f>
        <v>糖尿病</v>
      </c>
      <c r="J127" s="143" t="s">
        <v>72</v>
      </c>
      <c r="K127" s="96">
        <v>204419142</v>
      </c>
      <c r="L127" s="36">
        <f t="shared" ref="L127" si="941">IFERROR(K127/E125,"-")</f>
        <v>1.1659070710102441E-2</v>
      </c>
      <c r="M127" s="96">
        <v>7129</v>
      </c>
      <c r="N127" s="36">
        <f t="shared" ref="N127" si="942">IFERROR(M127/F125,"-")</f>
        <v>0.38845902353966871</v>
      </c>
      <c r="O127" s="99">
        <f t="shared" si="466"/>
        <v>28674.308037592931</v>
      </c>
      <c r="P127" s="19">
        <f t="shared" si="924"/>
        <v>0.34287225856098502</v>
      </c>
      <c r="Q127" s="143" t="s">
        <v>186</v>
      </c>
      <c r="R127" s="96">
        <v>184404354</v>
      </c>
      <c r="S127" s="36">
        <f t="shared" ref="S127" si="943">IFERROR(R127/E125,"-")</f>
        <v>1.0517524834033213E-2</v>
      </c>
      <c r="T127" s="96">
        <v>2813</v>
      </c>
      <c r="U127" s="36">
        <f t="shared" ref="U127" si="944">IFERROR(T127/F125,"-")</f>
        <v>0.15328029642545771</v>
      </c>
      <c r="V127" s="99">
        <f t="shared" si="469"/>
        <v>65554.338428723786</v>
      </c>
      <c r="W127" s="19">
        <f t="shared" si="927"/>
        <v>0.13529242016160062</v>
      </c>
      <c r="X127" s="143" t="s">
        <v>203</v>
      </c>
      <c r="Y127" s="96">
        <v>30441378</v>
      </c>
      <c r="Z127" s="36">
        <f t="shared" ref="Z127" si="945">IFERROR(Y127/E125,"-")</f>
        <v>1.736227709120102E-3</v>
      </c>
      <c r="AA127" s="96">
        <v>719</v>
      </c>
      <c r="AB127" s="36">
        <f t="shared" ref="AB127" si="946">IFERROR(AA127/F125,"-")</f>
        <v>3.9178291194420227E-2</v>
      </c>
      <c r="AC127" s="99">
        <f t="shared" si="472"/>
        <v>42338.495132127959</v>
      </c>
      <c r="AD127" s="19">
        <f t="shared" si="930"/>
        <v>3.4580607926125433E-2</v>
      </c>
    </row>
    <row r="128" spans="2:30" ht="13.5" customHeight="1">
      <c r="B128" s="161"/>
      <c r="C128" s="161"/>
      <c r="D128" s="171"/>
      <c r="E128" s="179"/>
      <c r="F128" s="182"/>
      <c r="G128" s="2">
        <v>4</v>
      </c>
      <c r="H128" s="123" t="str">
        <f t="shared" ref="H128" si="947">$H$748</f>
        <v>1800</v>
      </c>
      <c r="I128" s="141" t="str">
        <f t="shared" ref="I128" si="948">$I$748</f>
        <v>症状，徴候及び異常臨床所見・異常検査所見で他に分類されないもの</v>
      </c>
      <c r="J128" s="143" t="s">
        <v>213</v>
      </c>
      <c r="K128" s="96">
        <v>87103561</v>
      </c>
      <c r="L128" s="36">
        <f t="shared" ref="L128" si="949">IFERROR(K128/E125,"-")</f>
        <v>4.9679622312509327E-3</v>
      </c>
      <c r="M128" s="96">
        <v>193</v>
      </c>
      <c r="N128" s="36">
        <f t="shared" ref="N128" si="950">IFERROR(M128/F125,"-")</f>
        <v>1.0516564952048823E-2</v>
      </c>
      <c r="O128" s="99">
        <f t="shared" si="466"/>
        <v>451313.78756476683</v>
      </c>
      <c r="P128" s="19">
        <f t="shared" si="924"/>
        <v>9.2824163139669097E-3</v>
      </c>
      <c r="Q128" s="143" t="s">
        <v>339</v>
      </c>
      <c r="R128" s="96">
        <v>43610527</v>
      </c>
      <c r="S128" s="36">
        <f t="shared" ref="S128" si="951">IFERROR(R128/E125,"-")</f>
        <v>2.4873317294220503E-3</v>
      </c>
      <c r="T128" s="96">
        <v>154</v>
      </c>
      <c r="U128" s="36">
        <f t="shared" ref="U128" si="952">IFERROR(T128/F125,"-")</f>
        <v>8.391455972101133E-3</v>
      </c>
      <c r="V128" s="99">
        <f t="shared" si="469"/>
        <v>283185.24025974027</v>
      </c>
      <c r="W128" s="19">
        <f t="shared" si="927"/>
        <v>7.4066948826471716E-3</v>
      </c>
      <c r="X128" s="143" t="s">
        <v>204</v>
      </c>
      <c r="Y128" s="96">
        <v>30190748</v>
      </c>
      <c r="Z128" s="36">
        <f t="shared" ref="Z128" si="953">IFERROR(Y128/E125,"-")</f>
        <v>1.721932996484663E-3</v>
      </c>
      <c r="AA128" s="96">
        <v>245</v>
      </c>
      <c r="AB128" s="36">
        <f t="shared" ref="AB128" si="954">IFERROR(AA128/F125,"-")</f>
        <v>1.3350043591979076E-2</v>
      </c>
      <c r="AC128" s="99">
        <f t="shared" si="472"/>
        <v>123227.54285714286</v>
      </c>
      <c r="AD128" s="19">
        <f t="shared" si="930"/>
        <v>1.1783378222393228E-2</v>
      </c>
    </row>
    <row r="129" spans="2:30" ht="13.5" customHeight="1">
      <c r="B129" s="161"/>
      <c r="C129" s="161"/>
      <c r="D129" s="171"/>
      <c r="E129" s="179"/>
      <c r="F129" s="182"/>
      <c r="G129" s="2">
        <v>5</v>
      </c>
      <c r="H129" s="123" t="str">
        <f t="shared" ref="H129" si="955">$H$749</f>
        <v>0903</v>
      </c>
      <c r="I129" s="141" t="str">
        <f t="shared" ref="I129" si="956">$I$749</f>
        <v>その他の心疾患</v>
      </c>
      <c r="J129" s="143" t="s">
        <v>179</v>
      </c>
      <c r="K129" s="96">
        <v>245820650</v>
      </c>
      <c r="L129" s="36">
        <f t="shared" ref="L129" si="957">IFERROR(K129/E125,"-")</f>
        <v>1.402041077128356E-2</v>
      </c>
      <c r="M129" s="96">
        <v>1915</v>
      </c>
      <c r="N129" s="36">
        <f t="shared" ref="N129" si="958">IFERROR(M129/F125,"-")</f>
        <v>0.10434829991281604</v>
      </c>
      <c r="O129" s="99">
        <f t="shared" si="466"/>
        <v>128365.87467362924</v>
      </c>
      <c r="P129" s="19">
        <f t="shared" si="924"/>
        <v>9.2102731819930742E-2</v>
      </c>
      <c r="Q129" s="143" t="s">
        <v>188</v>
      </c>
      <c r="R129" s="96">
        <v>211148446</v>
      </c>
      <c r="S129" s="36">
        <f t="shared" ref="S129" si="959">IFERROR(R129/E125,"-")</f>
        <v>1.2042877384947867E-2</v>
      </c>
      <c r="T129" s="96">
        <v>3534</v>
      </c>
      <c r="U129" s="36">
        <f t="shared" ref="U129" si="960">IFERROR(T129/F125,"-")</f>
        <v>0.19256756756756757</v>
      </c>
      <c r="V129" s="99">
        <f t="shared" si="469"/>
        <v>59747.720996038486</v>
      </c>
      <c r="W129" s="19">
        <f t="shared" si="927"/>
        <v>0.16996921893035782</v>
      </c>
      <c r="X129" s="143" t="s">
        <v>254</v>
      </c>
      <c r="Y129" s="96">
        <v>119892639</v>
      </c>
      <c r="Z129" s="36">
        <f t="shared" ref="Z129" si="961">IFERROR(Y129/E125,"-")</f>
        <v>6.8380912963707944E-3</v>
      </c>
      <c r="AA129" s="96">
        <v>958</v>
      </c>
      <c r="AB129" s="36">
        <f t="shared" ref="AB129" si="962">IFERROR(AA129/F125,"-")</f>
        <v>5.2201394943330426E-2</v>
      </c>
      <c r="AC129" s="99">
        <f t="shared" si="472"/>
        <v>125148.89248434237</v>
      </c>
      <c r="AD129" s="19">
        <f t="shared" si="930"/>
        <v>4.6075413620623319E-2</v>
      </c>
    </row>
    <row r="130" spans="2:30" ht="13.5" customHeight="1">
      <c r="B130" s="161"/>
      <c r="C130" s="161"/>
      <c r="D130" s="171"/>
      <c r="E130" s="179"/>
      <c r="F130" s="182"/>
      <c r="G130" s="2">
        <v>6</v>
      </c>
      <c r="H130" s="123" t="str">
        <f t="shared" ref="H130" si="963">$H$750</f>
        <v>0403</v>
      </c>
      <c r="I130" s="141" t="str">
        <f t="shared" ref="I130" si="964">$I$750</f>
        <v>脂質異常症</v>
      </c>
      <c r="J130" s="143" t="s">
        <v>205</v>
      </c>
      <c r="K130" s="96">
        <v>135678429</v>
      </c>
      <c r="L130" s="36">
        <f t="shared" ref="L130" si="965">IFERROR(K130/E125,"-")</f>
        <v>7.7384357554275106E-3</v>
      </c>
      <c r="M130" s="96">
        <v>4030</v>
      </c>
      <c r="N130" s="36">
        <f t="shared" ref="N130" si="966">IFERROR(M130/F125,"-")</f>
        <v>0.2195945945945946</v>
      </c>
      <c r="O130" s="99">
        <f t="shared" si="466"/>
        <v>33667.103970223325</v>
      </c>
      <c r="P130" s="19">
        <f t="shared" si="924"/>
        <v>0.19382454790303963</v>
      </c>
      <c r="Q130" s="143" t="s">
        <v>335</v>
      </c>
      <c r="R130" s="96">
        <v>116689235</v>
      </c>
      <c r="S130" s="36">
        <f t="shared" ref="S130" si="967">IFERROR(R130/E125,"-")</f>
        <v>6.6553847583058568E-3</v>
      </c>
      <c r="T130" s="96">
        <v>3968</v>
      </c>
      <c r="U130" s="36">
        <f t="shared" ref="U130" si="968">IFERROR(T130/F125,"-")</f>
        <v>0.21621621621621623</v>
      </c>
      <c r="V130" s="99">
        <f t="shared" si="469"/>
        <v>29407.569304435485</v>
      </c>
      <c r="W130" s="19">
        <f t="shared" si="927"/>
        <v>0.19084263178145441</v>
      </c>
      <c r="X130" s="143" t="s">
        <v>77</v>
      </c>
      <c r="Y130" s="96">
        <v>77893760</v>
      </c>
      <c r="Z130" s="36">
        <f t="shared" ref="Z130" si="969">IFERROR(Y130/E125,"-")</f>
        <v>4.4426801073049662E-3</v>
      </c>
      <c r="AA130" s="96">
        <v>2496</v>
      </c>
      <c r="AB130" s="36">
        <f t="shared" ref="AB130" si="970">IFERROR(AA130/F125,"-")</f>
        <v>0.13600697471665213</v>
      </c>
      <c r="AC130" s="99">
        <f t="shared" si="472"/>
        <v>31207.435897435898</v>
      </c>
      <c r="AD130" s="19">
        <f t="shared" si="930"/>
        <v>0.12004617160446325</v>
      </c>
    </row>
    <row r="131" spans="2:30" ht="13.5" customHeight="1">
      <c r="B131" s="161"/>
      <c r="C131" s="161"/>
      <c r="D131" s="171"/>
      <c r="E131" s="179"/>
      <c r="F131" s="182"/>
      <c r="G131" s="2">
        <v>7</v>
      </c>
      <c r="H131" s="123" t="str">
        <f t="shared" ref="H131" si="971">$H$751</f>
        <v>0704</v>
      </c>
      <c r="I131" s="141" t="str">
        <f t="shared" ref="I131" si="972">$I$751</f>
        <v>その他の眼及び付属器の疾患</v>
      </c>
      <c r="J131" s="143" t="s">
        <v>210</v>
      </c>
      <c r="K131" s="96">
        <v>74937056</v>
      </c>
      <c r="L131" s="36">
        <f t="shared" ref="L131" si="973">IFERROR(K131/E125,"-")</f>
        <v>4.2740441338458722E-3</v>
      </c>
      <c r="M131" s="96">
        <v>1118</v>
      </c>
      <c r="N131" s="36">
        <f t="shared" ref="N131" si="974">IFERROR(M131/F125,"-")</f>
        <v>6.0919790758500438E-2</v>
      </c>
      <c r="O131" s="99">
        <f t="shared" si="466"/>
        <v>67027.778175313055</v>
      </c>
      <c r="P131" s="19">
        <f t="shared" si="924"/>
        <v>5.3770681031165835E-2</v>
      </c>
      <c r="Q131" s="143" t="s">
        <v>206</v>
      </c>
      <c r="R131" s="96">
        <v>45787546</v>
      </c>
      <c r="S131" s="36">
        <f t="shared" ref="S131" si="975">IFERROR(R131/E125,"-")</f>
        <v>2.611498273757886E-3</v>
      </c>
      <c r="T131" s="96">
        <v>1371</v>
      </c>
      <c r="U131" s="36">
        <f t="shared" ref="U131" si="976">IFERROR(T131/F125,"-")</f>
        <v>7.4705754141238007E-2</v>
      </c>
      <c r="V131" s="99">
        <f t="shared" si="469"/>
        <v>33397.188913202044</v>
      </c>
      <c r="W131" s="19">
        <f t="shared" si="927"/>
        <v>6.5938822624086194E-2</v>
      </c>
      <c r="X131" s="143" t="s">
        <v>349</v>
      </c>
      <c r="Y131" s="96">
        <v>38978956</v>
      </c>
      <c r="Z131" s="36">
        <f t="shared" ref="Z131" si="977">IFERROR(Y131/E125,"-")</f>
        <v>2.223169512226853E-3</v>
      </c>
      <c r="AA131" s="96">
        <v>1306</v>
      </c>
      <c r="AB131" s="36">
        <f t="shared" ref="AB131" si="978">IFERROR(AA131/F125,"-")</f>
        <v>7.116390584132519E-2</v>
      </c>
      <c r="AC131" s="99">
        <f t="shared" si="472"/>
        <v>29846.061255742727</v>
      </c>
      <c r="AD131" s="19">
        <f t="shared" si="930"/>
        <v>6.2812620238553288E-2</v>
      </c>
    </row>
    <row r="132" spans="2:30" ht="13.5" customHeight="1">
      <c r="B132" s="161"/>
      <c r="C132" s="161"/>
      <c r="D132" s="171"/>
      <c r="E132" s="179"/>
      <c r="F132" s="182"/>
      <c r="G132" s="2">
        <v>8</v>
      </c>
      <c r="H132" s="123" t="str">
        <f t="shared" ref="H132" si="979">$H$752</f>
        <v>0606</v>
      </c>
      <c r="I132" s="141" t="str">
        <f t="shared" ref="I132" si="980">$I$752</f>
        <v>その他の神経系の疾患</v>
      </c>
      <c r="J132" s="143" t="s">
        <v>207</v>
      </c>
      <c r="K132" s="96">
        <v>180326431</v>
      </c>
      <c r="L132" s="36">
        <f t="shared" ref="L132" si="981">IFERROR(K132/E125,"-")</f>
        <v>1.0284939998082023E-2</v>
      </c>
      <c r="M132" s="96">
        <v>5515</v>
      </c>
      <c r="N132" s="36">
        <f t="shared" ref="N132" si="982">IFERROR(M132/F125,"-")</f>
        <v>0.30051220575414123</v>
      </c>
      <c r="O132" s="99">
        <f t="shared" si="466"/>
        <v>32697.44895738894</v>
      </c>
      <c r="P132" s="19">
        <f t="shared" si="924"/>
        <v>0.26524624855713735</v>
      </c>
      <c r="Q132" s="143" t="s">
        <v>215</v>
      </c>
      <c r="R132" s="96">
        <v>34941618</v>
      </c>
      <c r="S132" s="36">
        <f t="shared" ref="S132" si="983">IFERROR(R132/E125,"-")</f>
        <v>1.9928994467034219E-3</v>
      </c>
      <c r="T132" s="96">
        <v>1947</v>
      </c>
      <c r="U132" s="36">
        <f t="shared" ref="U132" si="984">IFERROR(T132/F125,"-")</f>
        <v>0.10609197907585004</v>
      </c>
      <c r="V132" s="99">
        <f t="shared" si="469"/>
        <v>17946.388289676426</v>
      </c>
      <c r="W132" s="19">
        <f t="shared" si="927"/>
        <v>9.3641785302039246E-2</v>
      </c>
      <c r="X132" s="143" t="s">
        <v>336</v>
      </c>
      <c r="Y132" s="96">
        <v>27595265</v>
      </c>
      <c r="Z132" s="36">
        <f t="shared" ref="Z132" si="985">IFERROR(Y132/E125,"-")</f>
        <v>1.5738993068418956E-3</v>
      </c>
      <c r="AA132" s="96">
        <v>787</v>
      </c>
      <c r="AB132" s="36">
        <f t="shared" ref="AB132" si="986">IFERROR(AA132/F125,"-")</f>
        <v>4.2883609415867482E-2</v>
      </c>
      <c r="AC132" s="99">
        <f t="shared" si="472"/>
        <v>35063.869123252858</v>
      </c>
      <c r="AD132" s="19">
        <f t="shared" si="930"/>
        <v>3.7851096575606001E-2</v>
      </c>
    </row>
    <row r="133" spans="2:30" ht="13.5" customHeight="1">
      <c r="B133" s="161"/>
      <c r="C133" s="161"/>
      <c r="D133" s="171"/>
      <c r="E133" s="179"/>
      <c r="F133" s="182"/>
      <c r="G133" s="2">
        <v>9</v>
      </c>
      <c r="H133" s="123" t="str">
        <f t="shared" ref="H133" si="987">$H$753</f>
        <v>0703</v>
      </c>
      <c r="I133" s="141" t="str">
        <f t="shared" ref="I133" si="988">$I$753</f>
        <v>屈折及び調節の障害</v>
      </c>
      <c r="J133" s="143" t="s">
        <v>208</v>
      </c>
      <c r="K133" s="96">
        <v>10380663</v>
      </c>
      <c r="L133" s="36">
        <f t="shared" ref="L133" si="989">IFERROR(K133/E125,"-")</f>
        <v>5.9206238100120842E-4</v>
      </c>
      <c r="M133" s="96">
        <v>3434</v>
      </c>
      <c r="N133" s="36">
        <f t="shared" ref="N133" si="990">IFERROR(M133/F125,"-")</f>
        <v>0.18711857018308631</v>
      </c>
      <c r="O133" s="99">
        <f t="shared" si="466"/>
        <v>3022.9071054164242</v>
      </c>
      <c r="P133" s="19">
        <f t="shared" si="924"/>
        <v>0.16515967679876875</v>
      </c>
      <c r="Q133" s="143" t="s">
        <v>211</v>
      </c>
      <c r="R133" s="96">
        <v>7762237</v>
      </c>
      <c r="S133" s="36">
        <f t="shared" ref="S133" si="991">IFERROR(R133/E125,"-")</f>
        <v>4.4272013455360964E-4</v>
      </c>
      <c r="T133" s="96">
        <v>2529</v>
      </c>
      <c r="U133" s="36">
        <f t="shared" ref="U133" si="992">IFERROR(T133/F125,"-")</f>
        <v>0.13780514385353096</v>
      </c>
      <c r="V133" s="99">
        <f t="shared" si="469"/>
        <v>3069.2910241202057</v>
      </c>
      <c r="W133" s="19">
        <f t="shared" si="927"/>
        <v>0.12163332050788765</v>
      </c>
      <c r="X133" s="143" t="s">
        <v>217</v>
      </c>
      <c r="Y133" s="96">
        <v>3397217</v>
      </c>
      <c r="Z133" s="36">
        <f t="shared" ref="Z133" si="993">IFERROR(Y133/E125,"-")</f>
        <v>1.9376068617175824E-4</v>
      </c>
      <c r="AA133" s="96">
        <v>1259</v>
      </c>
      <c r="AB133" s="36">
        <f t="shared" ref="AB133" si="994">IFERROR(AA133/F125,"-")</f>
        <v>6.8602877070619003E-2</v>
      </c>
      <c r="AC133" s="99">
        <f t="shared" si="472"/>
        <v>2698.3455123113581</v>
      </c>
      <c r="AD133" s="19">
        <f t="shared" si="930"/>
        <v>6.0552135436706428E-2</v>
      </c>
    </row>
    <row r="134" spans="2:30" ht="13.5" customHeight="1">
      <c r="B134" s="162"/>
      <c r="C134" s="162"/>
      <c r="D134" s="172"/>
      <c r="E134" s="180"/>
      <c r="F134" s="183"/>
      <c r="G134" s="3">
        <v>10</v>
      </c>
      <c r="H134" s="124" t="str">
        <f t="shared" ref="H134" si="995">$H$754</f>
        <v>1105</v>
      </c>
      <c r="I134" s="136" t="str">
        <f t="shared" ref="I134" si="996">$I$754</f>
        <v>胃炎及び十二指腸炎</v>
      </c>
      <c r="J134" s="144" t="s">
        <v>209</v>
      </c>
      <c r="K134" s="97">
        <v>97228350</v>
      </c>
      <c r="L134" s="37">
        <f t="shared" ref="L134" si="997">IFERROR(K134/E125,"-")</f>
        <v>5.5454308074367551E-3</v>
      </c>
      <c r="M134" s="97">
        <v>5118</v>
      </c>
      <c r="N134" s="37">
        <f t="shared" ref="N134" si="998">IFERROR(M134/F125,"-")</f>
        <v>0.27887968613775066</v>
      </c>
      <c r="O134" s="100">
        <f t="shared" ref="O134:O197" si="999">IFERROR(K134/M134,"-")</f>
        <v>18997.332942555688</v>
      </c>
      <c r="P134" s="93">
        <f t="shared" si="924"/>
        <v>0.24615236629472875</v>
      </c>
      <c r="Q134" s="144" t="s">
        <v>212</v>
      </c>
      <c r="R134" s="97">
        <v>26258533</v>
      </c>
      <c r="S134" s="37">
        <f t="shared" ref="S134" si="1000">IFERROR(R134/E125,"-")</f>
        <v>1.4976586340948363E-3</v>
      </c>
      <c r="T134" s="97">
        <v>1920</v>
      </c>
      <c r="U134" s="37">
        <f t="shared" ref="U134" si="1001">IFERROR(T134/F125,"-")</f>
        <v>0.1046207497820401</v>
      </c>
      <c r="V134" s="100">
        <f t="shared" ref="V134:V197" si="1002">IFERROR(R134/T134,"-")</f>
        <v>13676.319270833334</v>
      </c>
      <c r="W134" s="93">
        <f t="shared" si="927"/>
        <v>9.2343208926510198E-2</v>
      </c>
      <c r="X134" s="144" t="s">
        <v>218</v>
      </c>
      <c r="Y134" s="97">
        <v>12792268</v>
      </c>
      <c r="Z134" s="37">
        <f t="shared" ref="Z134" si="1003">IFERROR(Y134/E125,"-")</f>
        <v>7.296085664745659E-4</v>
      </c>
      <c r="AA134" s="97">
        <v>1023</v>
      </c>
      <c r="AB134" s="37">
        <f t="shared" ref="AB134" si="1004">IFERROR(AA134/F125,"-")</f>
        <v>5.5743243243243243E-2</v>
      </c>
      <c r="AC134" s="100">
        <f t="shared" ref="AC134:AC197" si="1005">IFERROR(Y134/AA134,"-")</f>
        <v>12504.660801564027</v>
      </c>
      <c r="AD134" s="93">
        <f t="shared" si="930"/>
        <v>4.9201616006156211E-2</v>
      </c>
    </row>
    <row r="135" spans="2:30" ht="13.5" customHeight="1">
      <c r="B135" s="160">
        <v>14</v>
      </c>
      <c r="C135" s="160" t="s">
        <v>132</v>
      </c>
      <c r="D135" s="170">
        <f>AI18</f>
        <v>15727</v>
      </c>
      <c r="E135" s="184">
        <f>市区町村別_医療費上位10疾病!H157</f>
        <v>12799083450</v>
      </c>
      <c r="F135" s="185">
        <f>市区町村別_医療費上位10疾病!J157</f>
        <v>13836</v>
      </c>
      <c r="G135" s="1">
        <v>1</v>
      </c>
      <c r="H135" s="125" t="str">
        <f t="shared" ref="H135" si="1006">$H$745</f>
        <v>0901</v>
      </c>
      <c r="I135" s="137" t="str">
        <f t="shared" ref="I135" si="1007">$I$745</f>
        <v>高血圧性疾患</v>
      </c>
      <c r="J135" s="142" t="s">
        <v>184</v>
      </c>
      <c r="K135" s="131">
        <v>435258554</v>
      </c>
      <c r="L135" s="35">
        <f t="shared" ref="L135" si="1008">IFERROR(K135/E135,"-")</f>
        <v>3.4007009619114563E-2</v>
      </c>
      <c r="M135" s="131">
        <v>9612</v>
      </c>
      <c r="N135" s="35">
        <f t="shared" ref="N135" si="1009">IFERROR(M135/F135,"-")</f>
        <v>0.69470945359930614</v>
      </c>
      <c r="O135" s="98">
        <f t="shared" si="999"/>
        <v>45282.8291718685</v>
      </c>
      <c r="P135" s="18">
        <f t="shared" ref="P135:P144" si="1010">IFERROR(M135/$AI$18,0)</f>
        <v>0.61117822852419401</v>
      </c>
      <c r="Q135" s="142" t="s">
        <v>193</v>
      </c>
      <c r="R135" s="131">
        <v>13013217</v>
      </c>
      <c r="S135" s="35">
        <f t="shared" ref="S135" si="1011">IFERROR(R135/E135,"-")</f>
        <v>1.0167303815805655E-3</v>
      </c>
      <c r="T135" s="131">
        <v>345</v>
      </c>
      <c r="U135" s="35">
        <f t="shared" ref="U135" si="1012">IFERROR(T135/F135,"-")</f>
        <v>2.4934952298352124E-2</v>
      </c>
      <c r="V135" s="98">
        <f t="shared" si="1002"/>
        <v>37719.46956521739</v>
      </c>
      <c r="W135" s="18">
        <f t="shared" ref="W135:W144" si="1013">IFERROR(T135/$AI$18,0)</f>
        <v>2.1936796591848412E-2</v>
      </c>
      <c r="X135" s="142" t="s">
        <v>202</v>
      </c>
      <c r="Y135" s="131">
        <v>2596112</v>
      </c>
      <c r="Z135" s="35">
        <f t="shared" ref="Z135" si="1014">IFERROR(Y135/E135,"-")</f>
        <v>2.0283577415068733E-4</v>
      </c>
      <c r="AA135" s="131">
        <v>110</v>
      </c>
      <c r="AB135" s="35">
        <f t="shared" ref="AB135" si="1015">IFERROR(AA135/F135,"-")</f>
        <v>7.9502746458514021E-3</v>
      </c>
      <c r="AC135" s="98">
        <f t="shared" si="1005"/>
        <v>23601.018181818181</v>
      </c>
      <c r="AD135" s="18">
        <f t="shared" ref="AD135:AD144" si="1016">IFERROR(AA135/$AI$18,0)</f>
        <v>6.9943409423284799E-3</v>
      </c>
    </row>
    <row r="136" spans="2:30" ht="13.5" customHeight="1">
      <c r="B136" s="161"/>
      <c r="C136" s="161"/>
      <c r="D136" s="171"/>
      <c r="E136" s="179"/>
      <c r="F136" s="182"/>
      <c r="G136" s="2">
        <v>2</v>
      </c>
      <c r="H136" s="123" t="str">
        <f t="shared" ref="H136" si="1017">$H$746</f>
        <v>1113</v>
      </c>
      <c r="I136" s="140" t="str">
        <f t="shared" ref="I136" si="1018">$I$746</f>
        <v>その他の消化器系の疾患</v>
      </c>
      <c r="J136" s="143" t="s">
        <v>182</v>
      </c>
      <c r="K136" s="96">
        <v>132041670</v>
      </c>
      <c r="L136" s="36">
        <f t="shared" ref="L136" si="1019">IFERROR(K136/E135,"-")</f>
        <v>1.0316494186152056E-2</v>
      </c>
      <c r="M136" s="96">
        <v>5472</v>
      </c>
      <c r="N136" s="36">
        <f t="shared" ref="N136" si="1020">IFERROR(M136/F135,"-")</f>
        <v>0.39549002601908068</v>
      </c>
      <c r="O136" s="99">
        <f t="shared" si="999"/>
        <v>24130.422149122805</v>
      </c>
      <c r="P136" s="19">
        <f t="shared" si="1010"/>
        <v>0.34793666942201312</v>
      </c>
      <c r="Q136" s="143" t="s">
        <v>191</v>
      </c>
      <c r="R136" s="96">
        <v>85809414</v>
      </c>
      <c r="S136" s="36">
        <f t="shared" ref="S136" si="1021">IFERROR(R136/E135,"-")</f>
        <v>6.7043405361967541E-3</v>
      </c>
      <c r="T136" s="96">
        <v>3016</v>
      </c>
      <c r="U136" s="36">
        <f t="shared" ref="U136" si="1022">IFERROR(T136/F135,"-")</f>
        <v>0.21798207574443482</v>
      </c>
      <c r="V136" s="99">
        <f t="shared" si="1002"/>
        <v>28451.397214854111</v>
      </c>
      <c r="W136" s="19">
        <f t="shared" si="1013"/>
        <v>0.1917721116551154</v>
      </c>
      <c r="X136" s="143" t="s">
        <v>196</v>
      </c>
      <c r="Y136" s="96">
        <v>63249672</v>
      </c>
      <c r="Z136" s="36">
        <f t="shared" ref="Z136" si="1023">IFERROR(Y136/E135,"-")</f>
        <v>4.9417344802138935E-3</v>
      </c>
      <c r="AA136" s="96">
        <v>1781</v>
      </c>
      <c r="AB136" s="36">
        <f t="shared" ref="AB136" si="1024">IFERROR(AA136/F135,"-")</f>
        <v>0.12872217403873951</v>
      </c>
      <c r="AC136" s="99">
        <f t="shared" si="1005"/>
        <v>35513.572150477259</v>
      </c>
      <c r="AD136" s="19">
        <f t="shared" si="1016"/>
        <v>0.11324473834806384</v>
      </c>
    </row>
    <row r="137" spans="2:30" ht="13.5" customHeight="1">
      <c r="B137" s="161"/>
      <c r="C137" s="161"/>
      <c r="D137" s="171"/>
      <c r="E137" s="179"/>
      <c r="F137" s="182"/>
      <c r="G137" s="2">
        <v>3</v>
      </c>
      <c r="H137" s="123" t="str">
        <f t="shared" ref="H137" si="1025">$H$747</f>
        <v>0402</v>
      </c>
      <c r="I137" s="141" t="str">
        <f t="shared" ref="I137" si="1026">$I$747</f>
        <v>糖尿病</v>
      </c>
      <c r="J137" s="143" t="s">
        <v>72</v>
      </c>
      <c r="K137" s="96">
        <v>167025637</v>
      </c>
      <c r="L137" s="36">
        <f t="shared" ref="L137" si="1027">IFERROR(K137/E135,"-")</f>
        <v>1.3049812328553886E-2</v>
      </c>
      <c r="M137" s="96">
        <v>5802</v>
      </c>
      <c r="N137" s="36">
        <f t="shared" ref="N137" si="1028">IFERROR(M137/F135,"-")</f>
        <v>0.41934084995663484</v>
      </c>
      <c r="O137" s="99">
        <f t="shared" si="999"/>
        <v>28787.596863150637</v>
      </c>
      <c r="P137" s="19">
        <f t="shared" si="1010"/>
        <v>0.36891969224899857</v>
      </c>
      <c r="Q137" s="143" t="s">
        <v>186</v>
      </c>
      <c r="R137" s="96">
        <v>153571705</v>
      </c>
      <c r="S137" s="36">
        <f t="shared" ref="S137" si="1029">IFERROR(R137/E135,"-")</f>
        <v>1.1998648621983944E-2</v>
      </c>
      <c r="T137" s="96">
        <v>2584</v>
      </c>
      <c r="U137" s="36">
        <f t="shared" ref="U137" si="1030">IFERROR(T137/F135,"-")</f>
        <v>0.18675917895345476</v>
      </c>
      <c r="V137" s="99">
        <f t="shared" si="1002"/>
        <v>59431.774380804956</v>
      </c>
      <c r="W137" s="19">
        <f t="shared" si="1013"/>
        <v>0.16430342722706173</v>
      </c>
      <c r="X137" s="143" t="s">
        <v>203</v>
      </c>
      <c r="Y137" s="96">
        <v>21466075</v>
      </c>
      <c r="Z137" s="36">
        <f t="shared" ref="Z137" si="1031">IFERROR(Y137/E135,"-")</f>
        <v>1.6771572030026885E-3</v>
      </c>
      <c r="AA137" s="96">
        <v>516</v>
      </c>
      <c r="AB137" s="36">
        <f t="shared" ref="AB137" si="1032">IFERROR(AA137/F135,"-")</f>
        <v>3.7294015611448399E-2</v>
      </c>
      <c r="AC137" s="99">
        <f t="shared" si="1005"/>
        <v>41600.920542635657</v>
      </c>
      <c r="AD137" s="19">
        <f t="shared" si="1016"/>
        <v>3.2809817511286324E-2</v>
      </c>
    </row>
    <row r="138" spans="2:30" ht="13.5" customHeight="1">
      <c r="B138" s="161"/>
      <c r="C138" s="161"/>
      <c r="D138" s="171"/>
      <c r="E138" s="179"/>
      <c r="F138" s="182"/>
      <c r="G138" s="2">
        <v>4</v>
      </c>
      <c r="H138" s="123" t="str">
        <f t="shared" ref="H138" si="1033">$H$748</f>
        <v>1800</v>
      </c>
      <c r="I138" s="141" t="str">
        <f t="shared" ref="I138" si="1034">$I$748</f>
        <v>症状，徴候及び異常臨床所見・異常検査所見で他に分類されないもの</v>
      </c>
      <c r="J138" s="143" t="s">
        <v>204</v>
      </c>
      <c r="K138" s="96">
        <v>28667272</v>
      </c>
      <c r="L138" s="36">
        <f t="shared" ref="L138" si="1035">IFERROR(K138/E135,"-")</f>
        <v>2.2397910062849071E-3</v>
      </c>
      <c r="M138" s="96">
        <v>256</v>
      </c>
      <c r="N138" s="36">
        <f t="shared" ref="N138" si="1036">IFERROR(M138/F135,"-")</f>
        <v>1.850245735761781E-2</v>
      </c>
      <c r="O138" s="99">
        <f t="shared" si="999"/>
        <v>111981.53125</v>
      </c>
      <c r="P138" s="19">
        <f t="shared" si="1010"/>
        <v>1.6277738920328098E-2</v>
      </c>
      <c r="Q138" s="143" t="s">
        <v>339</v>
      </c>
      <c r="R138" s="96">
        <v>24973506</v>
      </c>
      <c r="S138" s="36">
        <f t="shared" ref="S138" si="1037">IFERROR(R138/E135,"-")</f>
        <v>1.9511948724734661E-3</v>
      </c>
      <c r="T138" s="96">
        <v>71</v>
      </c>
      <c r="U138" s="36">
        <f t="shared" ref="U138" si="1038">IFERROR(T138/F135,"-")</f>
        <v>5.1315409077768142E-3</v>
      </c>
      <c r="V138" s="99">
        <f t="shared" si="1002"/>
        <v>351739.52112676058</v>
      </c>
      <c r="W138" s="19">
        <f t="shared" si="1013"/>
        <v>4.5145291536847461E-3</v>
      </c>
      <c r="X138" s="143" t="s">
        <v>213</v>
      </c>
      <c r="Y138" s="96">
        <v>18567729</v>
      </c>
      <c r="Z138" s="36">
        <f t="shared" ref="Z138" si="1039">IFERROR(Y138/E135,"-")</f>
        <v>1.4507077067303596E-3</v>
      </c>
      <c r="AA138" s="96">
        <v>188</v>
      </c>
      <c r="AB138" s="36">
        <f t="shared" ref="AB138" si="1040">IFERROR(AA138/F135,"-")</f>
        <v>1.3587742122000578E-2</v>
      </c>
      <c r="AC138" s="99">
        <f t="shared" si="1005"/>
        <v>98764.515957446813</v>
      </c>
      <c r="AD138" s="19">
        <f t="shared" si="1016"/>
        <v>1.1953964519615947E-2</v>
      </c>
    </row>
    <row r="139" spans="2:30" ht="13.5" customHeight="1">
      <c r="B139" s="161"/>
      <c r="C139" s="161"/>
      <c r="D139" s="171"/>
      <c r="E139" s="179"/>
      <c r="F139" s="182"/>
      <c r="G139" s="2">
        <v>5</v>
      </c>
      <c r="H139" s="123" t="str">
        <f t="shared" ref="H139" si="1041">$H$749</f>
        <v>0903</v>
      </c>
      <c r="I139" s="141" t="str">
        <f t="shared" ref="I139" si="1042">$I$749</f>
        <v>その他の心疾患</v>
      </c>
      <c r="J139" s="143" t="s">
        <v>179</v>
      </c>
      <c r="K139" s="96">
        <v>207362107</v>
      </c>
      <c r="L139" s="36">
        <f t="shared" ref="L139" si="1043">IFERROR(K139/E135,"-")</f>
        <v>1.6201324712825434E-2</v>
      </c>
      <c r="M139" s="96">
        <v>1786</v>
      </c>
      <c r="N139" s="36">
        <f t="shared" ref="N139" si="1044">IFERROR(M139/F135,"-")</f>
        <v>0.12908355015900549</v>
      </c>
      <c r="O139" s="99">
        <f t="shared" si="999"/>
        <v>116104.2032474804</v>
      </c>
      <c r="P139" s="19">
        <f t="shared" si="1010"/>
        <v>0.11356266293635149</v>
      </c>
      <c r="Q139" s="143" t="s">
        <v>188</v>
      </c>
      <c r="R139" s="96">
        <v>164049354</v>
      </c>
      <c r="S139" s="36">
        <f t="shared" ref="S139" si="1045">IFERROR(R139/E135,"-")</f>
        <v>1.2817273568131943E-2</v>
      </c>
      <c r="T139" s="96">
        <v>2654</v>
      </c>
      <c r="U139" s="36">
        <f t="shared" ref="U139" si="1046">IFERROR(T139/F135,"-")</f>
        <v>0.19181844463717837</v>
      </c>
      <c r="V139" s="99">
        <f t="shared" si="1002"/>
        <v>61812.115297663906</v>
      </c>
      <c r="W139" s="19">
        <f t="shared" si="1013"/>
        <v>0.16875437146308894</v>
      </c>
      <c r="X139" s="143" t="s">
        <v>263</v>
      </c>
      <c r="Y139" s="96">
        <v>97263583</v>
      </c>
      <c r="Z139" s="36">
        <f t="shared" ref="Z139" si="1047">IFERROR(Y139/E135,"-")</f>
        <v>7.5992615705619141E-3</v>
      </c>
      <c r="AA139" s="96">
        <v>2579</v>
      </c>
      <c r="AB139" s="36">
        <f t="shared" ref="AB139" si="1048">IFERROR(AA139/F135,"-")</f>
        <v>0.18639780283318877</v>
      </c>
      <c r="AC139" s="99">
        <f t="shared" si="1005"/>
        <v>37713.680884063593</v>
      </c>
      <c r="AD139" s="19">
        <f t="shared" si="1016"/>
        <v>0.16398550263877409</v>
      </c>
    </row>
    <row r="140" spans="2:30" ht="13.5" customHeight="1">
      <c r="B140" s="161"/>
      <c r="C140" s="161"/>
      <c r="D140" s="171"/>
      <c r="E140" s="179"/>
      <c r="F140" s="182"/>
      <c r="G140" s="2">
        <v>6</v>
      </c>
      <c r="H140" s="123" t="str">
        <f t="shared" ref="H140" si="1049">$H$750</f>
        <v>0403</v>
      </c>
      <c r="I140" s="141" t="str">
        <f t="shared" ref="I140" si="1050">$I$750</f>
        <v>脂質異常症</v>
      </c>
      <c r="J140" s="143" t="s">
        <v>335</v>
      </c>
      <c r="K140" s="96">
        <v>91557639</v>
      </c>
      <c r="L140" s="36">
        <f t="shared" ref="L140" si="1051">IFERROR(K140/E135,"-")</f>
        <v>7.153452773214007E-3</v>
      </c>
      <c r="M140" s="96">
        <v>2816</v>
      </c>
      <c r="N140" s="36">
        <f t="shared" ref="N140" si="1052">IFERROR(M140/F135,"-")</f>
        <v>0.2035270309337959</v>
      </c>
      <c r="O140" s="99">
        <f t="shared" si="999"/>
        <v>32513.366122159092</v>
      </c>
      <c r="P140" s="19">
        <f t="shared" si="1010"/>
        <v>0.17905512812360908</v>
      </c>
      <c r="Q140" s="143" t="s">
        <v>205</v>
      </c>
      <c r="R140" s="96">
        <v>87833424</v>
      </c>
      <c r="S140" s="36">
        <f t="shared" ref="S140" si="1053">IFERROR(R140/E135,"-")</f>
        <v>6.862477640928265E-3</v>
      </c>
      <c r="T140" s="96">
        <v>2900</v>
      </c>
      <c r="U140" s="36">
        <f t="shared" ref="U140" si="1054">IFERROR(T140/F135,"-")</f>
        <v>0.20959814975426425</v>
      </c>
      <c r="V140" s="99">
        <f t="shared" si="1002"/>
        <v>30287.387586206896</v>
      </c>
      <c r="W140" s="19">
        <f t="shared" si="1013"/>
        <v>0.18439626120684174</v>
      </c>
      <c r="X140" s="143" t="s">
        <v>77</v>
      </c>
      <c r="Y140" s="96">
        <v>75037938</v>
      </c>
      <c r="Z140" s="36">
        <f t="shared" ref="Z140" si="1055">IFERROR(Y140/E135,"-")</f>
        <v>5.8627587118357293E-3</v>
      </c>
      <c r="AA140" s="96">
        <v>2556</v>
      </c>
      <c r="AB140" s="36">
        <f t="shared" ref="AB140" si="1056">IFERROR(AA140/F135,"-")</f>
        <v>0.18473547267996532</v>
      </c>
      <c r="AC140" s="99">
        <f t="shared" si="1005"/>
        <v>29357.56572769953</v>
      </c>
      <c r="AD140" s="19">
        <f t="shared" si="1016"/>
        <v>0.16252304953265084</v>
      </c>
    </row>
    <row r="141" spans="2:30" ht="13.5" customHeight="1">
      <c r="B141" s="161"/>
      <c r="C141" s="161"/>
      <c r="D141" s="171"/>
      <c r="E141" s="179"/>
      <c r="F141" s="182"/>
      <c r="G141" s="2">
        <v>7</v>
      </c>
      <c r="H141" s="123" t="str">
        <f t="shared" ref="H141" si="1057">$H$751</f>
        <v>0704</v>
      </c>
      <c r="I141" s="141" t="str">
        <f t="shared" ref="I141" si="1058">$I$751</f>
        <v>その他の眼及び付属器の疾患</v>
      </c>
      <c r="J141" s="143" t="s">
        <v>206</v>
      </c>
      <c r="K141" s="96">
        <v>37145791</v>
      </c>
      <c r="L141" s="36">
        <f t="shared" ref="L141" si="1059">IFERROR(K141/E135,"-")</f>
        <v>2.9022227368944923E-3</v>
      </c>
      <c r="M141" s="96">
        <v>987</v>
      </c>
      <c r="N141" s="36">
        <f t="shared" ref="N141" si="1060">IFERROR(M141/F135,"-")</f>
        <v>7.1335646140503042E-2</v>
      </c>
      <c r="O141" s="99">
        <f t="shared" si="999"/>
        <v>37635.046605876392</v>
      </c>
      <c r="P141" s="19">
        <f t="shared" si="1010"/>
        <v>6.2758313727983725E-2</v>
      </c>
      <c r="Q141" s="143" t="s">
        <v>210</v>
      </c>
      <c r="R141" s="96">
        <v>36197726</v>
      </c>
      <c r="S141" s="36">
        <f t="shared" ref="S141" si="1061">IFERROR(R141/E135,"-")</f>
        <v>2.8281498547460442E-3</v>
      </c>
      <c r="T141" s="96">
        <v>347</v>
      </c>
      <c r="U141" s="36">
        <f t="shared" ref="U141" si="1062">IFERROR(T141/F135,"-")</f>
        <v>2.5079502746458513E-2</v>
      </c>
      <c r="V141" s="99">
        <f t="shared" si="1002"/>
        <v>104316.21325648414</v>
      </c>
      <c r="W141" s="19">
        <f t="shared" si="1013"/>
        <v>2.2063966427163476E-2</v>
      </c>
      <c r="X141" s="143" t="s">
        <v>349</v>
      </c>
      <c r="Y141" s="96">
        <v>23438958</v>
      </c>
      <c r="Z141" s="36">
        <f t="shared" ref="Z141" si="1063">IFERROR(Y141/E135,"-")</f>
        <v>1.8312997248252178E-3</v>
      </c>
      <c r="AA141" s="96">
        <v>894</v>
      </c>
      <c r="AB141" s="36">
        <f t="shared" ref="AB141" si="1064">IFERROR(AA141/F135,"-")</f>
        <v>6.4614050303555937E-2</v>
      </c>
      <c r="AC141" s="99">
        <f t="shared" si="1005"/>
        <v>26218.073825503358</v>
      </c>
      <c r="AD141" s="19">
        <f t="shared" si="1016"/>
        <v>5.6844916385833277E-2</v>
      </c>
    </row>
    <row r="142" spans="2:30" ht="13.5" customHeight="1">
      <c r="B142" s="161"/>
      <c r="C142" s="161"/>
      <c r="D142" s="171"/>
      <c r="E142" s="179"/>
      <c r="F142" s="182"/>
      <c r="G142" s="2">
        <v>8</v>
      </c>
      <c r="H142" s="123" t="str">
        <f t="shared" ref="H142" si="1065">$H$752</f>
        <v>0606</v>
      </c>
      <c r="I142" s="141" t="str">
        <f t="shared" ref="I142" si="1066">$I$752</f>
        <v>その他の神経系の疾患</v>
      </c>
      <c r="J142" s="143" t="s">
        <v>207</v>
      </c>
      <c r="K142" s="96">
        <v>125744097</v>
      </c>
      <c r="L142" s="36">
        <f t="shared" ref="L142" si="1067">IFERROR(K142/E135,"-")</f>
        <v>9.8244610632646518E-3</v>
      </c>
      <c r="M142" s="96">
        <v>3721</v>
      </c>
      <c r="N142" s="36">
        <f t="shared" ref="N142" si="1068">IFERROR(M142/F135,"-")</f>
        <v>0.26893610870193696</v>
      </c>
      <c r="O142" s="99">
        <f t="shared" si="999"/>
        <v>33793.092448266594</v>
      </c>
      <c r="P142" s="19">
        <f t="shared" si="1010"/>
        <v>0.2365994786036752</v>
      </c>
      <c r="Q142" s="143" t="s">
        <v>215</v>
      </c>
      <c r="R142" s="96">
        <v>24424958</v>
      </c>
      <c r="S142" s="36">
        <f t="shared" ref="S142" si="1069">IFERROR(R142/E135,"-")</f>
        <v>1.9083364910789764E-3</v>
      </c>
      <c r="T142" s="96">
        <v>1243</v>
      </c>
      <c r="U142" s="36">
        <f t="shared" ref="U142" si="1070">IFERROR(T142/F135,"-")</f>
        <v>8.9838103498120839E-2</v>
      </c>
      <c r="V142" s="99">
        <f t="shared" si="1002"/>
        <v>19650.006436041833</v>
      </c>
      <c r="W142" s="19">
        <f t="shared" si="1013"/>
        <v>7.9036052648311816E-2</v>
      </c>
      <c r="X142" s="143" t="s">
        <v>336</v>
      </c>
      <c r="Y142" s="96">
        <v>17594338</v>
      </c>
      <c r="Z142" s="36">
        <f t="shared" ref="Z142" si="1071">IFERROR(Y142/E135,"-")</f>
        <v>1.3746560891436332E-3</v>
      </c>
      <c r="AA142" s="96">
        <v>570</v>
      </c>
      <c r="AB142" s="36">
        <f t="shared" ref="AB142" si="1072">IFERROR(AA142/F135,"-")</f>
        <v>4.1196877710320899E-2</v>
      </c>
      <c r="AC142" s="99">
        <f t="shared" si="1005"/>
        <v>30867.259649122807</v>
      </c>
      <c r="AD142" s="19">
        <f t="shared" si="1016"/>
        <v>3.6243403064793032E-2</v>
      </c>
    </row>
    <row r="143" spans="2:30" ht="13.5" customHeight="1">
      <c r="B143" s="161"/>
      <c r="C143" s="161"/>
      <c r="D143" s="171"/>
      <c r="E143" s="179"/>
      <c r="F143" s="182"/>
      <c r="G143" s="2">
        <v>9</v>
      </c>
      <c r="H143" s="123" t="str">
        <f t="shared" ref="H143" si="1073">$H$753</f>
        <v>0703</v>
      </c>
      <c r="I143" s="141" t="str">
        <f t="shared" ref="I143" si="1074">$I$753</f>
        <v>屈折及び調節の障害</v>
      </c>
      <c r="J143" s="143" t="s">
        <v>208</v>
      </c>
      <c r="K143" s="96">
        <v>8594576</v>
      </c>
      <c r="L143" s="36">
        <f t="shared" ref="L143" si="1075">IFERROR(K143/E135,"-")</f>
        <v>6.7149933302450651E-4</v>
      </c>
      <c r="M143" s="96">
        <v>2359</v>
      </c>
      <c r="N143" s="36">
        <f t="shared" ref="N143" si="1076">IFERROR(M143/F135,"-")</f>
        <v>0.17049725354148598</v>
      </c>
      <c r="O143" s="99">
        <f t="shared" si="999"/>
        <v>3643.31326833404</v>
      </c>
      <c r="P143" s="19">
        <f t="shared" si="1010"/>
        <v>0.14999682075411713</v>
      </c>
      <c r="Q143" s="143" t="s">
        <v>211</v>
      </c>
      <c r="R143" s="96">
        <v>7208639</v>
      </c>
      <c r="S143" s="36">
        <f t="shared" ref="S143" si="1077">IFERROR(R143/E135,"-")</f>
        <v>5.6321525116706701E-4</v>
      </c>
      <c r="T143" s="96">
        <v>2008</v>
      </c>
      <c r="U143" s="36">
        <f t="shared" ref="U143" si="1078">IFERROR(T143/F135,"-")</f>
        <v>0.14512864989881469</v>
      </c>
      <c r="V143" s="99">
        <f t="shared" si="1002"/>
        <v>3589.9596613545818</v>
      </c>
      <c r="W143" s="19">
        <f t="shared" si="1013"/>
        <v>0.12767851465632352</v>
      </c>
      <c r="X143" s="143" t="s">
        <v>217</v>
      </c>
      <c r="Y143" s="96">
        <v>1988482</v>
      </c>
      <c r="Z143" s="36">
        <f t="shared" ref="Z143" si="1079">IFERROR(Y143/E135,"-")</f>
        <v>1.5536128096734926E-4</v>
      </c>
      <c r="AA143" s="96">
        <v>647</v>
      </c>
      <c r="AB143" s="36">
        <f t="shared" ref="AB143" si="1080">IFERROR(AA143/F135,"-")</f>
        <v>4.6762069962416886E-2</v>
      </c>
      <c r="AC143" s="99">
        <f t="shared" si="1005"/>
        <v>3073.3879443585779</v>
      </c>
      <c r="AD143" s="19">
        <f t="shared" si="1016"/>
        <v>4.1139441724422965E-2</v>
      </c>
    </row>
    <row r="144" spans="2:30" ht="13.5" customHeight="1">
      <c r="B144" s="162"/>
      <c r="C144" s="162"/>
      <c r="D144" s="172"/>
      <c r="E144" s="180"/>
      <c r="F144" s="183"/>
      <c r="G144" s="3">
        <v>10</v>
      </c>
      <c r="H144" s="124" t="str">
        <f t="shared" ref="H144" si="1081">$H$754</f>
        <v>1105</v>
      </c>
      <c r="I144" s="136" t="str">
        <f t="shared" ref="I144" si="1082">$I$754</f>
        <v>胃炎及び十二指腸炎</v>
      </c>
      <c r="J144" s="144" t="s">
        <v>209</v>
      </c>
      <c r="K144" s="97">
        <v>64961121</v>
      </c>
      <c r="L144" s="37">
        <f t="shared" ref="L144" si="1083">IFERROR(K144/E135,"-")</f>
        <v>5.0754510081735581E-3</v>
      </c>
      <c r="M144" s="97">
        <v>3270</v>
      </c>
      <c r="N144" s="37">
        <f t="shared" ref="N144" si="1084">IFERROR(M144/F135,"-")</f>
        <v>0.23633998265394623</v>
      </c>
      <c r="O144" s="100">
        <f t="shared" si="999"/>
        <v>19865.78623853211</v>
      </c>
      <c r="P144" s="93">
        <f t="shared" si="1010"/>
        <v>0.20792268074012843</v>
      </c>
      <c r="Q144" s="144" t="s">
        <v>212</v>
      </c>
      <c r="R144" s="97">
        <v>33913794</v>
      </c>
      <c r="S144" s="37">
        <f t="shared" ref="S144" si="1085">IFERROR(R144/E135,"-")</f>
        <v>2.6497048896106695E-3</v>
      </c>
      <c r="T144" s="97">
        <v>1995</v>
      </c>
      <c r="U144" s="37">
        <f t="shared" ref="U144" si="1086">IFERROR(T144/F135,"-")</f>
        <v>0.14418907198612316</v>
      </c>
      <c r="V144" s="100">
        <f t="shared" si="1002"/>
        <v>16999.395488721806</v>
      </c>
      <c r="W144" s="93">
        <f t="shared" si="1013"/>
        <v>0.1268519107267756</v>
      </c>
      <c r="X144" s="144" t="s">
        <v>218</v>
      </c>
      <c r="Y144" s="97">
        <v>7413075</v>
      </c>
      <c r="Z144" s="37">
        <f t="shared" ref="Z144" si="1087">IFERROR(Y144/E135,"-")</f>
        <v>5.7918795740018398E-4</v>
      </c>
      <c r="AA144" s="97">
        <v>558</v>
      </c>
      <c r="AB144" s="37">
        <f t="shared" ref="AB144" si="1088">IFERROR(AA144/F135,"-")</f>
        <v>4.0329575021682565E-2</v>
      </c>
      <c r="AC144" s="100">
        <f t="shared" si="1005"/>
        <v>13285.08064516129</v>
      </c>
      <c r="AD144" s="93">
        <f t="shared" si="1016"/>
        <v>3.5480384052902651E-2</v>
      </c>
    </row>
    <row r="145" spans="2:30" ht="13.5" customHeight="1">
      <c r="B145" s="160">
        <v>15</v>
      </c>
      <c r="C145" s="160" t="s">
        <v>133</v>
      </c>
      <c r="D145" s="170">
        <f>AI19</f>
        <v>25355</v>
      </c>
      <c r="E145" s="184">
        <f>市区町村別_医療費上位10疾病!H168</f>
        <v>20773334120</v>
      </c>
      <c r="F145" s="185">
        <f>市区町村別_医療費上位10疾病!J168</f>
        <v>22394</v>
      </c>
      <c r="G145" s="1">
        <v>1</v>
      </c>
      <c r="H145" s="125" t="str">
        <f t="shared" ref="H145" si="1089">$H$745</f>
        <v>0901</v>
      </c>
      <c r="I145" s="137" t="str">
        <f t="shared" ref="I145" si="1090">$I$745</f>
        <v>高血圧性疾患</v>
      </c>
      <c r="J145" s="142" t="s">
        <v>184</v>
      </c>
      <c r="K145" s="131">
        <v>683781442</v>
      </c>
      <c r="L145" s="35">
        <f t="shared" ref="L145" si="1091">IFERROR(K145/E145,"-")</f>
        <v>3.2916306937058978E-2</v>
      </c>
      <c r="M145" s="131">
        <v>15606</v>
      </c>
      <c r="N145" s="35">
        <f t="shared" ref="N145" si="1092">IFERROR(M145/F145,"-")</f>
        <v>0.6968830936858087</v>
      </c>
      <c r="O145" s="98">
        <f t="shared" si="999"/>
        <v>43815.291682686147</v>
      </c>
      <c r="P145" s="18">
        <f t="shared" ref="P145:P154" si="1093">IFERROR(M145/$AI$19,0)</f>
        <v>0.61549990140011834</v>
      </c>
      <c r="Q145" s="142" t="s">
        <v>193</v>
      </c>
      <c r="R145" s="131">
        <v>23696080</v>
      </c>
      <c r="S145" s="35">
        <f t="shared" ref="S145" si="1094">IFERROR(R145/E145,"-")</f>
        <v>1.1406970042996641E-3</v>
      </c>
      <c r="T145" s="131">
        <v>716</v>
      </c>
      <c r="U145" s="35">
        <f t="shared" ref="U145" si="1095">IFERROR(T145/F145,"-")</f>
        <v>3.197284987050103E-2</v>
      </c>
      <c r="V145" s="98">
        <f t="shared" si="1002"/>
        <v>33095.083798882682</v>
      </c>
      <c r="W145" s="18">
        <f t="shared" ref="W145:W154" si="1096">IFERROR(T145/$AI$19,0)</f>
        <v>2.8239006113192664E-2</v>
      </c>
      <c r="X145" s="142" t="s">
        <v>202</v>
      </c>
      <c r="Y145" s="131">
        <v>8700579</v>
      </c>
      <c r="Z145" s="35">
        <f t="shared" ref="Z145" si="1097">IFERROR(Y145/E145,"-")</f>
        <v>4.1883401815711999E-4</v>
      </c>
      <c r="AA145" s="131">
        <v>466</v>
      </c>
      <c r="AB145" s="35">
        <f t="shared" ref="AB145" si="1098">IFERROR(AA145/F145,"-")</f>
        <v>2.08091453067786E-2</v>
      </c>
      <c r="AC145" s="98">
        <f t="shared" si="1005"/>
        <v>18670.770386266093</v>
      </c>
      <c r="AD145" s="18">
        <f t="shared" ref="AD145:AD154" si="1099">IFERROR(AA145/$AI$19,0)</f>
        <v>1.8379017945178464E-2</v>
      </c>
    </row>
    <row r="146" spans="2:30" ht="13.5" customHeight="1">
      <c r="B146" s="161"/>
      <c r="C146" s="161"/>
      <c r="D146" s="171"/>
      <c r="E146" s="179"/>
      <c r="F146" s="182"/>
      <c r="G146" s="2">
        <v>2</v>
      </c>
      <c r="H146" s="123" t="str">
        <f t="shared" ref="H146" si="1100">$H$746</f>
        <v>1113</v>
      </c>
      <c r="I146" s="140" t="str">
        <f t="shared" ref="I146" si="1101">$I$746</f>
        <v>その他の消化器系の疾患</v>
      </c>
      <c r="J146" s="143" t="s">
        <v>182</v>
      </c>
      <c r="K146" s="96">
        <v>227003672</v>
      </c>
      <c r="L146" s="36">
        <f t="shared" ref="L146" si="1102">IFERROR(K146/E145,"-")</f>
        <v>1.0927647468080103E-2</v>
      </c>
      <c r="M146" s="96">
        <v>9188</v>
      </c>
      <c r="N146" s="36">
        <f t="shared" ref="N146" si="1103">IFERROR(M146/F145,"-")</f>
        <v>0.41028847012592656</v>
      </c>
      <c r="O146" s="99">
        <f t="shared" si="999"/>
        <v>24706.538093164996</v>
      </c>
      <c r="P146" s="19">
        <f t="shared" si="1093"/>
        <v>0.36237428515085784</v>
      </c>
      <c r="Q146" s="143" t="s">
        <v>191</v>
      </c>
      <c r="R146" s="96">
        <v>120460340</v>
      </c>
      <c r="S146" s="36">
        <f t="shared" ref="S146" si="1104">IFERROR(R146/E145,"-")</f>
        <v>5.7987966353472394E-3</v>
      </c>
      <c r="T146" s="96">
        <v>4220</v>
      </c>
      <c r="U146" s="36">
        <f t="shared" ref="U146" si="1105">IFERROR(T146/F145,"-")</f>
        <v>0.18844333303563454</v>
      </c>
      <c r="V146" s="99">
        <f t="shared" si="1002"/>
        <v>28545.104265402842</v>
      </c>
      <c r="W146" s="19">
        <f t="shared" si="1096"/>
        <v>0.16643660027607968</v>
      </c>
      <c r="X146" s="143" t="s">
        <v>196</v>
      </c>
      <c r="Y146" s="96">
        <v>107860761</v>
      </c>
      <c r="Z146" s="36">
        <f t="shared" ref="Z146" si="1106">IFERROR(Y146/E145,"-")</f>
        <v>5.1922700697407355E-3</v>
      </c>
      <c r="AA146" s="96">
        <v>3205</v>
      </c>
      <c r="AB146" s="36">
        <f t="shared" ref="AB146" si="1107">IFERROR(AA146/F145,"-")</f>
        <v>0.1431186925069215</v>
      </c>
      <c r="AC146" s="99">
        <f t="shared" si="1005"/>
        <v>33653.903588143527</v>
      </c>
      <c r="AD146" s="19">
        <f t="shared" si="1099"/>
        <v>0.12640504831394203</v>
      </c>
    </row>
    <row r="147" spans="2:30" ht="13.5" customHeight="1">
      <c r="B147" s="161"/>
      <c r="C147" s="161"/>
      <c r="D147" s="171"/>
      <c r="E147" s="179"/>
      <c r="F147" s="182"/>
      <c r="G147" s="2">
        <v>3</v>
      </c>
      <c r="H147" s="123" t="str">
        <f t="shared" ref="H147" si="1108">$H$747</f>
        <v>0402</v>
      </c>
      <c r="I147" s="141" t="str">
        <f t="shared" ref="I147" si="1109">$I$747</f>
        <v>糖尿病</v>
      </c>
      <c r="J147" s="143" t="s">
        <v>72</v>
      </c>
      <c r="K147" s="96">
        <v>265242973</v>
      </c>
      <c r="L147" s="36">
        <f t="shared" ref="L147" si="1110">IFERROR(K147/E145,"-")</f>
        <v>1.2768435315572733E-2</v>
      </c>
      <c r="M147" s="96">
        <v>9932</v>
      </c>
      <c r="N147" s="36">
        <f t="shared" ref="N147" si="1111">IFERROR(M147/F145,"-")</f>
        <v>0.4435116549075645</v>
      </c>
      <c r="O147" s="99">
        <f t="shared" si="999"/>
        <v>26705.897402335882</v>
      </c>
      <c r="P147" s="19">
        <f t="shared" si="1093"/>
        <v>0.39171760993886806</v>
      </c>
      <c r="Q147" s="143" t="s">
        <v>186</v>
      </c>
      <c r="R147" s="96">
        <v>235434424</v>
      </c>
      <c r="S147" s="36">
        <f t="shared" ref="S147" si="1112">IFERROR(R147/E145,"-")</f>
        <v>1.1333492382107797E-2</v>
      </c>
      <c r="T147" s="96">
        <v>4270</v>
      </c>
      <c r="U147" s="36">
        <f t="shared" ref="U147" si="1113">IFERROR(T147/F145,"-")</f>
        <v>0.19067607394837904</v>
      </c>
      <c r="V147" s="99">
        <f t="shared" si="1002"/>
        <v>55136.867447306795</v>
      </c>
      <c r="W147" s="19">
        <f t="shared" si="1096"/>
        <v>0.16840859790968252</v>
      </c>
      <c r="X147" s="143" t="s">
        <v>203</v>
      </c>
      <c r="Y147" s="96">
        <v>48086661</v>
      </c>
      <c r="Z147" s="36">
        <f t="shared" ref="Z147" si="1114">IFERROR(Y147/E145,"-")</f>
        <v>2.3148263404526612E-3</v>
      </c>
      <c r="AA147" s="96">
        <v>989</v>
      </c>
      <c r="AB147" s="36">
        <f t="shared" ref="AB147" si="1115">IFERROR(AA147/F145,"-")</f>
        <v>4.4163615254085915E-2</v>
      </c>
      <c r="AC147" s="99">
        <f t="shared" si="1005"/>
        <v>48621.497472194133</v>
      </c>
      <c r="AD147" s="19">
        <f t="shared" si="1099"/>
        <v>3.9006113192664171E-2</v>
      </c>
    </row>
    <row r="148" spans="2:30" ht="13.5" customHeight="1">
      <c r="B148" s="161"/>
      <c r="C148" s="161"/>
      <c r="D148" s="171"/>
      <c r="E148" s="179"/>
      <c r="F148" s="182"/>
      <c r="G148" s="2">
        <v>4</v>
      </c>
      <c r="H148" s="123" t="str">
        <f t="shared" ref="H148" si="1116">$H$748</f>
        <v>1800</v>
      </c>
      <c r="I148" s="141" t="str">
        <f t="shared" ref="I148" si="1117">$I$748</f>
        <v>症状，徴候及び異常臨床所見・異常検査所見で他に分類されないもの</v>
      </c>
      <c r="J148" s="143" t="s">
        <v>204</v>
      </c>
      <c r="K148" s="96">
        <v>40261454</v>
      </c>
      <c r="L148" s="36">
        <f t="shared" ref="L148" si="1118">IFERROR(K148/E145,"-")</f>
        <v>1.9381315376445695E-3</v>
      </c>
      <c r="M148" s="96">
        <v>362</v>
      </c>
      <c r="N148" s="36">
        <f t="shared" ref="N148" si="1119">IFERROR(M148/F145,"-")</f>
        <v>1.6165044208270071E-2</v>
      </c>
      <c r="O148" s="99">
        <f t="shared" si="999"/>
        <v>111219.48618784531</v>
      </c>
      <c r="P148" s="19">
        <f t="shared" si="1093"/>
        <v>1.4277262867284559E-2</v>
      </c>
      <c r="Q148" s="143" t="s">
        <v>339</v>
      </c>
      <c r="R148" s="96">
        <v>36524596</v>
      </c>
      <c r="S148" s="36">
        <f t="shared" ref="S148" si="1120">IFERROR(R148/E145,"-")</f>
        <v>1.7582442851499275E-3</v>
      </c>
      <c r="T148" s="96">
        <v>100</v>
      </c>
      <c r="U148" s="36">
        <f t="shared" ref="U148" si="1121">IFERROR(T148/F145,"-")</f>
        <v>4.46548182548897E-3</v>
      </c>
      <c r="V148" s="99">
        <f t="shared" si="1002"/>
        <v>365245.96</v>
      </c>
      <c r="W148" s="19">
        <f t="shared" si="1096"/>
        <v>3.9439952672056791E-3</v>
      </c>
      <c r="X148" s="143" t="s">
        <v>213</v>
      </c>
      <c r="Y148" s="96">
        <v>31641380</v>
      </c>
      <c r="Z148" s="36">
        <f t="shared" ref="Z148" si="1122">IFERROR(Y148/E145,"-")</f>
        <v>1.523172920496019E-3</v>
      </c>
      <c r="AA148" s="96">
        <v>213</v>
      </c>
      <c r="AB148" s="36">
        <f t="shared" ref="AB148" si="1123">IFERROR(AA148/F145,"-")</f>
        <v>9.5114762882915066E-3</v>
      </c>
      <c r="AC148" s="99">
        <f t="shared" si="1005"/>
        <v>148551.07981220656</v>
      </c>
      <c r="AD148" s="19">
        <f t="shared" si="1099"/>
        <v>8.4007099191480972E-3</v>
      </c>
    </row>
    <row r="149" spans="2:30" ht="13.5" customHeight="1">
      <c r="B149" s="161"/>
      <c r="C149" s="161"/>
      <c r="D149" s="171"/>
      <c r="E149" s="179"/>
      <c r="F149" s="182"/>
      <c r="G149" s="2">
        <v>5</v>
      </c>
      <c r="H149" s="123" t="str">
        <f t="shared" ref="H149" si="1124">$H$749</f>
        <v>0903</v>
      </c>
      <c r="I149" s="141" t="str">
        <f t="shared" ref="I149" si="1125">$I$749</f>
        <v>その他の心疾患</v>
      </c>
      <c r="J149" s="143" t="s">
        <v>179</v>
      </c>
      <c r="K149" s="96">
        <v>278688037</v>
      </c>
      <c r="L149" s="36">
        <f t="shared" ref="L149" si="1126">IFERROR(K149/E145,"-")</f>
        <v>1.3415662377070552E-2</v>
      </c>
      <c r="M149" s="96">
        <v>2697</v>
      </c>
      <c r="N149" s="36">
        <f t="shared" ref="N149" si="1127">IFERROR(M149/F145,"-")</f>
        <v>0.12043404483343753</v>
      </c>
      <c r="O149" s="99">
        <f t="shared" si="999"/>
        <v>103332.6054875788</v>
      </c>
      <c r="P149" s="19">
        <f t="shared" si="1093"/>
        <v>0.10636955235653717</v>
      </c>
      <c r="Q149" s="143" t="s">
        <v>188</v>
      </c>
      <c r="R149" s="96">
        <v>226333813</v>
      </c>
      <c r="S149" s="36">
        <f t="shared" ref="S149" si="1128">IFERROR(R149/E145,"-")</f>
        <v>1.0895401368531014E-2</v>
      </c>
      <c r="T149" s="96">
        <v>4476</v>
      </c>
      <c r="U149" s="36">
        <f t="shared" ref="U149" si="1129">IFERROR(T149/F145,"-")</f>
        <v>0.19987496650888631</v>
      </c>
      <c r="V149" s="99">
        <f t="shared" si="1002"/>
        <v>50566.088695263628</v>
      </c>
      <c r="W149" s="19">
        <f t="shared" si="1096"/>
        <v>0.1765332281601262</v>
      </c>
      <c r="X149" s="143" t="s">
        <v>254</v>
      </c>
      <c r="Y149" s="96">
        <v>114903425</v>
      </c>
      <c r="Z149" s="36">
        <f t="shared" ref="Z149" si="1130">IFERROR(Y149/E145,"-")</f>
        <v>5.5312943187764028E-3</v>
      </c>
      <c r="AA149" s="96">
        <v>1033</v>
      </c>
      <c r="AB149" s="36">
        <f t="shared" ref="AB149" si="1131">IFERROR(AA149/F145,"-")</f>
        <v>4.6128427257301062E-2</v>
      </c>
      <c r="AC149" s="99">
        <f t="shared" si="1005"/>
        <v>111232.74443368829</v>
      </c>
      <c r="AD149" s="19">
        <f t="shared" si="1099"/>
        <v>4.074147111023467E-2</v>
      </c>
    </row>
    <row r="150" spans="2:30" ht="13.5" customHeight="1">
      <c r="B150" s="161"/>
      <c r="C150" s="161"/>
      <c r="D150" s="171"/>
      <c r="E150" s="179"/>
      <c r="F150" s="182"/>
      <c r="G150" s="2">
        <v>6</v>
      </c>
      <c r="H150" s="123" t="str">
        <f t="shared" ref="H150" si="1132">$H$750</f>
        <v>0403</v>
      </c>
      <c r="I150" s="141" t="str">
        <f t="shared" ref="I150" si="1133">$I$750</f>
        <v>脂質異常症</v>
      </c>
      <c r="J150" s="143" t="s">
        <v>335</v>
      </c>
      <c r="K150" s="96">
        <v>147638994</v>
      </c>
      <c r="L150" s="36">
        <f t="shared" ref="L150" si="1134">IFERROR(K150/E145,"-")</f>
        <v>7.1071400068541332E-3</v>
      </c>
      <c r="M150" s="96">
        <v>5211</v>
      </c>
      <c r="N150" s="36">
        <f t="shared" ref="N150" si="1135">IFERROR(M150/F145,"-")</f>
        <v>0.23269625792623025</v>
      </c>
      <c r="O150" s="99">
        <f t="shared" si="999"/>
        <v>28332.180771445019</v>
      </c>
      <c r="P150" s="19">
        <f t="shared" si="1093"/>
        <v>0.20552159337408796</v>
      </c>
      <c r="Q150" s="143" t="s">
        <v>205</v>
      </c>
      <c r="R150" s="96">
        <v>143119554</v>
      </c>
      <c r="S150" s="36">
        <f t="shared" ref="S150" si="1136">IFERROR(R150/E145,"-")</f>
        <v>6.8895803231802059E-3</v>
      </c>
      <c r="T150" s="96">
        <v>4621</v>
      </c>
      <c r="U150" s="36">
        <f t="shared" ref="U150" si="1137">IFERROR(T150/F145,"-")</f>
        <v>0.2063499151558453</v>
      </c>
      <c r="V150" s="99">
        <f t="shared" si="1002"/>
        <v>30971.554641852414</v>
      </c>
      <c r="W150" s="19">
        <f t="shared" si="1096"/>
        <v>0.18225202129757445</v>
      </c>
      <c r="X150" s="143" t="s">
        <v>77</v>
      </c>
      <c r="Y150" s="96">
        <v>99102984</v>
      </c>
      <c r="Z150" s="36">
        <f t="shared" ref="Z150" si="1138">IFERROR(Y150/E145,"-")</f>
        <v>4.7706826177982831E-3</v>
      </c>
      <c r="AA150" s="96">
        <v>3605</v>
      </c>
      <c r="AB150" s="36">
        <f t="shared" ref="AB150" si="1139">IFERROR(AA150/F145,"-")</f>
        <v>0.16098061980887737</v>
      </c>
      <c r="AC150" s="99">
        <f t="shared" si="1005"/>
        <v>27490.425520110955</v>
      </c>
      <c r="AD150" s="19">
        <f t="shared" si="1099"/>
        <v>0.14218102938276475</v>
      </c>
    </row>
    <row r="151" spans="2:30" ht="13.5" customHeight="1">
      <c r="B151" s="161"/>
      <c r="C151" s="161"/>
      <c r="D151" s="171"/>
      <c r="E151" s="179"/>
      <c r="F151" s="182"/>
      <c r="G151" s="2">
        <v>7</v>
      </c>
      <c r="H151" s="123" t="str">
        <f t="shared" ref="H151" si="1140">$H$751</f>
        <v>0704</v>
      </c>
      <c r="I151" s="141" t="str">
        <f t="shared" ref="I151" si="1141">$I$751</f>
        <v>その他の眼及び付属器の疾患</v>
      </c>
      <c r="J151" s="143" t="s">
        <v>210</v>
      </c>
      <c r="K151" s="96">
        <v>54684505</v>
      </c>
      <c r="L151" s="36">
        <f t="shared" ref="L151" si="1142">IFERROR(K151/E145,"-")</f>
        <v>2.6324375607741876E-3</v>
      </c>
      <c r="M151" s="96">
        <v>742</v>
      </c>
      <c r="N151" s="36">
        <f t="shared" ref="N151" si="1143">IFERROR(M151/F145,"-")</f>
        <v>3.313387514512816E-2</v>
      </c>
      <c r="O151" s="99">
        <f t="shared" si="999"/>
        <v>73698.79380053909</v>
      </c>
      <c r="P151" s="19">
        <f t="shared" si="1093"/>
        <v>2.9264444882666142E-2</v>
      </c>
      <c r="Q151" s="143" t="s">
        <v>206</v>
      </c>
      <c r="R151" s="96">
        <v>50753676</v>
      </c>
      <c r="S151" s="36">
        <f t="shared" ref="S151" si="1144">IFERROR(R151/E145,"-")</f>
        <v>2.443212808633148E-3</v>
      </c>
      <c r="T151" s="96">
        <v>1625</v>
      </c>
      <c r="U151" s="36">
        <f t="shared" ref="U151" si="1145">IFERROR(T151/F145,"-")</f>
        <v>7.2564079664195771E-2</v>
      </c>
      <c r="V151" s="99">
        <f t="shared" si="1002"/>
        <v>31233.031384615384</v>
      </c>
      <c r="W151" s="19">
        <f t="shared" si="1096"/>
        <v>6.4089923092092285E-2</v>
      </c>
      <c r="X151" s="143" t="s">
        <v>216</v>
      </c>
      <c r="Y151" s="96">
        <v>38690214</v>
      </c>
      <c r="Z151" s="36">
        <f t="shared" ref="Z151" si="1146">IFERROR(Y151/E145,"-")</f>
        <v>1.862494184924803E-3</v>
      </c>
      <c r="AA151" s="96">
        <v>3892</v>
      </c>
      <c r="AB151" s="36">
        <f t="shared" ref="AB151" si="1147">IFERROR(AA151/F145,"-")</f>
        <v>0.17379655264803073</v>
      </c>
      <c r="AC151" s="99">
        <f t="shared" si="1005"/>
        <v>9940.9594039054464</v>
      </c>
      <c r="AD151" s="19">
        <f t="shared" si="1099"/>
        <v>0.15350029579964505</v>
      </c>
    </row>
    <row r="152" spans="2:30" ht="13.5" customHeight="1">
      <c r="B152" s="161"/>
      <c r="C152" s="161"/>
      <c r="D152" s="171"/>
      <c r="E152" s="179"/>
      <c r="F152" s="182"/>
      <c r="G152" s="2">
        <v>8</v>
      </c>
      <c r="H152" s="123" t="str">
        <f t="shared" ref="H152" si="1148">$H$752</f>
        <v>0606</v>
      </c>
      <c r="I152" s="141" t="str">
        <f t="shared" ref="I152" si="1149">$I$752</f>
        <v>その他の神経系の疾患</v>
      </c>
      <c r="J152" s="143" t="s">
        <v>207</v>
      </c>
      <c r="K152" s="96">
        <v>179804815</v>
      </c>
      <c r="L152" s="36">
        <f t="shared" ref="L152" si="1150">IFERROR(K152/E145,"-")</f>
        <v>8.6555588025173501E-3</v>
      </c>
      <c r="M152" s="96">
        <v>6028</v>
      </c>
      <c r="N152" s="36">
        <f t="shared" ref="N152" si="1151">IFERROR(M152/F145,"-")</f>
        <v>0.26917924444047514</v>
      </c>
      <c r="O152" s="99">
        <f t="shared" si="999"/>
        <v>29828.270570670207</v>
      </c>
      <c r="P152" s="19">
        <f t="shared" si="1093"/>
        <v>0.23774403470715835</v>
      </c>
      <c r="Q152" s="143" t="s">
        <v>214</v>
      </c>
      <c r="R152" s="96">
        <v>33181271</v>
      </c>
      <c r="S152" s="36">
        <f t="shared" ref="S152" si="1152">IFERROR(R152/E145,"-")</f>
        <v>1.5973011750701096E-3</v>
      </c>
      <c r="T152" s="96">
        <v>945</v>
      </c>
      <c r="U152" s="36">
        <f t="shared" ref="U152" si="1153">IFERROR(T152/F145,"-")</f>
        <v>4.2198803250870769E-2</v>
      </c>
      <c r="V152" s="99">
        <f t="shared" si="1002"/>
        <v>35112.456084656085</v>
      </c>
      <c r="W152" s="19">
        <f t="shared" si="1096"/>
        <v>3.7270755275093673E-2</v>
      </c>
      <c r="X152" s="143" t="s">
        <v>215</v>
      </c>
      <c r="Y152" s="96">
        <v>31738275</v>
      </c>
      <c r="Z152" s="36">
        <f t="shared" ref="Z152" si="1154">IFERROR(Y152/E145,"-")</f>
        <v>1.5278373137725279E-3</v>
      </c>
      <c r="AA152" s="96">
        <v>1697</v>
      </c>
      <c r="AB152" s="36">
        <f t="shared" ref="AB152" si="1155">IFERROR(AA152/F145,"-")</f>
        <v>7.5779226578547826E-2</v>
      </c>
      <c r="AC152" s="99">
        <f t="shared" si="1005"/>
        <v>18702.578078962877</v>
      </c>
      <c r="AD152" s="19">
        <f t="shared" si="1099"/>
        <v>6.6929599684480381E-2</v>
      </c>
    </row>
    <row r="153" spans="2:30" ht="13.5" customHeight="1">
      <c r="B153" s="161"/>
      <c r="C153" s="161"/>
      <c r="D153" s="171"/>
      <c r="E153" s="179"/>
      <c r="F153" s="182"/>
      <c r="G153" s="2">
        <v>9</v>
      </c>
      <c r="H153" s="123" t="str">
        <f t="shared" ref="H153" si="1156">$H$753</f>
        <v>0703</v>
      </c>
      <c r="I153" s="141" t="str">
        <f t="shared" ref="I153" si="1157">$I$753</f>
        <v>屈折及び調節の障害</v>
      </c>
      <c r="J153" s="143" t="s">
        <v>208</v>
      </c>
      <c r="K153" s="96">
        <v>14620637</v>
      </c>
      <c r="L153" s="36">
        <f t="shared" ref="L153" si="1158">IFERROR(K153/E145,"-")</f>
        <v>7.0381754395042672E-4</v>
      </c>
      <c r="M153" s="96">
        <v>4720</v>
      </c>
      <c r="N153" s="36">
        <f t="shared" ref="N153" si="1159">IFERROR(M153/F145,"-")</f>
        <v>0.21077074216307939</v>
      </c>
      <c r="O153" s="99">
        <f t="shared" si="999"/>
        <v>3097.5925847457629</v>
      </c>
      <c r="P153" s="19">
        <f t="shared" si="1093"/>
        <v>0.18615657661210808</v>
      </c>
      <c r="Q153" s="143" t="s">
        <v>211</v>
      </c>
      <c r="R153" s="96">
        <v>11188221</v>
      </c>
      <c r="S153" s="36">
        <f t="shared" ref="S153" si="1160">IFERROR(R153/E145,"-")</f>
        <v>5.3858571452082343E-4</v>
      </c>
      <c r="T153" s="96">
        <v>3686</v>
      </c>
      <c r="U153" s="36">
        <f t="shared" ref="U153" si="1161">IFERROR(T153/F145,"-")</f>
        <v>0.16459766008752344</v>
      </c>
      <c r="V153" s="99">
        <f t="shared" si="1002"/>
        <v>3035.3285404232229</v>
      </c>
      <c r="W153" s="19">
        <f t="shared" si="1096"/>
        <v>0.14537566554920134</v>
      </c>
      <c r="X153" s="143" t="s">
        <v>217</v>
      </c>
      <c r="Y153" s="96">
        <v>4908200</v>
      </c>
      <c r="Z153" s="36">
        <f t="shared" ref="Z153" si="1162">IFERROR(Y153/E145,"-")</f>
        <v>2.3627406037216332E-4</v>
      </c>
      <c r="AA153" s="96">
        <v>1663</v>
      </c>
      <c r="AB153" s="36">
        <f t="shared" ref="AB153" si="1163">IFERROR(AA153/F145,"-")</f>
        <v>7.4260962757881577E-2</v>
      </c>
      <c r="AC153" s="99">
        <f t="shared" si="1005"/>
        <v>2951.413108839447</v>
      </c>
      <c r="AD153" s="19">
        <f t="shared" si="1099"/>
        <v>6.5588641293630442E-2</v>
      </c>
    </row>
    <row r="154" spans="2:30" ht="13.5" customHeight="1">
      <c r="B154" s="162"/>
      <c r="C154" s="162"/>
      <c r="D154" s="172"/>
      <c r="E154" s="180"/>
      <c r="F154" s="183"/>
      <c r="G154" s="3">
        <v>10</v>
      </c>
      <c r="H154" s="124" t="str">
        <f t="shared" ref="H154" si="1164">$H$754</f>
        <v>1105</v>
      </c>
      <c r="I154" s="136" t="str">
        <f t="shared" ref="I154" si="1165">$I$754</f>
        <v>胃炎及び十二指腸炎</v>
      </c>
      <c r="J154" s="144" t="s">
        <v>209</v>
      </c>
      <c r="K154" s="97">
        <v>98465497</v>
      </c>
      <c r="L154" s="37">
        <f t="shared" ref="L154" si="1166">IFERROR(K154/E145,"-")</f>
        <v>4.7399948622209908E-3</v>
      </c>
      <c r="M154" s="97">
        <v>5198</v>
      </c>
      <c r="N154" s="37">
        <f t="shared" ref="N154" si="1167">IFERROR(M154/F145,"-")</f>
        <v>0.23211574528891668</v>
      </c>
      <c r="O154" s="100">
        <f t="shared" si="999"/>
        <v>18942.958253174296</v>
      </c>
      <c r="P154" s="93">
        <f t="shared" si="1093"/>
        <v>0.20500887398935122</v>
      </c>
      <c r="Q154" s="144" t="s">
        <v>212</v>
      </c>
      <c r="R154" s="97">
        <v>42611193</v>
      </c>
      <c r="S154" s="37">
        <f t="shared" ref="S154" si="1168">IFERROR(R154/E145,"-")</f>
        <v>2.0512447714868798E-3</v>
      </c>
      <c r="T154" s="97">
        <v>2624</v>
      </c>
      <c r="U154" s="37">
        <f t="shared" ref="U154" si="1169">IFERROR(T154/F145,"-")</f>
        <v>0.11717424310083058</v>
      </c>
      <c r="V154" s="100">
        <f t="shared" si="1002"/>
        <v>16239.021722560976</v>
      </c>
      <c r="W154" s="93">
        <f t="shared" si="1096"/>
        <v>0.10349043581147703</v>
      </c>
      <c r="X154" s="144" t="s">
        <v>218</v>
      </c>
      <c r="Y154" s="97">
        <v>10095400</v>
      </c>
      <c r="Z154" s="37">
        <f t="shared" ref="Z154" si="1170">IFERROR(Y154/E145,"-")</f>
        <v>4.8597880059515454E-4</v>
      </c>
      <c r="AA154" s="97">
        <v>956</v>
      </c>
      <c r="AB154" s="37">
        <f t="shared" ref="AB154" si="1171">IFERROR(AA154/F145,"-")</f>
        <v>4.2690006251674559E-2</v>
      </c>
      <c r="AC154" s="100">
        <f t="shared" si="1005"/>
        <v>10560.041841004184</v>
      </c>
      <c r="AD154" s="93">
        <f t="shared" si="1099"/>
        <v>3.7704594754486294E-2</v>
      </c>
    </row>
    <row r="155" spans="2:30" ht="13.5" customHeight="1">
      <c r="B155" s="160">
        <v>16</v>
      </c>
      <c r="C155" s="160" t="s">
        <v>53</v>
      </c>
      <c r="D155" s="170">
        <f>AI20</f>
        <v>16971</v>
      </c>
      <c r="E155" s="184">
        <f>市区町村別_医療費上位10疾病!H179</f>
        <v>13712340770</v>
      </c>
      <c r="F155" s="185">
        <f>市区町村別_医療費上位10疾病!J179</f>
        <v>14657</v>
      </c>
      <c r="G155" s="1">
        <v>1</v>
      </c>
      <c r="H155" s="125" t="str">
        <f t="shared" ref="H155" si="1172">$H$745</f>
        <v>0901</v>
      </c>
      <c r="I155" s="137" t="str">
        <f t="shared" ref="I155" si="1173">$I$745</f>
        <v>高血圧性疾患</v>
      </c>
      <c r="J155" s="142" t="s">
        <v>184</v>
      </c>
      <c r="K155" s="131">
        <v>476773400</v>
      </c>
      <c r="L155" s="35">
        <f t="shared" ref="L155" si="1174">IFERROR(K155/E155,"-")</f>
        <v>3.4769658076401498E-2</v>
      </c>
      <c r="M155" s="131">
        <v>9890</v>
      </c>
      <c r="N155" s="35">
        <f t="shared" ref="N155" si="1175">IFERROR(M155/F155,"-")</f>
        <v>0.67476291191921944</v>
      </c>
      <c r="O155" s="98">
        <f t="shared" si="999"/>
        <v>48207.623862487359</v>
      </c>
      <c r="P155" s="18">
        <f t="shared" ref="P155:P164" si="1176">IFERROR(M155/$AI$20,0)</f>
        <v>0.58275882387602385</v>
      </c>
      <c r="Q155" s="142" t="s">
        <v>193</v>
      </c>
      <c r="R155" s="131">
        <v>22668293</v>
      </c>
      <c r="S155" s="35">
        <f t="shared" ref="S155" si="1177">IFERROR(R155/E155,"-")</f>
        <v>1.6531308097005528E-3</v>
      </c>
      <c r="T155" s="131">
        <v>501</v>
      </c>
      <c r="U155" s="35">
        <f t="shared" ref="U155" si="1178">IFERROR(T155/F155,"-")</f>
        <v>3.4181619703895751E-2</v>
      </c>
      <c r="V155" s="98">
        <f t="shared" si="1002"/>
        <v>45246.093812375249</v>
      </c>
      <c r="W155" s="18">
        <f t="shared" ref="W155:W164" si="1179">IFERROR(T155/$AI$20,0)</f>
        <v>2.9520947498674208E-2</v>
      </c>
      <c r="X155" s="142" t="s">
        <v>202</v>
      </c>
      <c r="Y155" s="131">
        <v>1937881</v>
      </c>
      <c r="Z155" s="35">
        <f t="shared" ref="Z155" si="1180">IFERROR(Y155/E155,"-")</f>
        <v>1.4132386530531067E-4</v>
      </c>
      <c r="AA155" s="131">
        <v>158</v>
      </c>
      <c r="AB155" s="35">
        <f t="shared" ref="AB155" si="1181">IFERROR(AA155/F155,"-")</f>
        <v>1.0779832162106843E-2</v>
      </c>
      <c r="AC155" s="98">
        <f t="shared" si="1005"/>
        <v>12265.069620253165</v>
      </c>
      <c r="AD155" s="18">
        <f t="shared" ref="AD155:AD164" si="1182">IFERROR(AA155/$AI$20,0)</f>
        <v>9.3099994107595316E-3</v>
      </c>
    </row>
    <row r="156" spans="2:30" ht="13.5" customHeight="1">
      <c r="B156" s="161"/>
      <c r="C156" s="161"/>
      <c r="D156" s="171"/>
      <c r="E156" s="179"/>
      <c r="F156" s="182"/>
      <c r="G156" s="2">
        <v>2</v>
      </c>
      <c r="H156" s="123" t="str">
        <f t="shared" ref="H156" si="1183">$H$746</f>
        <v>1113</v>
      </c>
      <c r="I156" s="140" t="str">
        <f t="shared" ref="I156" si="1184">$I$746</f>
        <v>その他の消化器系の疾患</v>
      </c>
      <c r="J156" s="143" t="s">
        <v>182</v>
      </c>
      <c r="K156" s="96">
        <v>153059232</v>
      </c>
      <c r="L156" s="36">
        <f t="shared" ref="L156" si="1185">IFERROR(K156/E155,"-")</f>
        <v>1.1162152003607186E-2</v>
      </c>
      <c r="M156" s="96">
        <v>6279</v>
      </c>
      <c r="N156" s="36">
        <f t="shared" ref="N156" si="1186">IFERROR(M156/F155,"-")</f>
        <v>0.42839598826499281</v>
      </c>
      <c r="O156" s="99">
        <f t="shared" si="999"/>
        <v>24376.370759675108</v>
      </c>
      <c r="P156" s="19">
        <f t="shared" si="1176"/>
        <v>0.36998409050733605</v>
      </c>
      <c r="Q156" s="143" t="s">
        <v>191</v>
      </c>
      <c r="R156" s="96">
        <v>97384033</v>
      </c>
      <c r="S156" s="36">
        <f t="shared" ref="S156" si="1187">IFERROR(R156/E155,"-")</f>
        <v>7.1019262599612302E-3</v>
      </c>
      <c r="T156" s="96">
        <v>3283</v>
      </c>
      <c r="U156" s="36">
        <f t="shared" ref="U156" si="1188">IFERROR(T156/F155,"-")</f>
        <v>0.22398853789997952</v>
      </c>
      <c r="V156" s="99">
        <f t="shared" si="1002"/>
        <v>29663.123058178495</v>
      </c>
      <c r="W156" s="19">
        <f t="shared" si="1179"/>
        <v>0.19344764598432621</v>
      </c>
      <c r="X156" s="143" t="s">
        <v>196</v>
      </c>
      <c r="Y156" s="96">
        <v>60708322</v>
      </c>
      <c r="Z156" s="36">
        <f t="shared" ref="Z156" si="1189">IFERROR(Y156/E155,"-")</f>
        <v>4.427276350425763E-3</v>
      </c>
      <c r="AA156" s="96">
        <v>1594</v>
      </c>
      <c r="AB156" s="36">
        <f t="shared" ref="AB156" si="1190">IFERROR(AA156/F155,"-")</f>
        <v>0.1087534966227741</v>
      </c>
      <c r="AC156" s="99">
        <f t="shared" si="1005"/>
        <v>38085.521957340025</v>
      </c>
      <c r="AD156" s="19">
        <f t="shared" si="1182"/>
        <v>9.3924930764244893E-2</v>
      </c>
    </row>
    <row r="157" spans="2:30" ht="13.5" customHeight="1">
      <c r="B157" s="161"/>
      <c r="C157" s="161"/>
      <c r="D157" s="171"/>
      <c r="E157" s="179"/>
      <c r="F157" s="182"/>
      <c r="G157" s="2">
        <v>3</v>
      </c>
      <c r="H157" s="123" t="str">
        <f t="shared" ref="H157" si="1191">$H$747</f>
        <v>0402</v>
      </c>
      <c r="I157" s="141" t="str">
        <f t="shared" ref="I157" si="1192">$I$747</f>
        <v>糖尿病</v>
      </c>
      <c r="J157" s="143" t="s">
        <v>72</v>
      </c>
      <c r="K157" s="96">
        <v>182882527</v>
      </c>
      <c r="L157" s="36">
        <f t="shared" ref="L157" si="1193">IFERROR(K157/E155,"-")</f>
        <v>1.3337075709211681E-2</v>
      </c>
      <c r="M157" s="96">
        <v>6512</v>
      </c>
      <c r="N157" s="36">
        <f t="shared" ref="N157" si="1194">IFERROR(M157/F155,"-")</f>
        <v>0.44429282936480863</v>
      </c>
      <c r="O157" s="99">
        <f t="shared" si="999"/>
        <v>28083.926136363636</v>
      </c>
      <c r="P157" s="19">
        <f t="shared" si="1176"/>
        <v>0.38371339343586119</v>
      </c>
      <c r="Q157" s="143" t="s">
        <v>186</v>
      </c>
      <c r="R157" s="96">
        <v>98580726</v>
      </c>
      <c r="S157" s="36">
        <f t="shared" ref="S157" si="1195">IFERROR(R157/E155,"-")</f>
        <v>7.1891975012520056E-3</v>
      </c>
      <c r="T157" s="96">
        <v>2217</v>
      </c>
      <c r="U157" s="36">
        <f t="shared" ref="U157" si="1196">IFERROR(T157/F155,"-")</f>
        <v>0.15125878419867639</v>
      </c>
      <c r="V157" s="99">
        <f t="shared" si="1002"/>
        <v>44465.821380243571</v>
      </c>
      <c r="W157" s="19">
        <f t="shared" si="1179"/>
        <v>0.13063461198515114</v>
      </c>
      <c r="X157" s="143" t="s">
        <v>203</v>
      </c>
      <c r="Y157" s="96">
        <v>23397902</v>
      </c>
      <c r="Z157" s="36">
        <f t="shared" ref="Z157" si="1197">IFERROR(Y157/E155,"-")</f>
        <v>1.7063390118768175E-3</v>
      </c>
      <c r="AA157" s="96">
        <v>560</v>
      </c>
      <c r="AB157" s="36">
        <f t="shared" ref="AB157" si="1198">IFERROR(AA157/F155,"-")</f>
        <v>3.8207000068226783E-2</v>
      </c>
      <c r="AC157" s="99">
        <f t="shared" si="1005"/>
        <v>41781.967857142859</v>
      </c>
      <c r="AD157" s="19">
        <f t="shared" si="1182"/>
        <v>3.2997466265983148E-2</v>
      </c>
    </row>
    <row r="158" spans="2:30" ht="13.5" customHeight="1">
      <c r="B158" s="161"/>
      <c r="C158" s="161"/>
      <c r="D158" s="171"/>
      <c r="E158" s="179"/>
      <c r="F158" s="182"/>
      <c r="G158" s="2">
        <v>4</v>
      </c>
      <c r="H158" s="123" t="str">
        <f t="shared" ref="H158" si="1199">$H$748</f>
        <v>1800</v>
      </c>
      <c r="I158" s="141" t="str">
        <f t="shared" ref="I158" si="1200">$I$748</f>
        <v>症状，徴候及び異常臨床所見・異常検査所見で他に分類されないもの</v>
      </c>
      <c r="J158" s="143" t="s">
        <v>213</v>
      </c>
      <c r="K158" s="96">
        <v>28912089</v>
      </c>
      <c r="L158" s="36">
        <f t="shared" ref="L158" si="1201">IFERROR(K158/E155,"-")</f>
        <v>2.1084721773582354E-3</v>
      </c>
      <c r="M158" s="96">
        <v>79</v>
      </c>
      <c r="N158" s="36">
        <f t="shared" ref="N158" si="1202">IFERROR(M158/F155,"-")</f>
        <v>5.3899160810534216E-3</v>
      </c>
      <c r="O158" s="99">
        <f t="shared" si="999"/>
        <v>365975.81012658228</v>
      </c>
      <c r="P158" s="19">
        <f t="shared" si="1176"/>
        <v>4.6549997053797658E-3</v>
      </c>
      <c r="Q158" s="143" t="s">
        <v>204</v>
      </c>
      <c r="R158" s="96">
        <v>15454970</v>
      </c>
      <c r="S158" s="36">
        <f t="shared" ref="S158" si="1203">IFERROR(R158/E155,"-")</f>
        <v>1.1270847376993827E-3</v>
      </c>
      <c r="T158" s="96">
        <v>167</v>
      </c>
      <c r="U158" s="36">
        <f t="shared" ref="U158" si="1204">IFERROR(T158/F155,"-")</f>
        <v>1.1393873234631917E-2</v>
      </c>
      <c r="V158" s="99">
        <f t="shared" si="1002"/>
        <v>92544.730538922158</v>
      </c>
      <c r="W158" s="19">
        <f t="shared" si="1179"/>
        <v>9.8403158328914022E-3</v>
      </c>
      <c r="X158" s="143" t="s">
        <v>338</v>
      </c>
      <c r="Y158" s="96">
        <v>11932418</v>
      </c>
      <c r="Z158" s="36">
        <f t="shared" ref="Z158" si="1205">IFERROR(Y158/E155,"-")</f>
        <v>8.701955559699819E-4</v>
      </c>
      <c r="AA158" s="96">
        <v>492</v>
      </c>
      <c r="AB158" s="36">
        <f t="shared" ref="AB158" si="1206">IFERROR(AA158/F155,"-")</f>
        <v>3.3567578631370679E-2</v>
      </c>
      <c r="AC158" s="99">
        <f t="shared" si="1005"/>
        <v>24252.882113821139</v>
      </c>
      <c r="AD158" s="19">
        <f t="shared" si="1182"/>
        <v>2.8990631076542338E-2</v>
      </c>
    </row>
    <row r="159" spans="2:30" ht="13.5" customHeight="1">
      <c r="B159" s="161"/>
      <c r="C159" s="161"/>
      <c r="D159" s="171"/>
      <c r="E159" s="179"/>
      <c r="F159" s="182"/>
      <c r="G159" s="2">
        <v>5</v>
      </c>
      <c r="H159" s="123" t="str">
        <f t="shared" ref="H159" si="1207">$H$749</f>
        <v>0903</v>
      </c>
      <c r="I159" s="141" t="str">
        <f t="shared" ref="I159" si="1208">$I$749</f>
        <v>その他の心疾患</v>
      </c>
      <c r="J159" s="143" t="s">
        <v>188</v>
      </c>
      <c r="K159" s="96">
        <v>178267738</v>
      </c>
      <c r="L159" s="36">
        <f t="shared" ref="L159" si="1209">IFERROR(K159/E155,"-")</f>
        <v>1.300053294985317E-2</v>
      </c>
      <c r="M159" s="96">
        <v>2788</v>
      </c>
      <c r="N159" s="36">
        <f t="shared" ref="N159" si="1210">IFERROR(M159/F155,"-")</f>
        <v>0.19021627891110049</v>
      </c>
      <c r="O159" s="99">
        <f t="shared" si="999"/>
        <v>63941.082496413197</v>
      </c>
      <c r="P159" s="19">
        <f t="shared" si="1176"/>
        <v>0.16428024276707323</v>
      </c>
      <c r="Q159" s="143" t="s">
        <v>179</v>
      </c>
      <c r="R159" s="96">
        <v>161857153</v>
      </c>
      <c r="S159" s="36">
        <f t="shared" ref="S159" si="1211">IFERROR(R159/E155,"-")</f>
        <v>1.1803758068360782E-2</v>
      </c>
      <c r="T159" s="96">
        <v>1787</v>
      </c>
      <c r="U159" s="36">
        <f t="shared" ref="U159" si="1212">IFERROR(T159/F155,"-")</f>
        <v>0.12192126628914512</v>
      </c>
      <c r="V159" s="99">
        <f t="shared" si="1002"/>
        <v>90574.791829882481</v>
      </c>
      <c r="W159" s="19">
        <f t="shared" si="1179"/>
        <v>0.10529727181662836</v>
      </c>
      <c r="X159" s="143" t="s">
        <v>257</v>
      </c>
      <c r="Y159" s="96">
        <v>96832329</v>
      </c>
      <c r="Z159" s="36">
        <f t="shared" ref="Z159" si="1213">IFERROR(Y159/E155,"-")</f>
        <v>7.0616921373373946E-3</v>
      </c>
      <c r="AA159" s="96">
        <v>320</v>
      </c>
      <c r="AB159" s="36">
        <f t="shared" ref="AB159" si="1214">IFERROR(AA159/F155,"-")</f>
        <v>2.1832571467558164E-2</v>
      </c>
      <c r="AC159" s="99">
        <f t="shared" si="1005"/>
        <v>302601.02812500001</v>
      </c>
      <c r="AD159" s="19">
        <f t="shared" si="1182"/>
        <v>1.8855695009133228E-2</v>
      </c>
    </row>
    <row r="160" spans="2:30" ht="13.5" customHeight="1">
      <c r="B160" s="161"/>
      <c r="C160" s="161"/>
      <c r="D160" s="171"/>
      <c r="E160" s="179"/>
      <c r="F160" s="182"/>
      <c r="G160" s="2">
        <v>6</v>
      </c>
      <c r="H160" s="123" t="str">
        <f t="shared" ref="H160" si="1215">$H$750</f>
        <v>0403</v>
      </c>
      <c r="I160" s="141" t="str">
        <f t="shared" ref="I160" si="1216">$I$750</f>
        <v>脂質異常症</v>
      </c>
      <c r="J160" s="143" t="s">
        <v>205</v>
      </c>
      <c r="K160" s="96">
        <v>108374906</v>
      </c>
      <c r="L160" s="36">
        <f t="shared" ref="L160" si="1217">IFERROR(K160/E155,"-")</f>
        <v>7.9034577551561243E-3</v>
      </c>
      <c r="M160" s="96">
        <v>3148</v>
      </c>
      <c r="N160" s="36">
        <f t="shared" ref="N160" si="1218">IFERROR(M160/F155,"-")</f>
        <v>0.21477792181210342</v>
      </c>
      <c r="O160" s="99">
        <f t="shared" si="999"/>
        <v>34426.590216010169</v>
      </c>
      <c r="P160" s="19">
        <f t="shared" si="1176"/>
        <v>0.18549289965234814</v>
      </c>
      <c r="Q160" s="143" t="s">
        <v>335</v>
      </c>
      <c r="R160" s="96">
        <v>96657952</v>
      </c>
      <c r="S160" s="36">
        <f t="shared" ref="S160" si="1219">IFERROR(R160/E155,"-")</f>
        <v>7.0489753442730405E-3</v>
      </c>
      <c r="T160" s="96">
        <v>3293</v>
      </c>
      <c r="U160" s="36">
        <f t="shared" ref="U160" si="1220">IFERROR(T160/F155,"-")</f>
        <v>0.22467080575834072</v>
      </c>
      <c r="V160" s="99">
        <f t="shared" si="1002"/>
        <v>29352.551472821135</v>
      </c>
      <c r="W160" s="19">
        <f t="shared" si="1179"/>
        <v>0.19403688645336162</v>
      </c>
      <c r="X160" s="143" t="s">
        <v>77</v>
      </c>
      <c r="Y160" s="96">
        <v>72361298</v>
      </c>
      <c r="Z160" s="36">
        <f t="shared" ref="Z160" si="1221">IFERROR(Y160/E155,"-")</f>
        <v>5.277093037121189E-3</v>
      </c>
      <c r="AA160" s="96">
        <v>2271</v>
      </c>
      <c r="AB160" s="36">
        <f t="shared" ref="AB160" si="1222">IFERROR(AA160/F155,"-")</f>
        <v>0.15494303063382683</v>
      </c>
      <c r="AC160" s="99">
        <f t="shared" si="1005"/>
        <v>31863.187142228093</v>
      </c>
      <c r="AD160" s="19">
        <f t="shared" si="1182"/>
        <v>0.13381651051794238</v>
      </c>
    </row>
    <row r="161" spans="2:30" ht="13.5" customHeight="1">
      <c r="B161" s="161"/>
      <c r="C161" s="161"/>
      <c r="D161" s="171"/>
      <c r="E161" s="179"/>
      <c r="F161" s="182"/>
      <c r="G161" s="2">
        <v>7</v>
      </c>
      <c r="H161" s="123" t="str">
        <f t="shared" ref="H161" si="1223">$H$751</f>
        <v>0704</v>
      </c>
      <c r="I161" s="141" t="str">
        <f t="shared" ref="I161" si="1224">$I$751</f>
        <v>その他の眼及び付属器の疾患</v>
      </c>
      <c r="J161" s="143" t="s">
        <v>206</v>
      </c>
      <c r="K161" s="96">
        <v>49802351</v>
      </c>
      <c r="L161" s="36">
        <f t="shared" ref="L161" si="1225">IFERROR(K161/E155,"-")</f>
        <v>3.631936504156759E-3</v>
      </c>
      <c r="M161" s="96">
        <v>1443</v>
      </c>
      <c r="N161" s="36">
        <f t="shared" ref="N161" si="1226">IFERROR(M161/F155,"-")</f>
        <v>9.8451251961520089E-2</v>
      </c>
      <c r="O161" s="99">
        <f t="shared" si="999"/>
        <v>34513.063756063755</v>
      </c>
      <c r="P161" s="19">
        <f t="shared" si="1176"/>
        <v>8.5027399681810154E-2</v>
      </c>
      <c r="Q161" s="143" t="s">
        <v>210</v>
      </c>
      <c r="R161" s="96">
        <v>40256773</v>
      </c>
      <c r="S161" s="36">
        <f t="shared" ref="S161" si="1227">IFERROR(R161/E155,"-")</f>
        <v>2.9358060505668138E-3</v>
      </c>
      <c r="T161" s="96">
        <v>498</v>
      </c>
      <c r="U161" s="36">
        <f t="shared" ref="U161" si="1228">IFERROR(T161/F155,"-")</f>
        <v>3.3976939346387389E-2</v>
      </c>
      <c r="V161" s="99">
        <f t="shared" si="1002"/>
        <v>80836.893574297195</v>
      </c>
      <c r="W161" s="19">
        <f t="shared" si="1179"/>
        <v>2.9344175357963586E-2</v>
      </c>
      <c r="X161" s="143" t="s">
        <v>216</v>
      </c>
      <c r="Y161" s="96">
        <v>23532603</v>
      </c>
      <c r="Z161" s="36">
        <f t="shared" ref="Z161" si="1229">IFERROR(Y161/E155,"-")</f>
        <v>1.7161623529284562E-3</v>
      </c>
      <c r="AA161" s="96">
        <v>2562</v>
      </c>
      <c r="AB161" s="36">
        <f t="shared" ref="AB161" si="1230">IFERROR(AA161/F155,"-")</f>
        <v>0.17479702531213753</v>
      </c>
      <c r="AC161" s="99">
        <f t="shared" si="1005"/>
        <v>9185.2470725995317</v>
      </c>
      <c r="AD161" s="19">
        <f t="shared" si="1182"/>
        <v>0.1509634081668729</v>
      </c>
    </row>
    <row r="162" spans="2:30" ht="13.5" customHeight="1">
      <c r="B162" s="161"/>
      <c r="C162" s="161"/>
      <c r="D162" s="171"/>
      <c r="E162" s="179"/>
      <c r="F162" s="182"/>
      <c r="G162" s="2">
        <v>8</v>
      </c>
      <c r="H162" s="123" t="str">
        <f t="shared" ref="H162" si="1231">$H$752</f>
        <v>0606</v>
      </c>
      <c r="I162" s="141" t="str">
        <f t="shared" ref="I162" si="1232">$I$752</f>
        <v>その他の神経系の疾患</v>
      </c>
      <c r="J162" s="143" t="s">
        <v>207</v>
      </c>
      <c r="K162" s="96">
        <v>129179275</v>
      </c>
      <c r="L162" s="36">
        <f t="shared" ref="L162" si="1233">IFERROR(K162/E155,"-")</f>
        <v>9.4206581623627484E-3</v>
      </c>
      <c r="M162" s="96">
        <v>4128</v>
      </c>
      <c r="N162" s="36">
        <f t="shared" ref="N162" si="1234">IFERROR(M162/F155,"-")</f>
        <v>0.28164017193150032</v>
      </c>
      <c r="O162" s="99">
        <f t="shared" si="999"/>
        <v>31293.429021317828</v>
      </c>
      <c r="P162" s="19">
        <f t="shared" si="1176"/>
        <v>0.24323846561781864</v>
      </c>
      <c r="Q162" s="143" t="s">
        <v>215</v>
      </c>
      <c r="R162" s="96">
        <v>27219692</v>
      </c>
      <c r="S162" s="36">
        <f t="shared" ref="S162" si="1235">IFERROR(R162/E155,"-")</f>
        <v>1.9850507259527505E-3</v>
      </c>
      <c r="T162" s="96">
        <v>1297</v>
      </c>
      <c r="U162" s="36">
        <f t="shared" ref="U162" si="1236">IFERROR(T162/F155,"-")</f>
        <v>8.8490141229446678E-2</v>
      </c>
      <c r="V162" s="99">
        <f t="shared" si="1002"/>
        <v>20986.65535851966</v>
      </c>
      <c r="W162" s="19">
        <f t="shared" si="1179"/>
        <v>7.6424488833893106E-2</v>
      </c>
      <c r="X162" s="143" t="s">
        <v>336</v>
      </c>
      <c r="Y162" s="96">
        <v>26875115</v>
      </c>
      <c r="Z162" s="36">
        <f t="shared" ref="Z162" si="1237">IFERROR(Y162/E155,"-")</f>
        <v>1.9599217559410171E-3</v>
      </c>
      <c r="AA162" s="96">
        <v>837</v>
      </c>
      <c r="AB162" s="36">
        <f t="shared" ref="AB162" si="1238">IFERROR(AA162/F155,"-")</f>
        <v>5.7105819744831823E-2</v>
      </c>
      <c r="AC162" s="99">
        <f t="shared" si="1005"/>
        <v>32108.859020310632</v>
      </c>
      <c r="AD162" s="19">
        <f t="shared" si="1182"/>
        <v>4.9319427258264097E-2</v>
      </c>
    </row>
    <row r="163" spans="2:30" ht="13.5" customHeight="1">
      <c r="B163" s="161"/>
      <c r="C163" s="161"/>
      <c r="D163" s="171"/>
      <c r="E163" s="179"/>
      <c r="F163" s="182"/>
      <c r="G163" s="2">
        <v>9</v>
      </c>
      <c r="H163" s="123" t="str">
        <f t="shared" ref="H163" si="1239">$H$753</f>
        <v>0703</v>
      </c>
      <c r="I163" s="141" t="str">
        <f t="shared" ref="I163" si="1240">$I$753</f>
        <v>屈折及び調節の障害</v>
      </c>
      <c r="J163" s="143" t="s">
        <v>208</v>
      </c>
      <c r="K163" s="96">
        <v>9119722</v>
      </c>
      <c r="L163" s="36">
        <f t="shared" ref="L163" si="1241">IFERROR(K163/E155,"-")</f>
        <v>6.6507404920626112E-4</v>
      </c>
      <c r="M163" s="96">
        <v>2869</v>
      </c>
      <c r="N163" s="36">
        <f t="shared" ref="N163" si="1242">IFERROR(M163/F155,"-")</f>
        <v>0.19574264856382617</v>
      </c>
      <c r="O163" s="99">
        <f t="shared" si="999"/>
        <v>3178.7110491460439</v>
      </c>
      <c r="P163" s="19">
        <f t="shared" si="1176"/>
        <v>0.16905309056626008</v>
      </c>
      <c r="Q163" s="143" t="s">
        <v>211</v>
      </c>
      <c r="R163" s="96">
        <v>6534760</v>
      </c>
      <c r="S163" s="36">
        <f t="shared" ref="S163" si="1243">IFERROR(R163/E155,"-")</f>
        <v>4.7656050193099162E-4</v>
      </c>
      <c r="T163" s="96">
        <v>2140</v>
      </c>
      <c r="U163" s="36">
        <f t="shared" ref="U163" si="1244">IFERROR(T163/F155,"-")</f>
        <v>0.14600532168929523</v>
      </c>
      <c r="V163" s="99">
        <f t="shared" si="1002"/>
        <v>3053.6261682242989</v>
      </c>
      <c r="W163" s="19">
        <f t="shared" si="1179"/>
        <v>0.12609746037357847</v>
      </c>
      <c r="X163" s="143" t="s">
        <v>340</v>
      </c>
      <c r="Y163" s="96">
        <v>3837683</v>
      </c>
      <c r="Z163" s="36">
        <f t="shared" ref="Z163" si="1245">IFERROR(Y163/E155,"-")</f>
        <v>2.7987074303142484E-4</v>
      </c>
      <c r="AA163" s="96">
        <v>2149</v>
      </c>
      <c r="AB163" s="36">
        <f t="shared" ref="AB163" si="1246">IFERROR(AA163/F155,"-")</f>
        <v>0.1466193627618203</v>
      </c>
      <c r="AC163" s="99">
        <f t="shared" si="1005"/>
        <v>1785.7994416007446</v>
      </c>
      <c r="AD163" s="19">
        <f t="shared" si="1182"/>
        <v>0.12662777679571033</v>
      </c>
    </row>
    <row r="164" spans="2:30" ht="13.5" customHeight="1">
      <c r="B164" s="162"/>
      <c r="C164" s="162"/>
      <c r="D164" s="172"/>
      <c r="E164" s="180"/>
      <c r="F164" s="183"/>
      <c r="G164" s="3">
        <v>10</v>
      </c>
      <c r="H164" s="124" t="str">
        <f t="shared" ref="H164" si="1247">$H$754</f>
        <v>1105</v>
      </c>
      <c r="I164" s="136" t="str">
        <f t="shared" ref="I164" si="1248">$I$754</f>
        <v>胃炎及び十二指腸炎</v>
      </c>
      <c r="J164" s="144" t="s">
        <v>209</v>
      </c>
      <c r="K164" s="97">
        <v>80211846</v>
      </c>
      <c r="L164" s="37">
        <f t="shared" ref="L164" si="1249">IFERROR(K164/E155,"-")</f>
        <v>5.8496100224907114E-3</v>
      </c>
      <c r="M164" s="97">
        <v>4223</v>
      </c>
      <c r="N164" s="37">
        <f t="shared" ref="N164" si="1250">IFERROR(M164/F155,"-")</f>
        <v>0.28812171658593166</v>
      </c>
      <c r="O164" s="100">
        <f t="shared" si="999"/>
        <v>18994.043570921145</v>
      </c>
      <c r="P164" s="93">
        <f t="shared" si="1176"/>
        <v>0.24883625007365506</v>
      </c>
      <c r="Q164" s="144" t="s">
        <v>212</v>
      </c>
      <c r="R164" s="97">
        <v>22027718</v>
      </c>
      <c r="S164" s="37">
        <f t="shared" ref="S164" si="1251">IFERROR(R164/E155,"-")</f>
        <v>1.6064155908517433E-3</v>
      </c>
      <c r="T164" s="97">
        <v>1721</v>
      </c>
      <c r="U164" s="37">
        <f t="shared" ref="U164" si="1252">IFERROR(T164/F155,"-")</f>
        <v>0.11741829842396125</v>
      </c>
      <c r="V164" s="100">
        <f t="shared" si="1002"/>
        <v>12799.371295758279</v>
      </c>
      <c r="W164" s="93">
        <f t="shared" si="1179"/>
        <v>0.10140828472099464</v>
      </c>
      <c r="X164" s="144" t="s">
        <v>353</v>
      </c>
      <c r="Y164" s="97">
        <v>18327804</v>
      </c>
      <c r="Z164" s="37">
        <f t="shared" ref="Z164" si="1253">IFERROR(Y164/E155,"-")</f>
        <v>1.3365919289358502E-3</v>
      </c>
      <c r="AA164" s="97">
        <v>954</v>
      </c>
      <c r="AB164" s="37">
        <f t="shared" ref="AB164" si="1254">IFERROR(AA164/F155,"-")</f>
        <v>6.508835368765778E-2</v>
      </c>
      <c r="AC164" s="100">
        <f t="shared" si="1005"/>
        <v>19211.53459119497</v>
      </c>
      <c r="AD164" s="93">
        <f t="shared" si="1182"/>
        <v>5.6213540745978431E-2</v>
      </c>
    </row>
    <row r="165" spans="2:30" ht="13.5" customHeight="1">
      <c r="B165" s="160">
        <v>17</v>
      </c>
      <c r="C165" s="160" t="s">
        <v>134</v>
      </c>
      <c r="D165" s="170">
        <f>AI21</f>
        <v>23970</v>
      </c>
      <c r="E165" s="184">
        <f>市区町村別_医療費上位10疾病!H190</f>
        <v>20552010970</v>
      </c>
      <c r="F165" s="185">
        <f>市区町村別_医療費上位10疾病!J190</f>
        <v>21076</v>
      </c>
      <c r="G165" s="1">
        <v>1</v>
      </c>
      <c r="H165" s="125" t="str">
        <f t="shared" ref="H165" si="1255">$H$745</f>
        <v>0901</v>
      </c>
      <c r="I165" s="137" t="str">
        <f t="shared" ref="I165" si="1256">$I$745</f>
        <v>高血圧性疾患</v>
      </c>
      <c r="J165" s="142" t="s">
        <v>184</v>
      </c>
      <c r="K165" s="131">
        <v>667436359</v>
      </c>
      <c r="L165" s="35">
        <f t="shared" ref="L165" si="1257">IFERROR(K165/E165,"-")</f>
        <v>3.2475476972752902E-2</v>
      </c>
      <c r="M165" s="131">
        <v>14435</v>
      </c>
      <c r="N165" s="35">
        <f t="shared" ref="N165" si="1258">IFERROR(M165/F165,"-")</f>
        <v>0.68490225849307274</v>
      </c>
      <c r="O165" s="98">
        <f t="shared" si="999"/>
        <v>46237.364669206792</v>
      </c>
      <c r="P165" s="18">
        <f t="shared" ref="P165:P174" si="1259">IFERROR(M165/$AI$21,0)</f>
        <v>0.60221109720483934</v>
      </c>
      <c r="Q165" s="142" t="s">
        <v>193</v>
      </c>
      <c r="R165" s="131">
        <v>32490175</v>
      </c>
      <c r="S165" s="35">
        <f t="shared" ref="S165" si="1260">IFERROR(R165/E165,"-")</f>
        <v>1.5808757132052076E-3</v>
      </c>
      <c r="T165" s="131">
        <v>1004</v>
      </c>
      <c r="U165" s="35">
        <f t="shared" ref="U165" si="1261">IFERROR(T165/F165,"-")</f>
        <v>4.7637122793698992E-2</v>
      </c>
      <c r="V165" s="98">
        <f t="shared" si="1002"/>
        <v>32360.732071713148</v>
      </c>
      <c r="W165" s="18">
        <f t="shared" ref="W165:W174" si="1262">IFERROR(T165/$AI$21,0)</f>
        <v>4.1885690446391323E-2</v>
      </c>
      <c r="X165" s="142" t="s">
        <v>202</v>
      </c>
      <c r="Y165" s="131">
        <v>6534580</v>
      </c>
      <c r="Z165" s="35">
        <f t="shared" ref="Z165" si="1263">IFERROR(Y165/E165,"-")</f>
        <v>3.1795331413254885E-4</v>
      </c>
      <c r="AA165" s="131">
        <v>260</v>
      </c>
      <c r="AB165" s="35">
        <f t="shared" ref="AB165" si="1264">IFERROR(AA165/F165,"-")</f>
        <v>1.2336306699563485E-2</v>
      </c>
      <c r="AC165" s="98">
        <f t="shared" si="1005"/>
        <v>25133</v>
      </c>
      <c r="AD165" s="18">
        <f t="shared" ref="AD165:AD174" si="1265">IFERROR(AA165/$AI$21,0)</f>
        <v>1.0846891948268669E-2</v>
      </c>
    </row>
    <row r="166" spans="2:30" ht="13.5" customHeight="1">
      <c r="B166" s="161"/>
      <c r="C166" s="161"/>
      <c r="D166" s="171"/>
      <c r="E166" s="179"/>
      <c r="F166" s="182"/>
      <c r="G166" s="2">
        <v>2</v>
      </c>
      <c r="H166" s="123" t="str">
        <f t="shared" ref="H166" si="1266">$H$746</f>
        <v>1113</v>
      </c>
      <c r="I166" s="140" t="str">
        <f t="shared" ref="I166" si="1267">$I$746</f>
        <v>その他の消化器系の疾患</v>
      </c>
      <c r="J166" s="143" t="s">
        <v>182</v>
      </c>
      <c r="K166" s="96">
        <v>236791462</v>
      </c>
      <c r="L166" s="36">
        <f t="shared" ref="L166" si="1268">IFERROR(K166/E165,"-")</f>
        <v>1.1521571409515456E-2</v>
      </c>
      <c r="M166" s="96">
        <v>9102</v>
      </c>
      <c r="N166" s="36">
        <f t="shared" ref="N166" si="1269">IFERROR(M166/F165,"-")</f>
        <v>0.43186562915164167</v>
      </c>
      <c r="O166" s="99">
        <f t="shared" si="999"/>
        <v>26015.322127005053</v>
      </c>
      <c r="P166" s="19">
        <f t="shared" si="1259"/>
        <v>0.37972465581977471</v>
      </c>
      <c r="Q166" s="143" t="s">
        <v>191</v>
      </c>
      <c r="R166" s="96">
        <v>138278313</v>
      </c>
      <c r="S166" s="36">
        <f t="shared" ref="S166" si="1270">IFERROR(R166/E165,"-")</f>
        <v>6.7282132732337675E-3</v>
      </c>
      <c r="T166" s="96">
        <v>4435</v>
      </c>
      <c r="U166" s="36">
        <f t="shared" ref="U166" si="1271">IFERROR(T166/F165,"-")</f>
        <v>0.21042892389447712</v>
      </c>
      <c r="V166" s="99">
        <f t="shared" si="1002"/>
        <v>31178.875535512965</v>
      </c>
      <c r="W166" s="19">
        <f t="shared" si="1262"/>
        <v>0.18502294534835212</v>
      </c>
      <c r="X166" s="143" t="s">
        <v>196</v>
      </c>
      <c r="Y166" s="96">
        <v>102290024</v>
      </c>
      <c r="Z166" s="36">
        <f t="shared" ref="Z166" si="1272">IFERROR(Y166/E165,"-")</f>
        <v>4.9771296905842394E-3</v>
      </c>
      <c r="AA166" s="96">
        <v>2713</v>
      </c>
      <c r="AB166" s="36">
        <f t="shared" ref="AB166" si="1273">IFERROR(AA166/F165,"-")</f>
        <v>0.12872461567659899</v>
      </c>
      <c r="AC166" s="99">
        <f t="shared" si="1005"/>
        <v>37703.657943236271</v>
      </c>
      <c r="AD166" s="19">
        <f t="shared" si="1265"/>
        <v>0.11318314559866499</v>
      </c>
    </row>
    <row r="167" spans="2:30" ht="13.5" customHeight="1">
      <c r="B167" s="161"/>
      <c r="C167" s="161"/>
      <c r="D167" s="171"/>
      <c r="E167" s="179"/>
      <c r="F167" s="182"/>
      <c r="G167" s="2">
        <v>3</v>
      </c>
      <c r="H167" s="123" t="str">
        <f t="shared" ref="H167" si="1274">$H$747</f>
        <v>0402</v>
      </c>
      <c r="I167" s="141" t="str">
        <f t="shared" ref="I167" si="1275">$I$747</f>
        <v>糖尿病</v>
      </c>
      <c r="J167" s="143" t="s">
        <v>72</v>
      </c>
      <c r="K167" s="96">
        <v>242158964</v>
      </c>
      <c r="L167" s="36">
        <f t="shared" ref="L167" si="1276">IFERROR(K167/E165,"-")</f>
        <v>1.1782738163845969E-2</v>
      </c>
      <c r="M167" s="96">
        <v>9075</v>
      </c>
      <c r="N167" s="36">
        <f t="shared" ref="N167" si="1277">IFERROR(M167/F165,"-")</f>
        <v>0.43058455114822547</v>
      </c>
      <c r="O167" s="99">
        <f t="shared" si="999"/>
        <v>26684.183360881543</v>
      </c>
      <c r="P167" s="19">
        <f t="shared" si="1259"/>
        <v>0.3785982478097622</v>
      </c>
      <c r="Q167" s="143" t="s">
        <v>186</v>
      </c>
      <c r="R167" s="96">
        <v>222588080</v>
      </c>
      <c r="S167" s="36">
        <f t="shared" ref="S167" si="1278">IFERROR(R167/E165,"-")</f>
        <v>1.0830476897122831E-2</v>
      </c>
      <c r="T167" s="96">
        <v>3861</v>
      </c>
      <c r="U167" s="36">
        <f t="shared" ref="U167" si="1279">IFERROR(T167/F165,"-")</f>
        <v>0.18319415448851775</v>
      </c>
      <c r="V167" s="99">
        <f t="shared" si="1002"/>
        <v>57650.370370370372</v>
      </c>
      <c r="W167" s="19">
        <f t="shared" si="1262"/>
        <v>0.16107634543178972</v>
      </c>
      <c r="X167" s="143" t="s">
        <v>203</v>
      </c>
      <c r="Y167" s="96">
        <v>35122983</v>
      </c>
      <c r="Z167" s="36">
        <f t="shared" ref="Z167" si="1280">IFERROR(Y167/E165,"-")</f>
        <v>1.7089803548309415E-3</v>
      </c>
      <c r="AA167" s="96">
        <v>751</v>
      </c>
      <c r="AB167" s="36">
        <f t="shared" ref="AB167" si="1281">IFERROR(AA167/F165,"-")</f>
        <v>3.5632947428354524E-2</v>
      </c>
      <c r="AC167" s="99">
        <f t="shared" si="1005"/>
        <v>46768.286284953392</v>
      </c>
      <c r="AD167" s="19">
        <f t="shared" si="1265"/>
        <v>3.1330830204422191E-2</v>
      </c>
    </row>
    <row r="168" spans="2:30" ht="13.5" customHeight="1">
      <c r="B168" s="161"/>
      <c r="C168" s="161"/>
      <c r="D168" s="171"/>
      <c r="E168" s="179"/>
      <c r="F168" s="182"/>
      <c r="G168" s="2">
        <v>4</v>
      </c>
      <c r="H168" s="123" t="str">
        <f t="shared" ref="H168" si="1282">$H$748</f>
        <v>1800</v>
      </c>
      <c r="I168" s="141" t="str">
        <f t="shared" ref="I168" si="1283">$I$748</f>
        <v>症状，徴候及び異常臨床所見・異常検査所見で他に分類されないもの</v>
      </c>
      <c r="J168" s="143" t="s">
        <v>204</v>
      </c>
      <c r="K168" s="96">
        <v>46475605</v>
      </c>
      <c r="L168" s="36">
        <f t="shared" ref="L168" si="1284">IFERROR(K168/E165,"-")</f>
        <v>2.2613653266262343E-3</v>
      </c>
      <c r="M168" s="96">
        <v>231</v>
      </c>
      <c r="N168" s="36">
        <f t="shared" ref="N168" si="1285">IFERROR(M168/F165,"-")</f>
        <v>1.0960334029227558E-2</v>
      </c>
      <c r="O168" s="99">
        <f t="shared" si="999"/>
        <v>201193.09523809524</v>
      </c>
      <c r="P168" s="19">
        <f t="shared" si="1259"/>
        <v>9.6370463078848563E-3</v>
      </c>
      <c r="Q168" s="143" t="s">
        <v>213</v>
      </c>
      <c r="R168" s="96">
        <v>19338990</v>
      </c>
      <c r="S168" s="36">
        <f t="shared" ref="S168" si="1286">IFERROR(R168/E165,"-")</f>
        <v>9.4097799131332403E-4</v>
      </c>
      <c r="T168" s="96">
        <v>168</v>
      </c>
      <c r="U168" s="36">
        <f t="shared" ref="U168" si="1287">IFERROR(T168/F165,"-")</f>
        <v>7.9711520212564051E-3</v>
      </c>
      <c r="V168" s="99">
        <f t="shared" si="1002"/>
        <v>115113.03571428571</v>
      </c>
      <c r="W168" s="19">
        <f t="shared" si="1262"/>
        <v>7.0087609511889862E-3</v>
      </c>
      <c r="X168" s="143" t="s">
        <v>345</v>
      </c>
      <c r="Y168" s="96">
        <v>17958678</v>
      </c>
      <c r="Z168" s="36">
        <f t="shared" ref="Z168" si="1288">IFERROR(Y168/E165,"-")</f>
        <v>8.7381609644985507E-4</v>
      </c>
      <c r="AA168" s="96">
        <v>696</v>
      </c>
      <c r="AB168" s="36">
        <f t="shared" ref="AB168" si="1289">IFERROR(AA168/F165,"-")</f>
        <v>3.3023344088062248E-2</v>
      </c>
      <c r="AC168" s="99">
        <f t="shared" si="1005"/>
        <v>25802.698275862069</v>
      </c>
      <c r="AD168" s="19">
        <f t="shared" si="1265"/>
        <v>2.9036295369211516E-2</v>
      </c>
    </row>
    <row r="169" spans="2:30" ht="13.5" customHeight="1">
      <c r="B169" s="161"/>
      <c r="C169" s="161"/>
      <c r="D169" s="171"/>
      <c r="E169" s="179"/>
      <c r="F169" s="182"/>
      <c r="G169" s="2">
        <v>5</v>
      </c>
      <c r="H169" s="123" t="str">
        <f t="shared" ref="H169" si="1290">$H$749</f>
        <v>0903</v>
      </c>
      <c r="I169" s="141" t="str">
        <f t="shared" ref="I169" si="1291">$I$749</f>
        <v>その他の心疾患</v>
      </c>
      <c r="J169" s="143" t="s">
        <v>188</v>
      </c>
      <c r="K169" s="96">
        <v>270021555</v>
      </c>
      <c r="L169" s="36">
        <f t="shared" ref="L169" si="1292">IFERROR(K169/E165,"-")</f>
        <v>1.3138449341728821E-2</v>
      </c>
      <c r="M169" s="96">
        <v>4271</v>
      </c>
      <c r="N169" s="36">
        <f t="shared" ref="N169" si="1293">IFERROR(M169/F165,"-")</f>
        <v>0.20264756120706015</v>
      </c>
      <c r="O169" s="99">
        <f t="shared" si="999"/>
        <v>63222.092015921327</v>
      </c>
      <c r="P169" s="19">
        <f t="shared" si="1259"/>
        <v>0.1781810596579057</v>
      </c>
      <c r="Q169" s="143" t="s">
        <v>179</v>
      </c>
      <c r="R169" s="96">
        <v>219820555</v>
      </c>
      <c r="S169" s="36">
        <f t="shared" ref="S169" si="1294">IFERROR(R169/E165,"-")</f>
        <v>1.0695817325169518E-2</v>
      </c>
      <c r="T169" s="96">
        <v>2401</v>
      </c>
      <c r="U169" s="36">
        <f t="shared" ref="U169" si="1295">IFERROR(T169/F165,"-")</f>
        <v>0.1139210476371228</v>
      </c>
      <c r="V169" s="99">
        <f t="shared" si="1002"/>
        <v>91553.750520616406</v>
      </c>
      <c r="W169" s="19">
        <f t="shared" si="1262"/>
        <v>0.1001668752607426</v>
      </c>
      <c r="X169" s="143" t="s">
        <v>254</v>
      </c>
      <c r="Y169" s="96">
        <v>130794857</v>
      </c>
      <c r="Z169" s="36">
        <f t="shared" ref="Z169" si="1296">IFERROR(Y169/E165,"-")</f>
        <v>6.3640904625305384E-3</v>
      </c>
      <c r="AA169" s="96">
        <v>1055</v>
      </c>
      <c r="AB169" s="36">
        <f t="shared" ref="AB169" si="1297">IFERROR(AA169/F165,"-")</f>
        <v>5.005693680015183E-2</v>
      </c>
      <c r="AC169" s="99">
        <f t="shared" si="1005"/>
        <v>123976.16777251185</v>
      </c>
      <c r="AD169" s="19">
        <f t="shared" si="1265"/>
        <v>4.4013350020859404E-2</v>
      </c>
    </row>
    <row r="170" spans="2:30" ht="13.5" customHeight="1">
      <c r="B170" s="161"/>
      <c r="C170" s="161"/>
      <c r="D170" s="171"/>
      <c r="E170" s="179"/>
      <c r="F170" s="182"/>
      <c r="G170" s="2">
        <v>6</v>
      </c>
      <c r="H170" s="123" t="str">
        <f t="shared" ref="H170" si="1298">$H$750</f>
        <v>0403</v>
      </c>
      <c r="I170" s="141" t="str">
        <f t="shared" ref="I170" si="1299">$I$750</f>
        <v>脂質異常症</v>
      </c>
      <c r="J170" s="143" t="s">
        <v>205</v>
      </c>
      <c r="K170" s="96">
        <v>159743591</v>
      </c>
      <c r="L170" s="36">
        <f t="shared" ref="L170" si="1300">IFERROR(K170/E165,"-")</f>
        <v>7.7726501427611882E-3</v>
      </c>
      <c r="M170" s="96">
        <v>4769</v>
      </c>
      <c r="N170" s="36">
        <f t="shared" ref="N170" si="1301">IFERROR(M170/F165,"-")</f>
        <v>0.22627633327007021</v>
      </c>
      <c r="O170" s="99">
        <f t="shared" si="999"/>
        <v>33496.24470538897</v>
      </c>
      <c r="P170" s="19">
        <f t="shared" si="1259"/>
        <v>0.19895702962035877</v>
      </c>
      <c r="Q170" s="143" t="s">
        <v>335</v>
      </c>
      <c r="R170" s="96">
        <v>144897159</v>
      </c>
      <c r="S170" s="36">
        <f t="shared" ref="S170" si="1302">IFERROR(R170/E165,"-")</f>
        <v>7.0502667214175779E-3</v>
      </c>
      <c r="T170" s="96">
        <v>4685</v>
      </c>
      <c r="U170" s="36">
        <f t="shared" ref="U170" si="1303">IFERROR(T170/F165,"-")</f>
        <v>0.22229075725944203</v>
      </c>
      <c r="V170" s="99">
        <f t="shared" si="1002"/>
        <v>30927.888794023478</v>
      </c>
      <c r="W170" s="19">
        <f t="shared" si="1262"/>
        <v>0.19545264914476429</v>
      </c>
      <c r="X170" s="143" t="s">
        <v>77</v>
      </c>
      <c r="Y170" s="96">
        <v>87437472</v>
      </c>
      <c r="Z170" s="36">
        <f t="shared" ref="Z170" si="1304">IFERROR(Y170/E165,"-")</f>
        <v>4.2544484881617403E-3</v>
      </c>
      <c r="AA170" s="96">
        <v>3061</v>
      </c>
      <c r="AB170" s="36">
        <f t="shared" ref="AB170" si="1305">IFERROR(AA170/F165,"-")</f>
        <v>0.1452362877206301</v>
      </c>
      <c r="AC170" s="99">
        <f t="shared" si="1005"/>
        <v>28565.002286834369</v>
      </c>
      <c r="AD170" s="19">
        <f t="shared" si="1265"/>
        <v>0.12770129328327076</v>
      </c>
    </row>
    <row r="171" spans="2:30" ht="13.5" customHeight="1">
      <c r="B171" s="161"/>
      <c r="C171" s="161"/>
      <c r="D171" s="171"/>
      <c r="E171" s="179"/>
      <c r="F171" s="182"/>
      <c r="G171" s="2">
        <v>7</v>
      </c>
      <c r="H171" s="123" t="str">
        <f t="shared" ref="H171" si="1306">$H$751</f>
        <v>0704</v>
      </c>
      <c r="I171" s="141" t="str">
        <f t="shared" ref="I171" si="1307">$I$751</f>
        <v>その他の眼及び付属器の疾患</v>
      </c>
      <c r="J171" s="143" t="s">
        <v>206</v>
      </c>
      <c r="K171" s="96">
        <v>74739823</v>
      </c>
      <c r="L171" s="36">
        <f t="shared" ref="L171" si="1308">IFERROR(K171/E165,"-")</f>
        <v>3.6366184851253027E-3</v>
      </c>
      <c r="M171" s="96">
        <v>2404</v>
      </c>
      <c r="N171" s="36">
        <f t="shared" ref="N171" si="1309">IFERROR(M171/F165,"-")</f>
        <v>0.11406338963750237</v>
      </c>
      <c r="O171" s="99">
        <f t="shared" si="999"/>
        <v>31089.776622296173</v>
      </c>
      <c r="P171" s="19">
        <f t="shared" si="1259"/>
        <v>0.10029203170629954</v>
      </c>
      <c r="Q171" s="143" t="s">
        <v>210</v>
      </c>
      <c r="R171" s="96">
        <v>55303684</v>
      </c>
      <c r="S171" s="36">
        <f t="shared" ref="S171" si="1310">IFERROR(R171/E165,"-")</f>
        <v>2.6909135111268384E-3</v>
      </c>
      <c r="T171" s="96">
        <v>501</v>
      </c>
      <c r="U171" s="36">
        <f t="shared" ref="U171" si="1311">IFERROR(T171/F165,"-")</f>
        <v>2.3771114063389637E-2</v>
      </c>
      <c r="V171" s="99">
        <f t="shared" si="1002"/>
        <v>110386.59481037925</v>
      </c>
      <c r="W171" s="19">
        <f t="shared" si="1262"/>
        <v>2.0901126408010014E-2</v>
      </c>
      <c r="X171" s="143" t="s">
        <v>216</v>
      </c>
      <c r="Y171" s="96">
        <v>37933161</v>
      </c>
      <c r="Z171" s="36">
        <f t="shared" ref="Z171" si="1312">IFERROR(Y171/E165,"-")</f>
        <v>1.8457152954701834E-3</v>
      </c>
      <c r="AA171" s="96">
        <v>3817</v>
      </c>
      <c r="AB171" s="36">
        <f t="shared" ref="AB171" si="1313">IFERROR(AA171/F165,"-")</f>
        <v>0.18110647181628392</v>
      </c>
      <c r="AC171" s="99">
        <f t="shared" si="1005"/>
        <v>9937.9515326172386</v>
      </c>
      <c r="AD171" s="19">
        <f t="shared" si="1265"/>
        <v>0.15924071756362118</v>
      </c>
    </row>
    <row r="172" spans="2:30" ht="13.5" customHeight="1">
      <c r="B172" s="161"/>
      <c r="C172" s="161"/>
      <c r="D172" s="171"/>
      <c r="E172" s="179"/>
      <c r="F172" s="182"/>
      <c r="G172" s="2">
        <v>8</v>
      </c>
      <c r="H172" s="123" t="str">
        <f t="shared" ref="H172" si="1314">$H$752</f>
        <v>0606</v>
      </c>
      <c r="I172" s="141" t="str">
        <f t="shared" ref="I172" si="1315">$I$752</f>
        <v>その他の神経系の疾患</v>
      </c>
      <c r="J172" s="143" t="s">
        <v>207</v>
      </c>
      <c r="K172" s="96">
        <v>180537567</v>
      </c>
      <c r="L172" s="36">
        <f t="shared" ref="L172" si="1316">IFERROR(K172/E165,"-")</f>
        <v>8.7844234446708257E-3</v>
      </c>
      <c r="M172" s="96">
        <v>5796</v>
      </c>
      <c r="N172" s="36">
        <f t="shared" ref="N172" si="1317">IFERROR(M172/F165,"-")</f>
        <v>0.27500474473334596</v>
      </c>
      <c r="O172" s="99">
        <f t="shared" si="999"/>
        <v>31148.648550724636</v>
      </c>
      <c r="P172" s="19">
        <f t="shared" si="1259"/>
        <v>0.24180225281602002</v>
      </c>
      <c r="Q172" s="143" t="s">
        <v>215</v>
      </c>
      <c r="R172" s="96">
        <v>44009954</v>
      </c>
      <c r="S172" s="36">
        <f t="shared" ref="S172" si="1318">IFERROR(R172/E165,"-")</f>
        <v>2.1413940496743515E-3</v>
      </c>
      <c r="T172" s="96">
        <v>2108</v>
      </c>
      <c r="U172" s="36">
        <f t="shared" ref="U172" si="1319">IFERROR(T172/F165,"-")</f>
        <v>0.10001897893338395</v>
      </c>
      <c r="V172" s="99">
        <f t="shared" si="1002"/>
        <v>20877.587286527516</v>
      </c>
      <c r="W172" s="19">
        <f t="shared" si="1262"/>
        <v>8.794326241134752E-2</v>
      </c>
      <c r="X172" s="143" t="s">
        <v>214</v>
      </c>
      <c r="Y172" s="96">
        <v>32376038</v>
      </c>
      <c r="Z172" s="36">
        <f t="shared" ref="Z172" si="1320">IFERROR(Y172/E165,"-")</f>
        <v>1.5753221447409533E-3</v>
      </c>
      <c r="AA172" s="96">
        <v>982</v>
      </c>
      <c r="AB172" s="36">
        <f t="shared" ref="AB172" si="1321">IFERROR(AA172/F165,"-")</f>
        <v>4.6593281457582084E-2</v>
      </c>
      <c r="AC172" s="99">
        <f t="shared" si="1005"/>
        <v>32969.488798370672</v>
      </c>
      <c r="AD172" s="19">
        <f t="shared" si="1265"/>
        <v>4.0967876512307051E-2</v>
      </c>
    </row>
    <row r="173" spans="2:30" ht="13.5" customHeight="1">
      <c r="B173" s="161"/>
      <c r="C173" s="161"/>
      <c r="D173" s="171"/>
      <c r="E173" s="179"/>
      <c r="F173" s="182"/>
      <c r="G173" s="2">
        <v>9</v>
      </c>
      <c r="H173" s="123" t="str">
        <f t="shared" ref="H173" si="1322">$H$753</f>
        <v>0703</v>
      </c>
      <c r="I173" s="141" t="str">
        <f t="shared" ref="I173" si="1323">$I$753</f>
        <v>屈折及び調節の障害</v>
      </c>
      <c r="J173" s="143" t="s">
        <v>208</v>
      </c>
      <c r="K173" s="96">
        <v>14651609</v>
      </c>
      <c r="L173" s="36">
        <f t="shared" ref="L173" si="1324">IFERROR(K173/E165,"-")</f>
        <v>7.1290391102783648E-4</v>
      </c>
      <c r="M173" s="96">
        <v>4198</v>
      </c>
      <c r="N173" s="36">
        <f t="shared" ref="N173" si="1325">IFERROR(M173/F165,"-")</f>
        <v>0.19918390586449042</v>
      </c>
      <c r="O173" s="99">
        <f t="shared" si="999"/>
        <v>3490.1403049070987</v>
      </c>
      <c r="P173" s="19">
        <f t="shared" si="1259"/>
        <v>0.17513558614935335</v>
      </c>
      <c r="Q173" s="143" t="s">
        <v>211</v>
      </c>
      <c r="R173" s="96">
        <v>10652066</v>
      </c>
      <c r="S173" s="36">
        <f t="shared" ref="S173" si="1326">IFERROR(R173/E165,"-")</f>
        <v>5.1829799115760198E-4</v>
      </c>
      <c r="T173" s="96">
        <v>2952</v>
      </c>
      <c r="U173" s="36">
        <f t="shared" ref="U173" si="1327">IFERROR(T173/F165,"-")</f>
        <v>0.14006452837350541</v>
      </c>
      <c r="V173" s="99">
        <f t="shared" si="1002"/>
        <v>3608.4234417344173</v>
      </c>
      <c r="W173" s="19">
        <f t="shared" si="1262"/>
        <v>0.12315394242803504</v>
      </c>
      <c r="X173" s="143" t="s">
        <v>217</v>
      </c>
      <c r="Y173" s="96">
        <v>2800601</v>
      </c>
      <c r="Z173" s="36">
        <f t="shared" ref="Z173" si="1328">IFERROR(Y173/E165,"-")</f>
        <v>1.3626895217641079E-4</v>
      </c>
      <c r="AA173" s="96">
        <v>965</v>
      </c>
      <c r="AB173" s="36">
        <f t="shared" ref="AB173" si="1329">IFERROR(AA173/F165,"-")</f>
        <v>4.5786676788764469E-2</v>
      </c>
      <c r="AC173" s="99">
        <f t="shared" si="1005"/>
        <v>2902.1772020725389</v>
      </c>
      <c r="AD173" s="19">
        <f t="shared" si="1265"/>
        <v>4.0258656654151022E-2</v>
      </c>
    </row>
    <row r="174" spans="2:30" ht="13.5" customHeight="1">
      <c r="B174" s="162"/>
      <c r="C174" s="162"/>
      <c r="D174" s="172"/>
      <c r="E174" s="180"/>
      <c r="F174" s="183"/>
      <c r="G174" s="3">
        <v>10</v>
      </c>
      <c r="H174" s="124" t="str">
        <f t="shared" ref="H174" si="1330">$H$754</f>
        <v>1105</v>
      </c>
      <c r="I174" s="136" t="str">
        <f t="shared" ref="I174" si="1331">$I$754</f>
        <v>胃炎及び十二指腸炎</v>
      </c>
      <c r="J174" s="144" t="s">
        <v>209</v>
      </c>
      <c r="K174" s="97">
        <v>135251636</v>
      </c>
      <c r="L174" s="37">
        <f t="shared" ref="L174" si="1332">IFERROR(K174/E165,"-")</f>
        <v>6.5809441323006453E-3</v>
      </c>
      <c r="M174" s="97">
        <v>6314</v>
      </c>
      <c r="N174" s="37">
        <f t="shared" ref="N174" si="1333">IFERROR(M174/F165,"-")</f>
        <v>0.29958246346555323</v>
      </c>
      <c r="O174" s="100">
        <f t="shared" si="999"/>
        <v>21420.911624960405</v>
      </c>
      <c r="P174" s="93">
        <f t="shared" si="1259"/>
        <v>0.26341259908218606</v>
      </c>
      <c r="Q174" s="144" t="s">
        <v>212</v>
      </c>
      <c r="R174" s="97">
        <v>42793075</v>
      </c>
      <c r="S174" s="37">
        <f t="shared" ref="S174" si="1334">IFERROR(R174/E165,"-")</f>
        <v>2.0821843206713705E-3</v>
      </c>
      <c r="T174" s="97">
        <v>2650</v>
      </c>
      <c r="U174" s="37">
        <f t="shared" ref="U174" si="1335">IFERROR(T174/F165,"-")</f>
        <v>0.12573543366862783</v>
      </c>
      <c r="V174" s="100">
        <f t="shared" si="1002"/>
        <v>16148.330188679245</v>
      </c>
      <c r="W174" s="93">
        <f t="shared" si="1262"/>
        <v>0.11055486024196913</v>
      </c>
      <c r="X174" s="144" t="s">
        <v>218</v>
      </c>
      <c r="Y174" s="97">
        <v>10409450</v>
      </c>
      <c r="Z174" s="37">
        <f t="shared" ref="Z174" si="1336">IFERROR(Y174/E165,"-")</f>
        <v>5.0649301497526398E-4</v>
      </c>
      <c r="AA174" s="97">
        <v>808</v>
      </c>
      <c r="AB174" s="37">
        <f t="shared" ref="AB174" si="1337">IFERROR(AA174/F165,"-")</f>
        <v>3.8337445435566518E-2</v>
      </c>
      <c r="AC174" s="100">
        <f t="shared" si="1005"/>
        <v>12882.982673267326</v>
      </c>
      <c r="AD174" s="93">
        <f t="shared" si="1265"/>
        <v>3.3708802670004173E-2</v>
      </c>
    </row>
    <row r="175" spans="2:30" ht="13.5" customHeight="1">
      <c r="B175" s="160">
        <v>18</v>
      </c>
      <c r="C175" s="160" t="s">
        <v>54</v>
      </c>
      <c r="D175" s="170">
        <f>AI22</f>
        <v>21661</v>
      </c>
      <c r="E175" s="184">
        <f>市区町村別_医療費上位10疾病!H201</f>
        <v>18195470420</v>
      </c>
      <c r="F175" s="185">
        <f>市区町村別_医療費上位10疾病!J201</f>
        <v>19199</v>
      </c>
      <c r="G175" s="1">
        <v>1</v>
      </c>
      <c r="H175" s="125" t="str">
        <f t="shared" ref="H175" si="1338">$H$745</f>
        <v>0901</v>
      </c>
      <c r="I175" s="137" t="str">
        <f t="shared" ref="I175" si="1339">$I$745</f>
        <v>高血圧性疾患</v>
      </c>
      <c r="J175" s="142" t="s">
        <v>184</v>
      </c>
      <c r="K175" s="131">
        <v>654576144</v>
      </c>
      <c r="L175" s="35">
        <f t="shared" ref="L175" si="1340">IFERROR(K175/E175,"-")</f>
        <v>3.5974675503882905E-2</v>
      </c>
      <c r="M175" s="131">
        <v>13362</v>
      </c>
      <c r="N175" s="35">
        <f t="shared" ref="N175" si="1341">IFERROR(M175/F175,"-")</f>
        <v>0.69597374863274131</v>
      </c>
      <c r="O175" s="98">
        <f t="shared" si="999"/>
        <v>48987.886843286935</v>
      </c>
      <c r="P175" s="18">
        <f t="shared" ref="P175:P184" si="1342">IFERROR(M175/$AI$22,0)</f>
        <v>0.6168690272840589</v>
      </c>
      <c r="Q175" s="142" t="s">
        <v>193</v>
      </c>
      <c r="R175" s="131">
        <v>18331860</v>
      </c>
      <c r="S175" s="35">
        <f t="shared" ref="S175" si="1343">IFERROR(R175/E175,"-")</f>
        <v>1.0074957985065384E-3</v>
      </c>
      <c r="T175" s="131">
        <v>493</v>
      </c>
      <c r="U175" s="35">
        <f t="shared" ref="U175" si="1344">IFERROR(T175/F175,"-")</f>
        <v>2.5678420751080785E-2</v>
      </c>
      <c r="V175" s="98">
        <f t="shared" si="1002"/>
        <v>37184.300202839753</v>
      </c>
      <c r="W175" s="18">
        <f t="shared" ref="W175:W184" si="1345">IFERROR(T175/$AI$22,0)</f>
        <v>2.2759798716587416E-2</v>
      </c>
      <c r="X175" s="142" t="s">
        <v>202</v>
      </c>
      <c r="Y175" s="131">
        <v>3337943</v>
      </c>
      <c r="Z175" s="35">
        <f t="shared" ref="Z175" si="1346">IFERROR(Y175/E175,"-")</f>
        <v>1.8344911799208103E-4</v>
      </c>
      <c r="AA175" s="131">
        <v>183</v>
      </c>
      <c r="AB175" s="35">
        <f t="shared" ref="AB175" si="1347">IFERROR(AA175/F175,"-")</f>
        <v>9.5317464451273506E-3</v>
      </c>
      <c r="AC175" s="98">
        <f t="shared" si="1005"/>
        <v>18240.125683060109</v>
      </c>
      <c r="AD175" s="18">
        <f t="shared" ref="AD175:AD184" si="1348">IFERROR(AA175/$AI$22,0)</f>
        <v>8.4483634181247401E-3</v>
      </c>
    </row>
    <row r="176" spans="2:30" ht="13.5" customHeight="1">
      <c r="B176" s="161"/>
      <c r="C176" s="161"/>
      <c r="D176" s="171"/>
      <c r="E176" s="179"/>
      <c r="F176" s="182"/>
      <c r="G176" s="2">
        <v>2</v>
      </c>
      <c r="H176" s="123" t="str">
        <f t="shared" ref="H176" si="1349">$H$746</f>
        <v>1113</v>
      </c>
      <c r="I176" s="140" t="str">
        <f t="shared" ref="I176" si="1350">$I$746</f>
        <v>その他の消化器系の疾患</v>
      </c>
      <c r="J176" s="143" t="s">
        <v>182</v>
      </c>
      <c r="K176" s="96">
        <v>210878642</v>
      </c>
      <c r="L176" s="36">
        <f t="shared" ref="L176" si="1351">IFERROR(K176/E175,"-")</f>
        <v>1.1589622973869779E-2</v>
      </c>
      <c r="M176" s="96">
        <v>8255</v>
      </c>
      <c r="N176" s="36">
        <f t="shared" ref="N176" si="1352">IFERROR(M176/F175,"-")</f>
        <v>0.42997031095369548</v>
      </c>
      <c r="O176" s="99">
        <f t="shared" si="999"/>
        <v>25545.565354330709</v>
      </c>
      <c r="P176" s="19">
        <f t="shared" si="1342"/>
        <v>0.38109967222196572</v>
      </c>
      <c r="Q176" s="143" t="s">
        <v>191</v>
      </c>
      <c r="R176" s="96">
        <v>124520781</v>
      </c>
      <c r="S176" s="36">
        <f t="shared" ref="S176" si="1353">IFERROR(R176/E175,"-")</f>
        <v>6.8435043516725958E-3</v>
      </c>
      <c r="T176" s="96">
        <v>4262</v>
      </c>
      <c r="U176" s="36">
        <f t="shared" ref="U176" si="1354">IFERROR(T176/F175,"-")</f>
        <v>0.22199072868378561</v>
      </c>
      <c r="V176" s="99">
        <f t="shared" si="1002"/>
        <v>29216.513608634443</v>
      </c>
      <c r="W176" s="19">
        <f t="shared" si="1345"/>
        <v>0.19675915239370298</v>
      </c>
      <c r="X176" s="143" t="s">
        <v>196</v>
      </c>
      <c r="Y176" s="96">
        <v>93065548</v>
      </c>
      <c r="Z176" s="36">
        <f t="shared" ref="Z176" si="1355">IFERROR(Y176/E175,"-")</f>
        <v>5.1147646008483909E-3</v>
      </c>
      <c r="AA176" s="96">
        <v>2665</v>
      </c>
      <c r="AB176" s="36">
        <f t="shared" ref="AB176" si="1356">IFERROR(AA176/F175,"-")</f>
        <v>0.13880931298505131</v>
      </c>
      <c r="AC176" s="99">
        <f t="shared" si="1005"/>
        <v>34921.406378986867</v>
      </c>
      <c r="AD176" s="19">
        <f t="shared" si="1348"/>
        <v>0.12303217764646138</v>
      </c>
    </row>
    <row r="177" spans="2:30" ht="13.5" customHeight="1">
      <c r="B177" s="161"/>
      <c r="C177" s="161"/>
      <c r="D177" s="171"/>
      <c r="E177" s="179"/>
      <c r="F177" s="182"/>
      <c r="G177" s="2">
        <v>3</v>
      </c>
      <c r="H177" s="123" t="str">
        <f t="shared" ref="H177" si="1357">$H$747</f>
        <v>0402</v>
      </c>
      <c r="I177" s="141" t="str">
        <f t="shared" ref="I177" si="1358">$I$747</f>
        <v>糖尿病</v>
      </c>
      <c r="J177" s="143" t="s">
        <v>72</v>
      </c>
      <c r="K177" s="96">
        <v>231366523</v>
      </c>
      <c r="L177" s="36">
        <f t="shared" ref="L177" si="1359">IFERROR(K177/E175,"-")</f>
        <v>1.2715610954783987E-2</v>
      </c>
      <c r="M177" s="96">
        <v>7821</v>
      </c>
      <c r="N177" s="36">
        <f t="shared" ref="N177" si="1360">IFERROR(M177/F175,"-")</f>
        <v>0.40736496692536067</v>
      </c>
      <c r="O177" s="99">
        <f t="shared" si="999"/>
        <v>29582.728934918807</v>
      </c>
      <c r="P177" s="19">
        <f t="shared" si="1342"/>
        <v>0.361063662804118</v>
      </c>
      <c r="Q177" s="143" t="s">
        <v>186</v>
      </c>
      <c r="R177" s="96">
        <v>165651977</v>
      </c>
      <c r="S177" s="36">
        <f t="shared" ref="S177" si="1361">IFERROR(R177/E175,"-")</f>
        <v>9.1040227692008192E-3</v>
      </c>
      <c r="T177" s="96">
        <v>2884</v>
      </c>
      <c r="U177" s="36">
        <f t="shared" ref="U177" si="1362">IFERROR(T177/F175,"-")</f>
        <v>0.15021615709151517</v>
      </c>
      <c r="V177" s="99">
        <f t="shared" si="1002"/>
        <v>57438.272191400829</v>
      </c>
      <c r="W177" s="19">
        <f t="shared" si="1345"/>
        <v>0.13314251419602049</v>
      </c>
      <c r="X177" s="143" t="s">
        <v>203</v>
      </c>
      <c r="Y177" s="96">
        <v>21956426</v>
      </c>
      <c r="Z177" s="36">
        <f t="shared" ref="Z177" si="1363">IFERROR(Y177/E175,"-")</f>
        <v>1.2066973534174776E-3</v>
      </c>
      <c r="AA177" s="96">
        <v>540</v>
      </c>
      <c r="AB177" s="36">
        <f t="shared" ref="AB177" si="1364">IFERROR(AA177/F175,"-")</f>
        <v>2.812646492004792E-2</v>
      </c>
      <c r="AC177" s="99">
        <f t="shared" si="1005"/>
        <v>40660.048148148147</v>
      </c>
      <c r="AD177" s="19">
        <f t="shared" si="1348"/>
        <v>2.4929596971515627E-2</v>
      </c>
    </row>
    <row r="178" spans="2:30" ht="13.5" customHeight="1">
      <c r="B178" s="161"/>
      <c r="C178" s="161"/>
      <c r="D178" s="171"/>
      <c r="E178" s="179"/>
      <c r="F178" s="182"/>
      <c r="G178" s="2">
        <v>4</v>
      </c>
      <c r="H178" s="123" t="str">
        <f t="shared" ref="H178" si="1365">$H$748</f>
        <v>1800</v>
      </c>
      <c r="I178" s="141" t="str">
        <f t="shared" ref="I178" si="1366">$I$748</f>
        <v>症状，徴候及び異常臨床所見・異常検査所見で他に分類されないもの</v>
      </c>
      <c r="J178" s="143" t="s">
        <v>213</v>
      </c>
      <c r="K178" s="96">
        <v>34611804</v>
      </c>
      <c r="L178" s="36">
        <f t="shared" ref="L178" si="1367">IFERROR(K178/E175,"-")</f>
        <v>1.9022208935008122E-3</v>
      </c>
      <c r="M178" s="96">
        <v>120</v>
      </c>
      <c r="N178" s="36">
        <f t="shared" ref="N178" si="1368">IFERROR(M178/F175,"-")</f>
        <v>6.2503255377884268E-3</v>
      </c>
      <c r="O178" s="99">
        <f t="shared" si="999"/>
        <v>288431.7</v>
      </c>
      <c r="P178" s="19">
        <f t="shared" si="1342"/>
        <v>5.539910438114584E-3</v>
      </c>
      <c r="Q178" s="143" t="s">
        <v>204</v>
      </c>
      <c r="R178" s="96">
        <v>29599427</v>
      </c>
      <c r="S178" s="36">
        <f t="shared" ref="S178" si="1369">IFERROR(R178/E175,"-")</f>
        <v>1.626747004433865E-3</v>
      </c>
      <c r="T178" s="96">
        <v>182</v>
      </c>
      <c r="U178" s="36">
        <f t="shared" ref="U178" si="1370">IFERROR(T178/F175,"-")</f>
        <v>9.4796603989791128E-3</v>
      </c>
      <c r="V178" s="99">
        <f t="shared" si="1002"/>
        <v>162634.21428571429</v>
      </c>
      <c r="W178" s="19">
        <f t="shared" si="1345"/>
        <v>8.4021974978071186E-3</v>
      </c>
      <c r="X178" s="143" t="s">
        <v>219</v>
      </c>
      <c r="Y178" s="96">
        <v>16389214</v>
      </c>
      <c r="Z178" s="36">
        <f t="shared" ref="Z178" si="1371">IFERROR(Y178/E175,"-")</f>
        <v>9.0073043574544751E-4</v>
      </c>
      <c r="AA178" s="96">
        <v>1129</v>
      </c>
      <c r="AB178" s="36">
        <f t="shared" ref="AB178" si="1372">IFERROR(AA178/F175,"-")</f>
        <v>5.8805146101359444E-2</v>
      </c>
      <c r="AC178" s="99">
        <f t="shared" si="1005"/>
        <v>14516.575730735163</v>
      </c>
      <c r="AD178" s="19">
        <f t="shared" si="1348"/>
        <v>5.2121324038594707E-2</v>
      </c>
    </row>
    <row r="179" spans="2:30" ht="13.5" customHeight="1">
      <c r="B179" s="161"/>
      <c r="C179" s="161"/>
      <c r="D179" s="171"/>
      <c r="E179" s="179"/>
      <c r="F179" s="182"/>
      <c r="G179" s="2">
        <v>5</v>
      </c>
      <c r="H179" s="123" t="str">
        <f t="shared" ref="H179" si="1373">$H$749</f>
        <v>0903</v>
      </c>
      <c r="I179" s="141" t="str">
        <f t="shared" ref="I179" si="1374">$I$749</f>
        <v>その他の心疾患</v>
      </c>
      <c r="J179" s="143" t="s">
        <v>179</v>
      </c>
      <c r="K179" s="96">
        <v>223511646</v>
      </c>
      <c r="L179" s="36">
        <f t="shared" ref="L179" si="1375">IFERROR(K179/E175,"-")</f>
        <v>1.2283916867261737E-2</v>
      </c>
      <c r="M179" s="96">
        <v>2096</v>
      </c>
      <c r="N179" s="36">
        <f t="shared" ref="N179" si="1376">IFERROR(M179/F175,"-")</f>
        <v>0.10917235272670452</v>
      </c>
      <c r="O179" s="99">
        <f t="shared" si="999"/>
        <v>106637.2356870229</v>
      </c>
      <c r="P179" s="19">
        <f t="shared" si="1342"/>
        <v>9.676376898573473E-2</v>
      </c>
      <c r="Q179" s="143" t="s">
        <v>188</v>
      </c>
      <c r="R179" s="96">
        <v>204102942</v>
      </c>
      <c r="S179" s="36">
        <f t="shared" ref="S179" si="1377">IFERROR(R179/E175,"-")</f>
        <v>1.1217239086913368E-2</v>
      </c>
      <c r="T179" s="96">
        <v>3558</v>
      </c>
      <c r="U179" s="36">
        <f t="shared" ref="U179" si="1378">IFERROR(T179/F175,"-")</f>
        <v>0.18532215219542683</v>
      </c>
      <c r="V179" s="99">
        <f t="shared" si="1002"/>
        <v>57364.514333895444</v>
      </c>
      <c r="W179" s="19">
        <f t="shared" si="1345"/>
        <v>0.16425834449009741</v>
      </c>
      <c r="X179" s="143" t="s">
        <v>254</v>
      </c>
      <c r="Y179" s="96">
        <v>107622887</v>
      </c>
      <c r="Z179" s="36">
        <f t="shared" ref="Z179" si="1379">IFERROR(Y179/E175,"-")</f>
        <v>5.9148175076421021E-3</v>
      </c>
      <c r="AA179" s="96">
        <v>879</v>
      </c>
      <c r="AB179" s="36">
        <f t="shared" ref="AB179" si="1380">IFERROR(AA179/F175,"-")</f>
        <v>4.5783634564300221E-2</v>
      </c>
      <c r="AC179" s="99">
        <f t="shared" si="1005"/>
        <v>122437.86916951081</v>
      </c>
      <c r="AD179" s="19">
        <f t="shared" si="1348"/>
        <v>4.057984395918933E-2</v>
      </c>
    </row>
    <row r="180" spans="2:30" ht="13.5" customHeight="1">
      <c r="B180" s="161"/>
      <c r="C180" s="161"/>
      <c r="D180" s="171"/>
      <c r="E180" s="179"/>
      <c r="F180" s="182"/>
      <c r="G180" s="2">
        <v>6</v>
      </c>
      <c r="H180" s="123" t="str">
        <f t="shared" ref="H180" si="1381">$H$750</f>
        <v>0403</v>
      </c>
      <c r="I180" s="141" t="str">
        <f t="shared" ref="I180" si="1382">$I$750</f>
        <v>脂質異常症</v>
      </c>
      <c r="J180" s="143" t="s">
        <v>205</v>
      </c>
      <c r="K180" s="96">
        <v>151611340</v>
      </c>
      <c r="L180" s="36">
        <f t="shared" ref="L180" si="1383">IFERROR(K180/E175,"-")</f>
        <v>8.332367149648006E-3</v>
      </c>
      <c r="M180" s="96">
        <v>4313</v>
      </c>
      <c r="N180" s="36">
        <f t="shared" ref="N180" si="1384">IFERROR(M180/F175,"-")</f>
        <v>0.22464711703734569</v>
      </c>
      <c r="O180" s="99">
        <f t="shared" si="999"/>
        <v>35152.177138882449</v>
      </c>
      <c r="P180" s="19">
        <f t="shared" si="1342"/>
        <v>0.19911361432990166</v>
      </c>
      <c r="Q180" s="143" t="s">
        <v>335</v>
      </c>
      <c r="R180" s="96">
        <v>115768325</v>
      </c>
      <c r="S180" s="36">
        <f t="shared" ref="S180" si="1385">IFERROR(R180/E175,"-")</f>
        <v>6.3624804595736302E-3</v>
      </c>
      <c r="T180" s="96">
        <v>3922</v>
      </c>
      <c r="U180" s="36">
        <f t="shared" ref="U180" si="1386">IFERROR(T180/F175,"-")</f>
        <v>0.20428147299338506</v>
      </c>
      <c r="V180" s="99">
        <f t="shared" si="1002"/>
        <v>29517.675930647627</v>
      </c>
      <c r="W180" s="19">
        <f t="shared" si="1345"/>
        <v>0.18106273948571164</v>
      </c>
      <c r="X180" s="143" t="s">
        <v>77</v>
      </c>
      <c r="Y180" s="96">
        <v>113282069</v>
      </c>
      <c r="Z180" s="36">
        <f t="shared" ref="Z180" si="1387">IFERROR(Y180/E175,"-")</f>
        <v>6.2258389799849977E-3</v>
      </c>
      <c r="AA180" s="96">
        <v>3217</v>
      </c>
      <c r="AB180" s="36">
        <f t="shared" ref="AB180" si="1388">IFERROR(AA180/F175,"-")</f>
        <v>0.16756081045887808</v>
      </c>
      <c r="AC180" s="99">
        <f t="shared" si="1005"/>
        <v>35213.574448243708</v>
      </c>
      <c r="AD180" s="19">
        <f t="shared" si="1348"/>
        <v>0.14851576566178848</v>
      </c>
    </row>
    <row r="181" spans="2:30" ht="13.5" customHeight="1">
      <c r="B181" s="161"/>
      <c r="C181" s="161"/>
      <c r="D181" s="171"/>
      <c r="E181" s="179"/>
      <c r="F181" s="182"/>
      <c r="G181" s="2">
        <v>7</v>
      </c>
      <c r="H181" s="123" t="str">
        <f t="shared" ref="H181" si="1389">$H$751</f>
        <v>0704</v>
      </c>
      <c r="I181" s="141" t="str">
        <f t="shared" ref="I181" si="1390">$I$751</f>
        <v>その他の眼及び付属器の疾患</v>
      </c>
      <c r="J181" s="143" t="s">
        <v>210</v>
      </c>
      <c r="K181" s="96">
        <v>61033223</v>
      </c>
      <c r="L181" s="36">
        <f t="shared" ref="L181" si="1391">IFERROR(K181/E175,"-")</f>
        <v>3.3543086048994824E-3</v>
      </c>
      <c r="M181" s="96">
        <v>564</v>
      </c>
      <c r="N181" s="36">
        <f t="shared" ref="N181" si="1392">IFERROR(M181/F175,"-")</f>
        <v>2.9376530027605603E-2</v>
      </c>
      <c r="O181" s="99">
        <f t="shared" si="999"/>
        <v>108214.93439716312</v>
      </c>
      <c r="P181" s="19">
        <f t="shared" si="1342"/>
        <v>2.6037579059138543E-2</v>
      </c>
      <c r="Q181" s="143" t="s">
        <v>206</v>
      </c>
      <c r="R181" s="96">
        <v>54020627</v>
      </c>
      <c r="S181" s="36">
        <f t="shared" ref="S181" si="1393">IFERROR(R181/E175,"-")</f>
        <v>2.9689052139384039E-3</v>
      </c>
      <c r="T181" s="96">
        <v>1416</v>
      </c>
      <c r="U181" s="36">
        <f t="shared" ref="U181" si="1394">IFERROR(T181/F175,"-")</f>
        <v>7.3753841345903431E-2</v>
      </c>
      <c r="V181" s="99">
        <f t="shared" si="1002"/>
        <v>38150.160310734464</v>
      </c>
      <c r="W181" s="19">
        <f t="shared" si="1345"/>
        <v>6.5370943169752088E-2</v>
      </c>
      <c r="X181" s="143" t="s">
        <v>216</v>
      </c>
      <c r="Y181" s="96">
        <v>26954169</v>
      </c>
      <c r="Z181" s="36">
        <f t="shared" ref="Z181" si="1395">IFERROR(Y181/E175,"-")</f>
        <v>1.4813669763862032E-3</v>
      </c>
      <c r="AA181" s="96">
        <v>2707</v>
      </c>
      <c r="AB181" s="36">
        <f t="shared" ref="AB181" si="1396">IFERROR(AA181/F175,"-")</f>
        <v>0.14099692692327725</v>
      </c>
      <c r="AC181" s="99">
        <f t="shared" si="1005"/>
        <v>9957.2105652013306</v>
      </c>
      <c r="AD181" s="19">
        <f t="shared" si="1348"/>
        <v>0.12497114629980148</v>
      </c>
    </row>
    <row r="182" spans="2:30" ht="13.5" customHeight="1">
      <c r="B182" s="161"/>
      <c r="C182" s="161"/>
      <c r="D182" s="171"/>
      <c r="E182" s="179"/>
      <c r="F182" s="182"/>
      <c r="G182" s="2">
        <v>8</v>
      </c>
      <c r="H182" s="123" t="str">
        <f t="shared" ref="H182" si="1397">$H$752</f>
        <v>0606</v>
      </c>
      <c r="I182" s="141" t="str">
        <f t="shared" ref="I182" si="1398">$I$752</f>
        <v>その他の神経系の疾患</v>
      </c>
      <c r="J182" s="143" t="s">
        <v>207</v>
      </c>
      <c r="K182" s="96">
        <v>165221932</v>
      </c>
      <c r="L182" s="36">
        <f t="shared" ref="L182" si="1399">IFERROR(K182/E175,"-")</f>
        <v>9.0803880408825404E-3</v>
      </c>
      <c r="M182" s="96">
        <v>5315</v>
      </c>
      <c r="N182" s="36">
        <f t="shared" ref="N182" si="1400">IFERROR(M182/F175,"-")</f>
        <v>0.27683733527787907</v>
      </c>
      <c r="O182" s="99">
        <f t="shared" si="999"/>
        <v>31085.970272812792</v>
      </c>
      <c r="P182" s="19">
        <f t="shared" si="1342"/>
        <v>0.24537186648815845</v>
      </c>
      <c r="Q182" s="143" t="s">
        <v>215</v>
      </c>
      <c r="R182" s="96">
        <v>38846672</v>
      </c>
      <c r="S182" s="36">
        <f t="shared" ref="S182" si="1401">IFERROR(R182/E175,"-")</f>
        <v>2.1349638730582487E-3</v>
      </c>
      <c r="T182" s="96">
        <v>1760</v>
      </c>
      <c r="U182" s="36">
        <f t="shared" ref="U182" si="1402">IFERROR(T182/F175,"-")</f>
        <v>9.1671441220896918E-2</v>
      </c>
      <c r="V182" s="99">
        <f t="shared" si="1002"/>
        <v>22071.972727272729</v>
      </c>
      <c r="W182" s="19">
        <f t="shared" si="1345"/>
        <v>8.1252019759013902E-2</v>
      </c>
      <c r="X182" s="143" t="s">
        <v>336</v>
      </c>
      <c r="Y182" s="96">
        <v>28390451</v>
      </c>
      <c r="Z182" s="36">
        <f t="shared" ref="Z182" si="1403">IFERROR(Y182/E175,"-")</f>
        <v>1.5603032152877968E-3</v>
      </c>
      <c r="AA182" s="96">
        <v>680</v>
      </c>
      <c r="AB182" s="36">
        <f t="shared" ref="AB182" si="1404">IFERROR(AA182/F175,"-")</f>
        <v>3.5418511380801085E-2</v>
      </c>
      <c r="AC182" s="99">
        <f t="shared" si="1005"/>
        <v>41750.663235294116</v>
      </c>
      <c r="AD182" s="19">
        <f t="shared" si="1348"/>
        <v>3.1392825815982642E-2</v>
      </c>
    </row>
    <row r="183" spans="2:30" ht="13.5" customHeight="1">
      <c r="B183" s="161"/>
      <c r="C183" s="161"/>
      <c r="D183" s="171"/>
      <c r="E183" s="179"/>
      <c r="F183" s="182"/>
      <c r="G183" s="2">
        <v>9</v>
      </c>
      <c r="H183" s="123" t="str">
        <f t="shared" ref="H183" si="1405">$H$753</f>
        <v>0703</v>
      </c>
      <c r="I183" s="141" t="str">
        <f t="shared" ref="I183" si="1406">$I$753</f>
        <v>屈折及び調節の障害</v>
      </c>
      <c r="J183" s="143" t="s">
        <v>208</v>
      </c>
      <c r="K183" s="96">
        <v>11006547</v>
      </c>
      <c r="L183" s="36">
        <f t="shared" ref="L183" si="1407">IFERROR(K183/E175,"-")</f>
        <v>6.0490587744859196E-4</v>
      </c>
      <c r="M183" s="96">
        <v>3484</v>
      </c>
      <c r="N183" s="36">
        <f t="shared" ref="N183" si="1408">IFERROR(M183/F175,"-")</f>
        <v>0.1814677847804573</v>
      </c>
      <c r="O183" s="99">
        <f t="shared" si="999"/>
        <v>3159.1696326061997</v>
      </c>
      <c r="P183" s="19">
        <f t="shared" si="1342"/>
        <v>0.16084206638659343</v>
      </c>
      <c r="Q183" s="143" t="s">
        <v>211</v>
      </c>
      <c r="R183" s="96">
        <v>7599489</v>
      </c>
      <c r="S183" s="36">
        <f t="shared" ref="S183" si="1409">IFERROR(R183/E175,"-")</f>
        <v>4.1765828662757926E-4</v>
      </c>
      <c r="T183" s="96">
        <v>2392</v>
      </c>
      <c r="U183" s="36">
        <f t="shared" ref="U183" si="1410">IFERROR(T183/F175,"-")</f>
        <v>0.12458982238658263</v>
      </c>
      <c r="V183" s="99">
        <f t="shared" si="1002"/>
        <v>3177.0438963210704</v>
      </c>
      <c r="W183" s="19">
        <f t="shared" si="1345"/>
        <v>0.1104288813997507</v>
      </c>
      <c r="X183" s="143" t="s">
        <v>340</v>
      </c>
      <c r="Y183" s="96">
        <v>3308927</v>
      </c>
      <c r="Z183" s="36">
        <f t="shared" ref="Z183" si="1411">IFERROR(Y183/E175,"-")</f>
        <v>1.8185443539634521E-4</v>
      </c>
      <c r="AA183" s="96">
        <v>1885</v>
      </c>
      <c r="AB183" s="36">
        <f t="shared" ref="AB183" si="1412">IFERROR(AA183/F175,"-")</f>
        <v>9.8182196989426526E-2</v>
      </c>
      <c r="AC183" s="99">
        <f t="shared" si="1005"/>
        <v>1755.3989389920425</v>
      </c>
      <c r="AD183" s="19">
        <f t="shared" si="1348"/>
        <v>8.7022759798716584E-2</v>
      </c>
    </row>
    <row r="184" spans="2:30" ht="13.5" customHeight="1">
      <c r="B184" s="162"/>
      <c r="C184" s="162"/>
      <c r="D184" s="172"/>
      <c r="E184" s="180"/>
      <c r="F184" s="183"/>
      <c r="G184" s="3">
        <v>10</v>
      </c>
      <c r="H184" s="124" t="str">
        <f t="shared" ref="H184" si="1413">$H$754</f>
        <v>1105</v>
      </c>
      <c r="I184" s="136" t="str">
        <f t="shared" ref="I184" si="1414">$I$754</f>
        <v>胃炎及び十二指腸炎</v>
      </c>
      <c r="J184" s="144" t="s">
        <v>209</v>
      </c>
      <c r="K184" s="97">
        <v>110794624</v>
      </c>
      <c r="L184" s="37">
        <f t="shared" ref="L184" si="1415">IFERROR(K184/E175,"-")</f>
        <v>6.0891321544628684E-3</v>
      </c>
      <c r="M184" s="97">
        <v>5453</v>
      </c>
      <c r="N184" s="37">
        <f t="shared" ref="N184" si="1416">IFERROR(M184/F175,"-")</f>
        <v>0.28402520964633576</v>
      </c>
      <c r="O184" s="100">
        <f t="shared" si="999"/>
        <v>20318.104529616725</v>
      </c>
      <c r="P184" s="93">
        <f t="shared" si="1342"/>
        <v>0.25174276349199021</v>
      </c>
      <c r="Q184" s="144" t="s">
        <v>212</v>
      </c>
      <c r="R184" s="97">
        <v>33413938</v>
      </c>
      <c r="S184" s="37">
        <f t="shared" ref="S184" si="1417">IFERROR(R184/E175,"-")</f>
        <v>1.8363876958779942E-3</v>
      </c>
      <c r="T184" s="97">
        <v>2413</v>
      </c>
      <c r="U184" s="37">
        <f t="shared" ref="U184" si="1418">IFERROR(T184/F175,"-")</f>
        <v>0.1256836293556956</v>
      </c>
      <c r="V184" s="100">
        <f t="shared" si="1002"/>
        <v>13847.467053460423</v>
      </c>
      <c r="W184" s="93">
        <f t="shared" si="1345"/>
        <v>0.11139836572642076</v>
      </c>
      <c r="X184" s="144" t="s">
        <v>218</v>
      </c>
      <c r="Y184" s="97">
        <v>9234944</v>
      </c>
      <c r="Z184" s="37">
        <f t="shared" ref="Z184" si="1419">IFERROR(Y184/E175,"-")</f>
        <v>5.0754082125017128E-4</v>
      </c>
      <c r="AA184" s="97">
        <v>708</v>
      </c>
      <c r="AB184" s="37">
        <f t="shared" ref="AB184" si="1420">IFERROR(AA184/F175,"-")</f>
        <v>3.6876920672951716E-2</v>
      </c>
      <c r="AC184" s="100">
        <f t="shared" si="1005"/>
        <v>13043.706214689266</v>
      </c>
      <c r="AD184" s="93">
        <f t="shared" si="1348"/>
        <v>3.2685471584876044E-2</v>
      </c>
    </row>
    <row r="185" spans="2:30" ht="13.5" customHeight="1">
      <c r="B185" s="160">
        <v>19</v>
      </c>
      <c r="C185" s="160" t="s">
        <v>135</v>
      </c>
      <c r="D185" s="170">
        <f>AI23</f>
        <v>15098</v>
      </c>
      <c r="E185" s="184">
        <f>市区町村別_医療費上位10疾病!H212</f>
        <v>12317744770</v>
      </c>
      <c r="F185" s="185">
        <f>市区町村別_医療費上位10疾病!J212</f>
        <v>12685</v>
      </c>
      <c r="G185" s="1">
        <v>1</v>
      </c>
      <c r="H185" s="125" t="str">
        <f t="shared" ref="H185" si="1421">$H$745</f>
        <v>0901</v>
      </c>
      <c r="I185" s="137" t="str">
        <f t="shared" ref="I185" si="1422">$I$745</f>
        <v>高血圧性疾患</v>
      </c>
      <c r="J185" s="142" t="s">
        <v>184</v>
      </c>
      <c r="K185" s="131">
        <v>472012366</v>
      </c>
      <c r="L185" s="35">
        <f t="shared" ref="L185" si="1423">IFERROR(K185/E185,"-")</f>
        <v>3.8319706635713963E-2</v>
      </c>
      <c r="M185" s="131">
        <v>9117</v>
      </c>
      <c r="N185" s="35">
        <f t="shared" ref="N185" si="1424">IFERROR(M185/F185,"-")</f>
        <v>0.71872290106424908</v>
      </c>
      <c r="O185" s="98">
        <f t="shared" si="999"/>
        <v>51772.772403202805</v>
      </c>
      <c r="P185" s="18">
        <f t="shared" ref="P185:P194" si="1425">IFERROR(M185/$AI$23,0)</f>
        <v>0.60385481520731221</v>
      </c>
      <c r="Q185" s="142" t="s">
        <v>193</v>
      </c>
      <c r="R185" s="131">
        <v>7254041</v>
      </c>
      <c r="S185" s="35">
        <f t="shared" ref="S185" si="1426">IFERROR(R185/E185,"-")</f>
        <v>5.8890983174674112E-4</v>
      </c>
      <c r="T185" s="131">
        <v>272</v>
      </c>
      <c r="U185" s="35">
        <f t="shared" ref="U185" si="1427">IFERROR(T185/F185,"-")</f>
        <v>2.1442648797792667E-2</v>
      </c>
      <c r="V185" s="98">
        <f t="shared" si="1002"/>
        <v>26669.268382352941</v>
      </c>
      <c r="W185" s="18">
        <f t="shared" ref="W185:W194" si="1428">IFERROR(T185/$AI$23,0)</f>
        <v>1.8015631209431712E-2</v>
      </c>
      <c r="X185" s="142" t="s">
        <v>202</v>
      </c>
      <c r="Y185" s="131">
        <v>3828400</v>
      </c>
      <c r="Z185" s="35">
        <f t="shared" ref="Z185" si="1429">IFERROR(Y185/E185,"-")</f>
        <v>3.1080364721666499E-4</v>
      </c>
      <c r="AA185" s="131">
        <v>223</v>
      </c>
      <c r="AB185" s="35">
        <f t="shared" ref="AB185" si="1430">IFERROR(AA185/F185,"-")</f>
        <v>1.7579818683484429E-2</v>
      </c>
      <c r="AC185" s="98">
        <f t="shared" si="1005"/>
        <v>17167.713004484303</v>
      </c>
      <c r="AD185" s="18">
        <f t="shared" ref="AD185:AD194" si="1431">IFERROR(AA185/$AI$23,0)</f>
        <v>1.4770168234203206E-2</v>
      </c>
    </row>
    <row r="186" spans="2:30" ht="13.5" customHeight="1">
      <c r="B186" s="161"/>
      <c r="C186" s="161"/>
      <c r="D186" s="171"/>
      <c r="E186" s="179"/>
      <c r="F186" s="182"/>
      <c r="G186" s="2">
        <v>2</v>
      </c>
      <c r="H186" s="123" t="str">
        <f t="shared" ref="H186" si="1432">$H$746</f>
        <v>1113</v>
      </c>
      <c r="I186" s="140" t="str">
        <f t="shared" ref="I186" si="1433">$I$746</f>
        <v>その他の消化器系の疾患</v>
      </c>
      <c r="J186" s="143" t="s">
        <v>182</v>
      </c>
      <c r="K186" s="96">
        <v>129670025</v>
      </c>
      <c r="L186" s="36">
        <f t="shared" ref="L186" si="1434">IFERROR(K186/E185,"-")</f>
        <v>1.0527091397104829E-2</v>
      </c>
      <c r="M186" s="96">
        <v>5407</v>
      </c>
      <c r="N186" s="36">
        <f t="shared" ref="N186" si="1435">IFERROR(M186/F185,"-")</f>
        <v>0.42625147812376823</v>
      </c>
      <c r="O186" s="99">
        <f t="shared" si="999"/>
        <v>23981.879970408729</v>
      </c>
      <c r="P186" s="19">
        <f t="shared" si="1425"/>
        <v>0.35812690422572524</v>
      </c>
      <c r="Q186" s="143" t="s">
        <v>191</v>
      </c>
      <c r="R186" s="96">
        <v>79044442</v>
      </c>
      <c r="S186" s="36">
        <f t="shared" ref="S186" si="1436">IFERROR(R186/E185,"-")</f>
        <v>6.417119649411278E-3</v>
      </c>
      <c r="T186" s="96">
        <v>2360</v>
      </c>
      <c r="U186" s="36">
        <f t="shared" ref="U186" si="1437">IFERROR(T186/F185,"-")</f>
        <v>0.18604651162790697</v>
      </c>
      <c r="V186" s="99">
        <f t="shared" si="1002"/>
        <v>33493.407627118642</v>
      </c>
      <c r="W186" s="19">
        <f t="shared" si="1428"/>
        <v>0.15631209431712809</v>
      </c>
      <c r="X186" s="143" t="s">
        <v>196</v>
      </c>
      <c r="Y186" s="96">
        <v>68046670</v>
      </c>
      <c r="Z186" s="36">
        <f t="shared" ref="Z186" si="1438">IFERROR(Y186/E185,"-")</f>
        <v>5.5242799124827135E-3</v>
      </c>
      <c r="AA186" s="96">
        <v>2029</v>
      </c>
      <c r="AB186" s="36">
        <f t="shared" ref="AB186" si="1439">IFERROR(AA186/F185,"-")</f>
        <v>0.15995270003941664</v>
      </c>
      <c r="AC186" s="99">
        <f t="shared" si="1005"/>
        <v>33537.047806801384</v>
      </c>
      <c r="AD186" s="19">
        <f t="shared" si="1431"/>
        <v>0.13438866074976819</v>
      </c>
    </row>
    <row r="187" spans="2:30" ht="13.5" customHeight="1">
      <c r="B187" s="161"/>
      <c r="C187" s="161"/>
      <c r="D187" s="171"/>
      <c r="E187" s="179"/>
      <c r="F187" s="182"/>
      <c r="G187" s="2">
        <v>3</v>
      </c>
      <c r="H187" s="123" t="str">
        <f t="shared" ref="H187" si="1440">$H$747</f>
        <v>0402</v>
      </c>
      <c r="I187" s="141" t="str">
        <f t="shared" ref="I187" si="1441">$I$747</f>
        <v>糖尿病</v>
      </c>
      <c r="J187" s="143" t="s">
        <v>186</v>
      </c>
      <c r="K187" s="96">
        <v>141746602</v>
      </c>
      <c r="L187" s="36">
        <f t="shared" ref="L187" si="1442">IFERROR(K187/E185,"-")</f>
        <v>1.1507512507096702E-2</v>
      </c>
      <c r="M187" s="96">
        <v>2622</v>
      </c>
      <c r="N187" s="36">
        <f t="shared" ref="N187" si="1443">IFERROR(M187/F185,"-")</f>
        <v>0.2067008277493102</v>
      </c>
      <c r="O187" s="99">
        <f t="shared" si="999"/>
        <v>54060.488939740659</v>
      </c>
      <c r="P187" s="19">
        <f t="shared" si="1425"/>
        <v>0.17366538614386012</v>
      </c>
      <c r="Q187" s="143" t="s">
        <v>72</v>
      </c>
      <c r="R187" s="96">
        <v>140868163</v>
      </c>
      <c r="S187" s="36">
        <f t="shared" ref="S187" si="1444">IFERROR(R187/E185,"-")</f>
        <v>1.1436197585704643E-2</v>
      </c>
      <c r="T187" s="96">
        <v>4806</v>
      </c>
      <c r="U187" s="36">
        <f t="shared" ref="U187" si="1445">IFERROR(T187/F185,"-")</f>
        <v>0.37887268427276311</v>
      </c>
      <c r="V187" s="99">
        <f t="shared" si="1002"/>
        <v>29310.895339159386</v>
      </c>
      <c r="W187" s="19">
        <f t="shared" si="1428"/>
        <v>0.31832030732547356</v>
      </c>
      <c r="X187" s="143" t="s">
        <v>258</v>
      </c>
      <c r="Y187" s="96">
        <v>28498324</v>
      </c>
      <c r="Z187" s="36">
        <f t="shared" ref="Z187" si="1446">IFERROR(Y187/E185,"-")</f>
        <v>2.313599163818362E-3</v>
      </c>
      <c r="AA187" s="96">
        <v>697</v>
      </c>
      <c r="AB187" s="36">
        <f t="shared" ref="AB187" si="1447">IFERROR(AA187/F185,"-")</f>
        <v>5.4946787544343713E-2</v>
      </c>
      <c r="AC187" s="99">
        <f t="shared" si="1005"/>
        <v>40887.121951219509</v>
      </c>
      <c r="AD187" s="19">
        <f t="shared" si="1431"/>
        <v>4.6165054974168764E-2</v>
      </c>
    </row>
    <row r="188" spans="2:30" ht="13.5" customHeight="1">
      <c r="B188" s="161"/>
      <c r="C188" s="161"/>
      <c r="D188" s="171"/>
      <c r="E188" s="179"/>
      <c r="F188" s="182"/>
      <c r="G188" s="2">
        <v>4</v>
      </c>
      <c r="H188" s="123" t="str">
        <f t="shared" ref="H188" si="1448">$H$748</f>
        <v>1800</v>
      </c>
      <c r="I188" s="141" t="str">
        <f t="shared" ref="I188" si="1449">$I$748</f>
        <v>症状，徴候及び異常臨床所見・異常検査所見で他に分類されないもの</v>
      </c>
      <c r="J188" s="143" t="s">
        <v>213</v>
      </c>
      <c r="K188" s="96">
        <v>19648540</v>
      </c>
      <c r="L188" s="36">
        <f t="shared" ref="L188" si="1450">IFERROR(K188/E185,"-")</f>
        <v>1.5951410235300726E-3</v>
      </c>
      <c r="M188" s="96">
        <v>98</v>
      </c>
      <c r="N188" s="36">
        <f t="shared" ref="N188" si="1451">IFERROR(M188/F185,"-")</f>
        <v>7.7256602286164761E-3</v>
      </c>
      <c r="O188" s="99">
        <f t="shared" si="999"/>
        <v>200495.30612244899</v>
      </c>
      <c r="P188" s="19">
        <f t="shared" si="1425"/>
        <v>6.4909259504570141E-3</v>
      </c>
      <c r="Q188" s="143" t="s">
        <v>204</v>
      </c>
      <c r="R188" s="96">
        <v>17134749</v>
      </c>
      <c r="S188" s="36">
        <f t="shared" ref="S188" si="1452">IFERROR(R188/E185,"-")</f>
        <v>1.3910621887321343E-3</v>
      </c>
      <c r="T188" s="96">
        <v>148</v>
      </c>
      <c r="U188" s="36">
        <f t="shared" ref="U188" si="1453">IFERROR(T188/F185,"-")</f>
        <v>1.1667323610563657E-2</v>
      </c>
      <c r="V188" s="99">
        <f t="shared" si="1002"/>
        <v>115775.33108108108</v>
      </c>
      <c r="W188" s="19">
        <f t="shared" si="1428"/>
        <v>9.8026228639554909E-3</v>
      </c>
      <c r="X188" s="143" t="s">
        <v>351</v>
      </c>
      <c r="Y188" s="96">
        <v>16926501</v>
      </c>
      <c r="Z188" s="36">
        <f t="shared" ref="Z188" si="1454">IFERROR(Y188/E185,"-")</f>
        <v>1.3741558471989674E-3</v>
      </c>
      <c r="AA188" s="96">
        <v>199</v>
      </c>
      <c r="AB188" s="36">
        <f t="shared" ref="AB188" si="1455">IFERROR(AA188/F185,"-")</f>
        <v>1.5687820260149782E-2</v>
      </c>
      <c r="AC188" s="99">
        <f t="shared" si="1005"/>
        <v>85057.793969849241</v>
      </c>
      <c r="AD188" s="19">
        <f t="shared" si="1431"/>
        <v>1.3180553715723936E-2</v>
      </c>
    </row>
    <row r="189" spans="2:30" ht="13.5" customHeight="1">
      <c r="B189" s="161"/>
      <c r="C189" s="161"/>
      <c r="D189" s="171"/>
      <c r="E189" s="179"/>
      <c r="F189" s="182"/>
      <c r="G189" s="2">
        <v>5</v>
      </c>
      <c r="H189" s="123" t="str">
        <f t="shared" ref="H189" si="1456">$H$749</f>
        <v>0903</v>
      </c>
      <c r="I189" s="141" t="str">
        <f t="shared" ref="I189" si="1457">$I$749</f>
        <v>その他の心疾患</v>
      </c>
      <c r="J189" s="143" t="s">
        <v>179</v>
      </c>
      <c r="K189" s="96">
        <v>188983140</v>
      </c>
      <c r="L189" s="36">
        <f t="shared" ref="L189" si="1458">IFERROR(K189/E185,"-")</f>
        <v>1.5342349068659911E-2</v>
      </c>
      <c r="M189" s="96">
        <v>1442</v>
      </c>
      <c r="N189" s="36">
        <f t="shared" ref="N189" si="1459">IFERROR(M189/F185,"-")</f>
        <v>0.11367757193535671</v>
      </c>
      <c r="O189" s="99">
        <f t="shared" si="999"/>
        <v>131056.26907073508</v>
      </c>
      <c r="P189" s="19">
        <f t="shared" si="1425"/>
        <v>9.5509338985296066E-2</v>
      </c>
      <c r="Q189" s="143" t="s">
        <v>188</v>
      </c>
      <c r="R189" s="96">
        <v>160312001</v>
      </c>
      <c r="S189" s="36">
        <f t="shared" ref="S189" si="1460">IFERROR(R189/E185,"-")</f>
        <v>1.3014720145074089E-2</v>
      </c>
      <c r="T189" s="96">
        <v>2352</v>
      </c>
      <c r="U189" s="36">
        <f t="shared" ref="U189" si="1461">IFERROR(T189/F185,"-")</f>
        <v>0.18541584548679543</v>
      </c>
      <c r="V189" s="99">
        <f t="shared" si="1002"/>
        <v>68159.864370748299</v>
      </c>
      <c r="W189" s="19">
        <f t="shared" si="1428"/>
        <v>0.15578222281096835</v>
      </c>
      <c r="X189" s="143" t="s">
        <v>254</v>
      </c>
      <c r="Y189" s="96">
        <v>77516111</v>
      </c>
      <c r="Z189" s="36">
        <f t="shared" ref="Z189" si="1462">IFERROR(Y189/E185,"-")</f>
        <v>6.2930440959282838E-3</v>
      </c>
      <c r="AA189" s="96">
        <v>575</v>
      </c>
      <c r="AB189" s="36">
        <f t="shared" ref="AB189" si="1463">IFERROR(AA189/F185,"-")</f>
        <v>4.5329128892392587E-2</v>
      </c>
      <c r="AC189" s="99">
        <f t="shared" si="1005"/>
        <v>134810.62782608694</v>
      </c>
      <c r="AD189" s="19">
        <f t="shared" si="1431"/>
        <v>3.8084514505232481E-2</v>
      </c>
    </row>
    <row r="190" spans="2:30" ht="13.5" customHeight="1">
      <c r="B190" s="161"/>
      <c r="C190" s="161"/>
      <c r="D190" s="171"/>
      <c r="E190" s="179"/>
      <c r="F190" s="182"/>
      <c r="G190" s="2">
        <v>6</v>
      </c>
      <c r="H190" s="123" t="str">
        <f t="shared" ref="H190" si="1464">$H$750</f>
        <v>0403</v>
      </c>
      <c r="I190" s="141" t="str">
        <f t="shared" ref="I190" si="1465">$I$750</f>
        <v>脂質異常症</v>
      </c>
      <c r="J190" s="143" t="s">
        <v>205</v>
      </c>
      <c r="K190" s="96">
        <v>80181072</v>
      </c>
      <c r="L190" s="36">
        <f t="shared" ref="L190" si="1466">IFERROR(K190/E185,"-")</f>
        <v>6.5093954694760252E-3</v>
      </c>
      <c r="M190" s="96">
        <v>2586</v>
      </c>
      <c r="N190" s="36">
        <f t="shared" ref="N190" si="1467">IFERROR(M190/F185,"-")</f>
        <v>0.20386283011430822</v>
      </c>
      <c r="O190" s="99">
        <f t="shared" si="999"/>
        <v>31005.828306264502</v>
      </c>
      <c r="P190" s="19">
        <f t="shared" si="1425"/>
        <v>0.17128096436614121</v>
      </c>
      <c r="Q190" s="143" t="s">
        <v>335</v>
      </c>
      <c r="R190" s="96">
        <v>76943652</v>
      </c>
      <c r="S190" s="36">
        <f t="shared" ref="S190" si="1468">IFERROR(R190/E185,"-")</f>
        <v>6.2465697606754354E-3</v>
      </c>
      <c r="T190" s="96">
        <v>2736</v>
      </c>
      <c r="U190" s="36">
        <f t="shared" ref="U190" si="1469">IFERROR(T190/F185,"-")</f>
        <v>0.21568782026014979</v>
      </c>
      <c r="V190" s="99">
        <f t="shared" si="1002"/>
        <v>28122.679824561405</v>
      </c>
      <c r="W190" s="19">
        <f t="shared" si="1428"/>
        <v>0.18121605510663663</v>
      </c>
      <c r="X190" s="143" t="s">
        <v>77</v>
      </c>
      <c r="Y190" s="96">
        <v>51308740</v>
      </c>
      <c r="Z190" s="36">
        <f t="shared" ref="Z190" si="1470">IFERROR(Y190/E185,"-")</f>
        <v>4.1654329553055024E-3</v>
      </c>
      <c r="AA190" s="96">
        <v>1640</v>
      </c>
      <c r="AB190" s="36">
        <f t="shared" ref="AB190" si="1471">IFERROR(AA190/F185,"-")</f>
        <v>0.12928655892786756</v>
      </c>
      <c r="AC190" s="99">
        <f t="shared" si="1005"/>
        <v>31285.817073170732</v>
      </c>
      <c r="AD190" s="19">
        <f t="shared" si="1431"/>
        <v>0.10862365876275003</v>
      </c>
    </row>
    <row r="191" spans="2:30" ht="13.5" customHeight="1">
      <c r="B191" s="161"/>
      <c r="C191" s="161"/>
      <c r="D191" s="171"/>
      <c r="E191" s="179"/>
      <c r="F191" s="182"/>
      <c r="G191" s="2">
        <v>7</v>
      </c>
      <c r="H191" s="123" t="str">
        <f t="shared" ref="H191" si="1472">$H$751</f>
        <v>0704</v>
      </c>
      <c r="I191" s="141" t="str">
        <f t="shared" ref="I191" si="1473">$I$751</f>
        <v>その他の眼及び付属器の疾患</v>
      </c>
      <c r="J191" s="143" t="s">
        <v>206</v>
      </c>
      <c r="K191" s="96">
        <v>44445696</v>
      </c>
      <c r="L191" s="36">
        <f t="shared" ref="L191" si="1474">IFERROR(K191/E185,"-")</f>
        <v>3.6082657036576996E-3</v>
      </c>
      <c r="M191" s="96">
        <v>1310</v>
      </c>
      <c r="N191" s="36">
        <f t="shared" ref="N191" si="1475">IFERROR(M191/F185,"-")</f>
        <v>0.10327158060701616</v>
      </c>
      <c r="O191" s="99">
        <f t="shared" si="999"/>
        <v>33928.012213740461</v>
      </c>
      <c r="P191" s="19">
        <f t="shared" si="1425"/>
        <v>8.6766459133660087E-2</v>
      </c>
      <c r="Q191" s="143" t="s">
        <v>210</v>
      </c>
      <c r="R191" s="96">
        <v>33268339</v>
      </c>
      <c r="S191" s="36">
        <f t="shared" ref="S191" si="1476">IFERROR(R191/E185,"-")</f>
        <v>2.7008465933654833E-3</v>
      </c>
      <c r="T191" s="96">
        <v>523</v>
      </c>
      <c r="U191" s="36">
        <f t="shared" ref="U191" si="1477">IFERROR(T191/F185,"-")</f>
        <v>4.1229798975167521E-2</v>
      </c>
      <c r="V191" s="99">
        <f t="shared" si="1002"/>
        <v>63610.590822179729</v>
      </c>
      <c r="W191" s="19">
        <f t="shared" si="1428"/>
        <v>3.4640349715194065E-2</v>
      </c>
      <c r="X191" s="143" t="s">
        <v>216</v>
      </c>
      <c r="Y191" s="96">
        <v>27651362</v>
      </c>
      <c r="Z191" s="36">
        <f t="shared" ref="Z191" si="1478">IFERROR(Y191/E185,"-")</f>
        <v>2.2448396615056669E-3</v>
      </c>
      <c r="AA191" s="96">
        <v>2225</v>
      </c>
      <c r="AB191" s="36">
        <f t="shared" ref="AB191" si="1479">IFERROR(AA191/F185,"-")</f>
        <v>0.17540402049664958</v>
      </c>
      <c r="AC191" s="99">
        <f t="shared" si="1005"/>
        <v>12427.578426966293</v>
      </c>
      <c r="AD191" s="19">
        <f t="shared" si="1431"/>
        <v>0.14737051265068221</v>
      </c>
    </row>
    <row r="192" spans="2:30" ht="13.5" customHeight="1">
      <c r="B192" s="161"/>
      <c r="C192" s="161"/>
      <c r="D192" s="171"/>
      <c r="E192" s="179"/>
      <c r="F192" s="182"/>
      <c r="G192" s="2">
        <v>8</v>
      </c>
      <c r="H192" s="123" t="str">
        <f t="shared" ref="H192" si="1480">$H$752</f>
        <v>0606</v>
      </c>
      <c r="I192" s="141" t="str">
        <f t="shared" ref="I192" si="1481">$I$752</f>
        <v>その他の神経系の疾患</v>
      </c>
      <c r="J192" s="143" t="s">
        <v>207</v>
      </c>
      <c r="K192" s="96">
        <v>112962687</v>
      </c>
      <c r="L192" s="36">
        <f t="shared" ref="L192" si="1482">IFERROR(K192/E185,"-")</f>
        <v>9.1707280114393854E-3</v>
      </c>
      <c r="M192" s="96">
        <v>3390</v>
      </c>
      <c r="N192" s="36">
        <f t="shared" ref="N192" si="1483">IFERROR(M192/F185,"-")</f>
        <v>0.26724477729601892</v>
      </c>
      <c r="O192" s="99">
        <f t="shared" si="999"/>
        <v>33322.326548672565</v>
      </c>
      <c r="P192" s="19">
        <f t="shared" si="1425"/>
        <v>0.22453305073519672</v>
      </c>
      <c r="Q192" s="143" t="s">
        <v>215</v>
      </c>
      <c r="R192" s="96">
        <v>27428802</v>
      </c>
      <c r="S192" s="36">
        <f t="shared" ref="S192" si="1484">IFERROR(R192/E185,"-")</f>
        <v>2.2267714189697406E-3</v>
      </c>
      <c r="T192" s="96">
        <v>1288</v>
      </c>
      <c r="U192" s="36">
        <f t="shared" ref="U192" si="1485">IFERROR(T192/F185,"-")</f>
        <v>0.1015372487189594</v>
      </c>
      <c r="V192" s="99">
        <f t="shared" si="1002"/>
        <v>21295.653726708075</v>
      </c>
      <c r="W192" s="19">
        <f t="shared" si="1428"/>
        <v>8.530931249172076E-2</v>
      </c>
      <c r="X192" s="143" t="s">
        <v>336</v>
      </c>
      <c r="Y192" s="96">
        <v>19501252</v>
      </c>
      <c r="Z192" s="36">
        <f t="shared" ref="Z192" si="1486">IFERROR(Y192/E185,"-")</f>
        <v>1.583183639873389E-3</v>
      </c>
      <c r="AA192" s="96">
        <v>568</v>
      </c>
      <c r="AB192" s="36">
        <f t="shared" ref="AB192" si="1487">IFERROR(AA192/F185,"-")</f>
        <v>4.4777296018919985E-2</v>
      </c>
      <c r="AC192" s="99">
        <f t="shared" si="1005"/>
        <v>34333.190140845072</v>
      </c>
      <c r="AD192" s="19">
        <f t="shared" si="1431"/>
        <v>3.7620876937342694E-2</v>
      </c>
    </row>
    <row r="193" spans="2:30" ht="13.5" customHeight="1">
      <c r="B193" s="161"/>
      <c r="C193" s="161"/>
      <c r="D193" s="171"/>
      <c r="E193" s="179"/>
      <c r="F193" s="182"/>
      <c r="G193" s="2">
        <v>9</v>
      </c>
      <c r="H193" s="123" t="str">
        <f t="shared" ref="H193" si="1488">$H$753</f>
        <v>0703</v>
      </c>
      <c r="I193" s="141" t="str">
        <f t="shared" ref="I193" si="1489">$I$753</f>
        <v>屈折及び調節の障害</v>
      </c>
      <c r="J193" s="143" t="s">
        <v>208</v>
      </c>
      <c r="K193" s="96">
        <v>7325853</v>
      </c>
      <c r="L193" s="36">
        <f t="shared" ref="L193" si="1490">IFERROR(K193/E185,"-")</f>
        <v>5.9473979505097346E-4</v>
      </c>
      <c r="M193" s="96">
        <v>2182</v>
      </c>
      <c r="N193" s="36">
        <f t="shared" ref="N193" si="1491">IFERROR(M193/F185,"-")</f>
        <v>0.172014189988175</v>
      </c>
      <c r="O193" s="99">
        <f t="shared" si="999"/>
        <v>3357.4028414298809</v>
      </c>
      <c r="P193" s="19">
        <f t="shared" si="1425"/>
        <v>0.14452245330507352</v>
      </c>
      <c r="Q193" s="143" t="s">
        <v>211</v>
      </c>
      <c r="R193" s="96">
        <v>5050500</v>
      </c>
      <c r="S193" s="36">
        <f t="shared" ref="S193" si="1492">IFERROR(R193/E185,"-")</f>
        <v>4.1001823745370557E-4</v>
      </c>
      <c r="T193" s="96">
        <v>1827</v>
      </c>
      <c r="U193" s="36">
        <f t="shared" ref="U193" si="1493">IFERROR(T193/F185,"-")</f>
        <v>0.14402837997635001</v>
      </c>
      <c r="V193" s="99">
        <f t="shared" si="1002"/>
        <v>2764.367816091954</v>
      </c>
      <c r="W193" s="19">
        <f t="shared" si="1428"/>
        <v>0.12100940521923434</v>
      </c>
      <c r="X193" s="143" t="s">
        <v>340</v>
      </c>
      <c r="Y193" s="96">
        <v>2792060</v>
      </c>
      <c r="Z193" s="36">
        <f t="shared" ref="Z193" si="1494">IFERROR(Y193/E185,"-")</f>
        <v>2.2666973964260829E-4</v>
      </c>
      <c r="AA193" s="96">
        <v>1725</v>
      </c>
      <c r="AB193" s="36">
        <f t="shared" ref="AB193" si="1495">IFERROR(AA193/F185,"-")</f>
        <v>0.13598738667717777</v>
      </c>
      <c r="AC193" s="99">
        <f t="shared" si="1005"/>
        <v>1618.5855072463769</v>
      </c>
      <c r="AD193" s="19">
        <f t="shared" si="1431"/>
        <v>0.11425354351569744</v>
      </c>
    </row>
    <row r="194" spans="2:30" ht="13.5" customHeight="1">
      <c r="B194" s="162"/>
      <c r="C194" s="162"/>
      <c r="D194" s="172"/>
      <c r="E194" s="180"/>
      <c r="F194" s="183"/>
      <c r="G194" s="3">
        <v>10</v>
      </c>
      <c r="H194" s="124" t="str">
        <f t="shared" ref="H194" si="1496">$H$754</f>
        <v>1105</v>
      </c>
      <c r="I194" s="136" t="str">
        <f t="shared" ref="I194" si="1497">$I$754</f>
        <v>胃炎及び十二指腸炎</v>
      </c>
      <c r="J194" s="144" t="s">
        <v>209</v>
      </c>
      <c r="K194" s="97">
        <v>76933112</v>
      </c>
      <c r="L194" s="37">
        <f t="shared" ref="L194" si="1498">IFERROR(K194/E185,"-")</f>
        <v>6.245714084559653E-3</v>
      </c>
      <c r="M194" s="97">
        <v>3880</v>
      </c>
      <c r="N194" s="37">
        <f t="shared" ref="N194" si="1499">IFERROR(M194/F185,"-")</f>
        <v>0.30587307843910128</v>
      </c>
      <c r="O194" s="100">
        <f t="shared" si="999"/>
        <v>19828.121649484536</v>
      </c>
      <c r="P194" s="93">
        <f t="shared" si="1425"/>
        <v>0.25698768048748177</v>
      </c>
      <c r="Q194" s="144" t="s">
        <v>212</v>
      </c>
      <c r="R194" s="97">
        <v>20580112</v>
      </c>
      <c r="S194" s="37">
        <f t="shared" ref="S194" si="1500">IFERROR(R194/E185,"-")</f>
        <v>1.6707694780397693E-3</v>
      </c>
      <c r="T194" s="97">
        <v>1332</v>
      </c>
      <c r="U194" s="37">
        <f t="shared" ref="U194" si="1501">IFERROR(T194/F185,"-")</f>
        <v>0.10500591249507292</v>
      </c>
      <c r="V194" s="100">
        <f t="shared" si="1002"/>
        <v>15450.534534534534</v>
      </c>
      <c r="W194" s="93">
        <f t="shared" si="1428"/>
        <v>8.8223605775599415E-2</v>
      </c>
      <c r="X194" s="144" t="s">
        <v>218</v>
      </c>
      <c r="Y194" s="97">
        <v>10029525</v>
      </c>
      <c r="Z194" s="37">
        <f t="shared" ref="Z194" si="1502">IFERROR(Y194/E185,"-")</f>
        <v>8.1423387050745001E-4</v>
      </c>
      <c r="AA194" s="97">
        <v>764</v>
      </c>
      <c r="AB194" s="37">
        <f t="shared" ref="AB194" si="1503">IFERROR(AA194/F185,"-")</f>
        <v>6.0228616476152935E-2</v>
      </c>
      <c r="AC194" s="100">
        <f t="shared" si="1005"/>
        <v>13127.650523560209</v>
      </c>
      <c r="AD194" s="93">
        <f t="shared" si="1431"/>
        <v>5.0602728838256721E-2</v>
      </c>
    </row>
    <row r="195" spans="2:30" ht="13.5" customHeight="1">
      <c r="B195" s="160">
        <v>20</v>
      </c>
      <c r="C195" s="160" t="s">
        <v>136</v>
      </c>
      <c r="D195" s="170">
        <f>AI24</f>
        <v>22649</v>
      </c>
      <c r="E195" s="184">
        <f>市区町村別_医療費上位10疾病!H223</f>
        <v>18915736600</v>
      </c>
      <c r="F195" s="185">
        <f>市区町村別_医療費上位10疾病!J223</f>
        <v>20215</v>
      </c>
      <c r="G195" s="1">
        <v>1</v>
      </c>
      <c r="H195" s="125" t="str">
        <f t="shared" ref="H195" si="1504">$H$745</f>
        <v>0901</v>
      </c>
      <c r="I195" s="137" t="str">
        <f t="shared" ref="I195" si="1505">$I$745</f>
        <v>高血圧性疾患</v>
      </c>
      <c r="J195" s="142" t="s">
        <v>184</v>
      </c>
      <c r="K195" s="131">
        <v>598529000</v>
      </c>
      <c r="L195" s="35">
        <f t="shared" ref="L195" si="1506">IFERROR(K195/E195,"-")</f>
        <v>3.164185527937622E-2</v>
      </c>
      <c r="M195" s="131">
        <v>14037</v>
      </c>
      <c r="N195" s="35">
        <f t="shared" ref="N195" si="1507">IFERROR(M195/F195,"-")</f>
        <v>0.69438535740786544</v>
      </c>
      <c r="O195" s="98">
        <f t="shared" si="999"/>
        <v>42639.381634252335</v>
      </c>
      <c r="P195" s="18">
        <f t="shared" ref="P195:P204" si="1508">IFERROR(M195/$AI$24,0)</f>
        <v>0.61976246191884854</v>
      </c>
      <c r="Q195" s="142" t="s">
        <v>193</v>
      </c>
      <c r="R195" s="131">
        <v>37872542</v>
      </c>
      <c r="S195" s="35">
        <f t="shared" ref="S195" si="1509">IFERROR(R195/E195,"-")</f>
        <v>2.0021711446330881E-3</v>
      </c>
      <c r="T195" s="131">
        <v>1007</v>
      </c>
      <c r="U195" s="35">
        <f t="shared" ref="U195" si="1510">IFERROR(T195/F195,"-")</f>
        <v>4.9814494187484543E-2</v>
      </c>
      <c r="V195" s="98">
        <f t="shared" si="1002"/>
        <v>37609.277060575965</v>
      </c>
      <c r="W195" s="18">
        <f t="shared" ref="W195:W204" si="1511">IFERROR(T195/$AI$24,0)</f>
        <v>4.44611241114398E-2</v>
      </c>
      <c r="X195" s="142" t="s">
        <v>288</v>
      </c>
      <c r="Y195" s="131">
        <v>3263644</v>
      </c>
      <c r="Z195" s="35">
        <f t="shared" ref="Z195" si="1512">IFERROR(Y195/E195,"-")</f>
        <v>1.7253591911403545E-4</v>
      </c>
      <c r="AA195" s="131">
        <v>186</v>
      </c>
      <c r="AB195" s="35">
        <f t="shared" ref="AB195" si="1513">IFERROR(AA195/F195,"-")</f>
        <v>9.2010883007667566E-3</v>
      </c>
      <c r="AC195" s="98">
        <f t="shared" si="1005"/>
        <v>17546.473118279569</v>
      </c>
      <c r="AD195" s="18">
        <f t="shared" ref="AD195:AD204" si="1514">IFERROR(AA195/$AI$24,0)</f>
        <v>8.2122831030067549E-3</v>
      </c>
    </row>
    <row r="196" spans="2:30" ht="13.5" customHeight="1">
      <c r="B196" s="161"/>
      <c r="C196" s="161"/>
      <c r="D196" s="171"/>
      <c r="E196" s="179"/>
      <c r="F196" s="182"/>
      <c r="G196" s="2">
        <v>2</v>
      </c>
      <c r="H196" s="123" t="str">
        <f t="shared" ref="H196" si="1515">$H$746</f>
        <v>1113</v>
      </c>
      <c r="I196" s="140" t="str">
        <f t="shared" ref="I196" si="1516">$I$746</f>
        <v>その他の消化器系の疾患</v>
      </c>
      <c r="J196" s="143" t="s">
        <v>182</v>
      </c>
      <c r="K196" s="96">
        <v>206478212</v>
      </c>
      <c r="L196" s="36">
        <f t="shared" ref="L196" si="1517">IFERROR(K196/E195,"-")</f>
        <v>1.0915684457141363E-2</v>
      </c>
      <c r="M196" s="96">
        <v>8189</v>
      </c>
      <c r="N196" s="36">
        <f t="shared" ref="N196" si="1518">IFERROR(M196/F195,"-")</f>
        <v>0.40509522631709127</v>
      </c>
      <c r="O196" s="99">
        <f t="shared" si="999"/>
        <v>25214.093540114787</v>
      </c>
      <c r="P196" s="19">
        <f t="shared" si="1508"/>
        <v>0.36156121683076514</v>
      </c>
      <c r="Q196" s="143" t="s">
        <v>191</v>
      </c>
      <c r="R196" s="96">
        <v>101481318</v>
      </c>
      <c r="S196" s="36">
        <f t="shared" ref="S196" si="1519">IFERROR(R196/E195,"-")</f>
        <v>5.3649149460032134E-3</v>
      </c>
      <c r="T196" s="96">
        <v>4217</v>
      </c>
      <c r="U196" s="36">
        <f t="shared" ref="U196" si="1520">IFERROR(T196/F195,"-")</f>
        <v>0.20860746970071728</v>
      </c>
      <c r="V196" s="99">
        <f t="shared" si="1002"/>
        <v>24064.813374436802</v>
      </c>
      <c r="W196" s="19">
        <f t="shared" si="1511"/>
        <v>0.18618923572784671</v>
      </c>
      <c r="X196" s="143" t="s">
        <v>196</v>
      </c>
      <c r="Y196" s="96">
        <v>89824897</v>
      </c>
      <c r="Z196" s="36">
        <f t="shared" ref="Z196" si="1521">IFERROR(Y196/E195,"-")</f>
        <v>4.7486861812190808E-3</v>
      </c>
      <c r="AA196" s="96">
        <v>2764</v>
      </c>
      <c r="AB196" s="36">
        <f t="shared" ref="AB196" si="1522">IFERROR(AA196/F195,"-")</f>
        <v>0.13673015087806084</v>
      </c>
      <c r="AC196" s="99">
        <f t="shared" si="1005"/>
        <v>32498.153762662809</v>
      </c>
      <c r="AD196" s="19">
        <f t="shared" si="1514"/>
        <v>0.12203629299306813</v>
      </c>
    </row>
    <row r="197" spans="2:30" ht="13.5" customHeight="1">
      <c r="B197" s="161"/>
      <c r="C197" s="161"/>
      <c r="D197" s="171"/>
      <c r="E197" s="179"/>
      <c r="F197" s="182"/>
      <c r="G197" s="2">
        <v>3</v>
      </c>
      <c r="H197" s="123" t="str">
        <f t="shared" ref="H197" si="1523">$H$747</f>
        <v>0402</v>
      </c>
      <c r="I197" s="141" t="str">
        <f t="shared" ref="I197" si="1524">$I$747</f>
        <v>糖尿病</v>
      </c>
      <c r="J197" s="143" t="s">
        <v>72</v>
      </c>
      <c r="K197" s="96">
        <v>257838194</v>
      </c>
      <c r="L197" s="36">
        <f t="shared" ref="L197" si="1525">IFERROR(K197/E195,"-")</f>
        <v>1.3630883081761669E-2</v>
      </c>
      <c r="M197" s="96">
        <v>9875</v>
      </c>
      <c r="N197" s="36">
        <f t="shared" ref="N197" si="1526">IFERROR(M197/F195,"-")</f>
        <v>0.48849863962404155</v>
      </c>
      <c r="O197" s="99">
        <f t="shared" si="999"/>
        <v>26110.196860759494</v>
      </c>
      <c r="P197" s="19">
        <f t="shared" si="1508"/>
        <v>0.43600158947414897</v>
      </c>
      <c r="Q197" s="143" t="s">
        <v>186</v>
      </c>
      <c r="R197" s="96">
        <v>171260872</v>
      </c>
      <c r="S197" s="36">
        <f t="shared" ref="S197" si="1527">IFERROR(R197/E195,"-")</f>
        <v>9.0538833153343875E-3</v>
      </c>
      <c r="T197" s="96">
        <v>2904</v>
      </c>
      <c r="U197" s="36">
        <f t="shared" ref="U197" si="1528">IFERROR(T197/F195,"-")</f>
        <v>0.1436557012119713</v>
      </c>
      <c r="V197" s="99">
        <f t="shared" si="1002"/>
        <v>58974.129476584021</v>
      </c>
      <c r="W197" s="19">
        <f t="shared" si="1511"/>
        <v>0.12821758135016997</v>
      </c>
      <c r="X197" s="143" t="s">
        <v>203</v>
      </c>
      <c r="Y197" s="96">
        <v>34008501</v>
      </c>
      <c r="Z197" s="36">
        <f t="shared" ref="Z197" si="1529">IFERROR(Y197/E195,"-")</f>
        <v>1.7978946164856197E-3</v>
      </c>
      <c r="AA197" s="96">
        <v>802</v>
      </c>
      <c r="AB197" s="36">
        <f t="shared" ref="AB197" si="1530">IFERROR(AA197/F195,"-")</f>
        <v>3.967350976997279E-2</v>
      </c>
      <c r="AC197" s="99">
        <f t="shared" si="1005"/>
        <v>42404.614713216957</v>
      </c>
      <c r="AD197" s="19">
        <f t="shared" si="1514"/>
        <v>3.5409951874254934E-2</v>
      </c>
    </row>
    <row r="198" spans="2:30" ht="13.5" customHeight="1">
      <c r="B198" s="161"/>
      <c r="C198" s="161"/>
      <c r="D198" s="171"/>
      <c r="E198" s="179"/>
      <c r="F198" s="182"/>
      <c r="G198" s="2">
        <v>4</v>
      </c>
      <c r="H198" s="123" t="str">
        <f t="shared" ref="H198" si="1531">$H$748</f>
        <v>1800</v>
      </c>
      <c r="I198" s="141" t="str">
        <f t="shared" ref="I198" si="1532">$I$748</f>
        <v>症状，徴候及び異常臨床所見・異常検査所見で他に分類されないもの</v>
      </c>
      <c r="J198" s="143" t="s">
        <v>204</v>
      </c>
      <c r="K198" s="96">
        <v>34845840</v>
      </c>
      <c r="L198" s="36">
        <f t="shared" ref="L198" si="1533">IFERROR(K198/E195,"-")</f>
        <v>1.8421614096698724E-3</v>
      </c>
      <c r="M198" s="96">
        <v>323</v>
      </c>
      <c r="N198" s="36">
        <f t="shared" ref="N198" si="1534">IFERROR(M198/F195,"-")</f>
        <v>1.5978233984664855E-2</v>
      </c>
      <c r="O198" s="99">
        <f t="shared" ref="O198:O261" si="1535">IFERROR(K198/M198,"-")</f>
        <v>107881.85758513933</v>
      </c>
      <c r="P198" s="19">
        <f t="shared" si="1508"/>
        <v>1.426111528102786E-2</v>
      </c>
      <c r="Q198" s="143" t="s">
        <v>338</v>
      </c>
      <c r="R198" s="96">
        <v>17672873</v>
      </c>
      <c r="S198" s="36">
        <f t="shared" ref="S198" si="1536">IFERROR(R198/E195,"-")</f>
        <v>9.3429472897185511E-4</v>
      </c>
      <c r="T198" s="96">
        <v>218</v>
      </c>
      <c r="U198" s="36">
        <f t="shared" ref="U198" si="1537">IFERROR(T198/F195,"-")</f>
        <v>1.0784071234232006E-2</v>
      </c>
      <c r="V198" s="99">
        <f t="shared" ref="V198:V261" si="1538">IFERROR(R198/T198,"-")</f>
        <v>81068.224770642206</v>
      </c>
      <c r="W198" s="19">
        <f t="shared" si="1511"/>
        <v>9.6251490132014655E-3</v>
      </c>
      <c r="X198" s="143" t="s">
        <v>348</v>
      </c>
      <c r="Y198" s="96">
        <v>13655717</v>
      </c>
      <c r="Z198" s="36">
        <f t="shared" ref="Z198" si="1539">IFERROR(Y198/E195,"-")</f>
        <v>7.2192361781988441E-4</v>
      </c>
      <c r="AA198" s="96">
        <v>40</v>
      </c>
      <c r="AB198" s="36">
        <f t="shared" ref="AB198" si="1540">IFERROR(AA198/F195,"-")</f>
        <v>1.9787286668315608E-3</v>
      </c>
      <c r="AC198" s="99">
        <f t="shared" ref="AC198:AC261" si="1541">IFERROR(Y198/AA198,"-")</f>
        <v>341392.92499999999</v>
      </c>
      <c r="AD198" s="19">
        <f t="shared" si="1514"/>
        <v>1.7660823877433882E-3</v>
      </c>
    </row>
    <row r="199" spans="2:30" ht="13.5" customHeight="1">
      <c r="B199" s="161"/>
      <c r="C199" s="161"/>
      <c r="D199" s="171"/>
      <c r="E199" s="179"/>
      <c r="F199" s="182"/>
      <c r="G199" s="2">
        <v>5</v>
      </c>
      <c r="H199" s="123" t="str">
        <f t="shared" ref="H199" si="1542">$H$749</f>
        <v>0903</v>
      </c>
      <c r="I199" s="141" t="str">
        <f t="shared" ref="I199" si="1543">$I$749</f>
        <v>その他の心疾患</v>
      </c>
      <c r="J199" s="143" t="s">
        <v>188</v>
      </c>
      <c r="K199" s="96">
        <v>256981686</v>
      </c>
      <c r="L199" s="36">
        <f t="shared" ref="L199" si="1544">IFERROR(K199/E195,"-")</f>
        <v>1.3585602899545557E-2</v>
      </c>
      <c r="M199" s="96">
        <v>4230</v>
      </c>
      <c r="N199" s="36">
        <f t="shared" ref="N199" si="1545">IFERROR(M199/F195,"-")</f>
        <v>0.20925055651743754</v>
      </c>
      <c r="O199" s="99">
        <f t="shared" si="1535"/>
        <v>60752.171631205674</v>
      </c>
      <c r="P199" s="19">
        <f t="shared" si="1508"/>
        <v>0.1867632125038633</v>
      </c>
      <c r="Q199" s="143" t="s">
        <v>179</v>
      </c>
      <c r="R199" s="96">
        <v>253269375</v>
      </c>
      <c r="S199" s="36">
        <f t="shared" ref="S199" si="1546">IFERROR(R199/E195,"-")</f>
        <v>1.3389347734943612E-2</v>
      </c>
      <c r="T199" s="96">
        <v>1927</v>
      </c>
      <c r="U199" s="36">
        <f t="shared" ref="U199" si="1547">IFERROR(T199/F195,"-")</f>
        <v>9.5325253524610437E-2</v>
      </c>
      <c r="V199" s="99">
        <f t="shared" si="1538"/>
        <v>131431.95381421898</v>
      </c>
      <c r="W199" s="19">
        <f t="shared" si="1511"/>
        <v>8.5081019029537727E-2</v>
      </c>
      <c r="X199" s="143" t="s">
        <v>257</v>
      </c>
      <c r="Y199" s="96">
        <v>119355102</v>
      </c>
      <c r="Z199" s="36">
        <f t="shared" ref="Z199" si="1548">IFERROR(Y199/E195,"-")</f>
        <v>6.3098310430057475E-3</v>
      </c>
      <c r="AA199" s="96">
        <v>346</v>
      </c>
      <c r="AB199" s="36">
        <f t="shared" ref="AB199" si="1549">IFERROR(AA199/F195,"-")</f>
        <v>1.7116002968093E-2</v>
      </c>
      <c r="AC199" s="99">
        <f t="shared" si="1541"/>
        <v>344956.9421965318</v>
      </c>
      <c r="AD199" s="19">
        <f t="shared" si="1514"/>
        <v>1.5276612653980308E-2</v>
      </c>
    </row>
    <row r="200" spans="2:30" ht="13.5" customHeight="1">
      <c r="B200" s="161"/>
      <c r="C200" s="161"/>
      <c r="D200" s="171"/>
      <c r="E200" s="179"/>
      <c r="F200" s="182"/>
      <c r="G200" s="2">
        <v>6</v>
      </c>
      <c r="H200" s="123" t="str">
        <f t="shared" ref="H200" si="1550">$H$750</f>
        <v>0403</v>
      </c>
      <c r="I200" s="141" t="str">
        <f t="shared" ref="I200" si="1551">$I$750</f>
        <v>脂質異常症</v>
      </c>
      <c r="J200" s="143" t="s">
        <v>335</v>
      </c>
      <c r="K200" s="96">
        <v>145640251</v>
      </c>
      <c r="L200" s="36">
        <f t="shared" ref="L200" si="1552">IFERROR(K200/E195,"-")</f>
        <v>7.699422659543694E-3</v>
      </c>
      <c r="M200" s="96">
        <v>5016</v>
      </c>
      <c r="N200" s="36">
        <f t="shared" ref="N200" si="1553">IFERROR(M200/F195,"-")</f>
        <v>0.24813257482067771</v>
      </c>
      <c r="O200" s="99">
        <f t="shared" si="1535"/>
        <v>29035.137759170655</v>
      </c>
      <c r="P200" s="19">
        <f t="shared" si="1508"/>
        <v>0.2214667314230209</v>
      </c>
      <c r="Q200" s="143" t="s">
        <v>205</v>
      </c>
      <c r="R200" s="96">
        <v>111630407</v>
      </c>
      <c r="S200" s="36">
        <f t="shared" ref="S200" si="1554">IFERROR(R200/E195,"-")</f>
        <v>5.9014570439725831E-3</v>
      </c>
      <c r="T200" s="96">
        <v>3805</v>
      </c>
      <c r="U200" s="36">
        <f t="shared" ref="U200" si="1555">IFERROR(T200/F195,"-")</f>
        <v>0.18822656443235222</v>
      </c>
      <c r="V200" s="99">
        <f t="shared" si="1538"/>
        <v>29337.820499342968</v>
      </c>
      <c r="W200" s="19">
        <f t="shared" si="1511"/>
        <v>0.1679985871340898</v>
      </c>
      <c r="X200" s="143" t="s">
        <v>77</v>
      </c>
      <c r="Y200" s="96">
        <v>110595964</v>
      </c>
      <c r="Z200" s="36">
        <f t="shared" ref="Z200" si="1556">IFERROR(Y200/E195,"-")</f>
        <v>5.8467701437542752E-3</v>
      </c>
      <c r="AA200" s="96">
        <v>3948</v>
      </c>
      <c r="AB200" s="36">
        <f t="shared" ref="AB200" si="1557">IFERROR(AA200/F195,"-")</f>
        <v>0.19530051941627505</v>
      </c>
      <c r="AC200" s="99">
        <f t="shared" si="1541"/>
        <v>28013.162107396151</v>
      </c>
      <c r="AD200" s="19">
        <f t="shared" si="1514"/>
        <v>0.17431233167027241</v>
      </c>
    </row>
    <row r="201" spans="2:30" ht="13.5" customHeight="1">
      <c r="B201" s="161"/>
      <c r="C201" s="161"/>
      <c r="D201" s="171"/>
      <c r="E201" s="179"/>
      <c r="F201" s="182"/>
      <c r="G201" s="2">
        <v>7</v>
      </c>
      <c r="H201" s="123" t="str">
        <f t="shared" ref="H201" si="1558">$H$751</f>
        <v>0704</v>
      </c>
      <c r="I201" s="141" t="str">
        <f t="shared" ref="I201" si="1559">$I$751</f>
        <v>その他の眼及び付属器の疾患</v>
      </c>
      <c r="J201" s="143" t="s">
        <v>206</v>
      </c>
      <c r="K201" s="96">
        <v>49222461</v>
      </c>
      <c r="L201" s="36">
        <f t="shared" ref="L201" si="1560">IFERROR(K201/E195,"-")</f>
        <v>2.6021963638465976E-3</v>
      </c>
      <c r="M201" s="96">
        <v>1254</v>
      </c>
      <c r="N201" s="36">
        <f t="shared" ref="N201" si="1561">IFERROR(M201/F195,"-")</f>
        <v>6.2033143705169429E-2</v>
      </c>
      <c r="O201" s="99">
        <f t="shared" si="1535"/>
        <v>39252.361244019135</v>
      </c>
      <c r="P201" s="19">
        <f t="shared" si="1508"/>
        <v>5.5366682855755224E-2</v>
      </c>
      <c r="Q201" s="143" t="s">
        <v>216</v>
      </c>
      <c r="R201" s="96">
        <v>42147251</v>
      </c>
      <c r="S201" s="36">
        <f t="shared" ref="S201" si="1562">IFERROR(R201/E195,"-")</f>
        <v>2.2281580617907314E-3</v>
      </c>
      <c r="T201" s="96">
        <v>3445</v>
      </c>
      <c r="U201" s="36">
        <f t="shared" ref="U201" si="1563">IFERROR(T201/F195,"-")</f>
        <v>0.17041800643086816</v>
      </c>
      <c r="V201" s="99">
        <f t="shared" si="1538"/>
        <v>12234.325399129173</v>
      </c>
      <c r="W201" s="19">
        <f t="shared" si="1511"/>
        <v>0.1521038456443993</v>
      </c>
      <c r="X201" s="143" t="s">
        <v>210</v>
      </c>
      <c r="Y201" s="96">
        <v>27534801</v>
      </c>
      <c r="Z201" s="36">
        <f t="shared" ref="Z201" si="1564">IFERROR(Y201/E195,"-")</f>
        <v>1.4556557633605451E-3</v>
      </c>
      <c r="AA201" s="96">
        <v>618</v>
      </c>
      <c r="AB201" s="36">
        <f t="shared" ref="AB201" si="1565">IFERROR(AA201/F195,"-")</f>
        <v>3.0571357902547613E-2</v>
      </c>
      <c r="AC201" s="99">
        <f t="shared" si="1541"/>
        <v>44554.694174757278</v>
      </c>
      <c r="AD201" s="19">
        <f t="shared" si="1514"/>
        <v>2.7285972890635349E-2</v>
      </c>
    </row>
    <row r="202" spans="2:30" ht="13.5" customHeight="1">
      <c r="B202" s="161"/>
      <c r="C202" s="161"/>
      <c r="D202" s="171"/>
      <c r="E202" s="179"/>
      <c r="F202" s="182"/>
      <c r="G202" s="2">
        <v>8</v>
      </c>
      <c r="H202" s="123" t="str">
        <f t="shared" ref="H202" si="1566">$H$752</f>
        <v>0606</v>
      </c>
      <c r="I202" s="141" t="str">
        <f t="shared" ref="I202" si="1567">$I$752</f>
        <v>その他の神経系の疾患</v>
      </c>
      <c r="J202" s="143" t="s">
        <v>207</v>
      </c>
      <c r="K202" s="96">
        <v>175808630</v>
      </c>
      <c r="L202" s="36">
        <f t="shared" ref="L202" si="1568">IFERROR(K202/E195,"-")</f>
        <v>9.2943052505816779E-3</v>
      </c>
      <c r="M202" s="96">
        <v>5596</v>
      </c>
      <c r="N202" s="36">
        <f t="shared" ref="N202" si="1569">IFERROR(M202/F195,"-")</f>
        <v>0.27682414048973536</v>
      </c>
      <c r="O202" s="99">
        <f t="shared" si="1535"/>
        <v>31416.838813438171</v>
      </c>
      <c r="P202" s="19">
        <f t="shared" si="1508"/>
        <v>0.24707492604530001</v>
      </c>
      <c r="Q202" s="143" t="s">
        <v>215</v>
      </c>
      <c r="R202" s="96">
        <v>30318448</v>
      </c>
      <c r="S202" s="36">
        <f t="shared" ref="S202" si="1570">IFERROR(R202/E195,"-")</f>
        <v>1.6028161440987711E-3</v>
      </c>
      <c r="T202" s="96">
        <v>1868</v>
      </c>
      <c r="U202" s="36">
        <f t="shared" ref="U202" si="1571">IFERROR(T202/F195,"-")</f>
        <v>9.2406628741033892E-2</v>
      </c>
      <c r="V202" s="99">
        <f t="shared" si="1538"/>
        <v>16230.432548179871</v>
      </c>
      <c r="W202" s="19">
        <f t="shared" si="1511"/>
        <v>8.2476047507616224E-2</v>
      </c>
      <c r="X202" s="143" t="s">
        <v>214</v>
      </c>
      <c r="Y202" s="96">
        <v>29757903</v>
      </c>
      <c r="Z202" s="36">
        <f t="shared" ref="Z202" si="1572">IFERROR(Y202/E195,"-")</f>
        <v>1.5731823523065975E-3</v>
      </c>
      <c r="AA202" s="96">
        <v>959</v>
      </c>
      <c r="AB202" s="36">
        <f t="shared" ref="AB202" si="1573">IFERROR(AA202/F195,"-")</f>
        <v>4.7440019787286666E-2</v>
      </c>
      <c r="AC202" s="99">
        <f t="shared" si="1541"/>
        <v>31030.138686131388</v>
      </c>
      <c r="AD202" s="19">
        <f t="shared" si="1514"/>
        <v>4.2341825246147734E-2</v>
      </c>
    </row>
    <row r="203" spans="2:30" ht="13.5" customHeight="1">
      <c r="B203" s="161"/>
      <c r="C203" s="161"/>
      <c r="D203" s="171"/>
      <c r="E203" s="179"/>
      <c r="F203" s="182"/>
      <c r="G203" s="2">
        <v>9</v>
      </c>
      <c r="H203" s="123" t="str">
        <f t="shared" ref="H203" si="1574">$H$753</f>
        <v>0703</v>
      </c>
      <c r="I203" s="141" t="str">
        <f t="shared" ref="I203" si="1575">$I$753</f>
        <v>屈折及び調節の障害</v>
      </c>
      <c r="J203" s="143" t="s">
        <v>208</v>
      </c>
      <c r="K203" s="96">
        <v>11559229</v>
      </c>
      <c r="L203" s="36">
        <f t="shared" ref="L203" si="1576">IFERROR(K203/E195,"-")</f>
        <v>6.1109060907519718E-4</v>
      </c>
      <c r="M203" s="96">
        <v>3402</v>
      </c>
      <c r="N203" s="36">
        <f t="shared" ref="N203" si="1577">IFERROR(M203/F195,"-")</f>
        <v>0.16829087311402424</v>
      </c>
      <c r="O203" s="99">
        <f t="shared" si="1535"/>
        <v>3397.7745443856556</v>
      </c>
      <c r="P203" s="19">
        <f t="shared" si="1508"/>
        <v>0.15020530707757518</v>
      </c>
      <c r="Q203" s="143" t="s">
        <v>211</v>
      </c>
      <c r="R203" s="96">
        <v>7753010</v>
      </c>
      <c r="S203" s="36">
        <f t="shared" ref="S203" si="1578">IFERROR(R203/E195,"-")</f>
        <v>4.09870900824449E-4</v>
      </c>
      <c r="T203" s="96">
        <v>2365</v>
      </c>
      <c r="U203" s="36">
        <f t="shared" ref="U203" si="1579">IFERROR(T203/F195,"-")</f>
        <v>0.11699233242641603</v>
      </c>
      <c r="V203" s="99">
        <f t="shared" si="1538"/>
        <v>3278.228329809725</v>
      </c>
      <c r="W203" s="19">
        <f t="shared" si="1511"/>
        <v>0.10441962117532783</v>
      </c>
      <c r="X203" s="143" t="s">
        <v>340</v>
      </c>
      <c r="Y203" s="96">
        <v>3521382</v>
      </c>
      <c r="Z203" s="36">
        <f t="shared" ref="Z203" si="1580">IFERROR(Y203/E195,"-")</f>
        <v>1.8616150533625004E-4</v>
      </c>
      <c r="AA203" s="96">
        <v>1726</v>
      </c>
      <c r="AB203" s="36">
        <f t="shared" ref="AB203" si="1581">IFERROR(AA203/F195,"-")</f>
        <v>8.5382141973781842E-2</v>
      </c>
      <c r="AC203" s="99">
        <f t="shared" si="1541"/>
        <v>2040.1981460023176</v>
      </c>
      <c r="AD203" s="19">
        <f t="shared" si="1514"/>
        <v>7.6206455031127204E-2</v>
      </c>
    </row>
    <row r="204" spans="2:30" ht="13.5" customHeight="1">
      <c r="B204" s="162"/>
      <c r="C204" s="162"/>
      <c r="D204" s="172"/>
      <c r="E204" s="180"/>
      <c r="F204" s="183"/>
      <c r="G204" s="3">
        <v>10</v>
      </c>
      <c r="H204" s="124" t="str">
        <f t="shared" ref="H204" si="1582">$H$754</f>
        <v>1105</v>
      </c>
      <c r="I204" s="136" t="str">
        <f t="shared" ref="I204" si="1583">$I$754</f>
        <v>胃炎及び十二指腸炎</v>
      </c>
      <c r="J204" s="144" t="s">
        <v>209</v>
      </c>
      <c r="K204" s="97">
        <v>96357475</v>
      </c>
      <c r="L204" s="37">
        <f t="shared" ref="L204" si="1584">IFERROR(K204/E195,"-")</f>
        <v>5.0940376807742183E-3</v>
      </c>
      <c r="M204" s="97">
        <v>5398</v>
      </c>
      <c r="N204" s="37">
        <f t="shared" ref="N204" si="1585">IFERROR(M204/F195,"-")</f>
        <v>0.26702943358891912</v>
      </c>
      <c r="O204" s="100">
        <f t="shared" si="1535"/>
        <v>17850.588180807707</v>
      </c>
      <c r="P204" s="93">
        <f t="shared" si="1508"/>
        <v>0.23833281822597024</v>
      </c>
      <c r="Q204" s="144" t="s">
        <v>212</v>
      </c>
      <c r="R204" s="97">
        <v>38198377</v>
      </c>
      <c r="S204" s="37">
        <f t="shared" ref="S204" si="1586">IFERROR(R204/E195,"-")</f>
        <v>2.0193967492653708E-3</v>
      </c>
      <c r="T204" s="97">
        <v>2931</v>
      </c>
      <c r="U204" s="37">
        <f t="shared" ref="U204" si="1587">IFERROR(T204/F195,"-")</f>
        <v>0.14499134306208261</v>
      </c>
      <c r="V204" s="100">
        <f t="shared" si="1538"/>
        <v>13032.540771067896</v>
      </c>
      <c r="W204" s="93">
        <f t="shared" si="1511"/>
        <v>0.12940968696189678</v>
      </c>
      <c r="X204" s="144" t="s">
        <v>218</v>
      </c>
      <c r="Y204" s="97">
        <v>12938224</v>
      </c>
      <c r="Z204" s="37">
        <f t="shared" ref="Z204" si="1588">IFERROR(Y204/E195,"-")</f>
        <v>6.8399260750966477E-4</v>
      </c>
      <c r="AA204" s="97">
        <v>1127</v>
      </c>
      <c r="AB204" s="37">
        <f t="shared" ref="AB204" si="1589">IFERROR(AA204/F195,"-")</f>
        <v>5.5750680187979226E-2</v>
      </c>
      <c r="AC204" s="100">
        <f t="shared" si="1541"/>
        <v>11480.234250221827</v>
      </c>
      <c r="AD204" s="93">
        <f t="shared" si="1514"/>
        <v>4.9759371274669964E-2</v>
      </c>
    </row>
    <row r="205" spans="2:30" ht="13.5" customHeight="1">
      <c r="B205" s="160">
        <v>21</v>
      </c>
      <c r="C205" s="160" t="s">
        <v>137</v>
      </c>
      <c r="D205" s="170">
        <f>AI25</f>
        <v>15046</v>
      </c>
      <c r="E205" s="184">
        <f>市区町村別_医療費上位10疾病!H234</f>
        <v>12683582960</v>
      </c>
      <c r="F205" s="185">
        <f>市区町村別_医療費上位10疾病!J234</f>
        <v>13613</v>
      </c>
      <c r="G205" s="1">
        <v>1</v>
      </c>
      <c r="H205" s="125" t="str">
        <f t="shared" ref="H205" si="1590">$H$745</f>
        <v>0901</v>
      </c>
      <c r="I205" s="137" t="str">
        <f t="shared" ref="I205" si="1591">$I$745</f>
        <v>高血圧性疾患</v>
      </c>
      <c r="J205" s="142" t="s">
        <v>184</v>
      </c>
      <c r="K205" s="131">
        <v>443208320</v>
      </c>
      <c r="L205" s="35">
        <f t="shared" ref="L205" si="1592">IFERROR(K205/E205,"-")</f>
        <v>3.4943463640971055E-2</v>
      </c>
      <c r="M205" s="131">
        <v>9775</v>
      </c>
      <c r="N205" s="35">
        <f t="shared" ref="N205" si="1593">IFERROR(M205/F205,"-")</f>
        <v>0.71806361566150001</v>
      </c>
      <c r="O205" s="98">
        <f t="shared" si="1535"/>
        <v>45341.004603580564</v>
      </c>
      <c r="P205" s="18">
        <f t="shared" ref="P205:P214" si="1594">IFERROR(M205/$AI$25,0)</f>
        <v>0.64967433204838498</v>
      </c>
      <c r="Q205" s="142" t="s">
        <v>202</v>
      </c>
      <c r="R205" s="131">
        <v>8129859</v>
      </c>
      <c r="S205" s="35">
        <f t="shared" ref="S205" si="1595">IFERROR(R205/E205,"-")</f>
        <v>6.4097495365773209E-4</v>
      </c>
      <c r="T205" s="131">
        <v>402</v>
      </c>
      <c r="U205" s="35">
        <f t="shared" ref="U205" si="1596">IFERROR(T205/F205,"-")</f>
        <v>2.9530595754058621E-2</v>
      </c>
      <c r="V205" s="98">
        <f t="shared" si="1538"/>
        <v>20223.529850746268</v>
      </c>
      <c r="W205" s="18">
        <f t="shared" ref="W205:W214" si="1597">IFERROR(T205/$AI$25,0)</f>
        <v>2.6718064601887546E-2</v>
      </c>
      <c r="X205" s="142" t="s">
        <v>193</v>
      </c>
      <c r="Y205" s="131">
        <v>7864932</v>
      </c>
      <c r="Z205" s="35">
        <f t="shared" ref="Z205" si="1598">IFERROR(Y205/E205,"-")</f>
        <v>6.2008755923334145E-4</v>
      </c>
      <c r="AA205" s="131">
        <v>229</v>
      </c>
      <c r="AB205" s="35">
        <f t="shared" ref="AB205" si="1599">IFERROR(AA205/F205,"-")</f>
        <v>1.6822155292734887E-2</v>
      </c>
      <c r="AC205" s="98">
        <f t="shared" si="1541"/>
        <v>34344.681222707426</v>
      </c>
      <c r="AD205" s="18">
        <f t="shared" ref="AD205:AD214" si="1600">IFERROR(AA205/$AI$25,0)</f>
        <v>1.5219992024458328E-2</v>
      </c>
    </row>
    <row r="206" spans="2:30" ht="13.5" customHeight="1">
      <c r="B206" s="161"/>
      <c r="C206" s="161"/>
      <c r="D206" s="171"/>
      <c r="E206" s="179"/>
      <c r="F206" s="182"/>
      <c r="G206" s="2">
        <v>2</v>
      </c>
      <c r="H206" s="123" t="str">
        <f t="shared" ref="H206" si="1601">$H$746</f>
        <v>1113</v>
      </c>
      <c r="I206" s="140" t="str">
        <f t="shared" ref="I206" si="1602">$I$746</f>
        <v>その他の消化器系の疾患</v>
      </c>
      <c r="J206" s="143" t="s">
        <v>182</v>
      </c>
      <c r="K206" s="96">
        <v>133503747</v>
      </c>
      <c r="L206" s="36">
        <f t="shared" ref="L206" si="1603">IFERROR(K206/E205,"-")</f>
        <v>1.052571244426977E-2</v>
      </c>
      <c r="M206" s="96">
        <v>5836</v>
      </c>
      <c r="N206" s="36">
        <f t="shared" ref="N206" si="1604">IFERROR(M206/F205,"-")</f>
        <v>0.4287078527877764</v>
      </c>
      <c r="O206" s="99">
        <f t="shared" si="1535"/>
        <v>22875.899074708705</v>
      </c>
      <c r="P206" s="19">
        <f t="shared" si="1594"/>
        <v>0.38787717665824806</v>
      </c>
      <c r="Q206" s="143" t="s">
        <v>196</v>
      </c>
      <c r="R206" s="96">
        <v>72182921</v>
      </c>
      <c r="S206" s="36">
        <f t="shared" ref="S206" si="1605">IFERROR(R206/E205,"-")</f>
        <v>5.6910512768861962E-3</v>
      </c>
      <c r="T206" s="96">
        <v>2268</v>
      </c>
      <c r="U206" s="36">
        <f t="shared" ref="U206" si="1606">IFERROR(T206/F205,"-")</f>
        <v>0.16660545067215163</v>
      </c>
      <c r="V206" s="99">
        <f t="shared" si="1538"/>
        <v>31826.684744268077</v>
      </c>
      <c r="W206" s="19">
        <f t="shared" si="1597"/>
        <v>0.15073773760467898</v>
      </c>
      <c r="X206" s="143" t="s">
        <v>191</v>
      </c>
      <c r="Y206" s="96">
        <v>70022619</v>
      </c>
      <c r="Z206" s="36">
        <f t="shared" ref="Z206" si="1607">IFERROR(Y206/E205,"-")</f>
        <v>5.520728584409401E-3</v>
      </c>
      <c r="AA206" s="96">
        <v>2664</v>
      </c>
      <c r="AB206" s="36">
        <f t="shared" ref="AB206" si="1608">IFERROR(AA206/F205,"-")</f>
        <v>0.1956952912657019</v>
      </c>
      <c r="AC206" s="99">
        <f t="shared" si="1541"/>
        <v>26284.766891891893</v>
      </c>
      <c r="AD206" s="19">
        <f t="shared" si="1600"/>
        <v>0.17705702512295626</v>
      </c>
    </row>
    <row r="207" spans="2:30" ht="13.5" customHeight="1">
      <c r="B207" s="161"/>
      <c r="C207" s="161"/>
      <c r="D207" s="171"/>
      <c r="E207" s="179"/>
      <c r="F207" s="182"/>
      <c r="G207" s="2">
        <v>3</v>
      </c>
      <c r="H207" s="123" t="str">
        <f t="shared" ref="H207" si="1609">$H$747</f>
        <v>0402</v>
      </c>
      <c r="I207" s="141" t="str">
        <f t="shared" ref="I207" si="1610">$I$747</f>
        <v>糖尿病</v>
      </c>
      <c r="J207" s="143" t="s">
        <v>72</v>
      </c>
      <c r="K207" s="96">
        <v>198730198</v>
      </c>
      <c r="L207" s="36">
        <f t="shared" ref="L207" si="1611">IFERROR(K207/E205,"-")</f>
        <v>1.5668301191132824E-2</v>
      </c>
      <c r="M207" s="96">
        <v>6798</v>
      </c>
      <c r="N207" s="36">
        <f t="shared" ref="N207" si="1612">IFERROR(M207/F205,"-")</f>
        <v>0.49937559685594651</v>
      </c>
      <c r="O207" s="99">
        <f t="shared" si="1535"/>
        <v>29233.627243306855</v>
      </c>
      <c r="P207" s="19">
        <f t="shared" si="1594"/>
        <v>0.45181443573042668</v>
      </c>
      <c r="Q207" s="143" t="s">
        <v>186</v>
      </c>
      <c r="R207" s="96">
        <v>119966019</v>
      </c>
      <c r="S207" s="36">
        <f t="shared" ref="S207" si="1613">IFERROR(R207/E205,"-")</f>
        <v>9.4583698768979391E-3</v>
      </c>
      <c r="T207" s="96">
        <v>2151</v>
      </c>
      <c r="U207" s="36">
        <f t="shared" ref="U207" si="1614">IFERROR(T207/F205,"-")</f>
        <v>0.15801072504223904</v>
      </c>
      <c r="V207" s="99">
        <f t="shared" si="1538"/>
        <v>55772.207810320782</v>
      </c>
      <c r="W207" s="19">
        <f t="shared" si="1597"/>
        <v>0.14296158447427887</v>
      </c>
      <c r="X207" s="143" t="s">
        <v>203</v>
      </c>
      <c r="Y207" s="96">
        <v>23830679</v>
      </c>
      <c r="Z207" s="36">
        <f t="shared" ref="Z207" si="1615">IFERROR(Y207/E205,"-")</f>
        <v>1.8788601828958274E-3</v>
      </c>
      <c r="AA207" s="96">
        <v>617</v>
      </c>
      <c r="AB207" s="36">
        <f t="shared" ref="AB207" si="1616">IFERROR(AA207/F205,"-")</f>
        <v>4.5324322338940716E-2</v>
      </c>
      <c r="AC207" s="99">
        <f t="shared" si="1541"/>
        <v>38623.466774716369</v>
      </c>
      <c r="AD207" s="19">
        <f t="shared" si="1600"/>
        <v>4.1007576764588598E-2</v>
      </c>
    </row>
    <row r="208" spans="2:30" ht="13.5" customHeight="1">
      <c r="B208" s="161"/>
      <c r="C208" s="161"/>
      <c r="D208" s="171"/>
      <c r="E208" s="179"/>
      <c r="F208" s="182"/>
      <c r="G208" s="2">
        <v>4</v>
      </c>
      <c r="H208" s="123" t="str">
        <f t="shared" ref="H208" si="1617">$H$748</f>
        <v>1800</v>
      </c>
      <c r="I208" s="141" t="str">
        <f t="shared" ref="I208" si="1618">$I$748</f>
        <v>症状，徴候及び異常臨床所見・異常検査所見で他に分類されないもの</v>
      </c>
      <c r="J208" s="143" t="s">
        <v>204</v>
      </c>
      <c r="K208" s="96">
        <v>19883094</v>
      </c>
      <c r="L208" s="36">
        <f t="shared" ref="L208" si="1619">IFERROR(K208/E205,"-")</f>
        <v>1.5676243899460408E-3</v>
      </c>
      <c r="M208" s="96">
        <v>191</v>
      </c>
      <c r="N208" s="36">
        <f t="shared" ref="N208" si="1620">IFERROR(M208/F205,"-")</f>
        <v>1.4030705942848748E-2</v>
      </c>
      <c r="O208" s="99">
        <f t="shared" si="1535"/>
        <v>104099.96858638743</v>
      </c>
      <c r="P208" s="19">
        <f t="shared" si="1594"/>
        <v>1.2694403828260002E-2</v>
      </c>
      <c r="Q208" s="143" t="s">
        <v>213</v>
      </c>
      <c r="R208" s="96">
        <v>13472458</v>
      </c>
      <c r="S208" s="36">
        <f t="shared" ref="S208" si="1621">IFERROR(R208/E205,"-")</f>
        <v>1.0621965451314398E-3</v>
      </c>
      <c r="T208" s="96">
        <v>97</v>
      </c>
      <c r="U208" s="36">
        <f t="shared" ref="U208" si="1622">IFERROR(T208/F205,"-")</f>
        <v>7.1255417615514582E-3</v>
      </c>
      <c r="V208" s="99">
        <f t="shared" si="1538"/>
        <v>138891.31958762885</v>
      </c>
      <c r="W208" s="19">
        <f t="shared" si="1597"/>
        <v>6.4468961850325671E-3</v>
      </c>
      <c r="X208" s="143" t="s">
        <v>338</v>
      </c>
      <c r="Y208" s="96">
        <v>11495510</v>
      </c>
      <c r="Z208" s="36">
        <f t="shared" ref="Z208" si="1623">IFERROR(Y208/E205,"-")</f>
        <v>9.0632986248863551E-4</v>
      </c>
      <c r="AA208" s="96">
        <v>229</v>
      </c>
      <c r="AB208" s="36">
        <f t="shared" ref="AB208" si="1624">IFERROR(AA208/F205,"-")</f>
        <v>1.6822155292734887E-2</v>
      </c>
      <c r="AC208" s="99">
        <f t="shared" si="1541"/>
        <v>50198.733624454151</v>
      </c>
      <c r="AD208" s="19">
        <f t="shared" si="1600"/>
        <v>1.5219992024458328E-2</v>
      </c>
    </row>
    <row r="209" spans="2:30" ht="13.5" customHeight="1">
      <c r="B209" s="161"/>
      <c r="C209" s="161"/>
      <c r="D209" s="171"/>
      <c r="E209" s="179"/>
      <c r="F209" s="182"/>
      <c r="G209" s="2">
        <v>5</v>
      </c>
      <c r="H209" s="123" t="str">
        <f t="shared" ref="H209" si="1625">$H$749</f>
        <v>0903</v>
      </c>
      <c r="I209" s="141" t="str">
        <f t="shared" ref="I209" si="1626">$I$749</f>
        <v>その他の心疾患</v>
      </c>
      <c r="J209" s="143" t="s">
        <v>179</v>
      </c>
      <c r="K209" s="96">
        <v>201873249</v>
      </c>
      <c r="L209" s="36">
        <f t="shared" ref="L209" si="1627">IFERROR(K209/E205,"-")</f>
        <v>1.5916105854051198E-2</v>
      </c>
      <c r="M209" s="96">
        <v>2320</v>
      </c>
      <c r="N209" s="36">
        <f t="shared" ref="N209" si="1628">IFERROR(M209/F205,"-")</f>
        <v>0.17042532872989055</v>
      </c>
      <c r="O209" s="99">
        <f t="shared" si="1535"/>
        <v>87014.331465517243</v>
      </c>
      <c r="P209" s="19">
        <f t="shared" si="1594"/>
        <v>0.15419380566263458</v>
      </c>
      <c r="Q209" s="143" t="s">
        <v>188</v>
      </c>
      <c r="R209" s="96">
        <v>141648619</v>
      </c>
      <c r="S209" s="36">
        <f t="shared" ref="S209" si="1629">IFERROR(R209/E205,"-")</f>
        <v>1.1167871054000659E-2</v>
      </c>
      <c r="T209" s="96">
        <v>2514</v>
      </c>
      <c r="U209" s="36">
        <f t="shared" ref="U209" si="1630">IFERROR(T209/F205,"-")</f>
        <v>0.18467641225299347</v>
      </c>
      <c r="V209" s="99">
        <f t="shared" si="1538"/>
        <v>56343.92163882259</v>
      </c>
      <c r="W209" s="19">
        <f t="shared" si="1597"/>
        <v>0.16708759803269971</v>
      </c>
      <c r="X209" s="143" t="s">
        <v>254</v>
      </c>
      <c r="Y209" s="96">
        <v>95767838</v>
      </c>
      <c r="Z209" s="36">
        <f t="shared" ref="Z209" si="1631">IFERROR(Y209/E205,"-")</f>
        <v>7.5505350737265177E-3</v>
      </c>
      <c r="AA209" s="96">
        <v>746</v>
      </c>
      <c r="AB209" s="36">
        <f t="shared" ref="AB209" si="1632">IFERROR(AA209/F205,"-")</f>
        <v>5.4800558289869974E-2</v>
      </c>
      <c r="AC209" s="99">
        <f t="shared" si="1541"/>
        <v>128375.11796246649</v>
      </c>
      <c r="AD209" s="19">
        <f t="shared" si="1600"/>
        <v>4.9581284062209227E-2</v>
      </c>
    </row>
    <row r="210" spans="2:30" ht="13.5" customHeight="1">
      <c r="B210" s="161"/>
      <c r="C210" s="161"/>
      <c r="D210" s="171"/>
      <c r="E210" s="179"/>
      <c r="F210" s="182"/>
      <c r="G210" s="2">
        <v>6</v>
      </c>
      <c r="H210" s="123" t="str">
        <f t="shared" ref="H210" si="1633">$H$750</f>
        <v>0403</v>
      </c>
      <c r="I210" s="141" t="str">
        <f t="shared" ref="I210" si="1634">$I$750</f>
        <v>脂質異常症</v>
      </c>
      <c r="J210" s="143" t="s">
        <v>205</v>
      </c>
      <c r="K210" s="96">
        <v>94447977</v>
      </c>
      <c r="L210" s="36">
        <f t="shared" ref="L210" si="1635">IFERROR(K210/E205,"-")</f>
        <v>7.4464744936709902E-3</v>
      </c>
      <c r="M210" s="96">
        <v>2905</v>
      </c>
      <c r="N210" s="36">
        <f t="shared" ref="N210" si="1636">IFERROR(M210/F205,"-")</f>
        <v>0.21339895687945346</v>
      </c>
      <c r="O210" s="99">
        <f t="shared" si="1535"/>
        <v>32512.212392426849</v>
      </c>
      <c r="P210" s="19">
        <f t="shared" si="1594"/>
        <v>0.19307457131463512</v>
      </c>
      <c r="Q210" s="143" t="s">
        <v>77</v>
      </c>
      <c r="R210" s="96">
        <v>82590875</v>
      </c>
      <c r="S210" s="36">
        <f t="shared" ref="S210" si="1637">IFERROR(R210/E205,"-")</f>
        <v>6.511635967570476E-3</v>
      </c>
      <c r="T210" s="96">
        <v>3025</v>
      </c>
      <c r="U210" s="36">
        <f t="shared" ref="U210" si="1638">IFERROR(T210/F205,"-")</f>
        <v>0.22221406008962022</v>
      </c>
      <c r="V210" s="99">
        <f t="shared" si="1538"/>
        <v>27302.768595041322</v>
      </c>
      <c r="W210" s="19">
        <f t="shared" si="1597"/>
        <v>0.20105011298684036</v>
      </c>
      <c r="X210" s="143" t="s">
        <v>335</v>
      </c>
      <c r="Y210" s="96">
        <v>73700727</v>
      </c>
      <c r="Z210" s="36">
        <f t="shared" ref="Z210" si="1639">IFERROR(Y210/E205,"-")</f>
        <v>5.8107182514931886E-3</v>
      </c>
      <c r="AA210" s="96">
        <v>2633</v>
      </c>
      <c r="AB210" s="36">
        <f t="shared" ref="AB210" si="1640">IFERROR(AA210/F205,"-")</f>
        <v>0.19341805626974215</v>
      </c>
      <c r="AC210" s="99">
        <f t="shared" si="1541"/>
        <v>27991.161033042157</v>
      </c>
      <c r="AD210" s="19">
        <f t="shared" si="1600"/>
        <v>0.17499667685763659</v>
      </c>
    </row>
    <row r="211" spans="2:30" ht="13.5" customHeight="1">
      <c r="B211" s="161"/>
      <c r="C211" s="161"/>
      <c r="D211" s="171"/>
      <c r="E211" s="179"/>
      <c r="F211" s="182"/>
      <c r="G211" s="2">
        <v>7</v>
      </c>
      <c r="H211" s="123" t="str">
        <f t="shared" ref="H211" si="1641">$H$751</f>
        <v>0704</v>
      </c>
      <c r="I211" s="141" t="str">
        <f t="shared" ref="I211" si="1642">$I$751</f>
        <v>その他の眼及び付属器の疾患</v>
      </c>
      <c r="J211" s="143" t="s">
        <v>216</v>
      </c>
      <c r="K211" s="96">
        <v>35986892</v>
      </c>
      <c r="L211" s="36">
        <f t="shared" ref="L211" si="1643">IFERROR(K211/E205,"-")</f>
        <v>2.8372812409152249E-3</v>
      </c>
      <c r="M211" s="96">
        <v>2858</v>
      </c>
      <c r="N211" s="36">
        <f t="shared" ref="N211" si="1644">IFERROR(M211/F205,"-")</f>
        <v>0.20994637478880482</v>
      </c>
      <c r="O211" s="99">
        <f t="shared" si="1535"/>
        <v>12591.634709587124</v>
      </c>
      <c r="P211" s="19">
        <f t="shared" si="1594"/>
        <v>0.1899508174930214</v>
      </c>
      <c r="Q211" s="143" t="s">
        <v>206</v>
      </c>
      <c r="R211" s="96">
        <v>31927295</v>
      </c>
      <c r="S211" s="36">
        <f t="shared" ref="S211" si="1645">IFERROR(R211/E205,"-")</f>
        <v>2.5172141894517163E-3</v>
      </c>
      <c r="T211" s="96">
        <v>977</v>
      </c>
      <c r="U211" s="36">
        <f t="shared" ref="U211" si="1646">IFERROR(T211/F205,"-")</f>
        <v>7.1769631969440972E-2</v>
      </c>
      <c r="V211" s="99">
        <f t="shared" si="1538"/>
        <v>32678.909928352099</v>
      </c>
      <c r="W211" s="19">
        <f t="shared" si="1597"/>
        <v>6.4934201781204307E-2</v>
      </c>
      <c r="X211" s="143" t="s">
        <v>210</v>
      </c>
      <c r="Y211" s="96">
        <v>31625742</v>
      </c>
      <c r="Z211" s="36">
        <f t="shared" ref="Z211" si="1647">IFERROR(Y211/E205,"-")</f>
        <v>2.493439125185491E-3</v>
      </c>
      <c r="AA211" s="96">
        <v>366</v>
      </c>
      <c r="AB211" s="36">
        <f t="shared" ref="AB211" si="1648">IFERROR(AA211/F205,"-")</f>
        <v>2.6886064791008593E-2</v>
      </c>
      <c r="AC211" s="99">
        <f t="shared" si="1541"/>
        <v>86409.131147540989</v>
      </c>
      <c r="AD211" s="19">
        <f t="shared" si="1600"/>
        <v>2.4325402100225973E-2</v>
      </c>
    </row>
    <row r="212" spans="2:30" ht="13.5" customHeight="1">
      <c r="B212" s="161"/>
      <c r="C212" s="161"/>
      <c r="D212" s="171"/>
      <c r="E212" s="179"/>
      <c r="F212" s="182"/>
      <c r="G212" s="2">
        <v>8</v>
      </c>
      <c r="H212" s="123" t="str">
        <f t="shared" ref="H212" si="1649">$H$752</f>
        <v>0606</v>
      </c>
      <c r="I212" s="141" t="str">
        <f t="shared" ref="I212" si="1650">$I$752</f>
        <v>その他の神経系の疾患</v>
      </c>
      <c r="J212" s="143" t="s">
        <v>207</v>
      </c>
      <c r="K212" s="96">
        <v>111880576</v>
      </c>
      <c r="L212" s="36">
        <f t="shared" ref="L212" si="1651">IFERROR(K212/E205,"-")</f>
        <v>8.8208967728469062E-3</v>
      </c>
      <c r="M212" s="96">
        <v>3810</v>
      </c>
      <c r="N212" s="36">
        <f t="shared" ref="N212" si="1652">IFERROR(M212/F205,"-")</f>
        <v>0.27987952692279439</v>
      </c>
      <c r="O212" s="99">
        <f t="shared" si="1535"/>
        <v>29364.980577427821</v>
      </c>
      <c r="P212" s="19">
        <f t="shared" si="1594"/>
        <v>0.25322344809251629</v>
      </c>
      <c r="Q212" s="143" t="s">
        <v>215</v>
      </c>
      <c r="R212" s="96">
        <v>22101939</v>
      </c>
      <c r="S212" s="36">
        <f t="shared" ref="S212" si="1653">IFERROR(R212/E205,"-")</f>
        <v>1.742562734024172E-3</v>
      </c>
      <c r="T212" s="96">
        <v>1215</v>
      </c>
      <c r="U212" s="36">
        <f t="shared" ref="U212" si="1654">IFERROR(T212/F205,"-")</f>
        <v>8.9252920002938371E-2</v>
      </c>
      <c r="V212" s="99">
        <f t="shared" si="1538"/>
        <v>18190.896296296298</v>
      </c>
      <c r="W212" s="19">
        <f t="shared" si="1597"/>
        <v>8.075235943107803E-2</v>
      </c>
      <c r="X212" s="143" t="s">
        <v>214</v>
      </c>
      <c r="Y212" s="96">
        <v>16866901</v>
      </c>
      <c r="Z212" s="36">
        <f t="shared" ref="Z212" si="1655">IFERROR(Y212/E205,"-")</f>
        <v>1.3298214749880109E-3</v>
      </c>
      <c r="AA212" s="96">
        <v>580</v>
      </c>
      <c r="AB212" s="36">
        <f t="shared" ref="AB212" si="1656">IFERROR(AA212/F205,"-")</f>
        <v>4.2606332182472638E-2</v>
      </c>
      <c r="AC212" s="99">
        <f t="shared" si="1541"/>
        <v>29080.86379310345</v>
      </c>
      <c r="AD212" s="19">
        <f t="shared" si="1600"/>
        <v>3.8548451415658644E-2</v>
      </c>
    </row>
    <row r="213" spans="2:30" ht="13.5" customHeight="1">
      <c r="B213" s="161"/>
      <c r="C213" s="161"/>
      <c r="D213" s="171"/>
      <c r="E213" s="179"/>
      <c r="F213" s="182"/>
      <c r="G213" s="2">
        <v>9</v>
      </c>
      <c r="H213" s="123" t="str">
        <f t="shared" ref="H213" si="1657">$H$753</f>
        <v>0703</v>
      </c>
      <c r="I213" s="141" t="str">
        <f t="shared" ref="I213" si="1658">$I$753</f>
        <v>屈折及び調節の障害</v>
      </c>
      <c r="J213" s="143" t="s">
        <v>208</v>
      </c>
      <c r="K213" s="96">
        <v>8169858</v>
      </c>
      <c r="L213" s="36">
        <f t="shared" ref="L213" si="1659">IFERROR(K213/E205,"-")</f>
        <v>6.4412855781880742E-4</v>
      </c>
      <c r="M213" s="96">
        <v>2895</v>
      </c>
      <c r="N213" s="36">
        <f t="shared" ref="N213" si="1660">IFERROR(M213/F205,"-")</f>
        <v>0.21266436494527291</v>
      </c>
      <c r="O213" s="99">
        <f t="shared" si="1535"/>
        <v>2822.0580310880828</v>
      </c>
      <c r="P213" s="19">
        <f t="shared" si="1594"/>
        <v>0.19240994284195134</v>
      </c>
      <c r="Q213" s="143" t="s">
        <v>211</v>
      </c>
      <c r="R213" s="96">
        <v>6079771</v>
      </c>
      <c r="S213" s="36">
        <f t="shared" ref="S213" si="1661">IFERROR(R213/E205,"-")</f>
        <v>4.7934176164366729E-4</v>
      </c>
      <c r="T213" s="96">
        <v>2075</v>
      </c>
      <c r="U213" s="36">
        <f t="shared" ref="U213" si="1662">IFERROR(T213/F205,"-")</f>
        <v>0.15242782634246677</v>
      </c>
      <c r="V213" s="99">
        <f t="shared" si="1538"/>
        <v>2930.0101204819275</v>
      </c>
      <c r="W213" s="19">
        <f t="shared" si="1597"/>
        <v>0.13791040808188224</v>
      </c>
      <c r="X213" s="143" t="s">
        <v>217</v>
      </c>
      <c r="Y213" s="96">
        <v>3462482</v>
      </c>
      <c r="Z213" s="36">
        <f t="shared" ref="Z213" si="1663">IFERROR(Y213/E205,"-")</f>
        <v>2.7298926580285484E-4</v>
      </c>
      <c r="AA213" s="96">
        <v>1191</v>
      </c>
      <c r="AB213" s="36">
        <f t="shared" ref="AB213" si="1664">IFERROR(AA213/F205,"-")</f>
        <v>8.7489899360905024E-2</v>
      </c>
      <c r="AC213" s="99">
        <f t="shared" si="1541"/>
        <v>2907.2057094878255</v>
      </c>
      <c r="AD213" s="19">
        <f t="shared" si="1600"/>
        <v>7.9157251096636974E-2</v>
      </c>
    </row>
    <row r="214" spans="2:30" ht="13.5" customHeight="1">
      <c r="B214" s="162"/>
      <c r="C214" s="162"/>
      <c r="D214" s="172"/>
      <c r="E214" s="180"/>
      <c r="F214" s="183"/>
      <c r="G214" s="3">
        <v>10</v>
      </c>
      <c r="H214" s="124" t="str">
        <f t="shared" ref="H214" si="1665">$H$754</f>
        <v>1105</v>
      </c>
      <c r="I214" s="136" t="str">
        <f t="shared" ref="I214" si="1666">$I$754</f>
        <v>胃炎及び十二指腸炎</v>
      </c>
      <c r="J214" s="144" t="s">
        <v>209</v>
      </c>
      <c r="K214" s="97">
        <v>78648929</v>
      </c>
      <c r="L214" s="37">
        <f t="shared" ref="L214" si="1667">IFERROR(K214/E205,"-")</f>
        <v>6.2008447650820581E-3</v>
      </c>
      <c r="M214" s="97">
        <v>3962</v>
      </c>
      <c r="N214" s="37">
        <f t="shared" ref="N214" si="1668">IFERROR(M214/F205,"-")</f>
        <v>0.29104532432233893</v>
      </c>
      <c r="O214" s="100">
        <f t="shared" si="1535"/>
        <v>19850.814992428066</v>
      </c>
      <c r="P214" s="93">
        <f t="shared" si="1594"/>
        <v>0.26332580087730956</v>
      </c>
      <c r="Q214" s="144" t="s">
        <v>212</v>
      </c>
      <c r="R214" s="97">
        <v>26096730</v>
      </c>
      <c r="S214" s="37">
        <f t="shared" ref="S214" si="1669">IFERROR(R214/E205,"-")</f>
        <v>2.0575203459701264E-3</v>
      </c>
      <c r="T214" s="97">
        <v>1746</v>
      </c>
      <c r="U214" s="37">
        <f t="shared" ref="U214" si="1670">IFERROR(T214/F205,"-")</f>
        <v>0.12825975170792625</v>
      </c>
      <c r="V214" s="100">
        <f t="shared" si="1538"/>
        <v>14946.580756013745</v>
      </c>
      <c r="W214" s="93">
        <f t="shared" si="1597"/>
        <v>0.11604413133058621</v>
      </c>
      <c r="X214" s="144" t="s">
        <v>218</v>
      </c>
      <c r="Y214" s="97">
        <v>6904688</v>
      </c>
      <c r="Z214" s="37">
        <f t="shared" ref="Z214" si="1671">IFERROR(Y214/E205,"-")</f>
        <v>5.4437992969141272E-4</v>
      </c>
      <c r="AA214" s="97">
        <v>535</v>
      </c>
      <c r="AB214" s="37">
        <f t="shared" ref="AB214" si="1672">IFERROR(AA214/F205,"-")</f>
        <v>3.9300668478660102E-2</v>
      </c>
      <c r="AC214" s="100">
        <f t="shared" si="1541"/>
        <v>12905.958878504673</v>
      </c>
      <c r="AD214" s="93">
        <f t="shared" si="1600"/>
        <v>3.5557623288581683E-2</v>
      </c>
    </row>
    <row r="215" spans="2:30" ht="13.5" customHeight="1">
      <c r="B215" s="160">
        <v>22</v>
      </c>
      <c r="C215" s="160" t="s">
        <v>55</v>
      </c>
      <c r="D215" s="170">
        <f>AI26</f>
        <v>19329</v>
      </c>
      <c r="E215" s="184">
        <f>市区町村別_医療費上位10疾病!H245</f>
        <v>16368388870</v>
      </c>
      <c r="F215" s="185">
        <f>市区町村別_医療費上位10疾病!J245</f>
        <v>17354</v>
      </c>
      <c r="G215" s="1">
        <v>1</v>
      </c>
      <c r="H215" s="125" t="str">
        <f t="shared" ref="H215" si="1673">$H$745</f>
        <v>0901</v>
      </c>
      <c r="I215" s="137" t="str">
        <f t="shared" ref="I215" si="1674">$I$745</f>
        <v>高血圧性疾患</v>
      </c>
      <c r="J215" s="142" t="s">
        <v>184</v>
      </c>
      <c r="K215" s="131">
        <v>524564356</v>
      </c>
      <c r="L215" s="35">
        <f t="shared" ref="L215" si="1675">IFERROR(K215/E215,"-")</f>
        <v>3.2047403086898928E-2</v>
      </c>
      <c r="M215" s="131">
        <v>12089</v>
      </c>
      <c r="N215" s="35">
        <f t="shared" ref="N215" si="1676">IFERROR(M215/F215,"-")</f>
        <v>0.69661173216549499</v>
      </c>
      <c r="O215" s="98">
        <f t="shared" si="1535"/>
        <v>43391.873273223595</v>
      </c>
      <c r="P215" s="18">
        <f t="shared" ref="P215:P224" si="1677">IFERROR(M215/$AI$26,0)</f>
        <v>0.62543328677117282</v>
      </c>
      <c r="Q215" s="142" t="s">
        <v>193</v>
      </c>
      <c r="R215" s="131">
        <v>21232408</v>
      </c>
      <c r="S215" s="35">
        <f t="shared" ref="S215" si="1678">IFERROR(R215/E215,"-")</f>
        <v>1.2971593092411667E-3</v>
      </c>
      <c r="T215" s="131">
        <v>641</v>
      </c>
      <c r="U215" s="35">
        <f t="shared" ref="U215" si="1679">IFERROR(T215/F215,"-")</f>
        <v>3.6936729284314858E-2</v>
      </c>
      <c r="V215" s="98">
        <f t="shared" si="1538"/>
        <v>33123.881435257412</v>
      </c>
      <c r="W215" s="18">
        <f t="shared" ref="W215:W224" si="1680">IFERROR(T215/$AI$26,0)</f>
        <v>3.3162605411557765E-2</v>
      </c>
      <c r="X215" s="142" t="s">
        <v>266</v>
      </c>
      <c r="Y215" s="131">
        <v>2977653</v>
      </c>
      <c r="Z215" s="35">
        <f t="shared" ref="Z215" si="1681">IFERROR(Y215/E215,"-")</f>
        <v>1.8191484963174631E-4</v>
      </c>
      <c r="AA215" s="131">
        <v>24</v>
      </c>
      <c r="AB215" s="35">
        <f t="shared" ref="AB215" si="1682">IFERROR(AA215/F215,"-")</f>
        <v>1.3829664630632707E-3</v>
      </c>
      <c r="AC215" s="98">
        <f t="shared" si="1541"/>
        <v>124068.875</v>
      </c>
      <c r="AD215" s="18">
        <f t="shared" ref="AD215:AD224" si="1683">IFERROR(AA215/$AI$26,0)</f>
        <v>1.2416576129132392E-3</v>
      </c>
    </row>
    <row r="216" spans="2:30" ht="13.5" customHeight="1">
      <c r="B216" s="161"/>
      <c r="C216" s="161"/>
      <c r="D216" s="171"/>
      <c r="E216" s="179"/>
      <c r="F216" s="182"/>
      <c r="G216" s="2">
        <v>2</v>
      </c>
      <c r="H216" s="123" t="str">
        <f t="shared" ref="H216" si="1684">$H$746</f>
        <v>1113</v>
      </c>
      <c r="I216" s="140" t="str">
        <f t="shared" ref="I216" si="1685">$I$746</f>
        <v>その他の消化器系の疾患</v>
      </c>
      <c r="J216" s="143" t="s">
        <v>182</v>
      </c>
      <c r="K216" s="96">
        <v>155859821</v>
      </c>
      <c r="L216" s="36">
        <f t="shared" ref="L216" si="1686">IFERROR(K216/E215,"-")</f>
        <v>9.5220013550423432E-3</v>
      </c>
      <c r="M216" s="96">
        <v>7259</v>
      </c>
      <c r="N216" s="36">
        <f t="shared" ref="N216" si="1687">IFERROR(M216/F215,"-")</f>
        <v>0.41828973147401177</v>
      </c>
      <c r="O216" s="99">
        <f t="shared" si="1535"/>
        <v>21471.252376360379</v>
      </c>
      <c r="P216" s="19">
        <f t="shared" si="1677"/>
        <v>0.37554969217238349</v>
      </c>
      <c r="Q216" s="143" t="s">
        <v>196</v>
      </c>
      <c r="R216" s="96">
        <v>91854215</v>
      </c>
      <c r="S216" s="36">
        <f t="shared" ref="S216" si="1688">IFERROR(R216/E215,"-")</f>
        <v>5.6116833323987371E-3</v>
      </c>
      <c r="T216" s="96">
        <v>2970</v>
      </c>
      <c r="U216" s="36">
        <f t="shared" ref="U216" si="1689">IFERROR(T216/F215,"-")</f>
        <v>0.17114209980407974</v>
      </c>
      <c r="V216" s="99">
        <f t="shared" si="1538"/>
        <v>30927.345117845118</v>
      </c>
      <c r="W216" s="19">
        <f t="shared" si="1680"/>
        <v>0.15365512959801333</v>
      </c>
      <c r="X216" s="143" t="s">
        <v>191</v>
      </c>
      <c r="Y216" s="96">
        <v>90324939</v>
      </c>
      <c r="Z216" s="36">
        <f t="shared" ref="Z216" si="1690">IFERROR(Y216/E215,"-")</f>
        <v>5.5182547114058147E-3</v>
      </c>
      <c r="AA216" s="96">
        <v>3195</v>
      </c>
      <c r="AB216" s="36">
        <f t="shared" ref="AB216" si="1691">IFERROR(AA216/F215,"-")</f>
        <v>0.1841074103952979</v>
      </c>
      <c r="AC216" s="99">
        <f t="shared" si="1541"/>
        <v>28270.716431924884</v>
      </c>
      <c r="AD216" s="19">
        <f t="shared" si="1683"/>
        <v>0.16529566971907497</v>
      </c>
    </row>
    <row r="217" spans="2:30" ht="13.5" customHeight="1">
      <c r="B217" s="161"/>
      <c r="C217" s="161"/>
      <c r="D217" s="171"/>
      <c r="E217" s="179"/>
      <c r="F217" s="182"/>
      <c r="G217" s="2">
        <v>3</v>
      </c>
      <c r="H217" s="123" t="str">
        <f t="shared" ref="H217" si="1692">$H$747</f>
        <v>0402</v>
      </c>
      <c r="I217" s="141" t="str">
        <f t="shared" ref="I217" si="1693">$I$747</f>
        <v>糖尿病</v>
      </c>
      <c r="J217" s="143" t="s">
        <v>72</v>
      </c>
      <c r="K217" s="96">
        <v>207736095</v>
      </c>
      <c r="L217" s="36">
        <f t="shared" ref="L217" si="1694">IFERROR(K217/E215,"-")</f>
        <v>1.2691297637774169E-2</v>
      </c>
      <c r="M217" s="96">
        <v>7802</v>
      </c>
      <c r="N217" s="36">
        <f t="shared" ref="N217" si="1695">IFERROR(M217/F215,"-")</f>
        <v>0.44957934770081825</v>
      </c>
      <c r="O217" s="99">
        <f t="shared" si="1535"/>
        <v>26626.005511407333</v>
      </c>
      <c r="P217" s="19">
        <f t="shared" si="1677"/>
        <v>0.40364219566454551</v>
      </c>
      <c r="Q217" s="143" t="s">
        <v>186</v>
      </c>
      <c r="R217" s="96">
        <v>150276886</v>
      </c>
      <c r="S217" s="36">
        <f t="shared" ref="S217" si="1696">IFERROR(R217/E215,"-")</f>
        <v>9.180921054205135E-3</v>
      </c>
      <c r="T217" s="96">
        <v>2906</v>
      </c>
      <c r="U217" s="36">
        <f t="shared" ref="U217" si="1697">IFERROR(T217/F215,"-")</f>
        <v>0.16745418923591102</v>
      </c>
      <c r="V217" s="99">
        <f t="shared" si="1538"/>
        <v>51712.624225739848</v>
      </c>
      <c r="W217" s="19">
        <f t="shared" si="1680"/>
        <v>0.1503440426302447</v>
      </c>
      <c r="X217" s="143" t="s">
        <v>258</v>
      </c>
      <c r="Y217" s="96">
        <v>42681734</v>
      </c>
      <c r="Z217" s="36">
        <f t="shared" ref="Z217" si="1698">IFERROR(Y217/E215,"-")</f>
        <v>2.6075708696185196E-3</v>
      </c>
      <c r="AA217" s="96">
        <v>870</v>
      </c>
      <c r="AB217" s="36">
        <f t="shared" ref="AB217" si="1699">IFERROR(AA217/F215,"-")</f>
        <v>5.0132534286043563E-2</v>
      </c>
      <c r="AC217" s="99">
        <f t="shared" si="1541"/>
        <v>49059.464367816094</v>
      </c>
      <c r="AD217" s="19">
        <f t="shared" si="1683"/>
        <v>4.501008846810492E-2</v>
      </c>
    </row>
    <row r="218" spans="2:30" ht="13.5" customHeight="1">
      <c r="B218" s="161"/>
      <c r="C218" s="161"/>
      <c r="D218" s="171"/>
      <c r="E218" s="179"/>
      <c r="F218" s="182"/>
      <c r="G218" s="2">
        <v>4</v>
      </c>
      <c r="H218" s="123" t="str">
        <f t="shared" ref="H218" si="1700">$H$748</f>
        <v>1800</v>
      </c>
      <c r="I218" s="141" t="str">
        <f t="shared" ref="I218" si="1701">$I$748</f>
        <v>症状，徴候及び異常臨床所見・異常検査所見で他に分類されないもの</v>
      </c>
      <c r="J218" s="143" t="s">
        <v>339</v>
      </c>
      <c r="K218" s="96">
        <v>29057350</v>
      </c>
      <c r="L218" s="36">
        <f t="shared" ref="L218" si="1702">IFERROR(K218/E215,"-")</f>
        <v>1.77521136813021E-3</v>
      </c>
      <c r="M218" s="96">
        <v>150</v>
      </c>
      <c r="N218" s="36">
        <f t="shared" ref="N218" si="1703">IFERROR(M218/F215,"-")</f>
        <v>8.6435403941454419E-3</v>
      </c>
      <c r="O218" s="99">
        <f t="shared" si="1535"/>
        <v>193715.66666666666</v>
      </c>
      <c r="P218" s="19">
        <f t="shared" si="1677"/>
        <v>7.7603600807077452E-3</v>
      </c>
      <c r="Q218" s="143" t="s">
        <v>213</v>
      </c>
      <c r="R218" s="96">
        <v>19248741</v>
      </c>
      <c r="S218" s="36">
        <f t="shared" ref="S218" si="1704">IFERROR(R218/E215,"-")</f>
        <v>1.1759704118026613E-3</v>
      </c>
      <c r="T218" s="96">
        <v>170</v>
      </c>
      <c r="U218" s="36">
        <f t="shared" ref="U218" si="1705">IFERROR(T218/F215,"-")</f>
        <v>9.7960124466981678E-3</v>
      </c>
      <c r="V218" s="99">
        <f t="shared" si="1538"/>
        <v>113227.88823529411</v>
      </c>
      <c r="W218" s="19">
        <f t="shared" si="1680"/>
        <v>8.795074758135445E-3</v>
      </c>
      <c r="X218" s="143" t="s">
        <v>204</v>
      </c>
      <c r="Y218" s="96">
        <v>19087950</v>
      </c>
      <c r="Z218" s="36">
        <f t="shared" ref="Z218" si="1706">IFERROR(Y218/E215,"-")</f>
        <v>1.1661471481157449E-3</v>
      </c>
      <c r="AA218" s="96">
        <v>201</v>
      </c>
      <c r="AB218" s="36">
        <f t="shared" ref="AB218" si="1707">IFERROR(AA218/F215,"-")</f>
        <v>1.1582344128154893E-2</v>
      </c>
      <c r="AC218" s="99">
        <f t="shared" si="1541"/>
        <v>94964.925373134334</v>
      </c>
      <c r="AD218" s="19">
        <f t="shared" si="1683"/>
        <v>1.0398882508148377E-2</v>
      </c>
    </row>
    <row r="219" spans="2:30" ht="13.5" customHeight="1">
      <c r="B219" s="161"/>
      <c r="C219" s="161"/>
      <c r="D219" s="171"/>
      <c r="E219" s="179"/>
      <c r="F219" s="182"/>
      <c r="G219" s="2">
        <v>5</v>
      </c>
      <c r="H219" s="123" t="str">
        <f t="shared" ref="H219" si="1708">$H$749</f>
        <v>0903</v>
      </c>
      <c r="I219" s="141" t="str">
        <f t="shared" ref="I219" si="1709">$I$749</f>
        <v>その他の心疾患</v>
      </c>
      <c r="J219" s="143" t="s">
        <v>188</v>
      </c>
      <c r="K219" s="96">
        <v>200378243</v>
      </c>
      <c r="L219" s="36">
        <f t="shared" ref="L219" si="1710">IFERROR(K219/E215,"-")</f>
        <v>1.2241781680007216E-2</v>
      </c>
      <c r="M219" s="96">
        <v>3338</v>
      </c>
      <c r="N219" s="36">
        <f t="shared" ref="N219" si="1711">IFERROR(M219/F215,"-")</f>
        <v>0.19234758557104989</v>
      </c>
      <c r="O219" s="99">
        <f t="shared" si="1535"/>
        <v>60029.431695626125</v>
      </c>
      <c r="P219" s="19">
        <f t="shared" si="1677"/>
        <v>0.17269387966268301</v>
      </c>
      <c r="Q219" s="143" t="s">
        <v>179</v>
      </c>
      <c r="R219" s="96">
        <v>146593512</v>
      </c>
      <c r="S219" s="36">
        <f t="shared" ref="S219" si="1712">IFERROR(R219/E215,"-")</f>
        <v>8.9558913320220996E-3</v>
      </c>
      <c r="T219" s="96">
        <v>1828</v>
      </c>
      <c r="U219" s="36">
        <f t="shared" ref="U219" si="1713">IFERROR(T219/F215,"-")</f>
        <v>0.10533594560331912</v>
      </c>
      <c r="V219" s="99">
        <f t="shared" si="1538"/>
        <v>80193.387308533915</v>
      </c>
      <c r="W219" s="19">
        <f t="shared" si="1680"/>
        <v>9.4572921516891714E-2</v>
      </c>
      <c r="X219" s="143" t="s">
        <v>254</v>
      </c>
      <c r="Y219" s="96">
        <v>98149716</v>
      </c>
      <c r="Z219" s="36">
        <f t="shared" ref="Z219" si="1714">IFERROR(Y219/E215,"-")</f>
        <v>5.9962966898891865E-3</v>
      </c>
      <c r="AA219" s="96">
        <v>809</v>
      </c>
      <c r="AB219" s="36">
        <f t="shared" ref="AB219" si="1715">IFERROR(AA219/F215,"-")</f>
        <v>4.6617494525757752E-2</v>
      </c>
      <c r="AC219" s="99">
        <f t="shared" si="1541"/>
        <v>121322.2694684796</v>
      </c>
      <c r="AD219" s="19">
        <f t="shared" si="1683"/>
        <v>4.1854208701950439E-2</v>
      </c>
    </row>
    <row r="220" spans="2:30" ht="13.5" customHeight="1">
      <c r="B220" s="161"/>
      <c r="C220" s="161"/>
      <c r="D220" s="171"/>
      <c r="E220" s="179"/>
      <c r="F220" s="182"/>
      <c r="G220" s="2">
        <v>6</v>
      </c>
      <c r="H220" s="123" t="str">
        <f t="shared" ref="H220" si="1716">$H$750</f>
        <v>0403</v>
      </c>
      <c r="I220" s="141" t="str">
        <f t="shared" ref="I220" si="1717">$I$750</f>
        <v>脂質異常症</v>
      </c>
      <c r="J220" s="143" t="s">
        <v>205</v>
      </c>
      <c r="K220" s="96">
        <v>108947943</v>
      </c>
      <c r="L220" s="36">
        <f t="shared" ref="L220" si="1718">IFERROR(K220/E215,"-")</f>
        <v>6.6559967425798335E-3</v>
      </c>
      <c r="M220" s="96">
        <v>3801</v>
      </c>
      <c r="N220" s="36">
        <f t="shared" ref="N220" si="1719">IFERROR(M220/F215,"-")</f>
        <v>0.21902731358764549</v>
      </c>
      <c r="O220" s="99">
        <f t="shared" si="1535"/>
        <v>28662.968429360695</v>
      </c>
      <c r="P220" s="19">
        <f t="shared" si="1677"/>
        <v>0.19664752444513425</v>
      </c>
      <c r="Q220" s="143" t="s">
        <v>335</v>
      </c>
      <c r="R220" s="96">
        <v>104399370</v>
      </c>
      <c r="S220" s="36">
        <f t="shared" ref="S220" si="1720">IFERROR(R220/E215,"-")</f>
        <v>6.3781090997503901E-3</v>
      </c>
      <c r="T220" s="96">
        <v>3770</v>
      </c>
      <c r="U220" s="36">
        <f t="shared" ref="U220" si="1721">IFERROR(T220/F215,"-")</f>
        <v>0.21724098190618876</v>
      </c>
      <c r="V220" s="99">
        <f t="shared" si="1538"/>
        <v>27692.140583554377</v>
      </c>
      <c r="W220" s="19">
        <f t="shared" si="1680"/>
        <v>0.19504371669512133</v>
      </c>
      <c r="X220" s="143" t="s">
        <v>77</v>
      </c>
      <c r="Y220" s="96">
        <v>81060280</v>
      </c>
      <c r="Z220" s="36">
        <f t="shared" ref="Z220" si="1722">IFERROR(Y220/E215,"-")</f>
        <v>4.9522454924422867E-3</v>
      </c>
      <c r="AA220" s="96">
        <v>2902</v>
      </c>
      <c r="AB220" s="36">
        <f t="shared" ref="AB220" si="1723">IFERROR(AA220/F215,"-")</f>
        <v>0.16722369482540048</v>
      </c>
      <c r="AC220" s="99">
        <f t="shared" si="1541"/>
        <v>27932.556857339765</v>
      </c>
      <c r="AD220" s="19">
        <f t="shared" si="1683"/>
        <v>0.15013709969475916</v>
      </c>
    </row>
    <row r="221" spans="2:30" ht="13.5" customHeight="1">
      <c r="B221" s="161"/>
      <c r="C221" s="161"/>
      <c r="D221" s="171"/>
      <c r="E221" s="179"/>
      <c r="F221" s="182"/>
      <c r="G221" s="2">
        <v>7</v>
      </c>
      <c r="H221" s="123" t="str">
        <f t="shared" ref="H221" si="1724">$H$751</f>
        <v>0704</v>
      </c>
      <c r="I221" s="141" t="str">
        <f t="shared" ref="I221" si="1725">$I$751</f>
        <v>その他の眼及び付属器の疾患</v>
      </c>
      <c r="J221" s="143" t="s">
        <v>206</v>
      </c>
      <c r="K221" s="96">
        <v>47022384</v>
      </c>
      <c r="L221" s="36">
        <f t="shared" ref="L221" si="1726">IFERROR(K221/E215,"-")</f>
        <v>2.8727557961542981E-3</v>
      </c>
      <c r="M221" s="96">
        <v>1536</v>
      </c>
      <c r="N221" s="36">
        <f t="shared" ref="N221" si="1727">IFERROR(M221/F215,"-")</f>
        <v>8.8509853636049324E-2</v>
      </c>
      <c r="O221" s="99">
        <f t="shared" si="1535"/>
        <v>30613.53125</v>
      </c>
      <c r="P221" s="19">
        <f t="shared" si="1677"/>
        <v>7.946608722644731E-2</v>
      </c>
      <c r="Q221" s="143" t="s">
        <v>210</v>
      </c>
      <c r="R221" s="96">
        <v>44049202</v>
      </c>
      <c r="S221" s="36">
        <f t="shared" ref="S221" si="1728">IFERROR(R221/E215,"-")</f>
        <v>2.6911140949695679E-3</v>
      </c>
      <c r="T221" s="96">
        <v>546</v>
      </c>
      <c r="U221" s="36">
        <f t="shared" ref="U221" si="1729">IFERROR(T221/F215,"-")</f>
        <v>3.1462487034689408E-2</v>
      </c>
      <c r="V221" s="99">
        <f t="shared" si="1538"/>
        <v>80676.194139194136</v>
      </c>
      <c r="W221" s="19">
        <f t="shared" si="1680"/>
        <v>2.8247710693776192E-2</v>
      </c>
      <c r="X221" s="143" t="s">
        <v>216</v>
      </c>
      <c r="Y221" s="96">
        <v>23964542</v>
      </c>
      <c r="Z221" s="36">
        <f t="shared" ref="Z221" si="1730">IFERROR(Y221/E215,"-")</f>
        <v>1.4640745763269492E-3</v>
      </c>
      <c r="AA221" s="96">
        <v>2610</v>
      </c>
      <c r="AB221" s="36">
        <f t="shared" ref="AB221" si="1731">IFERROR(AA221/F215,"-")</f>
        <v>0.1503976028581307</v>
      </c>
      <c r="AC221" s="99">
        <f t="shared" si="1541"/>
        <v>9181.8168582375474</v>
      </c>
      <c r="AD221" s="19">
        <f t="shared" si="1683"/>
        <v>0.13503026540431476</v>
      </c>
    </row>
    <row r="222" spans="2:30" ht="13.5" customHeight="1">
      <c r="B222" s="161"/>
      <c r="C222" s="161"/>
      <c r="D222" s="171"/>
      <c r="E222" s="179"/>
      <c r="F222" s="182"/>
      <c r="G222" s="2">
        <v>8</v>
      </c>
      <c r="H222" s="123" t="str">
        <f t="shared" ref="H222" si="1732">$H$752</f>
        <v>0606</v>
      </c>
      <c r="I222" s="141" t="str">
        <f t="shared" ref="I222" si="1733">$I$752</f>
        <v>その他の神経系の疾患</v>
      </c>
      <c r="J222" s="143" t="s">
        <v>207</v>
      </c>
      <c r="K222" s="96">
        <v>136440261</v>
      </c>
      <c r="L222" s="36">
        <f t="shared" ref="L222" si="1734">IFERROR(K222/E215,"-")</f>
        <v>8.3355950352614026E-3</v>
      </c>
      <c r="M222" s="96">
        <v>4478</v>
      </c>
      <c r="N222" s="36">
        <f t="shared" ref="N222" si="1735">IFERROR(M222/F215,"-")</f>
        <v>0.25803849256655526</v>
      </c>
      <c r="O222" s="99">
        <f t="shared" si="1535"/>
        <v>30469.017641804377</v>
      </c>
      <c r="P222" s="19">
        <f t="shared" si="1677"/>
        <v>0.23167261627606187</v>
      </c>
      <c r="Q222" s="143" t="s">
        <v>215</v>
      </c>
      <c r="R222" s="96">
        <v>36908299</v>
      </c>
      <c r="S222" s="36">
        <f t="shared" ref="S222" si="1736">IFERROR(R222/E215,"-")</f>
        <v>2.2548522822331994E-3</v>
      </c>
      <c r="T222" s="96">
        <v>2131</v>
      </c>
      <c r="U222" s="36">
        <f t="shared" ref="U222" si="1737">IFERROR(T222/F215,"-")</f>
        <v>0.12279589719949291</v>
      </c>
      <c r="V222" s="99">
        <f t="shared" si="1538"/>
        <v>17319.708587517598</v>
      </c>
      <c r="W222" s="19">
        <f t="shared" si="1680"/>
        <v>0.11024884887992137</v>
      </c>
      <c r="X222" s="143" t="s">
        <v>214</v>
      </c>
      <c r="Y222" s="96">
        <v>35355767</v>
      </c>
      <c r="Z222" s="36">
        <f t="shared" ref="Z222" si="1738">IFERROR(Y222/E215,"-")</f>
        <v>2.1600028738808915E-3</v>
      </c>
      <c r="AA222" s="96">
        <v>877</v>
      </c>
      <c r="AB222" s="36">
        <f t="shared" ref="AB222" si="1739">IFERROR(AA222/F215,"-")</f>
        <v>5.0535899504437015E-2</v>
      </c>
      <c r="AC222" s="99">
        <f t="shared" si="1541"/>
        <v>40314.443557582665</v>
      </c>
      <c r="AD222" s="19">
        <f t="shared" si="1683"/>
        <v>4.5372238605204618E-2</v>
      </c>
    </row>
    <row r="223" spans="2:30" ht="13.5" customHeight="1">
      <c r="B223" s="161"/>
      <c r="C223" s="161"/>
      <c r="D223" s="171"/>
      <c r="E223" s="179"/>
      <c r="F223" s="182"/>
      <c r="G223" s="2">
        <v>9</v>
      </c>
      <c r="H223" s="123" t="str">
        <f t="shared" ref="H223" si="1740">$H$753</f>
        <v>0703</v>
      </c>
      <c r="I223" s="141" t="str">
        <f t="shared" ref="I223" si="1741">$I$753</f>
        <v>屈折及び調節の障害</v>
      </c>
      <c r="J223" s="143" t="s">
        <v>208</v>
      </c>
      <c r="K223" s="96">
        <v>9951600</v>
      </c>
      <c r="L223" s="36">
        <f t="shared" ref="L223" si="1742">IFERROR(K223/E215,"-")</f>
        <v>6.0797675806928701E-4</v>
      </c>
      <c r="M223" s="96">
        <v>3617</v>
      </c>
      <c r="N223" s="36">
        <f t="shared" ref="N223" si="1743">IFERROR(M223/F215,"-")</f>
        <v>0.20842457070416043</v>
      </c>
      <c r="O223" s="99">
        <f t="shared" si="1535"/>
        <v>2751.3408902405308</v>
      </c>
      <c r="P223" s="19">
        <f t="shared" si="1677"/>
        <v>0.18712814941279943</v>
      </c>
      <c r="Q223" s="143" t="s">
        <v>211</v>
      </c>
      <c r="R223" s="96">
        <v>6818791</v>
      </c>
      <c r="S223" s="36">
        <f t="shared" ref="S223" si="1744">IFERROR(R223/E215,"-")</f>
        <v>4.1658290587765097E-4</v>
      </c>
      <c r="T223" s="96">
        <v>2405</v>
      </c>
      <c r="U223" s="36">
        <f t="shared" ref="U223" si="1745">IFERROR(T223/F215,"-")</f>
        <v>0.13858476431946526</v>
      </c>
      <c r="V223" s="99">
        <f t="shared" si="1538"/>
        <v>2835.256133056133</v>
      </c>
      <c r="W223" s="19">
        <f t="shared" si="1680"/>
        <v>0.12442443996068084</v>
      </c>
      <c r="X223" s="143" t="s">
        <v>217</v>
      </c>
      <c r="Y223" s="96">
        <v>3850978</v>
      </c>
      <c r="Z223" s="36">
        <f t="shared" ref="Z223" si="1746">IFERROR(Y223/E215,"-")</f>
        <v>2.3526921498413789E-4</v>
      </c>
      <c r="AA223" s="96">
        <v>1387</v>
      </c>
      <c r="AB223" s="36">
        <f t="shared" ref="AB223" si="1747">IFERROR(AA223/F215,"-")</f>
        <v>7.9923936844531515E-2</v>
      </c>
      <c r="AC223" s="99">
        <f t="shared" si="1541"/>
        <v>2776.4801730353279</v>
      </c>
      <c r="AD223" s="19">
        <f t="shared" si="1683"/>
        <v>7.1757462879610948E-2</v>
      </c>
    </row>
    <row r="224" spans="2:30" ht="13.5" customHeight="1">
      <c r="B224" s="162"/>
      <c r="C224" s="162"/>
      <c r="D224" s="172"/>
      <c r="E224" s="180"/>
      <c r="F224" s="183"/>
      <c r="G224" s="3">
        <v>10</v>
      </c>
      <c r="H224" s="124" t="str">
        <f t="shared" ref="H224" si="1748">$H$754</f>
        <v>1105</v>
      </c>
      <c r="I224" s="136" t="str">
        <f t="shared" ref="I224" si="1749">$I$754</f>
        <v>胃炎及び十二指腸炎</v>
      </c>
      <c r="J224" s="144" t="s">
        <v>209</v>
      </c>
      <c r="K224" s="97">
        <v>86956042</v>
      </c>
      <c r="L224" s="37">
        <f t="shared" ref="L224" si="1750">IFERROR(K224/E215,"-")</f>
        <v>5.3124374482190562E-3</v>
      </c>
      <c r="M224" s="97">
        <v>4588</v>
      </c>
      <c r="N224" s="37">
        <f t="shared" ref="N224" si="1751">IFERROR(M224/F215,"-")</f>
        <v>0.26437708885559524</v>
      </c>
      <c r="O224" s="100">
        <f t="shared" si="1535"/>
        <v>18952.929816913689</v>
      </c>
      <c r="P224" s="93">
        <f t="shared" si="1677"/>
        <v>0.23736354700191423</v>
      </c>
      <c r="Q224" s="144" t="s">
        <v>212</v>
      </c>
      <c r="R224" s="97">
        <v>26775639</v>
      </c>
      <c r="S224" s="37">
        <f t="shared" ref="S224" si="1752">IFERROR(R224/E215,"-")</f>
        <v>1.6358139590069503E-3</v>
      </c>
      <c r="T224" s="97">
        <v>1925</v>
      </c>
      <c r="U224" s="37">
        <f t="shared" ref="U224" si="1753">IFERROR(T224/F215,"-")</f>
        <v>0.11092543505819984</v>
      </c>
      <c r="V224" s="100">
        <f t="shared" si="1538"/>
        <v>13909.422857142858</v>
      </c>
      <c r="W224" s="93">
        <f t="shared" si="1680"/>
        <v>9.9591287702416056E-2</v>
      </c>
      <c r="X224" s="144" t="s">
        <v>218</v>
      </c>
      <c r="Y224" s="97">
        <v>19352925</v>
      </c>
      <c r="Z224" s="37">
        <f t="shared" ref="Z224" si="1754">IFERROR(Y224/E215,"-")</f>
        <v>1.1823353632238087E-3</v>
      </c>
      <c r="AA224" s="97">
        <v>1552</v>
      </c>
      <c r="AB224" s="37">
        <f t="shared" ref="AB224" si="1755">IFERROR(AA224/F215,"-")</f>
        <v>8.9431831278091511E-2</v>
      </c>
      <c r="AC224" s="100">
        <f t="shared" si="1541"/>
        <v>12469.668170103092</v>
      </c>
      <c r="AD224" s="93">
        <f t="shared" si="1683"/>
        <v>8.0293858968389462E-2</v>
      </c>
    </row>
    <row r="225" spans="2:30" ht="13.5" customHeight="1">
      <c r="B225" s="160">
        <v>23</v>
      </c>
      <c r="C225" s="160" t="s">
        <v>138</v>
      </c>
      <c r="D225" s="170">
        <f>AI27</f>
        <v>31367</v>
      </c>
      <c r="E225" s="184">
        <f>市区町村別_医療費上位10疾病!H256</f>
        <v>26892425930</v>
      </c>
      <c r="F225" s="185">
        <f>市区町村別_医療費上位10疾病!J256</f>
        <v>28447</v>
      </c>
      <c r="G225" s="1">
        <v>1</v>
      </c>
      <c r="H225" s="125" t="str">
        <f t="shared" ref="H225" si="1756">$H$745</f>
        <v>0901</v>
      </c>
      <c r="I225" s="137" t="str">
        <f t="shared" ref="I225" si="1757">$I$745</f>
        <v>高血圧性疾患</v>
      </c>
      <c r="J225" s="142" t="s">
        <v>184</v>
      </c>
      <c r="K225" s="131">
        <v>953337955</v>
      </c>
      <c r="L225" s="35">
        <f t="shared" ref="L225" si="1758">IFERROR(K225/E225,"-")</f>
        <v>3.5450054133513424E-2</v>
      </c>
      <c r="M225" s="131">
        <v>20546</v>
      </c>
      <c r="N225" s="35">
        <f t="shared" ref="N225" si="1759">IFERROR(M225/F225,"-")</f>
        <v>0.72225542236439699</v>
      </c>
      <c r="O225" s="98">
        <f t="shared" si="1535"/>
        <v>46400.173026379831</v>
      </c>
      <c r="P225" s="18">
        <f t="shared" ref="P225:P234" si="1760">IFERROR(M225/$AI$27,0)</f>
        <v>0.65501960659291614</v>
      </c>
      <c r="Q225" s="142" t="s">
        <v>193</v>
      </c>
      <c r="R225" s="131">
        <v>22809703</v>
      </c>
      <c r="S225" s="35">
        <f t="shared" ref="S225" si="1761">IFERROR(R225/E225,"-")</f>
        <v>8.4818316723722956E-4</v>
      </c>
      <c r="T225" s="131">
        <v>704</v>
      </c>
      <c r="U225" s="35">
        <f t="shared" ref="U225" si="1762">IFERROR(T225/F225,"-")</f>
        <v>2.4747776566949063E-2</v>
      </c>
      <c r="V225" s="98">
        <f t="shared" si="1538"/>
        <v>32400.14630681818</v>
      </c>
      <c r="W225" s="18">
        <f t="shared" ref="W225:W234" si="1763">IFERROR(T225/$AI$27,0)</f>
        <v>2.2443969777154335E-2</v>
      </c>
      <c r="X225" s="142" t="s">
        <v>202</v>
      </c>
      <c r="Y225" s="131">
        <v>3305407</v>
      </c>
      <c r="Z225" s="35">
        <f t="shared" ref="Z225" si="1764">IFERROR(Y225/E225,"-")</f>
        <v>1.2291219128403861E-4</v>
      </c>
      <c r="AA225" s="131">
        <v>186</v>
      </c>
      <c r="AB225" s="35">
        <f t="shared" ref="AB225" si="1765">IFERROR(AA225/F225,"-")</f>
        <v>6.5384750588814286E-3</v>
      </c>
      <c r="AC225" s="98">
        <f t="shared" si="1541"/>
        <v>17771.005376344085</v>
      </c>
      <c r="AD225" s="18">
        <f t="shared" ref="AD225:AD234" si="1766">IFERROR(AA225/$AI$27,0)</f>
        <v>5.9297988331686166E-3</v>
      </c>
    </row>
    <row r="226" spans="2:30" ht="13.5" customHeight="1">
      <c r="B226" s="161"/>
      <c r="C226" s="161"/>
      <c r="D226" s="171"/>
      <c r="E226" s="179"/>
      <c r="F226" s="182"/>
      <c r="G226" s="2">
        <v>2</v>
      </c>
      <c r="H226" s="123" t="str">
        <f t="shared" ref="H226" si="1767">$H$746</f>
        <v>1113</v>
      </c>
      <c r="I226" s="140" t="str">
        <f t="shared" ref="I226" si="1768">$I$746</f>
        <v>その他の消化器系の疾患</v>
      </c>
      <c r="J226" s="143" t="s">
        <v>182</v>
      </c>
      <c r="K226" s="96">
        <v>324830821</v>
      </c>
      <c r="L226" s="36">
        <f t="shared" ref="L226" si="1769">IFERROR(K226/E225,"-")</f>
        <v>1.2078896186068253E-2</v>
      </c>
      <c r="M226" s="96">
        <v>12510</v>
      </c>
      <c r="N226" s="36">
        <f t="shared" ref="N226" si="1770">IFERROR(M226/F225,"-")</f>
        <v>0.43976517734734771</v>
      </c>
      <c r="O226" s="99">
        <f t="shared" si="1535"/>
        <v>25965.693125499602</v>
      </c>
      <c r="P226" s="19">
        <f t="shared" si="1760"/>
        <v>0.3988267924889215</v>
      </c>
      <c r="Q226" s="143" t="s">
        <v>196</v>
      </c>
      <c r="R226" s="96">
        <v>179295810</v>
      </c>
      <c r="S226" s="36">
        <f t="shared" ref="S226" si="1771">IFERROR(R226/E225,"-")</f>
        <v>6.667148975949601E-3</v>
      </c>
      <c r="T226" s="96">
        <v>4879</v>
      </c>
      <c r="U226" s="36">
        <f t="shared" ref="U226" si="1772">IFERROR(T226/F225,"-")</f>
        <v>0.17151193447463706</v>
      </c>
      <c r="V226" s="99">
        <f t="shared" si="1538"/>
        <v>36748.475097356015</v>
      </c>
      <c r="W226" s="19">
        <f t="shared" si="1763"/>
        <v>0.15554563713456818</v>
      </c>
      <c r="X226" s="143" t="s">
        <v>191</v>
      </c>
      <c r="Y226" s="96">
        <v>153801295</v>
      </c>
      <c r="Z226" s="36">
        <f t="shared" ref="Z226" si="1773">IFERROR(Y226/E225,"-")</f>
        <v>5.7191305611601993E-3</v>
      </c>
      <c r="AA226" s="96">
        <v>5882</v>
      </c>
      <c r="AB226" s="36">
        <f t="shared" ref="AB226" si="1774">IFERROR(AA226/F225,"-")</f>
        <v>0.20677048546419657</v>
      </c>
      <c r="AC226" s="99">
        <f t="shared" si="1541"/>
        <v>26147.789017341041</v>
      </c>
      <c r="AD226" s="19">
        <f t="shared" si="1766"/>
        <v>0.18752191793923551</v>
      </c>
    </row>
    <row r="227" spans="2:30" ht="13.5" customHeight="1">
      <c r="B227" s="161"/>
      <c r="C227" s="161"/>
      <c r="D227" s="171"/>
      <c r="E227" s="179"/>
      <c r="F227" s="182"/>
      <c r="G227" s="2">
        <v>3</v>
      </c>
      <c r="H227" s="123" t="str">
        <f t="shared" ref="H227" si="1775">$H$747</f>
        <v>0402</v>
      </c>
      <c r="I227" s="141" t="str">
        <f t="shared" ref="I227" si="1776">$I$747</f>
        <v>糖尿病</v>
      </c>
      <c r="J227" s="143" t="s">
        <v>72</v>
      </c>
      <c r="K227" s="96">
        <v>405254748</v>
      </c>
      <c r="L227" s="36">
        <f t="shared" ref="L227" si="1777">IFERROR(K227/E225,"-")</f>
        <v>1.5069475288501799E-2</v>
      </c>
      <c r="M227" s="96">
        <v>12792</v>
      </c>
      <c r="N227" s="36">
        <f t="shared" ref="N227" si="1778">IFERROR(M227/F225,"-")</f>
        <v>0.44967834921081307</v>
      </c>
      <c r="O227" s="99">
        <f t="shared" si="1535"/>
        <v>31680.327392120074</v>
      </c>
      <c r="P227" s="19">
        <f t="shared" si="1760"/>
        <v>0.40781713265533842</v>
      </c>
      <c r="Q227" s="143" t="s">
        <v>186</v>
      </c>
      <c r="R227" s="96">
        <v>274574426</v>
      </c>
      <c r="S227" s="36">
        <f t="shared" ref="S227" si="1779">IFERROR(R227/E225,"-")</f>
        <v>1.0210102529043202E-2</v>
      </c>
      <c r="T227" s="96">
        <v>4491</v>
      </c>
      <c r="U227" s="36">
        <f t="shared" ref="U227" si="1780">IFERROR(T227/F225,"-")</f>
        <v>0.15787253488944353</v>
      </c>
      <c r="V227" s="99">
        <f t="shared" si="1538"/>
        <v>61138.816744600314</v>
      </c>
      <c r="W227" s="19">
        <f t="shared" si="1763"/>
        <v>0.14317594924602289</v>
      </c>
      <c r="X227" s="143" t="s">
        <v>203</v>
      </c>
      <c r="Y227" s="96">
        <v>47063457</v>
      </c>
      <c r="Z227" s="36">
        <f t="shared" ref="Z227" si="1781">IFERROR(Y227/E225,"-")</f>
        <v>1.7500636470099223E-3</v>
      </c>
      <c r="AA227" s="96">
        <v>1021</v>
      </c>
      <c r="AB227" s="36">
        <f t="shared" ref="AB227" si="1782">IFERROR(AA227/F225,"-")</f>
        <v>3.5891306640419028E-2</v>
      </c>
      <c r="AC227" s="99">
        <f t="shared" si="1541"/>
        <v>46095.452497551421</v>
      </c>
      <c r="AD227" s="19">
        <f t="shared" si="1766"/>
        <v>3.2550132304651383E-2</v>
      </c>
    </row>
    <row r="228" spans="2:30" ht="13.5" customHeight="1">
      <c r="B228" s="161"/>
      <c r="C228" s="161"/>
      <c r="D228" s="171"/>
      <c r="E228" s="179"/>
      <c r="F228" s="182"/>
      <c r="G228" s="2">
        <v>4</v>
      </c>
      <c r="H228" s="123" t="str">
        <f t="shared" ref="H228" si="1783">$H$748</f>
        <v>1800</v>
      </c>
      <c r="I228" s="141" t="str">
        <f t="shared" ref="I228" si="1784">$I$748</f>
        <v>症状，徴候及び異常臨床所見・異常検査所見で他に分類されないもの</v>
      </c>
      <c r="J228" s="143" t="s">
        <v>337</v>
      </c>
      <c r="K228" s="96">
        <v>47682745</v>
      </c>
      <c r="L228" s="36">
        <f t="shared" ref="L228" si="1785">IFERROR(K228/E225,"-")</f>
        <v>1.7730919896968922E-3</v>
      </c>
      <c r="M228" s="96">
        <v>22</v>
      </c>
      <c r="N228" s="36">
        <f t="shared" ref="N228" si="1786">IFERROR(M228/F225,"-")</f>
        <v>7.7336801771715822E-4</v>
      </c>
      <c r="O228" s="99">
        <f t="shared" si="1535"/>
        <v>2167397.5</v>
      </c>
      <c r="P228" s="19">
        <f t="shared" si="1760"/>
        <v>7.0137405553607297E-4</v>
      </c>
      <c r="Q228" s="143" t="s">
        <v>213</v>
      </c>
      <c r="R228" s="96">
        <v>42783413</v>
      </c>
      <c r="S228" s="36">
        <f t="shared" ref="S228" si="1787">IFERROR(R228/E225,"-")</f>
        <v>1.5909093925316987E-3</v>
      </c>
      <c r="T228" s="96">
        <v>229</v>
      </c>
      <c r="U228" s="36">
        <f t="shared" ref="U228" si="1788">IFERROR(T228/F225,"-")</f>
        <v>8.0500580026013294E-3</v>
      </c>
      <c r="V228" s="99">
        <f t="shared" si="1538"/>
        <v>186827.13100436682</v>
      </c>
      <c r="W228" s="19">
        <f t="shared" si="1763"/>
        <v>7.3006663053527595E-3</v>
      </c>
      <c r="X228" s="143" t="s">
        <v>204</v>
      </c>
      <c r="Y228" s="96">
        <v>34374676</v>
      </c>
      <c r="Z228" s="36">
        <f t="shared" ref="Z228" si="1789">IFERROR(Y228/E225,"-")</f>
        <v>1.2782288994483437E-3</v>
      </c>
      <c r="AA228" s="96">
        <v>241</v>
      </c>
      <c r="AB228" s="36">
        <f t="shared" ref="AB228" si="1790">IFERROR(AA228/F225,"-")</f>
        <v>8.4718951031743234E-3</v>
      </c>
      <c r="AC228" s="99">
        <f t="shared" si="1541"/>
        <v>142633.51037344398</v>
      </c>
      <c r="AD228" s="19">
        <f t="shared" si="1766"/>
        <v>7.6832339720087992E-3</v>
      </c>
    </row>
    <row r="229" spans="2:30" ht="13.5" customHeight="1">
      <c r="B229" s="161"/>
      <c r="C229" s="161"/>
      <c r="D229" s="171"/>
      <c r="E229" s="179"/>
      <c r="F229" s="182"/>
      <c r="G229" s="2">
        <v>5</v>
      </c>
      <c r="H229" s="123" t="str">
        <f t="shared" ref="H229" si="1791">$H$749</f>
        <v>0903</v>
      </c>
      <c r="I229" s="141" t="str">
        <f t="shared" ref="I229" si="1792">$I$749</f>
        <v>その他の心疾患</v>
      </c>
      <c r="J229" s="143" t="s">
        <v>188</v>
      </c>
      <c r="K229" s="96">
        <v>380653465</v>
      </c>
      <c r="L229" s="36">
        <f t="shared" ref="L229" si="1793">IFERROR(K229/E225,"-")</f>
        <v>1.4154671876417065E-2</v>
      </c>
      <c r="M229" s="96">
        <v>5734</v>
      </c>
      <c r="N229" s="36">
        <f t="shared" ref="N229" si="1794">IFERROR(M229/F225,"-")</f>
        <v>0.20156782789046296</v>
      </c>
      <c r="O229" s="99">
        <f t="shared" si="1535"/>
        <v>66385.326996860837</v>
      </c>
      <c r="P229" s="19">
        <f t="shared" si="1760"/>
        <v>0.182803583383811</v>
      </c>
      <c r="Q229" s="143" t="s">
        <v>179</v>
      </c>
      <c r="R229" s="96">
        <v>339373002</v>
      </c>
      <c r="S229" s="36">
        <f t="shared" ref="S229" si="1795">IFERROR(R229/E225,"-")</f>
        <v>1.2619649966997232E-2</v>
      </c>
      <c r="T229" s="96">
        <v>3885</v>
      </c>
      <c r="U229" s="36">
        <f t="shared" ref="U229" si="1796">IFERROR(T229/F225,"-")</f>
        <v>0.13656976131050727</v>
      </c>
      <c r="V229" s="99">
        <f t="shared" si="1538"/>
        <v>87354.698069498074</v>
      </c>
      <c r="W229" s="19">
        <f t="shared" si="1763"/>
        <v>0.12385628207989288</v>
      </c>
      <c r="X229" s="143" t="s">
        <v>254</v>
      </c>
      <c r="Y229" s="96">
        <v>182238588</v>
      </c>
      <c r="Z229" s="36">
        <f t="shared" ref="Z229" si="1797">IFERROR(Y229/E225,"-")</f>
        <v>6.7765767385344995E-3</v>
      </c>
      <c r="AA229" s="96">
        <v>1334</v>
      </c>
      <c r="AB229" s="36">
        <f t="shared" ref="AB229" si="1798">IFERROR(AA229/F225,"-")</f>
        <v>4.6894224347031319E-2</v>
      </c>
      <c r="AC229" s="99">
        <f t="shared" si="1541"/>
        <v>136610.63568215893</v>
      </c>
      <c r="AD229" s="19">
        <f t="shared" si="1766"/>
        <v>4.2528772276596426E-2</v>
      </c>
    </row>
    <row r="230" spans="2:30" ht="13.5" customHeight="1">
      <c r="B230" s="161"/>
      <c r="C230" s="161"/>
      <c r="D230" s="171"/>
      <c r="E230" s="179"/>
      <c r="F230" s="182"/>
      <c r="G230" s="2">
        <v>6</v>
      </c>
      <c r="H230" s="123" t="str">
        <f t="shared" ref="H230" si="1799">$H$750</f>
        <v>0403</v>
      </c>
      <c r="I230" s="141" t="str">
        <f t="shared" ref="I230" si="1800">$I$750</f>
        <v>脂質異常症</v>
      </c>
      <c r="J230" s="143" t="s">
        <v>205</v>
      </c>
      <c r="K230" s="96">
        <v>234185683</v>
      </c>
      <c r="L230" s="36">
        <f t="shared" ref="L230" si="1801">IFERROR(K230/E225,"-")</f>
        <v>8.7082393983189451E-3</v>
      </c>
      <c r="M230" s="96">
        <v>6607</v>
      </c>
      <c r="N230" s="36">
        <f t="shared" ref="N230" si="1802">IFERROR(M230/F225,"-")</f>
        <v>0.23225647695714838</v>
      </c>
      <c r="O230" s="99">
        <f t="shared" si="1535"/>
        <v>35445.085969426364</v>
      </c>
      <c r="P230" s="19">
        <f t="shared" si="1760"/>
        <v>0.2106353811330379</v>
      </c>
      <c r="Q230" s="143" t="s">
        <v>335</v>
      </c>
      <c r="R230" s="96">
        <v>208615384</v>
      </c>
      <c r="S230" s="36">
        <f t="shared" ref="S230" si="1803">IFERROR(R230/E225,"-")</f>
        <v>7.7574029409997521E-3</v>
      </c>
      <c r="T230" s="96">
        <v>6970</v>
      </c>
      <c r="U230" s="36">
        <f t="shared" ref="U230" si="1804">IFERROR(T230/F225,"-")</f>
        <v>0.24501704924948151</v>
      </c>
      <c r="V230" s="99">
        <f t="shared" si="1538"/>
        <v>29930.471162123387</v>
      </c>
      <c r="W230" s="19">
        <f t="shared" si="1763"/>
        <v>0.2222080530493831</v>
      </c>
      <c r="X230" s="143" t="s">
        <v>77</v>
      </c>
      <c r="Y230" s="96">
        <v>121673559</v>
      </c>
      <c r="Z230" s="36">
        <f t="shared" ref="Z230" si="1805">IFERROR(Y230/E225,"-")</f>
        <v>4.5244545552235345E-3</v>
      </c>
      <c r="AA230" s="96">
        <v>4164</v>
      </c>
      <c r="AB230" s="36">
        <f t="shared" ref="AB230" si="1806">IFERROR(AA230/F225,"-")</f>
        <v>0.14637747389882941</v>
      </c>
      <c r="AC230" s="99">
        <f t="shared" si="1541"/>
        <v>29220.355187319885</v>
      </c>
      <c r="AD230" s="19">
        <f t="shared" si="1766"/>
        <v>0.1327509803296458</v>
      </c>
    </row>
    <row r="231" spans="2:30" ht="13.5" customHeight="1">
      <c r="B231" s="161"/>
      <c r="C231" s="161"/>
      <c r="D231" s="171"/>
      <c r="E231" s="179"/>
      <c r="F231" s="182"/>
      <c r="G231" s="2">
        <v>7</v>
      </c>
      <c r="H231" s="123" t="str">
        <f t="shared" ref="H231" si="1807">$H$751</f>
        <v>0704</v>
      </c>
      <c r="I231" s="141" t="str">
        <f t="shared" ref="I231" si="1808">$I$751</f>
        <v>その他の眼及び付属器の疾患</v>
      </c>
      <c r="J231" s="143" t="s">
        <v>206</v>
      </c>
      <c r="K231" s="96">
        <v>91535347</v>
      </c>
      <c r="L231" s="36">
        <f t="shared" ref="L231" si="1809">IFERROR(K231/E225,"-")</f>
        <v>3.4037593796209815E-3</v>
      </c>
      <c r="M231" s="96">
        <v>2538</v>
      </c>
      <c r="N231" s="36">
        <f t="shared" ref="N231" si="1810">IFERROR(M231/F225,"-")</f>
        <v>8.9218546771188526E-2</v>
      </c>
      <c r="O231" s="99">
        <f t="shared" si="1535"/>
        <v>36065.936564223797</v>
      </c>
      <c r="P231" s="19">
        <f t="shared" si="1760"/>
        <v>8.0913061497752417E-2</v>
      </c>
      <c r="Q231" s="143" t="s">
        <v>210</v>
      </c>
      <c r="R231" s="96">
        <v>76458707</v>
      </c>
      <c r="S231" s="36">
        <f t="shared" ref="S231" si="1811">IFERROR(R231/E225,"-")</f>
        <v>2.8431316385892154E-3</v>
      </c>
      <c r="T231" s="96">
        <v>658</v>
      </c>
      <c r="U231" s="36">
        <f t="shared" ref="U231" si="1812">IFERROR(T231/F225,"-")</f>
        <v>2.3130734348085914E-2</v>
      </c>
      <c r="V231" s="99">
        <f t="shared" si="1538"/>
        <v>116198.64285714286</v>
      </c>
      <c r="W231" s="19">
        <f t="shared" si="1763"/>
        <v>2.0977460388306182E-2</v>
      </c>
      <c r="X231" s="143" t="s">
        <v>216</v>
      </c>
      <c r="Y231" s="96">
        <v>47932267</v>
      </c>
      <c r="Z231" s="36">
        <f t="shared" ref="Z231" si="1813">IFERROR(Y231/E225,"-")</f>
        <v>1.782370512975138E-3</v>
      </c>
      <c r="AA231" s="96">
        <v>4593</v>
      </c>
      <c r="AB231" s="36">
        <f t="shared" ref="AB231" si="1814">IFERROR(AA231/F225,"-")</f>
        <v>0.16145815024431398</v>
      </c>
      <c r="AC231" s="99">
        <f t="shared" si="1541"/>
        <v>10435.938819943392</v>
      </c>
      <c r="AD231" s="19">
        <f t="shared" si="1766"/>
        <v>0.14642777441259922</v>
      </c>
    </row>
    <row r="232" spans="2:30" ht="13.5" customHeight="1">
      <c r="B232" s="161"/>
      <c r="C232" s="161"/>
      <c r="D232" s="171"/>
      <c r="E232" s="179"/>
      <c r="F232" s="182"/>
      <c r="G232" s="2">
        <v>8</v>
      </c>
      <c r="H232" s="123" t="str">
        <f t="shared" ref="H232" si="1815">$H$752</f>
        <v>0606</v>
      </c>
      <c r="I232" s="141" t="str">
        <f t="shared" ref="I232" si="1816">$I$752</f>
        <v>その他の神経系の疾患</v>
      </c>
      <c r="J232" s="143" t="s">
        <v>207</v>
      </c>
      <c r="K232" s="96">
        <v>248325634</v>
      </c>
      <c r="L232" s="36">
        <f t="shared" ref="L232" si="1817">IFERROR(K232/E225,"-")</f>
        <v>9.2340361797921301E-3</v>
      </c>
      <c r="M232" s="96">
        <v>7888</v>
      </c>
      <c r="N232" s="36">
        <f t="shared" ref="N232" si="1818">IFERROR(M232/F225,"-")</f>
        <v>0.27728758744331566</v>
      </c>
      <c r="O232" s="99">
        <f t="shared" si="1535"/>
        <v>31481.444472616633</v>
      </c>
      <c r="P232" s="19">
        <f t="shared" si="1760"/>
        <v>0.25147447954857016</v>
      </c>
      <c r="Q232" s="143" t="s">
        <v>214</v>
      </c>
      <c r="R232" s="96">
        <v>47923147</v>
      </c>
      <c r="S232" s="36">
        <f t="shared" ref="S232" si="1819">IFERROR(R232/E225,"-")</f>
        <v>1.782031384031407E-3</v>
      </c>
      <c r="T232" s="96">
        <v>1182</v>
      </c>
      <c r="U232" s="36">
        <f t="shared" ref="U232" si="1820">IFERROR(T232/F225,"-")</f>
        <v>4.1550954406440049E-2</v>
      </c>
      <c r="V232" s="99">
        <f t="shared" si="1538"/>
        <v>40544.117597292723</v>
      </c>
      <c r="W232" s="19">
        <f t="shared" si="1763"/>
        <v>3.7682915165619918E-2</v>
      </c>
      <c r="X232" s="143" t="s">
        <v>215</v>
      </c>
      <c r="Y232" s="96">
        <v>40814276</v>
      </c>
      <c r="Z232" s="36">
        <f t="shared" ref="Z232" si="1821">IFERROR(Y232/E225,"-")</f>
        <v>1.5176866566905516E-3</v>
      </c>
      <c r="AA232" s="96">
        <v>2437</v>
      </c>
      <c r="AB232" s="36">
        <f t="shared" ref="AB232" si="1822">IFERROR(AA232/F225,"-")</f>
        <v>8.5668084508032483E-2</v>
      </c>
      <c r="AC232" s="99">
        <f t="shared" si="1541"/>
        <v>16747.753795650391</v>
      </c>
      <c r="AD232" s="19">
        <f t="shared" si="1766"/>
        <v>7.7693116970064077E-2</v>
      </c>
    </row>
    <row r="233" spans="2:30" ht="13.5" customHeight="1">
      <c r="B233" s="161"/>
      <c r="C233" s="161"/>
      <c r="D233" s="171"/>
      <c r="E233" s="179"/>
      <c r="F233" s="182"/>
      <c r="G233" s="2">
        <v>9</v>
      </c>
      <c r="H233" s="123" t="str">
        <f t="shared" ref="H233" si="1823">$H$753</f>
        <v>0703</v>
      </c>
      <c r="I233" s="141" t="str">
        <f t="shared" ref="I233" si="1824">$I$753</f>
        <v>屈折及び調節の障害</v>
      </c>
      <c r="J233" s="143" t="s">
        <v>208</v>
      </c>
      <c r="K233" s="96">
        <v>17286040</v>
      </c>
      <c r="L233" s="36">
        <f t="shared" ref="L233" si="1825">IFERROR(K233/E225,"-")</f>
        <v>6.4278470246585152E-4</v>
      </c>
      <c r="M233" s="96">
        <v>5230</v>
      </c>
      <c r="N233" s="36">
        <f t="shared" ref="N233" si="1826">IFERROR(M233/F225,"-")</f>
        <v>0.18385066966639715</v>
      </c>
      <c r="O233" s="99">
        <f t="shared" si="1535"/>
        <v>3305.1701720841302</v>
      </c>
      <c r="P233" s="19">
        <f t="shared" si="1760"/>
        <v>0.16673574138425734</v>
      </c>
      <c r="Q233" s="143" t="s">
        <v>211</v>
      </c>
      <c r="R233" s="96">
        <v>12678038</v>
      </c>
      <c r="S233" s="36">
        <f t="shared" ref="S233" si="1827">IFERROR(R233/E225,"-")</f>
        <v>4.7143526705253251E-4</v>
      </c>
      <c r="T233" s="96">
        <v>3890</v>
      </c>
      <c r="U233" s="36">
        <f t="shared" ref="U233" si="1828">IFERROR(T233/F225,"-")</f>
        <v>0.13674552676907933</v>
      </c>
      <c r="V233" s="99">
        <f t="shared" si="1538"/>
        <v>3259.1357326478151</v>
      </c>
      <c r="W233" s="19">
        <f t="shared" si="1763"/>
        <v>0.1240156852743329</v>
      </c>
      <c r="X233" s="143" t="s">
        <v>217</v>
      </c>
      <c r="Y233" s="96">
        <v>4993405</v>
      </c>
      <c r="Z233" s="36">
        <f t="shared" ref="Z233" si="1829">IFERROR(Y233/E225,"-")</f>
        <v>1.8568071965681528E-4</v>
      </c>
      <c r="AA233" s="96">
        <v>1634</v>
      </c>
      <c r="AB233" s="36">
        <f t="shared" ref="AB233" si="1830">IFERROR(AA233/F225,"-")</f>
        <v>5.7440151861356203E-2</v>
      </c>
      <c r="AC233" s="99">
        <f t="shared" si="1541"/>
        <v>3055.9394124846999</v>
      </c>
      <c r="AD233" s="19">
        <f t="shared" si="1766"/>
        <v>5.2092963942997415E-2</v>
      </c>
    </row>
    <row r="234" spans="2:30" ht="13.5" customHeight="1">
      <c r="B234" s="162"/>
      <c r="C234" s="162"/>
      <c r="D234" s="172"/>
      <c r="E234" s="180"/>
      <c r="F234" s="183"/>
      <c r="G234" s="3">
        <v>10</v>
      </c>
      <c r="H234" s="124" t="str">
        <f t="shared" ref="H234" si="1831">$H$754</f>
        <v>1105</v>
      </c>
      <c r="I234" s="136" t="str">
        <f t="shared" ref="I234" si="1832">$I$754</f>
        <v>胃炎及び十二指腸炎</v>
      </c>
      <c r="J234" s="144" t="s">
        <v>209</v>
      </c>
      <c r="K234" s="97">
        <v>177301582</v>
      </c>
      <c r="L234" s="37">
        <f t="shared" ref="L234" si="1833">IFERROR(K234/E225,"-")</f>
        <v>6.5929932264760915E-3</v>
      </c>
      <c r="M234" s="97">
        <v>8808</v>
      </c>
      <c r="N234" s="37">
        <f t="shared" ref="N234" si="1834">IFERROR(M234/F225,"-")</f>
        <v>0.30962843182057864</v>
      </c>
      <c r="O234" s="100">
        <f t="shared" si="1535"/>
        <v>20129.607402361489</v>
      </c>
      <c r="P234" s="93">
        <f t="shared" si="1760"/>
        <v>0.28080466732553322</v>
      </c>
      <c r="Q234" s="144" t="s">
        <v>212</v>
      </c>
      <c r="R234" s="97">
        <v>44421693</v>
      </c>
      <c r="S234" s="37">
        <f t="shared" ref="S234" si="1835">IFERROR(R234/E225,"-")</f>
        <v>1.6518291475684655E-3</v>
      </c>
      <c r="T234" s="97">
        <v>3268</v>
      </c>
      <c r="U234" s="37">
        <f t="shared" ref="U234" si="1836">IFERROR(T234/F225,"-")</f>
        <v>0.11488030372271241</v>
      </c>
      <c r="V234" s="100">
        <f t="shared" si="1538"/>
        <v>13592.929314565483</v>
      </c>
      <c r="W234" s="93">
        <f t="shared" si="1763"/>
        <v>0.10418592788599483</v>
      </c>
      <c r="X234" s="144" t="s">
        <v>218</v>
      </c>
      <c r="Y234" s="97">
        <v>15909364</v>
      </c>
      <c r="Z234" s="37">
        <f t="shared" ref="Z234" si="1837">IFERROR(Y234/E225,"-")</f>
        <v>5.9159274218739102E-4</v>
      </c>
      <c r="AA234" s="97">
        <v>1252</v>
      </c>
      <c r="AB234" s="37">
        <f t="shared" ref="AB234" si="1838">IFERROR(AA234/F225,"-")</f>
        <v>4.401167082644919E-2</v>
      </c>
      <c r="AC234" s="100">
        <f t="shared" si="1541"/>
        <v>12707.159744408946</v>
      </c>
      <c r="AD234" s="93">
        <f t="shared" si="1766"/>
        <v>3.991455988778015E-2</v>
      </c>
    </row>
    <row r="235" spans="2:30" ht="13.5" customHeight="1">
      <c r="B235" s="160">
        <v>24</v>
      </c>
      <c r="C235" s="160" t="s">
        <v>139</v>
      </c>
      <c r="D235" s="170">
        <f>AI28</f>
        <v>13718</v>
      </c>
      <c r="E235" s="184">
        <f>市区町村別_医療費上位10疾病!H267</f>
        <v>11227726210</v>
      </c>
      <c r="F235" s="185">
        <f>市区町村別_医療費上位10疾病!J267</f>
        <v>12017</v>
      </c>
      <c r="G235" s="1">
        <v>1</v>
      </c>
      <c r="H235" s="125" t="str">
        <f t="shared" ref="H235" si="1839">$H$745</f>
        <v>0901</v>
      </c>
      <c r="I235" s="137" t="str">
        <f t="shared" ref="I235" si="1840">$I$745</f>
        <v>高血圧性疾患</v>
      </c>
      <c r="J235" s="142" t="s">
        <v>184</v>
      </c>
      <c r="K235" s="131">
        <v>330117067</v>
      </c>
      <c r="L235" s="35">
        <f t="shared" ref="L235" si="1841">IFERROR(K235/E235,"-")</f>
        <v>2.9401951991488755E-2</v>
      </c>
      <c r="M235" s="131">
        <v>8021</v>
      </c>
      <c r="N235" s="35">
        <f t="shared" ref="N235" si="1842">IFERROR(M235/F235,"-")</f>
        <v>0.66747108263293664</v>
      </c>
      <c r="O235" s="98">
        <f t="shared" si="1535"/>
        <v>41156.597307068943</v>
      </c>
      <c r="P235" s="18">
        <f t="shared" ref="P235:P244" si="1843">IFERROR(M235/$AI$28,0)</f>
        <v>0.58470622539728823</v>
      </c>
      <c r="Q235" s="142" t="s">
        <v>193</v>
      </c>
      <c r="R235" s="131">
        <v>22974158</v>
      </c>
      <c r="S235" s="35">
        <f t="shared" ref="S235" si="1844">IFERROR(R235/E235,"-")</f>
        <v>2.0461986309871019E-3</v>
      </c>
      <c r="T235" s="131">
        <v>679</v>
      </c>
      <c r="U235" s="35">
        <f t="shared" ref="U235" si="1845">IFERROR(T235/F235,"-")</f>
        <v>5.650328701006907E-2</v>
      </c>
      <c r="V235" s="98">
        <f t="shared" si="1538"/>
        <v>33835.284241531663</v>
      </c>
      <c r="W235" s="18">
        <f t="shared" ref="W235:W244" si="1846">IFERROR(T235/$AI$28,0)</f>
        <v>4.9497011226126257E-2</v>
      </c>
      <c r="X235" s="142" t="s">
        <v>262</v>
      </c>
      <c r="Y235" s="131">
        <v>2933571</v>
      </c>
      <c r="Z235" s="35">
        <f t="shared" ref="Z235" si="1847">IFERROR(Y235/E235,"-")</f>
        <v>2.6127917132386146E-4</v>
      </c>
      <c r="AA235" s="131">
        <v>20</v>
      </c>
      <c r="AB235" s="35">
        <f t="shared" ref="AB235" si="1848">IFERROR(AA235/F235,"-")</f>
        <v>1.6643088957310477E-3</v>
      </c>
      <c r="AC235" s="98">
        <f t="shared" si="1541"/>
        <v>146678.54999999999</v>
      </c>
      <c r="AD235" s="18">
        <f t="shared" ref="AD235:AD244" si="1849">IFERROR(AA235/$AI$28,0)</f>
        <v>1.4579384749963552E-3</v>
      </c>
    </row>
    <row r="236" spans="2:30" ht="13.5" customHeight="1">
      <c r="B236" s="161"/>
      <c r="C236" s="161"/>
      <c r="D236" s="171"/>
      <c r="E236" s="179"/>
      <c r="F236" s="182"/>
      <c r="G236" s="2">
        <v>2</v>
      </c>
      <c r="H236" s="123" t="str">
        <f t="shared" ref="H236" si="1850">$H$746</f>
        <v>1113</v>
      </c>
      <c r="I236" s="140" t="str">
        <f t="shared" ref="I236" si="1851">$I$746</f>
        <v>その他の消化器系の疾患</v>
      </c>
      <c r="J236" s="143" t="s">
        <v>182</v>
      </c>
      <c r="K236" s="96">
        <v>121523647</v>
      </c>
      <c r="L236" s="36">
        <f t="shared" ref="L236" si="1852">IFERROR(K236/E235,"-")</f>
        <v>1.0823531383564081E-2</v>
      </c>
      <c r="M236" s="96">
        <v>4786</v>
      </c>
      <c r="N236" s="36">
        <f t="shared" ref="N236" si="1853">IFERROR(M236/F235,"-")</f>
        <v>0.39826911874843973</v>
      </c>
      <c r="O236" s="99">
        <f t="shared" si="1535"/>
        <v>25391.484956122022</v>
      </c>
      <c r="P236" s="19">
        <f t="shared" si="1843"/>
        <v>0.34888467706662779</v>
      </c>
      <c r="Q236" s="143" t="s">
        <v>196</v>
      </c>
      <c r="R236" s="96">
        <v>63069889</v>
      </c>
      <c r="S236" s="36">
        <f t="shared" ref="S236" si="1854">IFERROR(R236/E235,"-")</f>
        <v>5.6173340728442999E-3</v>
      </c>
      <c r="T236" s="96">
        <v>1919</v>
      </c>
      <c r="U236" s="36">
        <f t="shared" ref="U236" si="1855">IFERROR(T236/F235,"-")</f>
        <v>0.15969043854539403</v>
      </c>
      <c r="V236" s="99">
        <f t="shared" si="1538"/>
        <v>32866.018238665973</v>
      </c>
      <c r="W236" s="19">
        <f t="shared" si="1846"/>
        <v>0.13988919667590027</v>
      </c>
      <c r="X236" s="143" t="s">
        <v>191</v>
      </c>
      <c r="Y236" s="96">
        <v>57295378</v>
      </c>
      <c r="Z236" s="36">
        <f t="shared" ref="Z236" si="1856">IFERROR(Y236/E235,"-")</f>
        <v>5.1030259313742206E-3</v>
      </c>
      <c r="AA236" s="96">
        <v>2201</v>
      </c>
      <c r="AB236" s="36">
        <f t="shared" ref="AB236" si="1857">IFERROR(AA236/F235,"-")</f>
        <v>0.1831571939752018</v>
      </c>
      <c r="AC236" s="99">
        <f t="shared" si="1541"/>
        <v>26031.521126760563</v>
      </c>
      <c r="AD236" s="19">
        <f t="shared" si="1849"/>
        <v>0.16044612917334888</v>
      </c>
    </row>
    <row r="237" spans="2:30" ht="13.5" customHeight="1">
      <c r="B237" s="161"/>
      <c r="C237" s="161"/>
      <c r="D237" s="171"/>
      <c r="E237" s="179"/>
      <c r="F237" s="182"/>
      <c r="G237" s="2">
        <v>3</v>
      </c>
      <c r="H237" s="123" t="str">
        <f t="shared" ref="H237" si="1858">$H$747</f>
        <v>0402</v>
      </c>
      <c r="I237" s="141" t="str">
        <f t="shared" ref="I237" si="1859">$I$747</f>
        <v>糖尿病</v>
      </c>
      <c r="J237" s="143" t="s">
        <v>186</v>
      </c>
      <c r="K237" s="96">
        <v>126278273</v>
      </c>
      <c r="L237" s="36">
        <f t="shared" ref="L237" si="1860">IFERROR(K237/E235,"-")</f>
        <v>1.1247003234504416E-2</v>
      </c>
      <c r="M237" s="96">
        <v>2242</v>
      </c>
      <c r="N237" s="36">
        <f t="shared" ref="N237" si="1861">IFERROR(M237/F235,"-")</f>
        <v>0.18656902721145044</v>
      </c>
      <c r="O237" s="99">
        <f t="shared" si="1535"/>
        <v>56323.939785905444</v>
      </c>
      <c r="P237" s="19">
        <f t="shared" si="1843"/>
        <v>0.16343490304709141</v>
      </c>
      <c r="Q237" s="143" t="s">
        <v>72</v>
      </c>
      <c r="R237" s="96">
        <v>115104511</v>
      </c>
      <c r="S237" s="36">
        <f t="shared" ref="S237" si="1862">IFERROR(R237/E235,"-")</f>
        <v>1.0251809569196826E-2</v>
      </c>
      <c r="T237" s="96">
        <v>5407</v>
      </c>
      <c r="U237" s="36">
        <f t="shared" ref="U237" si="1863">IFERROR(T237/F235,"-")</f>
        <v>0.44994590996088873</v>
      </c>
      <c r="V237" s="99">
        <f t="shared" si="1538"/>
        <v>21288.054558905122</v>
      </c>
      <c r="W237" s="19">
        <f t="shared" si="1846"/>
        <v>0.39415366671526464</v>
      </c>
      <c r="X237" s="143" t="s">
        <v>203</v>
      </c>
      <c r="Y237" s="96">
        <v>18356123</v>
      </c>
      <c r="Z237" s="36">
        <f t="shared" ref="Z237" si="1864">IFERROR(Y237/E235,"-")</f>
        <v>1.6348922886675913E-3</v>
      </c>
      <c r="AA237" s="96">
        <v>404</v>
      </c>
      <c r="AB237" s="36">
        <f t="shared" ref="AB237" si="1865">IFERROR(AA237/F235,"-")</f>
        <v>3.3619039693767165E-2</v>
      </c>
      <c r="AC237" s="99">
        <f t="shared" si="1541"/>
        <v>45435.948019801981</v>
      </c>
      <c r="AD237" s="19">
        <f t="shared" si="1849"/>
        <v>2.9450357194926374E-2</v>
      </c>
    </row>
    <row r="238" spans="2:30" ht="13.5" customHeight="1">
      <c r="B238" s="161"/>
      <c r="C238" s="161"/>
      <c r="D238" s="171"/>
      <c r="E238" s="179"/>
      <c r="F238" s="182"/>
      <c r="G238" s="2">
        <v>4</v>
      </c>
      <c r="H238" s="123" t="str">
        <f t="shared" ref="H238" si="1866">$H$748</f>
        <v>1800</v>
      </c>
      <c r="I238" s="141" t="str">
        <f t="shared" ref="I238" si="1867">$I$748</f>
        <v>症状，徴候及び異常臨床所見・異常検査所見で他に分類されないもの</v>
      </c>
      <c r="J238" s="143" t="s">
        <v>204</v>
      </c>
      <c r="K238" s="96">
        <v>30510891</v>
      </c>
      <c r="L238" s="36">
        <f t="shared" ref="L238" si="1868">IFERROR(K238/E235,"-")</f>
        <v>2.7174594774875614E-3</v>
      </c>
      <c r="M238" s="96">
        <v>228</v>
      </c>
      <c r="N238" s="36">
        <f t="shared" ref="N238" si="1869">IFERROR(M238/F235,"-")</f>
        <v>1.8973121411333945E-2</v>
      </c>
      <c r="O238" s="99">
        <f t="shared" si="1535"/>
        <v>133819.69736842104</v>
      </c>
      <c r="P238" s="19">
        <f t="shared" si="1843"/>
        <v>1.662049861495845E-2</v>
      </c>
      <c r="Q238" s="143" t="s">
        <v>343</v>
      </c>
      <c r="R238" s="96">
        <v>9915285</v>
      </c>
      <c r="S238" s="36">
        <f t="shared" ref="S238" si="1870">IFERROR(R238/E235,"-")</f>
        <v>8.8310712378869094E-4</v>
      </c>
      <c r="T238" s="96">
        <v>380</v>
      </c>
      <c r="U238" s="36">
        <f t="shared" ref="U238" si="1871">IFERROR(T238/F235,"-")</f>
        <v>3.1621869018889907E-2</v>
      </c>
      <c r="V238" s="99">
        <f t="shared" si="1538"/>
        <v>26092.855263157893</v>
      </c>
      <c r="W238" s="19">
        <f t="shared" si="1846"/>
        <v>2.7700831024930747E-2</v>
      </c>
      <c r="X238" s="143" t="s">
        <v>348</v>
      </c>
      <c r="Y238" s="96">
        <v>9826637</v>
      </c>
      <c r="Z238" s="36">
        <f t="shared" ref="Z238" si="1872">IFERROR(Y238/E235,"-")</f>
        <v>8.7521166941601078E-4</v>
      </c>
      <c r="AA238" s="96">
        <v>18</v>
      </c>
      <c r="AB238" s="36">
        <f t="shared" ref="AB238" si="1873">IFERROR(AA238/F235,"-")</f>
        <v>1.4978780061579429E-3</v>
      </c>
      <c r="AC238" s="99">
        <f t="shared" si="1541"/>
        <v>545924.27777777775</v>
      </c>
      <c r="AD238" s="19">
        <f t="shared" si="1849"/>
        <v>1.3121446274967196E-3</v>
      </c>
    </row>
    <row r="239" spans="2:30" ht="13.5" customHeight="1">
      <c r="B239" s="161"/>
      <c r="C239" s="161"/>
      <c r="D239" s="171"/>
      <c r="E239" s="179"/>
      <c r="F239" s="182"/>
      <c r="G239" s="2">
        <v>5</v>
      </c>
      <c r="H239" s="123" t="str">
        <f t="shared" ref="H239" si="1874">$H$749</f>
        <v>0903</v>
      </c>
      <c r="I239" s="141" t="str">
        <f t="shared" ref="I239" si="1875">$I$749</f>
        <v>その他の心疾患</v>
      </c>
      <c r="J239" s="143" t="s">
        <v>179</v>
      </c>
      <c r="K239" s="96">
        <v>179541062</v>
      </c>
      <c r="L239" s="36">
        <f t="shared" ref="L239" si="1876">IFERROR(K239/E235,"-")</f>
        <v>1.5990865705301161E-2</v>
      </c>
      <c r="M239" s="96">
        <v>1455</v>
      </c>
      <c r="N239" s="36">
        <f t="shared" ref="N239" si="1877">IFERROR(M239/F235,"-")</f>
        <v>0.12107847216443372</v>
      </c>
      <c r="O239" s="99">
        <f t="shared" si="1535"/>
        <v>123395.91890034365</v>
      </c>
      <c r="P239" s="19">
        <f t="shared" si="1843"/>
        <v>0.10606502405598484</v>
      </c>
      <c r="Q239" s="143" t="s">
        <v>188</v>
      </c>
      <c r="R239" s="96">
        <v>128355138</v>
      </c>
      <c r="S239" s="36">
        <f t="shared" ref="S239" si="1878">IFERROR(R239/E235,"-")</f>
        <v>1.1431979690213697E-2</v>
      </c>
      <c r="T239" s="96">
        <v>2327</v>
      </c>
      <c r="U239" s="36">
        <f t="shared" ref="U239" si="1879">IFERROR(T239/F235,"-")</f>
        <v>0.19364234001830741</v>
      </c>
      <c r="V239" s="99">
        <f t="shared" si="1538"/>
        <v>55159.062311989685</v>
      </c>
      <c r="W239" s="19">
        <f t="shared" si="1846"/>
        <v>0.16963114156582593</v>
      </c>
      <c r="X239" s="143" t="s">
        <v>263</v>
      </c>
      <c r="Y239" s="96">
        <v>70892393</v>
      </c>
      <c r="Z239" s="36">
        <f t="shared" ref="Z239" si="1880">IFERROR(Y239/E235,"-")</f>
        <v>6.3140471787475122E-3</v>
      </c>
      <c r="AA239" s="96">
        <v>2265</v>
      </c>
      <c r="AB239" s="36">
        <f t="shared" ref="AB239" si="1881">IFERROR(AA239/F235,"-")</f>
        <v>0.18848298244154116</v>
      </c>
      <c r="AC239" s="99">
        <f t="shared" si="1541"/>
        <v>31299.069757174391</v>
      </c>
      <c r="AD239" s="19">
        <f t="shared" si="1849"/>
        <v>0.16511153229333722</v>
      </c>
    </row>
    <row r="240" spans="2:30" ht="13.5" customHeight="1">
      <c r="B240" s="161"/>
      <c r="C240" s="161"/>
      <c r="D240" s="171"/>
      <c r="E240" s="179"/>
      <c r="F240" s="182"/>
      <c r="G240" s="2">
        <v>6</v>
      </c>
      <c r="H240" s="123" t="str">
        <f t="shared" ref="H240" si="1882">$H$750</f>
        <v>0403</v>
      </c>
      <c r="I240" s="141" t="str">
        <f t="shared" ref="I240" si="1883">$I$750</f>
        <v>脂質異常症</v>
      </c>
      <c r="J240" s="143" t="s">
        <v>205</v>
      </c>
      <c r="K240" s="96">
        <v>91934101</v>
      </c>
      <c r="L240" s="36">
        <f t="shared" ref="L240" si="1884">IFERROR(K240/E235,"-")</f>
        <v>8.1881317089936411E-3</v>
      </c>
      <c r="M240" s="96">
        <v>2884</v>
      </c>
      <c r="N240" s="36">
        <f t="shared" ref="N240" si="1885">IFERROR(M240/F235,"-")</f>
        <v>0.23999334276441708</v>
      </c>
      <c r="O240" s="99">
        <f t="shared" si="1535"/>
        <v>31877.288834951458</v>
      </c>
      <c r="P240" s="19">
        <f t="shared" si="1843"/>
        <v>0.21023472809447441</v>
      </c>
      <c r="Q240" s="143" t="s">
        <v>335</v>
      </c>
      <c r="R240" s="96">
        <v>69713888</v>
      </c>
      <c r="S240" s="36">
        <f t="shared" ref="S240" si="1886">IFERROR(R240/E235,"-")</f>
        <v>6.2090833616791586E-3</v>
      </c>
      <c r="T240" s="96">
        <v>2553</v>
      </c>
      <c r="U240" s="36">
        <f t="shared" ref="U240" si="1887">IFERROR(T240/F235,"-")</f>
        <v>0.21244903054006822</v>
      </c>
      <c r="V240" s="99">
        <f t="shared" si="1538"/>
        <v>27306.654132393262</v>
      </c>
      <c r="W240" s="19">
        <f t="shared" si="1846"/>
        <v>0.18610584633328472</v>
      </c>
      <c r="X240" s="143" t="s">
        <v>77</v>
      </c>
      <c r="Y240" s="96">
        <v>61202671</v>
      </c>
      <c r="Z240" s="36">
        <f t="shared" ref="Z240" si="1888">IFERROR(Y240/E235,"-")</f>
        <v>5.4510298750863467E-3</v>
      </c>
      <c r="AA240" s="96">
        <v>2201</v>
      </c>
      <c r="AB240" s="36">
        <f t="shared" ref="AB240" si="1889">IFERROR(AA240/F235,"-")</f>
        <v>0.1831571939752018</v>
      </c>
      <c r="AC240" s="99">
        <f t="shared" si="1541"/>
        <v>27806.75647432985</v>
      </c>
      <c r="AD240" s="19">
        <f t="shared" si="1849"/>
        <v>0.16044612917334888</v>
      </c>
    </row>
    <row r="241" spans="2:30" ht="13.5" customHeight="1">
      <c r="B241" s="161"/>
      <c r="C241" s="161"/>
      <c r="D241" s="171"/>
      <c r="E241" s="179"/>
      <c r="F241" s="182"/>
      <c r="G241" s="2">
        <v>7</v>
      </c>
      <c r="H241" s="123" t="str">
        <f t="shared" ref="H241" si="1890">$H$751</f>
        <v>0704</v>
      </c>
      <c r="I241" s="141" t="str">
        <f t="shared" ref="I241" si="1891">$I$751</f>
        <v>その他の眼及び付属器の疾患</v>
      </c>
      <c r="J241" s="143" t="s">
        <v>206</v>
      </c>
      <c r="K241" s="96">
        <v>31920576</v>
      </c>
      <c r="L241" s="36">
        <f t="shared" ref="L241" si="1892">IFERROR(K241/E235,"-")</f>
        <v>2.8430133940717103E-3</v>
      </c>
      <c r="M241" s="96">
        <v>1073</v>
      </c>
      <c r="N241" s="36">
        <f t="shared" ref="N241" si="1893">IFERROR(M241/F235,"-")</f>
        <v>8.9290172255970704E-2</v>
      </c>
      <c r="O241" s="99">
        <f t="shared" si="1535"/>
        <v>29748.90587138863</v>
      </c>
      <c r="P241" s="19">
        <f t="shared" si="1843"/>
        <v>7.8218399183554457E-2</v>
      </c>
      <c r="Q241" s="143" t="s">
        <v>210</v>
      </c>
      <c r="R241" s="96">
        <v>27169393</v>
      </c>
      <c r="S241" s="36">
        <f t="shared" ref="S241" si="1894">IFERROR(R241/E235,"-")</f>
        <v>2.4198481947129702E-3</v>
      </c>
      <c r="T241" s="96">
        <v>480</v>
      </c>
      <c r="U241" s="36">
        <f t="shared" ref="U241" si="1895">IFERROR(T241/F235,"-")</f>
        <v>3.9943413497545141E-2</v>
      </c>
      <c r="V241" s="99">
        <f t="shared" si="1538"/>
        <v>56602.902083333334</v>
      </c>
      <c r="W241" s="19">
        <f t="shared" si="1846"/>
        <v>3.4990523399912522E-2</v>
      </c>
      <c r="X241" s="143" t="s">
        <v>216</v>
      </c>
      <c r="Y241" s="96">
        <v>22950332</v>
      </c>
      <c r="Z241" s="36">
        <f t="shared" ref="Z241" si="1896">IFERROR(Y241/E235,"-")</f>
        <v>2.0440765628537711E-3</v>
      </c>
      <c r="AA241" s="96">
        <v>2180</v>
      </c>
      <c r="AB241" s="36">
        <f t="shared" ref="AB241" si="1897">IFERROR(AA241/F235,"-")</f>
        <v>0.18140966963468419</v>
      </c>
      <c r="AC241" s="99">
        <f t="shared" si="1541"/>
        <v>10527.675229357797</v>
      </c>
      <c r="AD241" s="19">
        <f t="shared" si="1849"/>
        <v>0.1589152937746027</v>
      </c>
    </row>
    <row r="242" spans="2:30" ht="13.5" customHeight="1">
      <c r="B242" s="161"/>
      <c r="C242" s="161"/>
      <c r="D242" s="171"/>
      <c r="E242" s="179"/>
      <c r="F242" s="182"/>
      <c r="G242" s="2">
        <v>8</v>
      </c>
      <c r="H242" s="123" t="str">
        <f t="shared" ref="H242" si="1898">$H$752</f>
        <v>0606</v>
      </c>
      <c r="I242" s="141" t="str">
        <f t="shared" ref="I242" si="1899">$I$752</f>
        <v>その他の神経系の疾患</v>
      </c>
      <c r="J242" s="143" t="s">
        <v>207</v>
      </c>
      <c r="K242" s="96">
        <v>98150345</v>
      </c>
      <c r="L242" s="36">
        <f t="shared" ref="L242" si="1900">IFERROR(K242/E235,"-")</f>
        <v>8.7417829010278305E-3</v>
      </c>
      <c r="M242" s="96">
        <v>3256</v>
      </c>
      <c r="N242" s="36">
        <f t="shared" ref="N242" si="1901">IFERROR(M242/F235,"-")</f>
        <v>0.27094948822501458</v>
      </c>
      <c r="O242" s="99">
        <f t="shared" si="1535"/>
        <v>30144.454852579853</v>
      </c>
      <c r="P242" s="19">
        <f t="shared" si="1843"/>
        <v>0.23735238372940662</v>
      </c>
      <c r="Q242" s="143" t="s">
        <v>214</v>
      </c>
      <c r="R242" s="96">
        <v>20854541</v>
      </c>
      <c r="S242" s="36">
        <f t="shared" ref="S242" si="1902">IFERROR(R242/E235,"-")</f>
        <v>1.8574144586306224E-3</v>
      </c>
      <c r="T242" s="96">
        <v>637</v>
      </c>
      <c r="U242" s="36">
        <f t="shared" ref="U242" si="1903">IFERROR(T242/F235,"-")</f>
        <v>5.3008238329033869E-2</v>
      </c>
      <c r="V242" s="99">
        <f t="shared" si="1538"/>
        <v>32738.682888540032</v>
      </c>
      <c r="W242" s="19">
        <f t="shared" si="1846"/>
        <v>4.6435340428633912E-2</v>
      </c>
      <c r="X242" s="143" t="s">
        <v>215</v>
      </c>
      <c r="Y242" s="96">
        <v>18640635</v>
      </c>
      <c r="Z242" s="36">
        <f t="shared" ref="Z242" si="1904">IFERROR(Y242/E235,"-")</f>
        <v>1.6602324149477101E-3</v>
      </c>
      <c r="AA242" s="96">
        <v>1168</v>
      </c>
      <c r="AB242" s="36">
        <f t="shared" ref="AB242" si="1905">IFERROR(AA242/F235,"-")</f>
        <v>9.7195639510693183E-2</v>
      </c>
      <c r="AC242" s="99">
        <f t="shared" si="1541"/>
        <v>15959.447773972603</v>
      </c>
      <c r="AD242" s="19">
        <f t="shared" si="1849"/>
        <v>8.5143606939787148E-2</v>
      </c>
    </row>
    <row r="243" spans="2:30" ht="13.5" customHeight="1">
      <c r="B243" s="161"/>
      <c r="C243" s="161"/>
      <c r="D243" s="171"/>
      <c r="E243" s="179"/>
      <c r="F243" s="182"/>
      <c r="G243" s="2">
        <v>9</v>
      </c>
      <c r="H243" s="123" t="str">
        <f t="shared" ref="H243" si="1906">$H$753</f>
        <v>0703</v>
      </c>
      <c r="I243" s="141" t="str">
        <f t="shared" ref="I243" si="1907">$I$753</f>
        <v>屈折及び調節の障害</v>
      </c>
      <c r="J243" s="143" t="s">
        <v>208</v>
      </c>
      <c r="K243" s="96">
        <v>6193405</v>
      </c>
      <c r="L243" s="36">
        <f t="shared" ref="L243" si="1908">IFERROR(K243/E235,"-")</f>
        <v>5.516170312813497E-4</v>
      </c>
      <c r="M243" s="96">
        <v>2169</v>
      </c>
      <c r="N243" s="36">
        <f t="shared" ref="N243" si="1909">IFERROR(M243/F235,"-")</f>
        <v>0.18049429974203213</v>
      </c>
      <c r="O243" s="99">
        <f t="shared" si="1535"/>
        <v>2855.4195481788843</v>
      </c>
      <c r="P243" s="19">
        <f t="shared" si="1843"/>
        <v>0.15811342761335473</v>
      </c>
      <c r="Q243" s="143" t="s">
        <v>211</v>
      </c>
      <c r="R243" s="96">
        <v>5473328</v>
      </c>
      <c r="S243" s="36">
        <f t="shared" ref="S243" si="1910">IFERROR(R243/E235,"-")</f>
        <v>4.8748320876627432E-4</v>
      </c>
      <c r="T243" s="96">
        <v>1852</v>
      </c>
      <c r="U243" s="36">
        <f t="shared" ref="U243" si="1911">IFERROR(T243/F235,"-")</f>
        <v>0.15411500374469503</v>
      </c>
      <c r="V243" s="99">
        <f t="shared" si="1538"/>
        <v>2955.3606911447082</v>
      </c>
      <c r="W243" s="19">
        <f t="shared" si="1846"/>
        <v>0.13500510278466249</v>
      </c>
      <c r="X243" s="143" t="s">
        <v>346</v>
      </c>
      <c r="Y243" s="96">
        <v>2678226</v>
      </c>
      <c r="Z243" s="36">
        <f t="shared" ref="Z243" si="1912">IFERROR(Y243/E235,"-")</f>
        <v>2.3853681056228748E-4</v>
      </c>
      <c r="AA243" s="96">
        <v>602</v>
      </c>
      <c r="AB243" s="36">
        <f t="shared" ref="AB243" si="1913">IFERROR(AA243/F235,"-")</f>
        <v>5.0095697761504535E-2</v>
      </c>
      <c r="AC243" s="99">
        <f t="shared" si="1541"/>
        <v>4448.8803986710964</v>
      </c>
      <c r="AD243" s="19">
        <f t="shared" si="1849"/>
        <v>4.3883948097390289E-2</v>
      </c>
    </row>
    <row r="244" spans="2:30" ht="13.5" customHeight="1">
      <c r="B244" s="162"/>
      <c r="C244" s="162"/>
      <c r="D244" s="172"/>
      <c r="E244" s="180"/>
      <c r="F244" s="183"/>
      <c r="G244" s="3">
        <v>10</v>
      </c>
      <c r="H244" s="124" t="str">
        <f t="shared" ref="H244" si="1914">$H$754</f>
        <v>1105</v>
      </c>
      <c r="I244" s="136" t="str">
        <f t="shared" ref="I244" si="1915">$I$754</f>
        <v>胃炎及び十二指腸炎</v>
      </c>
      <c r="J244" s="144" t="s">
        <v>209</v>
      </c>
      <c r="K244" s="97">
        <v>56322642</v>
      </c>
      <c r="L244" s="37">
        <f t="shared" ref="L244" si="1916">IFERROR(K244/E235,"-")</f>
        <v>5.0163889773012201E-3</v>
      </c>
      <c r="M244" s="97">
        <v>3183</v>
      </c>
      <c r="N244" s="37">
        <f t="shared" ref="N244" si="1917">IFERROR(M244/F235,"-")</f>
        <v>0.26487476075559624</v>
      </c>
      <c r="O244" s="100">
        <f t="shared" si="1535"/>
        <v>17694.829406220546</v>
      </c>
      <c r="P244" s="93">
        <f t="shared" si="1843"/>
        <v>0.23203090829566991</v>
      </c>
      <c r="Q244" s="144" t="s">
        <v>212</v>
      </c>
      <c r="R244" s="97">
        <v>14667569</v>
      </c>
      <c r="S244" s="37">
        <f t="shared" ref="S244" si="1918">IFERROR(R244/E235,"-")</f>
        <v>1.3063703839639674E-3</v>
      </c>
      <c r="T244" s="97">
        <v>1035</v>
      </c>
      <c r="U244" s="37">
        <f t="shared" ref="U244" si="1919">IFERROR(T244/F235,"-")</f>
        <v>8.6127985354081713E-2</v>
      </c>
      <c r="V244" s="100">
        <f t="shared" si="1538"/>
        <v>14171.56425120773</v>
      </c>
      <c r="W244" s="93">
        <f t="shared" si="1846"/>
        <v>7.5448316081061381E-2</v>
      </c>
      <c r="X244" s="144" t="s">
        <v>218</v>
      </c>
      <c r="Y244" s="97">
        <v>7498902</v>
      </c>
      <c r="Z244" s="37">
        <f t="shared" ref="Z244" si="1920">IFERROR(Y244/E235,"-")</f>
        <v>6.6789141984252218E-4</v>
      </c>
      <c r="AA244" s="97">
        <v>725</v>
      </c>
      <c r="AB244" s="37">
        <f t="shared" ref="AB244" si="1921">IFERROR(AA244/F235,"-")</f>
        <v>6.0331197470250481E-2</v>
      </c>
      <c r="AC244" s="100">
        <f t="shared" si="1541"/>
        <v>10343.313103448276</v>
      </c>
      <c r="AD244" s="93">
        <f t="shared" si="1849"/>
        <v>5.2850269718617872E-2</v>
      </c>
    </row>
    <row r="245" spans="2:30" ht="13.5" customHeight="1">
      <c r="B245" s="160">
        <v>25</v>
      </c>
      <c r="C245" s="160" t="s">
        <v>140</v>
      </c>
      <c r="D245" s="170">
        <f>AI29</f>
        <v>9548</v>
      </c>
      <c r="E245" s="184">
        <f>市区町村別_医療費上位10疾病!H278</f>
        <v>7581640050</v>
      </c>
      <c r="F245" s="185">
        <f>市区町村別_医療費上位10疾病!J278</f>
        <v>8209</v>
      </c>
      <c r="G245" s="1">
        <v>1</v>
      </c>
      <c r="H245" s="125" t="str">
        <f t="shared" ref="H245" si="1922">$H$745</f>
        <v>0901</v>
      </c>
      <c r="I245" s="137" t="str">
        <f t="shared" ref="I245" si="1923">$I$745</f>
        <v>高血圧性疾患</v>
      </c>
      <c r="J245" s="142" t="s">
        <v>184</v>
      </c>
      <c r="K245" s="131">
        <v>230326438</v>
      </c>
      <c r="L245" s="35">
        <f t="shared" ref="L245" si="1924">IFERROR(K245/E245,"-")</f>
        <v>3.0379500540915285E-2</v>
      </c>
      <c r="M245" s="131">
        <v>5376</v>
      </c>
      <c r="N245" s="35">
        <f t="shared" ref="N245" si="1925">IFERROR(M245/F245,"-")</f>
        <v>0.65489097332196367</v>
      </c>
      <c r="O245" s="98">
        <f t="shared" si="1535"/>
        <v>42843.459449404763</v>
      </c>
      <c r="P245" s="18">
        <f t="shared" ref="P245:P254" si="1926">IFERROR(M245/$AI$29,0)</f>
        <v>0.56304985337243407</v>
      </c>
      <c r="Q245" s="142" t="s">
        <v>193</v>
      </c>
      <c r="R245" s="131">
        <v>16533168</v>
      </c>
      <c r="S245" s="35">
        <f t="shared" ref="S245" si="1927">IFERROR(R245/E245,"-")</f>
        <v>2.1806849033936923E-3</v>
      </c>
      <c r="T245" s="131">
        <v>465</v>
      </c>
      <c r="U245" s="35">
        <f t="shared" ref="U245" si="1928">IFERROR(T245/F245,"-")</f>
        <v>5.6645145571933245E-2</v>
      </c>
      <c r="V245" s="98">
        <f t="shared" si="1538"/>
        <v>35555.199999999997</v>
      </c>
      <c r="W245" s="18">
        <f t="shared" ref="W245:W254" si="1929">IFERROR(T245/$AI$29,0)</f>
        <v>4.8701298701298704E-2</v>
      </c>
      <c r="X245" s="142" t="s">
        <v>202</v>
      </c>
      <c r="Y245" s="131">
        <v>1724196</v>
      </c>
      <c r="Z245" s="35">
        <f t="shared" ref="Z245" si="1930">IFERROR(Y245/E245,"-")</f>
        <v>2.2741728552518132E-4</v>
      </c>
      <c r="AA245" s="131">
        <v>95</v>
      </c>
      <c r="AB245" s="35">
        <f t="shared" ref="AB245" si="1931">IFERROR(AA245/F245,"-")</f>
        <v>1.1572664149104642E-2</v>
      </c>
      <c r="AC245" s="98">
        <f t="shared" si="1541"/>
        <v>18149.431578947369</v>
      </c>
      <c r="AD245" s="18">
        <f t="shared" ref="AD245:AD254" si="1932">IFERROR(AA245/$AI$29,0)</f>
        <v>9.9497276916631749E-3</v>
      </c>
    </row>
    <row r="246" spans="2:30" ht="13.5" customHeight="1">
      <c r="B246" s="161"/>
      <c r="C246" s="161"/>
      <c r="D246" s="171"/>
      <c r="E246" s="179"/>
      <c r="F246" s="182"/>
      <c r="G246" s="2">
        <v>2</v>
      </c>
      <c r="H246" s="123" t="str">
        <f t="shared" ref="H246" si="1933">$H$746</f>
        <v>1113</v>
      </c>
      <c r="I246" s="140" t="str">
        <f t="shared" ref="I246" si="1934">$I$746</f>
        <v>その他の消化器系の疾患</v>
      </c>
      <c r="J246" s="143" t="s">
        <v>182</v>
      </c>
      <c r="K246" s="96">
        <v>85081255</v>
      </c>
      <c r="L246" s="36">
        <f t="shared" ref="L246" si="1935">IFERROR(K246/E245,"-")</f>
        <v>1.1222011918120538E-2</v>
      </c>
      <c r="M246" s="96">
        <v>3421</v>
      </c>
      <c r="N246" s="36">
        <f t="shared" ref="N246" si="1936">IFERROR(M246/F245,"-")</f>
        <v>0.41673772688512606</v>
      </c>
      <c r="O246" s="99">
        <f t="shared" si="1535"/>
        <v>24870.287927506575</v>
      </c>
      <c r="P246" s="19">
        <f t="shared" si="1926"/>
        <v>0.35829493087557601</v>
      </c>
      <c r="Q246" s="143" t="s">
        <v>191</v>
      </c>
      <c r="R246" s="96">
        <v>38830883</v>
      </c>
      <c r="S246" s="36">
        <f t="shared" ref="S246" si="1937">IFERROR(R246/E245,"-")</f>
        <v>5.1216996248720616E-3</v>
      </c>
      <c r="T246" s="96">
        <v>1578</v>
      </c>
      <c r="U246" s="36">
        <f t="shared" ref="U246" si="1938">IFERROR(T246/F245,"-")</f>
        <v>0.19222804239249605</v>
      </c>
      <c r="V246" s="99">
        <f t="shared" si="1538"/>
        <v>24607.657160963245</v>
      </c>
      <c r="W246" s="19">
        <f t="shared" si="1929"/>
        <v>0.16527021365731043</v>
      </c>
      <c r="X246" s="143" t="s">
        <v>196</v>
      </c>
      <c r="Y246" s="96">
        <v>38538042</v>
      </c>
      <c r="Z246" s="36">
        <f t="shared" ref="Z246" si="1939">IFERROR(Y246/E245,"-")</f>
        <v>5.0830746046826632E-3</v>
      </c>
      <c r="AA246" s="96">
        <v>1155</v>
      </c>
      <c r="AB246" s="36">
        <f t="shared" ref="AB246" si="1940">IFERROR(AA246/F245,"-")</f>
        <v>0.14069923254964065</v>
      </c>
      <c r="AC246" s="99">
        <f t="shared" si="1541"/>
        <v>33366.270129870129</v>
      </c>
      <c r="AD246" s="19">
        <f t="shared" si="1932"/>
        <v>0.12096774193548387</v>
      </c>
    </row>
    <row r="247" spans="2:30" ht="13.5" customHeight="1">
      <c r="B247" s="161"/>
      <c r="C247" s="161"/>
      <c r="D247" s="171"/>
      <c r="E247" s="179"/>
      <c r="F247" s="182"/>
      <c r="G247" s="2">
        <v>3</v>
      </c>
      <c r="H247" s="123" t="str">
        <f t="shared" ref="H247" si="1941">$H$747</f>
        <v>0402</v>
      </c>
      <c r="I247" s="141" t="str">
        <f t="shared" ref="I247" si="1942">$I$747</f>
        <v>糖尿病</v>
      </c>
      <c r="J247" s="143" t="s">
        <v>72</v>
      </c>
      <c r="K247" s="96">
        <v>97766124</v>
      </c>
      <c r="L247" s="36">
        <f t="shared" ref="L247" si="1943">IFERROR(K247/E245,"-")</f>
        <v>1.2895115483621515E-2</v>
      </c>
      <c r="M247" s="96">
        <v>3318</v>
      </c>
      <c r="N247" s="36">
        <f t="shared" ref="N247" si="1944">IFERROR(M247/F245,"-")</f>
        <v>0.40419052259714949</v>
      </c>
      <c r="O247" s="99">
        <f t="shared" si="1535"/>
        <v>29465.37793851718</v>
      </c>
      <c r="P247" s="19">
        <f t="shared" si="1926"/>
        <v>0.34750733137829914</v>
      </c>
      <c r="Q247" s="143" t="s">
        <v>186</v>
      </c>
      <c r="R247" s="96">
        <v>77127146</v>
      </c>
      <c r="S247" s="36">
        <f t="shared" ref="S247" si="1945">IFERROR(R247/E245,"-")</f>
        <v>1.0172884163763486E-2</v>
      </c>
      <c r="T247" s="96">
        <v>1317</v>
      </c>
      <c r="U247" s="36">
        <f t="shared" ref="U247" si="1946">IFERROR(T247/F245,"-")</f>
        <v>0.16043367036179804</v>
      </c>
      <c r="V247" s="99">
        <f t="shared" si="1538"/>
        <v>58562.753227031135</v>
      </c>
      <c r="W247" s="19">
        <f t="shared" si="1929"/>
        <v>0.13793464599916214</v>
      </c>
      <c r="X247" s="143" t="s">
        <v>203</v>
      </c>
      <c r="Y247" s="96">
        <v>11448930</v>
      </c>
      <c r="Z247" s="36">
        <f t="shared" ref="Z247" si="1947">IFERROR(Y247/E245,"-")</f>
        <v>1.5100861983021734E-3</v>
      </c>
      <c r="AA247" s="96">
        <v>251</v>
      </c>
      <c r="AB247" s="36">
        <f t="shared" ref="AB247" si="1948">IFERROR(AA247/F245,"-")</f>
        <v>3.0576196857108051E-2</v>
      </c>
      <c r="AC247" s="99">
        <f t="shared" si="1541"/>
        <v>45613.266932270919</v>
      </c>
      <c r="AD247" s="19">
        <f t="shared" si="1932"/>
        <v>2.6288227901131125E-2</v>
      </c>
    </row>
    <row r="248" spans="2:30" ht="13.5" customHeight="1">
      <c r="B248" s="161"/>
      <c r="C248" s="161"/>
      <c r="D248" s="171"/>
      <c r="E248" s="179"/>
      <c r="F248" s="182"/>
      <c r="G248" s="2">
        <v>4</v>
      </c>
      <c r="H248" s="123" t="str">
        <f t="shared" ref="H248" si="1949">$H$748</f>
        <v>1800</v>
      </c>
      <c r="I248" s="141" t="str">
        <f t="shared" ref="I248" si="1950">$I$748</f>
        <v>症状，徴候及び異常臨床所見・異常検査所見で他に分類されないもの</v>
      </c>
      <c r="J248" s="143" t="s">
        <v>339</v>
      </c>
      <c r="K248" s="96">
        <v>16214739</v>
      </c>
      <c r="L248" s="36">
        <f t="shared" ref="L248" si="1951">IFERROR(K248/E245,"-")</f>
        <v>2.1386848878429676E-3</v>
      </c>
      <c r="M248" s="96">
        <v>64</v>
      </c>
      <c r="N248" s="36">
        <f t="shared" ref="N248" si="1952">IFERROR(M248/F245,"-")</f>
        <v>7.7963211109757583E-3</v>
      </c>
      <c r="O248" s="99">
        <f t="shared" si="1535"/>
        <v>253355.296875</v>
      </c>
      <c r="P248" s="19">
        <f t="shared" si="1926"/>
        <v>6.7029744449099288E-3</v>
      </c>
      <c r="Q248" s="143" t="s">
        <v>213</v>
      </c>
      <c r="R248" s="96">
        <v>12075495</v>
      </c>
      <c r="S248" s="36">
        <f t="shared" ref="S248" si="1953">IFERROR(R248/E245,"-")</f>
        <v>1.5927286075787784E-3</v>
      </c>
      <c r="T248" s="96">
        <v>60</v>
      </c>
      <c r="U248" s="36">
        <f t="shared" ref="U248" si="1954">IFERROR(T248/F245,"-")</f>
        <v>7.3090510415397738E-3</v>
      </c>
      <c r="V248" s="99">
        <f t="shared" si="1538"/>
        <v>201258.25</v>
      </c>
      <c r="W248" s="19">
        <f t="shared" si="1929"/>
        <v>6.2840385421030582E-3</v>
      </c>
      <c r="X248" s="143" t="s">
        <v>204</v>
      </c>
      <c r="Y248" s="96">
        <v>11850912</v>
      </c>
      <c r="Z248" s="36">
        <f t="shared" ref="Z248" si="1955">IFERROR(Y248/E245,"-")</f>
        <v>1.5631066526298621E-3</v>
      </c>
      <c r="AA248" s="96">
        <v>133</v>
      </c>
      <c r="AB248" s="36">
        <f t="shared" ref="AB248" si="1956">IFERROR(AA248/F245,"-")</f>
        <v>1.6201729808746498E-2</v>
      </c>
      <c r="AC248" s="99">
        <f t="shared" si="1541"/>
        <v>89104.601503759404</v>
      </c>
      <c r="AD248" s="19">
        <f t="shared" si="1932"/>
        <v>1.3929618768328446E-2</v>
      </c>
    </row>
    <row r="249" spans="2:30" ht="13.5" customHeight="1">
      <c r="B249" s="161"/>
      <c r="C249" s="161"/>
      <c r="D249" s="171"/>
      <c r="E249" s="179"/>
      <c r="F249" s="182"/>
      <c r="G249" s="2">
        <v>5</v>
      </c>
      <c r="H249" s="123" t="str">
        <f t="shared" ref="H249" si="1957">$H$749</f>
        <v>0903</v>
      </c>
      <c r="I249" s="141" t="str">
        <f t="shared" ref="I249" si="1958">$I$749</f>
        <v>その他の心疾患</v>
      </c>
      <c r="J249" s="143" t="s">
        <v>179</v>
      </c>
      <c r="K249" s="96">
        <v>102734669</v>
      </c>
      <c r="L249" s="36">
        <f t="shared" ref="L249" si="1959">IFERROR(K249/E245,"-")</f>
        <v>1.3550454561609002E-2</v>
      </c>
      <c r="M249" s="96">
        <v>924</v>
      </c>
      <c r="N249" s="36">
        <f t="shared" ref="N249" si="1960">IFERROR(M249/F245,"-")</f>
        <v>0.11255938603971251</v>
      </c>
      <c r="O249" s="99">
        <f t="shared" si="1535"/>
        <v>111184.70670995671</v>
      </c>
      <c r="P249" s="19">
        <f t="shared" si="1926"/>
        <v>9.6774193548387094E-2</v>
      </c>
      <c r="Q249" s="143" t="s">
        <v>188</v>
      </c>
      <c r="R249" s="96">
        <v>88512637</v>
      </c>
      <c r="S249" s="36">
        <f t="shared" ref="S249" si="1961">IFERROR(R249/E245,"-")</f>
        <v>1.1674602911279071E-2</v>
      </c>
      <c r="T249" s="96">
        <v>1599</v>
      </c>
      <c r="U249" s="36">
        <f t="shared" ref="U249" si="1962">IFERROR(T249/F245,"-")</f>
        <v>0.19478621025703496</v>
      </c>
      <c r="V249" s="99">
        <f t="shared" si="1538"/>
        <v>55354.994996873043</v>
      </c>
      <c r="W249" s="19">
        <f t="shared" si="1929"/>
        <v>0.1674696271470465</v>
      </c>
      <c r="X249" s="143" t="s">
        <v>263</v>
      </c>
      <c r="Y249" s="96">
        <v>55949547</v>
      </c>
      <c r="Z249" s="36">
        <f t="shared" ref="Z249" si="1963">IFERROR(Y249/E245,"-")</f>
        <v>7.3796100356940579E-3</v>
      </c>
      <c r="AA249" s="96">
        <v>1359</v>
      </c>
      <c r="AB249" s="36">
        <f t="shared" ref="AB249" si="1964">IFERROR(AA249/F245,"-")</f>
        <v>0.16555000609087586</v>
      </c>
      <c r="AC249" s="99">
        <f t="shared" si="1541"/>
        <v>41169.644591611483</v>
      </c>
      <c r="AD249" s="19">
        <f t="shared" si="1932"/>
        <v>0.14233347297863427</v>
      </c>
    </row>
    <row r="250" spans="2:30" ht="13.5" customHeight="1">
      <c r="B250" s="161"/>
      <c r="C250" s="161"/>
      <c r="D250" s="171"/>
      <c r="E250" s="179"/>
      <c r="F250" s="182"/>
      <c r="G250" s="2">
        <v>6</v>
      </c>
      <c r="H250" s="123" t="str">
        <f t="shared" ref="H250" si="1965">$H$750</f>
        <v>0403</v>
      </c>
      <c r="I250" s="141" t="str">
        <f t="shared" ref="I250" si="1966">$I$750</f>
        <v>脂質異常症</v>
      </c>
      <c r="J250" s="143" t="s">
        <v>335</v>
      </c>
      <c r="K250" s="96">
        <v>54509501</v>
      </c>
      <c r="L250" s="36">
        <f t="shared" ref="L250" si="1967">IFERROR(K250/E245,"-")</f>
        <v>7.1896714484618665E-3</v>
      </c>
      <c r="M250" s="96">
        <v>1974</v>
      </c>
      <c r="N250" s="36">
        <f t="shared" ref="N250" si="1968">IFERROR(M250/F245,"-")</f>
        <v>0.24046777926665855</v>
      </c>
      <c r="O250" s="99">
        <f t="shared" si="1535"/>
        <v>27613.728976697061</v>
      </c>
      <c r="P250" s="19">
        <f t="shared" si="1926"/>
        <v>0.20674486803519063</v>
      </c>
      <c r="Q250" s="143" t="s">
        <v>205</v>
      </c>
      <c r="R250" s="96">
        <v>52238538</v>
      </c>
      <c r="S250" s="36">
        <f t="shared" ref="S250" si="1969">IFERROR(R250/E245,"-")</f>
        <v>6.8901369170117754E-3</v>
      </c>
      <c r="T250" s="96">
        <v>1722</v>
      </c>
      <c r="U250" s="36">
        <f t="shared" ref="U250" si="1970">IFERROR(T250/F245,"-")</f>
        <v>0.20976976489219148</v>
      </c>
      <c r="V250" s="99">
        <f t="shared" si="1538"/>
        <v>30335.968641114981</v>
      </c>
      <c r="W250" s="19">
        <f t="shared" si="1929"/>
        <v>0.18035190615835778</v>
      </c>
      <c r="X250" s="143" t="s">
        <v>77</v>
      </c>
      <c r="Y250" s="96">
        <v>39159141</v>
      </c>
      <c r="Z250" s="36">
        <f t="shared" ref="Z250" si="1971">IFERROR(Y250/E245,"-")</f>
        <v>5.1649960617689838E-3</v>
      </c>
      <c r="AA250" s="96">
        <v>1300</v>
      </c>
      <c r="AB250" s="36">
        <f t="shared" ref="AB250" si="1972">IFERROR(AA250/F245,"-")</f>
        <v>0.15836277256669509</v>
      </c>
      <c r="AC250" s="99">
        <f t="shared" si="1541"/>
        <v>30122.416153846152</v>
      </c>
      <c r="AD250" s="19">
        <f t="shared" si="1932"/>
        <v>0.13615416841223293</v>
      </c>
    </row>
    <row r="251" spans="2:30" ht="13.5" customHeight="1">
      <c r="B251" s="161"/>
      <c r="C251" s="161"/>
      <c r="D251" s="171"/>
      <c r="E251" s="179"/>
      <c r="F251" s="182"/>
      <c r="G251" s="2">
        <v>7</v>
      </c>
      <c r="H251" s="123" t="str">
        <f t="shared" ref="H251" si="1973">$H$751</f>
        <v>0704</v>
      </c>
      <c r="I251" s="141" t="str">
        <f t="shared" ref="I251" si="1974">$I$751</f>
        <v>その他の眼及び付属器の疾患</v>
      </c>
      <c r="J251" s="143" t="s">
        <v>210</v>
      </c>
      <c r="K251" s="96">
        <v>22603991</v>
      </c>
      <c r="L251" s="36">
        <f t="shared" ref="L251" si="1975">IFERROR(K251/E245,"-")</f>
        <v>2.9814117856993222E-3</v>
      </c>
      <c r="M251" s="96">
        <v>355</v>
      </c>
      <c r="N251" s="36">
        <f t="shared" ref="N251" si="1976">IFERROR(M251/F245,"-")</f>
        <v>4.3245218662443657E-2</v>
      </c>
      <c r="O251" s="99">
        <f t="shared" si="1535"/>
        <v>63673.214084507039</v>
      </c>
      <c r="P251" s="19">
        <f t="shared" si="1926"/>
        <v>3.7180561374109758E-2</v>
      </c>
      <c r="Q251" s="143" t="s">
        <v>206</v>
      </c>
      <c r="R251" s="96">
        <v>17829164</v>
      </c>
      <c r="S251" s="36">
        <f t="shared" ref="S251" si="1977">IFERROR(R251/E245,"-")</f>
        <v>2.3516236437523832E-3</v>
      </c>
      <c r="T251" s="96">
        <v>683</v>
      </c>
      <c r="U251" s="36">
        <f t="shared" ref="U251" si="1978">IFERROR(T251/F245,"-")</f>
        <v>8.3201364356194421E-2</v>
      </c>
      <c r="V251" s="99">
        <f t="shared" si="1538"/>
        <v>26104.193265007321</v>
      </c>
      <c r="W251" s="19">
        <f t="shared" si="1929"/>
        <v>7.1533305404273148E-2</v>
      </c>
      <c r="X251" s="143" t="s">
        <v>216</v>
      </c>
      <c r="Y251" s="96">
        <v>15203611</v>
      </c>
      <c r="Z251" s="36">
        <f t="shared" ref="Z251" si="1979">IFERROR(Y251/E245,"-")</f>
        <v>2.0053195482420722E-3</v>
      </c>
      <c r="AA251" s="96">
        <v>1440</v>
      </c>
      <c r="AB251" s="36">
        <f t="shared" ref="AB251" si="1980">IFERROR(AA251/F245,"-")</f>
        <v>0.17541722499695456</v>
      </c>
      <c r="AC251" s="99">
        <f t="shared" si="1541"/>
        <v>10558.063194444445</v>
      </c>
      <c r="AD251" s="19">
        <f t="shared" si="1932"/>
        <v>0.15081692501047339</v>
      </c>
    </row>
    <row r="252" spans="2:30" ht="13.5" customHeight="1">
      <c r="B252" s="161"/>
      <c r="C252" s="161"/>
      <c r="D252" s="171"/>
      <c r="E252" s="179"/>
      <c r="F252" s="182"/>
      <c r="G252" s="2">
        <v>8</v>
      </c>
      <c r="H252" s="123" t="str">
        <f t="shared" ref="H252" si="1981">$H$752</f>
        <v>0606</v>
      </c>
      <c r="I252" s="141" t="str">
        <f t="shared" ref="I252" si="1982">$I$752</f>
        <v>その他の神経系の疾患</v>
      </c>
      <c r="J252" s="143" t="s">
        <v>207</v>
      </c>
      <c r="K252" s="96">
        <v>62322379</v>
      </c>
      <c r="L252" s="36">
        <f t="shared" ref="L252" si="1983">IFERROR(K252/E245,"-")</f>
        <v>8.220171175232726E-3</v>
      </c>
      <c r="M252" s="96">
        <v>2268</v>
      </c>
      <c r="N252" s="36">
        <f t="shared" ref="N252" si="1984">IFERROR(M252/F245,"-")</f>
        <v>0.27628212937020341</v>
      </c>
      <c r="O252" s="99">
        <f t="shared" si="1535"/>
        <v>27479.003086419754</v>
      </c>
      <c r="P252" s="19">
        <f t="shared" si="1926"/>
        <v>0.23753665689149561</v>
      </c>
      <c r="Q252" s="143" t="s">
        <v>215</v>
      </c>
      <c r="R252" s="96">
        <v>16922433</v>
      </c>
      <c r="S252" s="36">
        <f t="shared" ref="S252" si="1985">IFERROR(R252/E245,"-")</f>
        <v>2.2320280161546315E-3</v>
      </c>
      <c r="T252" s="96">
        <v>750</v>
      </c>
      <c r="U252" s="36">
        <f t="shared" ref="U252" si="1986">IFERROR(T252/F245,"-")</f>
        <v>9.136313801924717E-2</v>
      </c>
      <c r="V252" s="99">
        <f t="shared" si="1538"/>
        <v>22563.243999999999</v>
      </c>
      <c r="W252" s="19">
        <f t="shared" si="1929"/>
        <v>7.8550481776288233E-2</v>
      </c>
      <c r="X252" s="143" t="s">
        <v>336</v>
      </c>
      <c r="Y252" s="96">
        <v>13454641</v>
      </c>
      <c r="Z252" s="36">
        <f t="shared" ref="Z252" si="1987">IFERROR(Y252/E245,"-")</f>
        <v>1.774634631988365E-3</v>
      </c>
      <c r="AA252" s="96">
        <v>356</v>
      </c>
      <c r="AB252" s="36">
        <f t="shared" ref="AB252" si="1988">IFERROR(AA252/F245,"-")</f>
        <v>4.3367036179802657E-2</v>
      </c>
      <c r="AC252" s="99">
        <f t="shared" si="1541"/>
        <v>37793.935393258427</v>
      </c>
      <c r="AD252" s="19">
        <f t="shared" si="1932"/>
        <v>3.7285295349811481E-2</v>
      </c>
    </row>
    <row r="253" spans="2:30" ht="13.5" customHeight="1">
      <c r="B253" s="161"/>
      <c r="C253" s="161"/>
      <c r="D253" s="171"/>
      <c r="E253" s="179"/>
      <c r="F253" s="182"/>
      <c r="G253" s="2">
        <v>9</v>
      </c>
      <c r="H253" s="123" t="str">
        <f t="shared" ref="H253" si="1989">$H$753</f>
        <v>0703</v>
      </c>
      <c r="I253" s="141" t="str">
        <f t="shared" ref="I253" si="1990">$I$753</f>
        <v>屈折及び調節の障害</v>
      </c>
      <c r="J253" s="143" t="s">
        <v>208</v>
      </c>
      <c r="K253" s="96">
        <v>3903115</v>
      </c>
      <c r="L253" s="36">
        <f t="shared" ref="L253" si="1991">IFERROR(K253/E245,"-")</f>
        <v>5.1481143581856017E-4</v>
      </c>
      <c r="M253" s="96">
        <v>1485</v>
      </c>
      <c r="N253" s="36">
        <f t="shared" ref="N253" si="1992">IFERROR(M253/F245,"-")</f>
        <v>0.18089901327810939</v>
      </c>
      <c r="O253" s="99">
        <f t="shared" si="1535"/>
        <v>2628.3602693602693</v>
      </c>
      <c r="P253" s="19">
        <f t="shared" si="1926"/>
        <v>0.15552995391705068</v>
      </c>
      <c r="Q253" s="143" t="s">
        <v>211</v>
      </c>
      <c r="R253" s="96">
        <v>3341614</v>
      </c>
      <c r="S253" s="36">
        <f t="shared" ref="S253" si="1993">IFERROR(R253/E245,"-")</f>
        <v>4.4075081090139595E-4</v>
      </c>
      <c r="T253" s="96">
        <v>1267</v>
      </c>
      <c r="U253" s="36">
        <f t="shared" ref="U253" si="1994">IFERROR(T253/F245,"-")</f>
        <v>0.15434279449384822</v>
      </c>
      <c r="V253" s="99">
        <f t="shared" si="1538"/>
        <v>2637.4222573007105</v>
      </c>
      <c r="W253" s="19">
        <f t="shared" si="1929"/>
        <v>0.13269794721407624</v>
      </c>
      <c r="X253" s="143" t="s">
        <v>340</v>
      </c>
      <c r="Y253" s="96">
        <v>1192417</v>
      </c>
      <c r="Z253" s="36">
        <f t="shared" ref="Z253" si="1995">IFERROR(Y253/E245,"-")</f>
        <v>1.5727692057868138E-4</v>
      </c>
      <c r="AA253" s="96">
        <v>815</v>
      </c>
      <c r="AB253" s="36">
        <f t="shared" ref="AB253" si="1996">IFERROR(AA253/F245,"-")</f>
        <v>9.928127664758192E-2</v>
      </c>
      <c r="AC253" s="99">
        <f t="shared" si="1541"/>
        <v>1463.0883435582823</v>
      </c>
      <c r="AD253" s="19">
        <f t="shared" si="1932"/>
        <v>8.5358190196899872E-2</v>
      </c>
    </row>
    <row r="254" spans="2:30" ht="13.5" customHeight="1">
      <c r="B254" s="162"/>
      <c r="C254" s="162"/>
      <c r="D254" s="172"/>
      <c r="E254" s="180"/>
      <c r="F254" s="183"/>
      <c r="G254" s="3">
        <v>10</v>
      </c>
      <c r="H254" s="124" t="str">
        <f t="shared" ref="H254" si="1997">$H$754</f>
        <v>1105</v>
      </c>
      <c r="I254" s="136" t="str">
        <f t="shared" ref="I254" si="1998">$I$754</f>
        <v>胃炎及び十二指腸炎</v>
      </c>
      <c r="J254" s="144" t="s">
        <v>209</v>
      </c>
      <c r="K254" s="97">
        <v>37445832</v>
      </c>
      <c r="L254" s="37">
        <f t="shared" ref="L254" si="1999">IFERROR(K254/E245,"-")</f>
        <v>4.9390147452331237E-3</v>
      </c>
      <c r="M254" s="97">
        <v>2111</v>
      </c>
      <c r="N254" s="37">
        <f t="shared" ref="N254" si="2000">IFERROR(M254/F245,"-")</f>
        <v>0.25715677914484103</v>
      </c>
      <c r="O254" s="100">
        <f t="shared" si="1535"/>
        <v>17738.432970156326</v>
      </c>
      <c r="P254" s="93">
        <f t="shared" si="1926"/>
        <v>0.22109342270632593</v>
      </c>
      <c r="Q254" s="144" t="s">
        <v>212</v>
      </c>
      <c r="R254" s="97">
        <v>14822281</v>
      </c>
      <c r="S254" s="37">
        <f t="shared" ref="S254" si="2001">IFERROR(R254/E245,"-")</f>
        <v>1.9550230428045708E-3</v>
      </c>
      <c r="T254" s="97">
        <v>1062</v>
      </c>
      <c r="U254" s="37">
        <f t="shared" ref="U254" si="2002">IFERROR(T254/F245,"-")</f>
        <v>0.12937020343525399</v>
      </c>
      <c r="V254" s="100">
        <f t="shared" si="1538"/>
        <v>13956.950094161959</v>
      </c>
      <c r="W254" s="93">
        <f t="shared" si="1929"/>
        <v>0.11122748219522413</v>
      </c>
      <c r="X254" s="144" t="s">
        <v>218</v>
      </c>
      <c r="Y254" s="97">
        <v>4124111</v>
      </c>
      <c r="Z254" s="37">
        <f t="shared" ref="Z254" si="2003">IFERROR(Y254/E245,"-")</f>
        <v>5.4396027413620095E-4</v>
      </c>
      <c r="AA254" s="97">
        <v>344</v>
      </c>
      <c r="AB254" s="37">
        <f t="shared" ref="AB254" si="2004">IFERROR(AA254/F245,"-")</f>
        <v>4.1905225971494701E-2</v>
      </c>
      <c r="AC254" s="100">
        <f t="shared" si="1541"/>
        <v>11988.694767441861</v>
      </c>
      <c r="AD254" s="93">
        <f t="shared" si="1932"/>
        <v>3.6028487641390869E-2</v>
      </c>
    </row>
    <row r="255" spans="2:30" ht="13.5" customHeight="1">
      <c r="B255" s="160">
        <v>26</v>
      </c>
      <c r="C255" s="160" t="s">
        <v>29</v>
      </c>
      <c r="D255" s="170">
        <f>AI30</f>
        <v>132591</v>
      </c>
      <c r="E255" s="184">
        <f>市区町村別_医療費上位10疾病!H289</f>
        <v>110934018390</v>
      </c>
      <c r="F255" s="185">
        <f>市区町村別_医療費上位10疾病!J289</f>
        <v>121288</v>
      </c>
      <c r="G255" s="1">
        <v>1</v>
      </c>
      <c r="H255" s="125" t="str">
        <f t="shared" ref="H255" si="2005">$H$745</f>
        <v>0901</v>
      </c>
      <c r="I255" s="137" t="str">
        <f t="shared" ref="I255" si="2006">$I$745</f>
        <v>高血圧性疾患</v>
      </c>
      <c r="J255" s="142" t="s">
        <v>184</v>
      </c>
      <c r="K255" s="131">
        <v>3616759105</v>
      </c>
      <c r="L255" s="35">
        <f t="shared" ref="L255" si="2007">IFERROR(K255/E255,"-")</f>
        <v>3.2602795404786562E-2</v>
      </c>
      <c r="M255" s="131">
        <v>82991</v>
      </c>
      <c r="N255" s="35">
        <f t="shared" ref="N255" si="2008">IFERROR(M255/F255,"-")</f>
        <v>0.68424741112063847</v>
      </c>
      <c r="O255" s="98">
        <f t="shared" si="1535"/>
        <v>43580.136460580063</v>
      </c>
      <c r="P255" s="18">
        <f t="shared" ref="P255:P264" si="2009">IFERROR(M255/$AI$30,0)</f>
        <v>0.62591729453733658</v>
      </c>
      <c r="Q255" s="142" t="s">
        <v>193</v>
      </c>
      <c r="R255" s="131">
        <v>83354281</v>
      </c>
      <c r="S255" s="35">
        <f t="shared" ref="S255" si="2010">IFERROR(R255/E255,"-")</f>
        <v>7.5138611410396601E-4</v>
      </c>
      <c r="T255" s="131">
        <v>3085</v>
      </c>
      <c r="U255" s="35">
        <f t="shared" ref="U255" si="2011">IFERROR(T255/F255,"-")</f>
        <v>2.5435327484994392E-2</v>
      </c>
      <c r="V255" s="98">
        <f t="shared" si="1538"/>
        <v>27019.215883306322</v>
      </c>
      <c r="W255" s="18">
        <f t="shared" ref="W255:W264" si="2012">IFERROR(T255/$AI$30,0)</f>
        <v>2.3267039240974122E-2</v>
      </c>
      <c r="X255" s="142" t="s">
        <v>202</v>
      </c>
      <c r="Y255" s="131">
        <v>16909324</v>
      </c>
      <c r="Z255" s="35">
        <f t="shared" ref="Z255" si="2013">IFERROR(Y255/E255,"-")</f>
        <v>1.5242685918537201E-4</v>
      </c>
      <c r="AA255" s="131">
        <v>828</v>
      </c>
      <c r="AB255" s="35">
        <f t="shared" ref="AB255" si="2014">IFERROR(AA255/F255,"-")</f>
        <v>6.8267264692302623E-3</v>
      </c>
      <c r="AC255" s="98">
        <f t="shared" si="1541"/>
        <v>20421.888888888891</v>
      </c>
      <c r="AD255" s="18">
        <f t="shared" ref="AD255:AD264" si="2015">IFERROR(AA255/$AI$30,0)</f>
        <v>6.2447677444170419E-3</v>
      </c>
    </row>
    <row r="256" spans="2:30" ht="13.5" customHeight="1">
      <c r="B256" s="161"/>
      <c r="C256" s="161"/>
      <c r="D256" s="171"/>
      <c r="E256" s="179"/>
      <c r="F256" s="182"/>
      <c r="G256" s="2">
        <v>2</v>
      </c>
      <c r="H256" s="123" t="str">
        <f t="shared" ref="H256" si="2016">$H$746</f>
        <v>1113</v>
      </c>
      <c r="I256" s="140" t="str">
        <f t="shared" ref="I256" si="2017">$I$746</f>
        <v>その他の消化器系の疾患</v>
      </c>
      <c r="J256" s="143" t="s">
        <v>182</v>
      </c>
      <c r="K256" s="96">
        <v>1133132190</v>
      </c>
      <c r="L256" s="36">
        <f t="shared" ref="L256" si="2018">IFERROR(K256/E255,"-")</f>
        <v>1.0214469884398822E-2</v>
      </c>
      <c r="M256" s="96">
        <v>48429</v>
      </c>
      <c r="N256" s="36">
        <f t="shared" ref="N256" si="2019">IFERROR(M256/F255,"-")</f>
        <v>0.39928929490139176</v>
      </c>
      <c r="O256" s="99">
        <f t="shared" si="1535"/>
        <v>23397.802762807409</v>
      </c>
      <c r="P256" s="19">
        <f t="shared" si="2009"/>
        <v>0.36525103513813156</v>
      </c>
      <c r="Q256" s="143" t="s">
        <v>191</v>
      </c>
      <c r="R256" s="96">
        <v>621782728</v>
      </c>
      <c r="S256" s="36">
        <f t="shared" ref="S256" si="2020">IFERROR(R256/E255,"-")</f>
        <v>5.604977959187042E-3</v>
      </c>
      <c r="T256" s="96">
        <v>23523</v>
      </c>
      <c r="U256" s="36">
        <f t="shared" ref="U256" si="2021">IFERROR(T256/F255,"-")</f>
        <v>0.19394334146824088</v>
      </c>
      <c r="V256" s="99">
        <f t="shared" si="1538"/>
        <v>26432.9689240318</v>
      </c>
      <c r="W256" s="19">
        <f t="shared" si="2012"/>
        <v>0.17741023146367402</v>
      </c>
      <c r="X256" s="143" t="s">
        <v>196</v>
      </c>
      <c r="Y256" s="96">
        <v>611766664</v>
      </c>
      <c r="Z256" s="36">
        <f t="shared" ref="Z256" si="2022">IFERROR(Y256/E255,"-")</f>
        <v>5.5146894782921417E-3</v>
      </c>
      <c r="AA256" s="96">
        <v>19523</v>
      </c>
      <c r="AB256" s="36">
        <f t="shared" ref="AB256" si="2023">IFERROR(AA256/F255,"-")</f>
        <v>0.1609639865444232</v>
      </c>
      <c r="AC256" s="99">
        <f t="shared" si="1541"/>
        <v>31335.689391999182</v>
      </c>
      <c r="AD256" s="19">
        <f t="shared" si="2015"/>
        <v>0.14724227134571727</v>
      </c>
    </row>
    <row r="257" spans="2:30" ht="13.5" customHeight="1">
      <c r="B257" s="161"/>
      <c r="C257" s="161"/>
      <c r="D257" s="171"/>
      <c r="E257" s="179"/>
      <c r="F257" s="182"/>
      <c r="G257" s="2">
        <v>3</v>
      </c>
      <c r="H257" s="123" t="str">
        <f t="shared" ref="H257" si="2024">$H$747</f>
        <v>0402</v>
      </c>
      <c r="I257" s="141" t="str">
        <f t="shared" ref="I257" si="2025">$I$747</f>
        <v>糖尿病</v>
      </c>
      <c r="J257" s="143" t="s">
        <v>72</v>
      </c>
      <c r="K257" s="96">
        <v>1567846273</v>
      </c>
      <c r="L257" s="36">
        <f t="shared" ref="L257" si="2026">IFERROR(K257/E255,"-")</f>
        <v>1.4133142346724289E-2</v>
      </c>
      <c r="M257" s="96">
        <v>53269</v>
      </c>
      <c r="N257" s="36">
        <f t="shared" ref="N257" si="2027">IFERROR(M257/F255,"-")</f>
        <v>0.43919431435921114</v>
      </c>
      <c r="O257" s="99">
        <f t="shared" si="1535"/>
        <v>29432.620717490474</v>
      </c>
      <c r="P257" s="19">
        <f t="shared" si="2009"/>
        <v>0.40175426688085919</v>
      </c>
      <c r="Q257" s="143" t="s">
        <v>186</v>
      </c>
      <c r="R257" s="96">
        <v>1016426046</v>
      </c>
      <c r="S257" s="36">
        <f t="shared" ref="S257" si="2028">IFERROR(R257/E255,"-")</f>
        <v>9.1624378234154407E-3</v>
      </c>
      <c r="T257" s="96">
        <v>15861</v>
      </c>
      <c r="U257" s="36">
        <f t="shared" ref="U257" si="2029">IFERROR(T257/F255,"-")</f>
        <v>0.13077138711166811</v>
      </c>
      <c r="V257" s="99">
        <f t="shared" si="1538"/>
        <v>64083.351995460565</v>
      </c>
      <c r="W257" s="19">
        <f t="shared" si="2012"/>
        <v>0.11962350385772789</v>
      </c>
      <c r="X257" s="143" t="s">
        <v>258</v>
      </c>
      <c r="Y257" s="96">
        <v>162115952</v>
      </c>
      <c r="Z257" s="36">
        <f t="shared" ref="Z257" si="2030">IFERROR(Y257/E255,"-")</f>
        <v>1.4613727542985473E-3</v>
      </c>
      <c r="AA257" s="96">
        <v>4241</v>
      </c>
      <c r="AB257" s="36">
        <f t="shared" ref="AB257" si="2031">IFERROR(AA257/F255,"-")</f>
        <v>3.4966361057977707E-2</v>
      </c>
      <c r="AC257" s="99">
        <f t="shared" si="1541"/>
        <v>38225.878802169296</v>
      </c>
      <c r="AD257" s="19">
        <f t="shared" si="2015"/>
        <v>3.198557971506362E-2</v>
      </c>
    </row>
    <row r="258" spans="2:30" ht="13.5" customHeight="1">
      <c r="B258" s="161"/>
      <c r="C258" s="161"/>
      <c r="D258" s="171"/>
      <c r="E258" s="179"/>
      <c r="F258" s="182"/>
      <c r="G258" s="2">
        <v>4</v>
      </c>
      <c r="H258" s="123" t="str">
        <f t="shared" ref="H258" si="2032">$H$748</f>
        <v>1800</v>
      </c>
      <c r="I258" s="141" t="str">
        <f t="shared" ref="I258" si="2033">$I$748</f>
        <v>症状，徴候及び異常臨床所見・異常検査所見で他に分類されないもの</v>
      </c>
      <c r="J258" s="143" t="s">
        <v>204</v>
      </c>
      <c r="K258" s="96">
        <v>305357028</v>
      </c>
      <c r="L258" s="36">
        <f t="shared" ref="L258" si="2034">IFERROR(K258/E255,"-")</f>
        <v>2.7526004415208854E-3</v>
      </c>
      <c r="M258" s="96">
        <v>1585</v>
      </c>
      <c r="N258" s="36">
        <f t="shared" ref="N258" si="2035">IFERROR(M258/F255,"-")</f>
        <v>1.306806938856276E-2</v>
      </c>
      <c r="O258" s="99">
        <f t="shared" si="1535"/>
        <v>192654.27634069399</v>
      </c>
      <c r="P258" s="19">
        <f t="shared" si="2009"/>
        <v>1.1954054196740352E-2</v>
      </c>
      <c r="Q258" s="143" t="s">
        <v>213</v>
      </c>
      <c r="R258" s="96">
        <v>163449143</v>
      </c>
      <c r="S258" s="36">
        <f t="shared" ref="S258" si="2036">IFERROR(R258/E255,"-")</f>
        <v>1.4733906277998301E-3</v>
      </c>
      <c r="T258" s="96">
        <v>824</v>
      </c>
      <c r="U258" s="36">
        <f t="shared" ref="U258" si="2037">IFERROR(T258/F255,"-")</f>
        <v>6.7937471143064438E-3</v>
      </c>
      <c r="V258" s="99">
        <f t="shared" si="1538"/>
        <v>198360.61043689321</v>
      </c>
      <c r="W258" s="19">
        <f t="shared" si="2012"/>
        <v>6.2145997842990852E-3</v>
      </c>
      <c r="X258" s="143" t="s">
        <v>341</v>
      </c>
      <c r="Y258" s="96">
        <v>86309911</v>
      </c>
      <c r="Z258" s="36">
        <f t="shared" ref="Z258" si="2038">IFERROR(Y258/E255,"-")</f>
        <v>7.7802924885104758E-4</v>
      </c>
      <c r="AA258" s="96">
        <v>4287</v>
      </c>
      <c r="AB258" s="36">
        <f t="shared" ref="AB258" si="2039">IFERROR(AA258/F255,"-")</f>
        <v>3.5345623639601607E-2</v>
      </c>
      <c r="AC258" s="99">
        <f t="shared" si="1541"/>
        <v>20132.939351527875</v>
      </c>
      <c r="AD258" s="19">
        <f t="shared" si="2015"/>
        <v>3.2332511256420116E-2</v>
      </c>
    </row>
    <row r="259" spans="2:30" ht="13.5" customHeight="1">
      <c r="B259" s="161"/>
      <c r="C259" s="161"/>
      <c r="D259" s="171"/>
      <c r="E259" s="179"/>
      <c r="F259" s="182"/>
      <c r="G259" s="2">
        <v>5</v>
      </c>
      <c r="H259" s="123" t="str">
        <f t="shared" ref="H259" si="2040">$H$749</f>
        <v>0903</v>
      </c>
      <c r="I259" s="141" t="str">
        <f t="shared" ref="I259" si="2041">$I$749</f>
        <v>その他の心疾患</v>
      </c>
      <c r="J259" s="143" t="s">
        <v>179</v>
      </c>
      <c r="K259" s="96">
        <v>1243640251</v>
      </c>
      <c r="L259" s="36">
        <f t="shared" ref="L259" si="2042">IFERROR(K259/E255,"-")</f>
        <v>1.1210630147984492E-2</v>
      </c>
      <c r="M259" s="96">
        <v>12637</v>
      </c>
      <c r="N259" s="36">
        <f t="shared" ref="N259" si="2043">IFERROR(M259/F255,"-")</f>
        <v>0.10419002704307104</v>
      </c>
      <c r="O259" s="99">
        <f t="shared" si="1535"/>
        <v>98412.617789032214</v>
      </c>
      <c r="P259" s="19">
        <f t="shared" si="2009"/>
        <v>9.5308128002654785E-2</v>
      </c>
      <c r="Q259" s="143" t="s">
        <v>188</v>
      </c>
      <c r="R259" s="96">
        <v>1117191348</v>
      </c>
      <c r="S259" s="36">
        <f t="shared" ref="S259" si="2044">IFERROR(R259/E255,"-")</f>
        <v>1.0070773277791115E-2</v>
      </c>
      <c r="T259" s="96">
        <v>18130</v>
      </c>
      <c r="U259" s="36">
        <f t="shared" ref="U259" si="2045">IFERROR(T259/F255,"-")</f>
        <v>0.14947892619220368</v>
      </c>
      <c r="V259" s="99">
        <f t="shared" si="1538"/>
        <v>61621.144401544399</v>
      </c>
      <c r="W259" s="19">
        <f t="shared" si="2012"/>
        <v>0.13673627923463885</v>
      </c>
      <c r="X259" s="143" t="s">
        <v>198</v>
      </c>
      <c r="Y259" s="96">
        <v>790273095</v>
      </c>
      <c r="Z259" s="36">
        <f t="shared" ref="Z259" si="2046">IFERROR(Y259/E255,"-")</f>
        <v>7.1238120323173842E-3</v>
      </c>
      <c r="AA259" s="96">
        <v>7598</v>
      </c>
      <c r="AB259" s="36">
        <f t="shared" ref="AB259" si="2047">IFERROR(AA259/F255,"-")</f>
        <v>6.2644284677791706E-2</v>
      </c>
      <c r="AC259" s="99">
        <f t="shared" si="1541"/>
        <v>104010.67320347459</v>
      </c>
      <c r="AD259" s="19">
        <f t="shared" si="2015"/>
        <v>5.7304040244058795E-2</v>
      </c>
    </row>
    <row r="260" spans="2:30" ht="13.5" customHeight="1">
      <c r="B260" s="161"/>
      <c r="C260" s="161"/>
      <c r="D260" s="171"/>
      <c r="E260" s="179"/>
      <c r="F260" s="182"/>
      <c r="G260" s="2">
        <v>6</v>
      </c>
      <c r="H260" s="123" t="str">
        <f t="shared" ref="H260" si="2048">$H$750</f>
        <v>0403</v>
      </c>
      <c r="I260" s="141" t="str">
        <f t="shared" ref="I260" si="2049">$I$750</f>
        <v>脂質異常症</v>
      </c>
      <c r="J260" s="143" t="s">
        <v>205</v>
      </c>
      <c r="K260" s="96">
        <v>744957732</v>
      </c>
      <c r="L260" s="36">
        <f t="shared" ref="L260" si="2050">IFERROR(K260/E255,"-")</f>
        <v>6.7153227009322256E-3</v>
      </c>
      <c r="M260" s="96">
        <v>24627</v>
      </c>
      <c r="N260" s="36">
        <f t="shared" ref="N260" si="2051">IFERROR(M260/F255,"-")</f>
        <v>0.20304564342721457</v>
      </c>
      <c r="O260" s="99">
        <f t="shared" si="1535"/>
        <v>30249.633816542821</v>
      </c>
      <c r="P260" s="19">
        <f t="shared" si="2009"/>
        <v>0.18573658845623006</v>
      </c>
      <c r="Q260" s="143" t="s">
        <v>335</v>
      </c>
      <c r="R260" s="96">
        <v>694705794</v>
      </c>
      <c r="S260" s="36">
        <f t="shared" ref="S260" si="2052">IFERROR(R260/E255,"-")</f>
        <v>6.2623332687516105E-3</v>
      </c>
      <c r="T260" s="96">
        <v>24628</v>
      </c>
      <c r="U260" s="36">
        <f t="shared" ref="U260" si="2053">IFERROR(T260/F255,"-")</f>
        <v>0.20305388826594553</v>
      </c>
      <c r="V260" s="99">
        <f t="shared" si="1538"/>
        <v>28207.966298522006</v>
      </c>
      <c r="W260" s="19">
        <f t="shared" si="2012"/>
        <v>0.18574413044625954</v>
      </c>
      <c r="X260" s="143" t="s">
        <v>77</v>
      </c>
      <c r="Y260" s="96">
        <v>476482153</v>
      </c>
      <c r="Z260" s="36">
        <f t="shared" ref="Z260" si="2054">IFERROR(Y260/E255,"-")</f>
        <v>4.2951851912988292E-3</v>
      </c>
      <c r="AA260" s="96">
        <v>18490</v>
      </c>
      <c r="AB260" s="36">
        <f t="shared" ref="AB260" si="2055">IFERROR(AA260/F255,"-")</f>
        <v>0.15244706813534728</v>
      </c>
      <c r="AC260" s="99">
        <f t="shared" si="1541"/>
        <v>25769.721633315305</v>
      </c>
      <c r="AD260" s="19">
        <f t="shared" si="2015"/>
        <v>0.13945139564525497</v>
      </c>
    </row>
    <row r="261" spans="2:30" ht="13.5" customHeight="1">
      <c r="B261" s="161"/>
      <c r="C261" s="161"/>
      <c r="D261" s="171"/>
      <c r="E261" s="179"/>
      <c r="F261" s="182"/>
      <c r="G261" s="2">
        <v>7</v>
      </c>
      <c r="H261" s="123" t="str">
        <f t="shared" ref="H261" si="2056">$H$751</f>
        <v>0704</v>
      </c>
      <c r="I261" s="141" t="str">
        <f t="shared" ref="I261" si="2057">$I$751</f>
        <v>その他の眼及び付属器の疾患</v>
      </c>
      <c r="J261" s="143" t="s">
        <v>206</v>
      </c>
      <c r="K261" s="96">
        <v>407295126</v>
      </c>
      <c r="L261" s="36">
        <f t="shared" ref="L261" si="2058">IFERROR(K261/E255,"-")</f>
        <v>3.6715079099371656E-3</v>
      </c>
      <c r="M261" s="96">
        <v>12783</v>
      </c>
      <c r="N261" s="36">
        <f t="shared" ref="N261" si="2059">IFERROR(M261/F255,"-")</f>
        <v>0.10539377349779039</v>
      </c>
      <c r="O261" s="99">
        <f t="shared" si="1535"/>
        <v>31862.24876789486</v>
      </c>
      <c r="P261" s="19">
        <f t="shared" si="2009"/>
        <v>9.6409258546960197E-2</v>
      </c>
      <c r="Q261" s="143" t="s">
        <v>210</v>
      </c>
      <c r="R261" s="96">
        <v>308972042</v>
      </c>
      <c r="S261" s="36">
        <f t="shared" ref="S261" si="2060">IFERROR(R261/E255,"-")</f>
        <v>2.7851875059080335E-3</v>
      </c>
      <c r="T261" s="96">
        <v>3435</v>
      </c>
      <c r="U261" s="36">
        <f t="shared" ref="U261" si="2061">IFERROR(T261/F255,"-")</f>
        <v>2.8321021040828443E-2</v>
      </c>
      <c r="V261" s="99">
        <f t="shared" si="1538"/>
        <v>89948.19272197962</v>
      </c>
      <c r="W261" s="19">
        <f t="shared" si="2012"/>
        <v>2.5906735751295335E-2</v>
      </c>
      <c r="X261" s="143" t="s">
        <v>216</v>
      </c>
      <c r="Y261" s="96">
        <v>183697412</v>
      </c>
      <c r="Z261" s="36">
        <f t="shared" ref="Z261" si="2062">IFERROR(Y261/E255,"-")</f>
        <v>1.6559159639759264E-3</v>
      </c>
      <c r="AA261" s="96">
        <v>19052</v>
      </c>
      <c r="AB261" s="36">
        <f t="shared" ref="AB261" si="2063">IFERROR(AA261/F255,"-")</f>
        <v>0.15708066750214367</v>
      </c>
      <c r="AC261" s="99">
        <f t="shared" si="1541"/>
        <v>9641.8964938064237</v>
      </c>
      <c r="AD261" s="19">
        <f t="shared" si="2015"/>
        <v>0.14368999404182789</v>
      </c>
    </row>
    <row r="262" spans="2:30" ht="13.5" customHeight="1">
      <c r="B262" s="161"/>
      <c r="C262" s="161"/>
      <c r="D262" s="171"/>
      <c r="E262" s="179"/>
      <c r="F262" s="182"/>
      <c r="G262" s="2">
        <v>8</v>
      </c>
      <c r="H262" s="123" t="str">
        <f t="shared" ref="H262" si="2064">$H$752</f>
        <v>0606</v>
      </c>
      <c r="I262" s="141" t="str">
        <f t="shared" ref="I262" si="2065">$I$752</f>
        <v>その他の神経系の疾患</v>
      </c>
      <c r="J262" s="143" t="s">
        <v>207</v>
      </c>
      <c r="K262" s="96">
        <v>1049879386</v>
      </c>
      <c r="L262" s="36">
        <f t="shared" ref="L262" si="2066">IFERROR(K262/E255,"-")</f>
        <v>9.4639985212564871E-3</v>
      </c>
      <c r="M262" s="96">
        <v>32187</v>
      </c>
      <c r="N262" s="36">
        <f t="shared" ref="N262" si="2067">IFERROR(M262/F255,"-")</f>
        <v>0.26537662423323</v>
      </c>
      <c r="O262" s="99">
        <f t="shared" ref="O262:O325" si="2068">IFERROR(K262/M262,"-")</f>
        <v>32618.118681455246</v>
      </c>
      <c r="P262" s="19">
        <f t="shared" si="2009"/>
        <v>0.24275403307916826</v>
      </c>
      <c r="Q262" s="143" t="s">
        <v>215</v>
      </c>
      <c r="R262" s="96">
        <v>246620800</v>
      </c>
      <c r="S262" s="36">
        <f t="shared" ref="S262" si="2069">IFERROR(R262/E255,"-")</f>
        <v>2.22313050206997E-3</v>
      </c>
      <c r="T262" s="96">
        <v>11563</v>
      </c>
      <c r="U262" s="36">
        <f t="shared" ref="U262" si="2070">IFERROR(T262/F255,"-")</f>
        <v>9.5335070246025985E-2</v>
      </c>
      <c r="V262" s="99">
        <f t="shared" ref="V262:V325" si="2071">IFERROR(R262/T262,"-")</f>
        <v>21328.444175387009</v>
      </c>
      <c r="W262" s="19">
        <f t="shared" si="2012"/>
        <v>8.7208030710983403E-2</v>
      </c>
      <c r="X262" s="143" t="s">
        <v>336</v>
      </c>
      <c r="Y262" s="96">
        <v>170670789</v>
      </c>
      <c r="Z262" s="36">
        <f t="shared" ref="Z262" si="2072">IFERROR(Y262/E255,"-")</f>
        <v>1.5384891981464984E-3</v>
      </c>
      <c r="AA262" s="96">
        <v>5599</v>
      </c>
      <c r="AB262" s="36">
        <f t="shared" ref="AB262" si="2073">IFERROR(AA262/F255,"-")</f>
        <v>4.6162852054613811E-2</v>
      </c>
      <c r="AC262" s="99">
        <f t="shared" ref="AC262:AC325" si="2074">IFERROR(Y262/AA262,"-")</f>
        <v>30482.369887479908</v>
      </c>
      <c r="AD262" s="19">
        <f t="shared" si="2015"/>
        <v>4.2227602175109923E-2</v>
      </c>
    </row>
    <row r="263" spans="2:30" ht="13.5" customHeight="1">
      <c r="B263" s="161"/>
      <c r="C263" s="161"/>
      <c r="D263" s="171"/>
      <c r="E263" s="179"/>
      <c r="F263" s="182"/>
      <c r="G263" s="2">
        <v>9</v>
      </c>
      <c r="H263" s="123" t="str">
        <f t="shared" ref="H263" si="2075">$H$753</f>
        <v>0703</v>
      </c>
      <c r="I263" s="141" t="str">
        <f t="shared" ref="I263" si="2076">$I$753</f>
        <v>屈折及び調節の障害</v>
      </c>
      <c r="J263" s="143" t="s">
        <v>208</v>
      </c>
      <c r="K263" s="96">
        <v>66526081</v>
      </c>
      <c r="L263" s="36">
        <f t="shared" ref="L263" si="2077">IFERROR(K263/E255,"-")</f>
        <v>5.9969053646033704E-4</v>
      </c>
      <c r="M263" s="96">
        <v>21619</v>
      </c>
      <c r="N263" s="36">
        <f t="shared" ref="N263" si="2078">IFERROR(M263/F255,"-")</f>
        <v>0.17824516852450367</v>
      </c>
      <c r="O263" s="99">
        <f t="shared" si="2068"/>
        <v>3077.20435727832</v>
      </c>
      <c r="P263" s="19">
        <f t="shared" si="2009"/>
        <v>0.16305028244752662</v>
      </c>
      <c r="Q263" s="143" t="s">
        <v>211</v>
      </c>
      <c r="R263" s="96">
        <v>53862625</v>
      </c>
      <c r="S263" s="36">
        <f t="shared" ref="S263" si="2079">IFERROR(R263/E255,"-")</f>
        <v>4.8553749139998139E-4</v>
      </c>
      <c r="T263" s="96">
        <v>17615</v>
      </c>
      <c r="U263" s="36">
        <f t="shared" ref="U263" si="2080">IFERROR(T263/F255,"-")</f>
        <v>0.14523283424576217</v>
      </c>
      <c r="V263" s="99">
        <f t="shared" si="2071"/>
        <v>3057.7703661651999</v>
      </c>
      <c r="W263" s="19">
        <f t="shared" si="2012"/>
        <v>0.13285215436945191</v>
      </c>
      <c r="X263" s="143" t="s">
        <v>217</v>
      </c>
      <c r="Y263" s="96">
        <v>22607810</v>
      </c>
      <c r="Z263" s="36">
        <f t="shared" ref="Z263" si="2081">IFERROR(Y263/E255,"-")</f>
        <v>2.0379510566830735E-4</v>
      </c>
      <c r="AA263" s="96">
        <v>8798</v>
      </c>
      <c r="AB263" s="36">
        <f t="shared" ref="AB263" si="2082">IFERROR(AA263/F255,"-")</f>
        <v>7.2538091154937007E-2</v>
      </c>
      <c r="AC263" s="99">
        <f t="shared" si="2074"/>
        <v>2569.6533303023416</v>
      </c>
      <c r="AD263" s="19">
        <f t="shared" si="2015"/>
        <v>6.6354428279445821E-2</v>
      </c>
    </row>
    <row r="264" spans="2:30" ht="13.5" customHeight="1">
      <c r="B264" s="162"/>
      <c r="C264" s="162"/>
      <c r="D264" s="172"/>
      <c r="E264" s="180"/>
      <c r="F264" s="183"/>
      <c r="G264" s="3">
        <v>10</v>
      </c>
      <c r="H264" s="124" t="str">
        <f t="shared" ref="H264" si="2083">$H$754</f>
        <v>1105</v>
      </c>
      <c r="I264" s="136" t="str">
        <f t="shared" ref="I264" si="2084">$I$754</f>
        <v>胃炎及び十二指腸炎</v>
      </c>
      <c r="J264" s="144" t="s">
        <v>209</v>
      </c>
      <c r="K264" s="97">
        <v>587772509</v>
      </c>
      <c r="L264" s="37">
        <f t="shared" ref="L264" si="2085">IFERROR(K264/E255,"-")</f>
        <v>5.2983973494372576E-3</v>
      </c>
      <c r="M264" s="97">
        <v>30141</v>
      </c>
      <c r="N264" s="37">
        <f t="shared" ref="N264" si="2086">IFERROR(M264/F255,"-")</f>
        <v>0.24850768418969724</v>
      </c>
      <c r="O264" s="100">
        <f t="shared" si="2068"/>
        <v>19500.763378786371</v>
      </c>
      <c r="P264" s="93">
        <f t="shared" si="2009"/>
        <v>0.22732312147883341</v>
      </c>
      <c r="Q264" s="144" t="s">
        <v>212</v>
      </c>
      <c r="R264" s="97">
        <v>228489546</v>
      </c>
      <c r="S264" s="37">
        <f t="shared" ref="S264" si="2087">IFERROR(R264/E255,"-")</f>
        <v>2.059688716915684E-3</v>
      </c>
      <c r="T264" s="97">
        <v>15887</v>
      </c>
      <c r="U264" s="37">
        <f t="shared" ref="U264" si="2088">IFERROR(T264/F255,"-")</f>
        <v>0.1309857529186729</v>
      </c>
      <c r="V264" s="100">
        <f t="shared" si="2071"/>
        <v>14382.17070560836</v>
      </c>
      <c r="W264" s="93">
        <f t="shared" si="2012"/>
        <v>0.11981959559849462</v>
      </c>
      <c r="X264" s="144" t="s">
        <v>218</v>
      </c>
      <c r="Y264" s="97">
        <v>54894820</v>
      </c>
      <c r="Z264" s="37">
        <f t="shared" ref="Z264" si="2089">IFERROR(Y264/E255,"-")</f>
        <v>4.9484207636841919E-4</v>
      </c>
      <c r="AA264" s="97">
        <v>4757</v>
      </c>
      <c r="AB264" s="37">
        <f t="shared" ref="AB264" si="2090">IFERROR(AA264/F255,"-")</f>
        <v>3.9220697843150187E-2</v>
      </c>
      <c r="AC264" s="100">
        <f t="shared" si="2074"/>
        <v>11539.798192137901</v>
      </c>
      <c r="AD264" s="93">
        <f t="shared" si="2015"/>
        <v>3.5877246570280033E-2</v>
      </c>
    </row>
    <row r="265" spans="2:30" ht="13.5" customHeight="1">
      <c r="B265" s="160">
        <v>27</v>
      </c>
      <c r="C265" s="160" t="s">
        <v>30</v>
      </c>
      <c r="D265" s="170">
        <f>AI31</f>
        <v>22608</v>
      </c>
      <c r="E265" s="184">
        <f>市区町村別_医療費上位10疾病!H300</f>
        <v>18479406440</v>
      </c>
      <c r="F265" s="185">
        <f>市区町村別_医療費上位10疾病!J300</f>
        <v>19685</v>
      </c>
      <c r="G265" s="1">
        <v>1</v>
      </c>
      <c r="H265" s="125" t="str">
        <f t="shared" ref="H265" si="2091">$H$745</f>
        <v>0901</v>
      </c>
      <c r="I265" s="137" t="str">
        <f t="shared" ref="I265" si="2092">$I$745</f>
        <v>高血圧性疾患</v>
      </c>
      <c r="J265" s="142" t="s">
        <v>184</v>
      </c>
      <c r="K265" s="131">
        <v>602391432</v>
      </c>
      <c r="L265" s="35">
        <f t="shared" ref="L265" si="2093">IFERROR(K265/E265,"-")</f>
        <v>3.2597985977302853E-2</v>
      </c>
      <c r="M265" s="131">
        <v>13903</v>
      </c>
      <c r="N265" s="35">
        <f t="shared" ref="N265" si="2094">IFERROR(M265/F265,"-")</f>
        <v>0.70627381254762511</v>
      </c>
      <c r="O265" s="98">
        <f t="shared" si="2068"/>
        <v>43328.161691721209</v>
      </c>
      <c r="P265" s="18">
        <f t="shared" ref="P265:P274" si="2095">IFERROR(M265/$AI$31,0)</f>
        <v>0.61495930644019814</v>
      </c>
      <c r="Q265" s="142" t="s">
        <v>193</v>
      </c>
      <c r="R265" s="131">
        <v>7378773</v>
      </c>
      <c r="S265" s="35">
        <f t="shared" ref="S265" si="2096">IFERROR(R265/E265,"-")</f>
        <v>3.9929707828862494E-4</v>
      </c>
      <c r="T265" s="131">
        <v>368</v>
      </c>
      <c r="U265" s="35">
        <f t="shared" ref="U265" si="2097">IFERROR(T265/F265,"-")</f>
        <v>1.8694437388874777E-2</v>
      </c>
      <c r="V265" s="98">
        <f t="shared" si="2071"/>
        <v>20051.01358695652</v>
      </c>
      <c r="W265" s="18">
        <f t="shared" ref="W265:W274" si="2098">IFERROR(T265/$AI$31,0)</f>
        <v>1.6277423920736021E-2</v>
      </c>
      <c r="X265" s="142" t="s">
        <v>202</v>
      </c>
      <c r="Y265" s="131">
        <v>6266847</v>
      </c>
      <c r="Z265" s="35">
        <f t="shared" ref="Z265" si="2099">IFERROR(Y265/E265,"-")</f>
        <v>3.3912598980641285E-4</v>
      </c>
      <c r="AA265" s="131">
        <v>219</v>
      </c>
      <c r="AB265" s="35">
        <f t="shared" ref="AB265" si="2100">IFERROR(AA265/F265,"-")</f>
        <v>1.1125222250444501E-2</v>
      </c>
      <c r="AC265" s="98">
        <f t="shared" si="2074"/>
        <v>28615.739726027397</v>
      </c>
      <c r="AD265" s="18">
        <f t="shared" ref="AD265:AD274" si="2101">IFERROR(AA265/$AI$31,0)</f>
        <v>9.6868365180467087E-3</v>
      </c>
    </row>
    <row r="266" spans="2:30" ht="13.5" customHeight="1">
      <c r="B266" s="161"/>
      <c r="C266" s="161"/>
      <c r="D266" s="171"/>
      <c r="E266" s="179"/>
      <c r="F266" s="182"/>
      <c r="G266" s="2">
        <v>2</v>
      </c>
      <c r="H266" s="123" t="str">
        <f t="shared" ref="H266" si="2102">$H$746</f>
        <v>1113</v>
      </c>
      <c r="I266" s="140" t="str">
        <f t="shared" ref="I266" si="2103">$I$746</f>
        <v>その他の消化器系の疾患</v>
      </c>
      <c r="J266" s="143" t="s">
        <v>182</v>
      </c>
      <c r="K266" s="96">
        <v>200909856</v>
      </c>
      <c r="L266" s="36">
        <f t="shared" ref="L266" si="2104">IFERROR(K266/E265,"-")</f>
        <v>1.0872094655871425E-2</v>
      </c>
      <c r="M266" s="96">
        <v>8428</v>
      </c>
      <c r="N266" s="36">
        <f t="shared" ref="N266" si="2105">IFERROR(M266/F265,"-")</f>
        <v>0.42814325628651256</v>
      </c>
      <c r="O266" s="99">
        <f t="shared" si="2068"/>
        <v>23838.378737541527</v>
      </c>
      <c r="P266" s="19">
        <f t="shared" si="2095"/>
        <v>0.37278839348903042</v>
      </c>
      <c r="Q266" s="143" t="s">
        <v>191</v>
      </c>
      <c r="R266" s="96">
        <v>112451003</v>
      </c>
      <c r="S266" s="36">
        <f t="shared" ref="S266" si="2106">IFERROR(R266/E265,"-")</f>
        <v>6.085206435883771E-3</v>
      </c>
      <c r="T266" s="96">
        <v>3930</v>
      </c>
      <c r="U266" s="36">
        <f t="shared" ref="U266" si="2107">IFERROR(T266/F265,"-")</f>
        <v>0.19964439928879857</v>
      </c>
      <c r="V266" s="99">
        <f t="shared" si="2071"/>
        <v>28613.486768447838</v>
      </c>
      <c r="W266" s="19">
        <f t="shared" si="2098"/>
        <v>0.17383227176220806</v>
      </c>
      <c r="X266" s="143" t="s">
        <v>196</v>
      </c>
      <c r="Y266" s="96">
        <v>95544767</v>
      </c>
      <c r="Z266" s="36">
        <f t="shared" ref="Z266" si="2108">IFERROR(Y266/E265,"-")</f>
        <v>5.1703374407733411E-3</v>
      </c>
      <c r="AA266" s="96">
        <v>3225</v>
      </c>
      <c r="AB266" s="36">
        <f t="shared" ref="AB266" si="2109">IFERROR(AA266/F265,"-")</f>
        <v>0.16383032766065533</v>
      </c>
      <c r="AC266" s="99">
        <f t="shared" si="2074"/>
        <v>29626.284341085273</v>
      </c>
      <c r="AD266" s="19">
        <f t="shared" si="2101"/>
        <v>0.14264861995753716</v>
      </c>
    </row>
    <row r="267" spans="2:30" ht="13.5" customHeight="1">
      <c r="B267" s="161"/>
      <c r="C267" s="161"/>
      <c r="D267" s="171"/>
      <c r="E267" s="179"/>
      <c r="F267" s="182"/>
      <c r="G267" s="2">
        <v>3</v>
      </c>
      <c r="H267" s="123" t="str">
        <f t="shared" ref="H267" si="2110">$H$747</f>
        <v>0402</v>
      </c>
      <c r="I267" s="141" t="str">
        <f t="shared" ref="I267" si="2111">$I$747</f>
        <v>糖尿病</v>
      </c>
      <c r="J267" s="143" t="s">
        <v>72</v>
      </c>
      <c r="K267" s="96">
        <v>259983499</v>
      </c>
      <c r="L267" s="36">
        <f t="shared" ref="L267" si="2112">IFERROR(K267/E265,"-")</f>
        <v>1.4068823035205669E-2</v>
      </c>
      <c r="M267" s="96">
        <v>9129</v>
      </c>
      <c r="N267" s="36">
        <f t="shared" ref="N267" si="2113">IFERROR(M267/F265,"-")</f>
        <v>0.46375412750825501</v>
      </c>
      <c r="O267" s="99">
        <f t="shared" si="2068"/>
        <v>28478.858472998138</v>
      </c>
      <c r="P267" s="19">
        <f t="shared" si="2095"/>
        <v>0.40379511677282376</v>
      </c>
      <c r="Q267" s="143" t="s">
        <v>186</v>
      </c>
      <c r="R267" s="96">
        <v>140728222</v>
      </c>
      <c r="S267" s="36">
        <f t="shared" ref="S267" si="2114">IFERROR(R267/E265,"-")</f>
        <v>7.6154081277948231E-3</v>
      </c>
      <c r="T267" s="96">
        <v>2361</v>
      </c>
      <c r="U267" s="36">
        <f t="shared" ref="U267" si="2115">IFERROR(T267/F265,"-")</f>
        <v>0.11993903987807976</v>
      </c>
      <c r="V267" s="99">
        <f t="shared" si="2071"/>
        <v>59605.346039813638</v>
      </c>
      <c r="W267" s="19">
        <f t="shared" si="2098"/>
        <v>0.10443205944798302</v>
      </c>
      <c r="X267" s="143" t="s">
        <v>203</v>
      </c>
      <c r="Y267" s="96">
        <v>31275722</v>
      </c>
      <c r="Z267" s="36">
        <f t="shared" ref="Z267" si="2116">IFERROR(Y267/E265,"-")</f>
        <v>1.6924635594518587E-3</v>
      </c>
      <c r="AA267" s="96">
        <v>945</v>
      </c>
      <c r="AB267" s="36">
        <f t="shared" ref="AB267" si="2117">IFERROR(AA267/F265,"-")</f>
        <v>4.8006096012192023E-2</v>
      </c>
      <c r="AC267" s="99">
        <f t="shared" si="2074"/>
        <v>33096.002116402116</v>
      </c>
      <c r="AD267" s="19">
        <f t="shared" si="2101"/>
        <v>4.1799363057324838E-2</v>
      </c>
    </row>
    <row r="268" spans="2:30" ht="13.5" customHeight="1">
      <c r="B268" s="161"/>
      <c r="C268" s="161"/>
      <c r="D268" s="171"/>
      <c r="E268" s="179"/>
      <c r="F268" s="182"/>
      <c r="G268" s="2">
        <v>4</v>
      </c>
      <c r="H268" s="123" t="str">
        <f t="shared" ref="H268" si="2118">$H$748</f>
        <v>1800</v>
      </c>
      <c r="I268" s="141" t="str">
        <f t="shared" ref="I268" si="2119">$I$748</f>
        <v>症状，徴候及び異常臨床所見・異常検査所見で他に分類されないもの</v>
      </c>
      <c r="J268" s="143" t="s">
        <v>204</v>
      </c>
      <c r="K268" s="96">
        <v>68176136</v>
      </c>
      <c r="L268" s="36">
        <f t="shared" ref="L268" si="2120">IFERROR(K268/E265,"-")</f>
        <v>3.6893033453946804E-3</v>
      </c>
      <c r="M268" s="96">
        <v>259</v>
      </c>
      <c r="N268" s="36">
        <f t="shared" ref="N268" si="2121">IFERROR(M268/F265,"-")</f>
        <v>1.3157226314452628E-2</v>
      </c>
      <c r="O268" s="99">
        <f t="shared" si="2068"/>
        <v>263228.32432432432</v>
      </c>
      <c r="P268" s="19">
        <f t="shared" si="2095"/>
        <v>1.1456121726822364E-2</v>
      </c>
      <c r="Q268" s="143" t="s">
        <v>213</v>
      </c>
      <c r="R268" s="96">
        <v>33145418</v>
      </c>
      <c r="S268" s="36">
        <f t="shared" ref="S268" si="2122">IFERROR(R268/E265,"-")</f>
        <v>1.7936408351436205E-3</v>
      </c>
      <c r="T268" s="96">
        <v>102</v>
      </c>
      <c r="U268" s="36">
        <f t="shared" ref="U268" si="2123">IFERROR(T268/F265,"-")</f>
        <v>5.1816103632207266E-3</v>
      </c>
      <c r="V268" s="99">
        <f t="shared" si="2071"/>
        <v>324955.07843137253</v>
      </c>
      <c r="W268" s="19">
        <f t="shared" si="2098"/>
        <v>4.5116772823779192E-3</v>
      </c>
      <c r="X268" s="143" t="s">
        <v>338</v>
      </c>
      <c r="Y268" s="96">
        <v>28288942</v>
      </c>
      <c r="Z268" s="36">
        <f t="shared" ref="Z268" si="2124">IFERROR(Y268/E265,"-")</f>
        <v>1.5308360737586548E-3</v>
      </c>
      <c r="AA268" s="96">
        <v>398</v>
      </c>
      <c r="AB268" s="36">
        <f t="shared" ref="AB268" si="2125">IFERROR(AA268/F265,"-")</f>
        <v>2.0218440436880872E-2</v>
      </c>
      <c r="AC268" s="99">
        <f t="shared" si="2074"/>
        <v>71077.743718592959</v>
      </c>
      <c r="AD268" s="19">
        <f t="shared" si="2101"/>
        <v>1.7604387827317762E-2</v>
      </c>
    </row>
    <row r="269" spans="2:30" ht="13.5" customHeight="1">
      <c r="B269" s="161"/>
      <c r="C269" s="161"/>
      <c r="D269" s="171"/>
      <c r="E269" s="179"/>
      <c r="F269" s="182"/>
      <c r="G269" s="2">
        <v>5</v>
      </c>
      <c r="H269" s="123" t="str">
        <f t="shared" ref="H269" si="2126">$H$749</f>
        <v>0903</v>
      </c>
      <c r="I269" s="141" t="str">
        <f t="shared" ref="I269" si="2127">$I$749</f>
        <v>その他の心疾患</v>
      </c>
      <c r="J269" s="143" t="s">
        <v>188</v>
      </c>
      <c r="K269" s="96">
        <v>190372839</v>
      </c>
      <c r="L269" s="36">
        <f t="shared" ref="L269" si="2128">IFERROR(K269/E265,"-")</f>
        <v>1.0301891438889745E-2</v>
      </c>
      <c r="M269" s="96">
        <v>3158</v>
      </c>
      <c r="N269" s="36">
        <f t="shared" ref="N269" si="2129">IFERROR(M269/F265,"-")</f>
        <v>0.1604267208534417</v>
      </c>
      <c r="O269" s="99">
        <f t="shared" si="2068"/>
        <v>60282.722925902468</v>
      </c>
      <c r="P269" s="19">
        <f t="shared" si="2095"/>
        <v>0.13968506723283794</v>
      </c>
      <c r="Q269" s="143" t="s">
        <v>179</v>
      </c>
      <c r="R269" s="96">
        <v>189553618</v>
      </c>
      <c r="S269" s="36">
        <f t="shared" ref="S269" si="2130">IFERROR(R269/E265,"-")</f>
        <v>1.025755987430947E-2</v>
      </c>
      <c r="T269" s="96">
        <v>1759</v>
      </c>
      <c r="U269" s="36">
        <f t="shared" ref="U269" si="2131">IFERROR(T269/F265,"-")</f>
        <v>8.9357378714757435E-2</v>
      </c>
      <c r="V269" s="99">
        <f t="shared" si="2071"/>
        <v>107762.14781125639</v>
      </c>
      <c r="W269" s="19">
        <f t="shared" si="2098"/>
        <v>7.7804317055909414E-2</v>
      </c>
      <c r="X269" s="143" t="s">
        <v>270</v>
      </c>
      <c r="Y269" s="96">
        <v>130652839</v>
      </c>
      <c r="Z269" s="36">
        <f t="shared" ref="Z269" si="2132">IFERROR(Y269/E265,"-")</f>
        <v>7.0701859079841745E-3</v>
      </c>
      <c r="AA269" s="96">
        <v>297</v>
      </c>
      <c r="AB269" s="36">
        <f t="shared" ref="AB269" si="2133">IFERROR(AA269/F265,"-")</f>
        <v>1.5087630175260351E-2</v>
      </c>
      <c r="AC269" s="99">
        <f t="shared" si="2074"/>
        <v>439908.54882154881</v>
      </c>
      <c r="AD269" s="19">
        <f t="shared" si="2101"/>
        <v>1.3136942675159236E-2</v>
      </c>
    </row>
    <row r="270" spans="2:30" ht="13.5" customHeight="1">
      <c r="B270" s="161"/>
      <c r="C270" s="161"/>
      <c r="D270" s="171"/>
      <c r="E270" s="179"/>
      <c r="F270" s="182"/>
      <c r="G270" s="2">
        <v>6</v>
      </c>
      <c r="H270" s="123" t="str">
        <f t="shared" ref="H270" si="2134">$H$750</f>
        <v>0403</v>
      </c>
      <c r="I270" s="141" t="str">
        <f t="shared" ref="I270" si="2135">$I$750</f>
        <v>脂質異常症</v>
      </c>
      <c r="J270" s="143" t="s">
        <v>205</v>
      </c>
      <c r="K270" s="96">
        <v>126236448</v>
      </c>
      <c r="L270" s="36">
        <f t="shared" ref="L270" si="2136">IFERROR(K270/E265,"-")</f>
        <v>6.8311960348873633E-3</v>
      </c>
      <c r="M270" s="96">
        <v>4025</v>
      </c>
      <c r="N270" s="36">
        <f t="shared" ref="N270" si="2137">IFERROR(M270/F265,"-")</f>
        <v>0.20447040894081789</v>
      </c>
      <c r="O270" s="99">
        <f t="shared" si="2068"/>
        <v>31363.092670807455</v>
      </c>
      <c r="P270" s="19">
        <f t="shared" si="2095"/>
        <v>0.17803432413305026</v>
      </c>
      <c r="Q270" s="143" t="s">
        <v>335</v>
      </c>
      <c r="R270" s="96">
        <v>107988536</v>
      </c>
      <c r="S270" s="36">
        <f t="shared" ref="S270" si="2138">IFERROR(R270/E265,"-")</f>
        <v>5.843723192658995E-3</v>
      </c>
      <c r="T270" s="96">
        <v>3910</v>
      </c>
      <c r="U270" s="36">
        <f t="shared" ref="U270" si="2139">IFERROR(T270/F265,"-")</f>
        <v>0.19862839725679451</v>
      </c>
      <c r="V270" s="99">
        <f t="shared" si="2071"/>
        <v>27618.551406649618</v>
      </c>
      <c r="W270" s="19">
        <f t="shared" si="2098"/>
        <v>0.17294762915782025</v>
      </c>
      <c r="X270" s="143" t="s">
        <v>77</v>
      </c>
      <c r="Y270" s="96">
        <v>87673249</v>
      </c>
      <c r="Z270" s="36">
        <f t="shared" ref="Z270" si="2140">IFERROR(Y270/E265,"-")</f>
        <v>4.7443758155686737E-3</v>
      </c>
      <c r="AA270" s="96">
        <v>3476</v>
      </c>
      <c r="AB270" s="36">
        <f t="shared" ref="AB270" si="2141">IFERROR(AA270/F265,"-")</f>
        <v>0.17658115316230633</v>
      </c>
      <c r="AC270" s="99">
        <f t="shared" si="2074"/>
        <v>25222.453682393556</v>
      </c>
      <c r="AD270" s="19">
        <f t="shared" si="2101"/>
        <v>0.15375088464260439</v>
      </c>
    </row>
    <row r="271" spans="2:30" ht="13.5" customHeight="1">
      <c r="B271" s="161"/>
      <c r="C271" s="161"/>
      <c r="D271" s="171"/>
      <c r="E271" s="179"/>
      <c r="F271" s="182"/>
      <c r="G271" s="2">
        <v>7</v>
      </c>
      <c r="H271" s="123" t="str">
        <f t="shared" ref="H271" si="2142">$H$751</f>
        <v>0704</v>
      </c>
      <c r="I271" s="141" t="str">
        <f t="shared" ref="I271" si="2143">$I$751</f>
        <v>その他の眼及び付属器の疾患</v>
      </c>
      <c r="J271" s="143" t="s">
        <v>206</v>
      </c>
      <c r="K271" s="96">
        <v>74292625</v>
      </c>
      <c r="L271" s="36">
        <f t="shared" ref="L271" si="2144">IFERROR(K271/E265,"-")</f>
        <v>4.0202928184526684E-3</v>
      </c>
      <c r="M271" s="96">
        <v>1913</v>
      </c>
      <c r="N271" s="36">
        <f t="shared" ref="N271" si="2145">IFERROR(M271/F265,"-")</f>
        <v>9.7180594361188727E-2</v>
      </c>
      <c r="O271" s="99">
        <f t="shared" si="2068"/>
        <v>38835.663878724517</v>
      </c>
      <c r="P271" s="19">
        <f t="shared" si="2095"/>
        <v>8.4616065109695687E-2</v>
      </c>
      <c r="Q271" s="143" t="s">
        <v>210</v>
      </c>
      <c r="R271" s="96">
        <v>48923545</v>
      </c>
      <c r="S271" s="36">
        <f t="shared" ref="S271" si="2146">IFERROR(R271/E265,"-")</f>
        <v>2.6474630101809699E-3</v>
      </c>
      <c r="T271" s="96">
        <v>663</v>
      </c>
      <c r="U271" s="36">
        <f t="shared" ref="U271" si="2147">IFERROR(T271/F265,"-")</f>
        <v>3.3680467360934725E-2</v>
      </c>
      <c r="V271" s="99">
        <f t="shared" si="2071"/>
        <v>73791.168929110107</v>
      </c>
      <c r="W271" s="19">
        <f t="shared" si="2098"/>
        <v>2.9325902335456476E-2</v>
      </c>
      <c r="X271" s="143" t="s">
        <v>216</v>
      </c>
      <c r="Y271" s="96">
        <v>31720471</v>
      </c>
      <c r="Z271" s="36">
        <f t="shared" ref="Z271" si="2148">IFERROR(Y271/E265,"-")</f>
        <v>1.7165308367988901E-3</v>
      </c>
      <c r="AA271" s="96">
        <v>3096</v>
      </c>
      <c r="AB271" s="36">
        <f t="shared" ref="AB271" si="2149">IFERROR(AA271/F265,"-")</f>
        <v>0.1572771145542291</v>
      </c>
      <c r="AC271" s="99">
        <f t="shared" si="2074"/>
        <v>10245.630167958656</v>
      </c>
      <c r="AD271" s="19">
        <f t="shared" si="2101"/>
        <v>0.13694267515923567</v>
      </c>
    </row>
    <row r="272" spans="2:30" ht="13.5" customHeight="1">
      <c r="B272" s="161"/>
      <c r="C272" s="161"/>
      <c r="D272" s="171"/>
      <c r="E272" s="179"/>
      <c r="F272" s="182"/>
      <c r="G272" s="2">
        <v>8</v>
      </c>
      <c r="H272" s="123" t="str">
        <f t="shared" ref="H272" si="2150">$H$752</f>
        <v>0606</v>
      </c>
      <c r="I272" s="141" t="str">
        <f t="shared" ref="I272" si="2151">$I$752</f>
        <v>その他の神経系の疾患</v>
      </c>
      <c r="J272" s="143" t="s">
        <v>207</v>
      </c>
      <c r="K272" s="96">
        <v>202050002</v>
      </c>
      <c r="L272" s="36">
        <f t="shared" ref="L272" si="2152">IFERROR(K272/E265,"-")</f>
        <v>1.0933792849679862E-2</v>
      </c>
      <c r="M272" s="96">
        <v>5567</v>
      </c>
      <c r="N272" s="36">
        <f t="shared" ref="N272" si="2153">IFERROR(M272/F265,"-")</f>
        <v>0.28280416560833121</v>
      </c>
      <c r="O272" s="99">
        <f t="shared" si="2068"/>
        <v>36294.23423747081</v>
      </c>
      <c r="P272" s="19">
        <f t="shared" si="2095"/>
        <v>0.24624026893135173</v>
      </c>
      <c r="Q272" s="143" t="s">
        <v>215</v>
      </c>
      <c r="R272" s="96">
        <v>32809059</v>
      </c>
      <c r="S272" s="36">
        <f t="shared" ref="S272" si="2154">IFERROR(R272/E265,"-")</f>
        <v>1.7754390059294568E-3</v>
      </c>
      <c r="T272" s="96">
        <v>1781</v>
      </c>
      <c r="U272" s="36">
        <f t="shared" ref="U272" si="2155">IFERROR(T272/F265,"-")</f>
        <v>9.0474980949961897E-2</v>
      </c>
      <c r="V272" s="99">
        <f t="shared" si="2071"/>
        <v>18421.706344750139</v>
      </c>
      <c r="W272" s="19">
        <f t="shared" si="2098"/>
        <v>7.8777423920736028E-2</v>
      </c>
      <c r="X272" s="143" t="s">
        <v>336</v>
      </c>
      <c r="Y272" s="96">
        <v>29080416</v>
      </c>
      <c r="Z272" s="36">
        <f t="shared" ref="Z272" si="2156">IFERROR(Y272/E265,"-")</f>
        <v>1.5736661290729206E-3</v>
      </c>
      <c r="AA272" s="96">
        <v>1034</v>
      </c>
      <c r="AB272" s="36">
        <f t="shared" ref="AB272" si="2157">IFERROR(AA272/F265,"-")</f>
        <v>5.2527305054610111E-2</v>
      </c>
      <c r="AC272" s="99">
        <f t="shared" si="2074"/>
        <v>28124.193423597681</v>
      </c>
      <c r="AD272" s="19">
        <f t="shared" si="2101"/>
        <v>4.5736022646850671E-2</v>
      </c>
    </row>
    <row r="273" spans="2:30" ht="13.5" customHeight="1">
      <c r="B273" s="161"/>
      <c r="C273" s="161"/>
      <c r="D273" s="171"/>
      <c r="E273" s="179"/>
      <c r="F273" s="182"/>
      <c r="G273" s="2">
        <v>9</v>
      </c>
      <c r="H273" s="123" t="str">
        <f t="shared" ref="H273" si="2158">$H$753</f>
        <v>0703</v>
      </c>
      <c r="I273" s="141" t="str">
        <f t="shared" ref="I273" si="2159">$I$753</f>
        <v>屈折及び調節の障害</v>
      </c>
      <c r="J273" s="143" t="s">
        <v>208</v>
      </c>
      <c r="K273" s="96">
        <v>10650289</v>
      </c>
      <c r="L273" s="36">
        <f t="shared" ref="L273" si="2160">IFERROR(K273/E265,"-")</f>
        <v>5.7633285108912836E-4</v>
      </c>
      <c r="M273" s="96">
        <v>3433</v>
      </c>
      <c r="N273" s="36">
        <f t="shared" ref="N273" si="2161">IFERROR(M273/F265,"-")</f>
        <v>0.17439674879349759</v>
      </c>
      <c r="O273" s="99">
        <f t="shared" si="2068"/>
        <v>3102.3271191377803</v>
      </c>
      <c r="P273" s="19">
        <f t="shared" si="2095"/>
        <v>0.15184890304317056</v>
      </c>
      <c r="Q273" s="143" t="s">
        <v>211</v>
      </c>
      <c r="R273" s="96">
        <v>9611337</v>
      </c>
      <c r="S273" s="36">
        <f t="shared" ref="S273" si="2162">IFERROR(R273/E265,"-")</f>
        <v>5.2011069896680084E-4</v>
      </c>
      <c r="T273" s="96">
        <v>2942</v>
      </c>
      <c r="U273" s="36">
        <f t="shared" ref="U273" si="2163">IFERROR(T273/F265,"-")</f>
        <v>0.14945389890779781</v>
      </c>
      <c r="V273" s="99">
        <f t="shared" si="2071"/>
        <v>3266.9398368456832</v>
      </c>
      <c r="W273" s="19">
        <f t="shared" si="2098"/>
        <v>0.13013092710544941</v>
      </c>
      <c r="X273" s="143" t="s">
        <v>217</v>
      </c>
      <c r="Y273" s="96">
        <v>5893899</v>
      </c>
      <c r="Z273" s="36">
        <f t="shared" ref="Z273" si="2164">IFERROR(Y273/E265,"-")</f>
        <v>3.1894417275450107E-4</v>
      </c>
      <c r="AA273" s="96">
        <v>1953</v>
      </c>
      <c r="AB273" s="36">
        <f t="shared" ref="AB273" si="2165">IFERROR(AA273/F265,"-")</f>
        <v>9.9212598425196849E-2</v>
      </c>
      <c r="AC273" s="99">
        <f t="shared" si="2074"/>
        <v>3017.8694316436254</v>
      </c>
      <c r="AD273" s="19">
        <f t="shared" si="2101"/>
        <v>8.6385350318471332E-2</v>
      </c>
    </row>
    <row r="274" spans="2:30" ht="13.5" customHeight="1">
      <c r="B274" s="162"/>
      <c r="C274" s="162"/>
      <c r="D274" s="172"/>
      <c r="E274" s="180"/>
      <c r="F274" s="183"/>
      <c r="G274" s="3">
        <v>10</v>
      </c>
      <c r="H274" s="124" t="str">
        <f t="shared" ref="H274" si="2166">$H$754</f>
        <v>1105</v>
      </c>
      <c r="I274" s="136" t="str">
        <f t="shared" ref="I274" si="2167">$I$754</f>
        <v>胃炎及び十二指腸炎</v>
      </c>
      <c r="J274" s="144" t="s">
        <v>209</v>
      </c>
      <c r="K274" s="97">
        <v>82080890</v>
      </c>
      <c r="L274" s="37">
        <f t="shared" ref="L274" si="2168">IFERROR(K274/E265,"-")</f>
        <v>4.4417492664878041E-3</v>
      </c>
      <c r="M274" s="97">
        <v>4743</v>
      </c>
      <c r="N274" s="37">
        <f t="shared" ref="N274" si="2169">IFERROR(M274/F265,"-")</f>
        <v>0.24094488188976379</v>
      </c>
      <c r="O274" s="100">
        <f t="shared" si="2068"/>
        <v>17305.690491250265</v>
      </c>
      <c r="P274" s="93">
        <f t="shared" si="2095"/>
        <v>0.20979299363057324</v>
      </c>
      <c r="Q274" s="144" t="s">
        <v>212</v>
      </c>
      <c r="R274" s="97">
        <v>48390243</v>
      </c>
      <c r="S274" s="37">
        <f t="shared" ref="S274" si="2170">IFERROR(R274/E265,"-")</f>
        <v>2.6186037499156818E-3</v>
      </c>
      <c r="T274" s="97">
        <v>3027</v>
      </c>
      <c r="U274" s="37">
        <f t="shared" ref="U274" si="2171">IFERROR(T274/F265,"-")</f>
        <v>0.15377190754381509</v>
      </c>
      <c r="V274" s="100">
        <f t="shared" si="2071"/>
        <v>15986.205153617442</v>
      </c>
      <c r="W274" s="93">
        <f t="shared" si="2098"/>
        <v>0.13389065817409768</v>
      </c>
      <c r="X274" s="144" t="s">
        <v>218</v>
      </c>
      <c r="Y274" s="97">
        <v>12249233</v>
      </c>
      <c r="Z274" s="37">
        <f t="shared" ref="Z274" si="2172">IFERROR(Y274/E265,"-")</f>
        <v>6.628585739358845E-4</v>
      </c>
      <c r="AA274" s="97">
        <v>1141</v>
      </c>
      <c r="AB274" s="37">
        <f t="shared" ref="AB274" si="2173">IFERROR(AA274/F265,"-")</f>
        <v>5.7962915925831852E-2</v>
      </c>
      <c r="AC274" s="100">
        <f t="shared" si="2074"/>
        <v>10735.524101665205</v>
      </c>
      <c r="AD274" s="93">
        <f t="shared" si="2101"/>
        <v>5.0468860580325549E-2</v>
      </c>
    </row>
    <row r="275" spans="2:30" ht="13.5" customHeight="1">
      <c r="B275" s="160">
        <v>28</v>
      </c>
      <c r="C275" s="160" t="s">
        <v>31</v>
      </c>
      <c r="D275" s="170">
        <f>AI32</f>
        <v>18603</v>
      </c>
      <c r="E275" s="184">
        <f>市区町村別_医療費上位10疾病!H311</f>
        <v>15246839500</v>
      </c>
      <c r="F275" s="185">
        <f>市区町村別_医療費上位10疾病!J311</f>
        <v>16531</v>
      </c>
      <c r="G275" s="1">
        <v>1</v>
      </c>
      <c r="H275" s="125" t="str">
        <f t="shared" ref="H275" si="2174">$H$745</f>
        <v>0901</v>
      </c>
      <c r="I275" s="137" t="str">
        <f t="shared" ref="I275" si="2175">$I$745</f>
        <v>高血圧性疾患</v>
      </c>
      <c r="J275" s="142" t="s">
        <v>184</v>
      </c>
      <c r="K275" s="131">
        <v>492577918</v>
      </c>
      <c r="L275" s="35">
        <f t="shared" ref="L275" si="2176">IFERROR(K275/E275,"-")</f>
        <v>3.2306886814149255E-2</v>
      </c>
      <c r="M275" s="131">
        <v>11543</v>
      </c>
      <c r="N275" s="35">
        <f t="shared" ref="N275" si="2177">IFERROR(M275/F275,"-")</f>
        <v>0.6982638678845805</v>
      </c>
      <c r="O275" s="98">
        <f t="shared" si="2068"/>
        <v>42673.301394784721</v>
      </c>
      <c r="P275" s="18">
        <f t="shared" ref="P275:P284" si="2178">IFERROR(M275/$AI$32,0)</f>
        <v>0.62049131860452611</v>
      </c>
      <c r="Q275" s="142" t="s">
        <v>193</v>
      </c>
      <c r="R275" s="131">
        <v>17747325</v>
      </c>
      <c r="S275" s="35">
        <f t="shared" ref="S275" si="2179">IFERROR(R275/E275,"-")</f>
        <v>1.1640002506749022E-3</v>
      </c>
      <c r="T275" s="131">
        <v>522</v>
      </c>
      <c r="U275" s="35">
        <f t="shared" ref="U275" si="2180">IFERROR(T275/F275,"-")</f>
        <v>3.1577037081846226E-2</v>
      </c>
      <c r="V275" s="98">
        <f t="shared" si="2071"/>
        <v>33998.706896551725</v>
      </c>
      <c r="W275" s="18">
        <f t="shared" ref="W275:W284" si="2181">IFERROR(T275/$AI$32,0)</f>
        <v>2.8059990324141266E-2</v>
      </c>
      <c r="X275" s="142" t="s">
        <v>262</v>
      </c>
      <c r="Y275" s="131">
        <v>4330908</v>
      </c>
      <c r="Z275" s="35">
        <f t="shared" ref="Z275" si="2182">IFERROR(Y275/E275,"-")</f>
        <v>2.8405283599922462E-4</v>
      </c>
      <c r="AA275" s="131">
        <v>46</v>
      </c>
      <c r="AB275" s="35">
        <f t="shared" ref="AB275" si="2183">IFERROR(AA275/F275,"-")</f>
        <v>2.7826507773274453E-3</v>
      </c>
      <c r="AC275" s="98">
        <f t="shared" si="2074"/>
        <v>94150.173913043473</v>
      </c>
      <c r="AD275" s="18">
        <f t="shared" ref="AD275:AD284" si="2184">IFERROR(AA275/$AI$32,0)</f>
        <v>2.4727194538515292E-3</v>
      </c>
    </row>
    <row r="276" spans="2:30" ht="13.5" customHeight="1">
      <c r="B276" s="161"/>
      <c r="C276" s="161"/>
      <c r="D276" s="171"/>
      <c r="E276" s="179"/>
      <c r="F276" s="182"/>
      <c r="G276" s="2">
        <v>2</v>
      </c>
      <c r="H276" s="123" t="str">
        <f t="shared" ref="H276" si="2185">$H$746</f>
        <v>1113</v>
      </c>
      <c r="I276" s="140" t="str">
        <f t="shared" ref="I276" si="2186">$I$746</f>
        <v>その他の消化器系の疾患</v>
      </c>
      <c r="J276" s="143" t="s">
        <v>182</v>
      </c>
      <c r="K276" s="96">
        <v>146968115</v>
      </c>
      <c r="L276" s="36">
        <f t="shared" ref="L276" si="2187">IFERROR(K276/E275,"-")</f>
        <v>9.6392511379161556E-3</v>
      </c>
      <c r="M276" s="96">
        <v>6633</v>
      </c>
      <c r="N276" s="36">
        <f t="shared" ref="N276" si="2188">IFERROR(M276/F275,"-")</f>
        <v>0.40124614360897709</v>
      </c>
      <c r="O276" s="99">
        <f t="shared" si="2068"/>
        <v>22157.110658827078</v>
      </c>
      <c r="P276" s="19">
        <f t="shared" si="2178"/>
        <v>0.35655539429124333</v>
      </c>
      <c r="Q276" s="143" t="s">
        <v>191</v>
      </c>
      <c r="R276" s="96">
        <v>98446974</v>
      </c>
      <c r="S276" s="36">
        <f t="shared" ref="S276" si="2189">IFERROR(R276/E275,"-")</f>
        <v>6.4568774400753674E-3</v>
      </c>
      <c r="T276" s="96">
        <v>3682</v>
      </c>
      <c r="U276" s="36">
        <f t="shared" ref="U276" si="2190">IFERROR(T276/F275,"-")</f>
        <v>0.22273304700260119</v>
      </c>
      <c r="V276" s="99">
        <f t="shared" si="2071"/>
        <v>26737.363932645301</v>
      </c>
      <c r="W276" s="19">
        <f t="shared" si="2181"/>
        <v>0.19792506584959416</v>
      </c>
      <c r="X276" s="143" t="s">
        <v>196</v>
      </c>
      <c r="Y276" s="96">
        <v>67180917</v>
      </c>
      <c r="Z276" s="36">
        <f t="shared" ref="Z276" si="2191">IFERROR(Y276/E275,"-")</f>
        <v>4.4062192036585677E-3</v>
      </c>
      <c r="AA276" s="96">
        <v>2334</v>
      </c>
      <c r="AB276" s="36">
        <f t="shared" ref="AB276" si="2192">IFERROR(AA276/F275,"-")</f>
        <v>0.14118928074526646</v>
      </c>
      <c r="AC276" s="99">
        <f t="shared" si="2074"/>
        <v>28783.59768637532</v>
      </c>
      <c r="AD276" s="19">
        <f t="shared" si="2184"/>
        <v>0.12546363489759715</v>
      </c>
    </row>
    <row r="277" spans="2:30" ht="13.5" customHeight="1">
      <c r="B277" s="161"/>
      <c r="C277" s="161"/>
      <c r="D277" s="171"/>
      <c r="E277" s="179"/>
      <c r="F277" s="182"/>
      <c r="G277" s="2">
        <v>3</v>
      </c>
      <c r="H277" s="123" t="str">
        <f t="shared" ref="H277" si="2193">$H$747</f>
        <v>0402</v>
      </c>
      <c r="I277" s="141" t="str">
        <f t="shared" ref="I277" si="2194">$I$747</f>
        <v>糖尿病</v>
      </c>
      <c r="J277" s="143" t="s">
        <v>72</v>
      </c>
      <c r="K277" s="96">
        <v>212763121</v>
      </c>
      <c r="L277" s="36">
        <f t="shared" ref="L277" si="2195">IFERROR(K277/E275,"-")</f>
        <v>1.3954572093449269E-2</v>
      </c>
      <c r="M277" s="96">
        <v>7032</v>
      </c>
      <c r="N277" s="36">
        <f t="shared" ref="N277" si="2196">IFERROR(M277/F275,"-")</f>
        <v>0.42538261448188253</v>
      </c>
      <c r="O277" s="99">
        <f t="shared" si="2068"/>
        <v>30256.416524459612</v>
      </c>
      <c r="P277" s="19">
        <f t="shared" si="2178"/>
        <v>0.37800354781486856</v>
      </c>
      <c r="Q277" s="143" t="s">
        <v>186</v>
      </c>
      <c r="R277" s="96">
        <v>159554226</v>
      </c>
      <c r="S277" s="36">
        <f t="shared" ref="S277" si="2197">IFERROR(R277/E275,"-")</f>
        <v>1.0464740971399352E-2</v>
      </c>
      <c r="T277" s="96">
        <v>2326</v>
      </c>
      <c r="U277" s="36">
        <f t="shared" ref="U277" si="2198">IFERROR(T277/F275,"-")</f>
        <v>0.14070534147964431</v>
      </c>
      <c r="V277" s="99">
        <f t="shared" si="2071"/>
        <v>68595.96990541702</v>
      </c>
      <c r="W277" s="19">
        <f t="shared" si="2181"/>
        <v>0.12503359673170994</v>
      </c>
      <c r="X277" s="143" t="s">
        <v>258</v>
      </c>
      <c r="Y277" s="96">
        <v>23464146</v>
      </c>
      <c r="Z277" s="36">
        <f t="shared" ref="Z277" si="2199">IFERROR(Y277/E275,"-")</f>
        <v>1.538951465974309E-3</v>
      </c>
      <c r="AA277" s="96">
        <v>651</v>
      </c>
      <c r="AB277" s="36">
        <f t="shared" ref="AB277" si="2200">IFERROR(AA277/F275,"-")</f>
        <v>3.9380557740003631E-2</v>
      </c>
      <c r="AC277" s="99">
        <f t="shared" si="2074"/>
        <v>36043.235023041474</v>
      </c>
      <c r="AD277" s="19">
        <f t="shared" si="2184"/>
        <v>3.4994355749072732E-2</v>
      </c>
    </row>
    <row r="278" spans="2:30" ht="13.5" customHeight="1">
      <c r="B278" s="161"/>
      <c r="C278" s="161"/>
      <c r="D278" s="171"/>
      <c r="E278" s="179"/>
      <c r="F278" s="182"/>
      <c r="G278" s="2">
        <v>4</v>
      </c>
      <c r="H278" s="123" t="str">
        <f t="shared" ref="H278" si="2201">$H$748</f>
        <v>1800</v>
      </c>
      <c r="I278" s="141" t="str">
        <f t="shared" ref="I278" si="2202">$I$748</f>
        <v>症状，徴候及び異常臨床所見・異常検査所見で他に分類されないもの</v>
      </c>
      <c r="J278" s="143" t="s">
        <v>204</v>
      </c>
      <c r="K278" s="96">
        <v>34585383</v>
      </c>
      <c r="L278" s="36">
        <f t="shared" ref="L278" si="2203">IFERROR(K278/E275,"-")</f>
        <v>2.2683640763713686E-3</v>
      </c>
      <c r="M278" s="96">
        <v>205</v>
      </c>
      <c r="N278" s="36">
        <f t="shared" ref="N278" si="2204">IFERROR(M278/F275,"-")</f>
        <v>1.2400943681567963E-2</v>
      </c>
      <c r="O278" s="99">
        <f t="shared" si="2068"/>
        <v>168709.18536585366</v>
      </c>
      <c r="P278" s="19">
        <f t="shared" si="2178"/>
        <v>1.1019728000860077E-2</v>
      </c>
      <c r="Q278" s="143" t="s">
        <v>343</v>
      </c>
      <c r="R278" s="96">
        <v>11551507</v>
      </c>
      <c r="S278" s="36">
        <f t="shared" ref="S278" si="2205">IFERROR(R278/E275,"-")</f>
        <v>7.5763288516285626E-4</v>
      </c>
      <c r="T278" s="96">
        <v>522</v>
      </c>
      <c r="U278" s="36">
        <f t="shared" ref="U278" si="2206">IFERROR(T278/F275,"-")</f>
        <v>3.1577037081846226E-2</v>
      </c>
      <c r="V278" s="99">
        <f t="shared" si="2071"/>
        <v>22129.323754789271</v>
      </c>
      <c r="W278" s="19">
        <f t="shared" si="2181"/>
        <v>2.8059990324141266E-2</v>
      </c>
      <c r="X278" s="143" t="s">
        <v>342</v>
      </c>
      <c r="Y278" s="96">
        <v>11548129</v>
      </c>
      <c r="Z278" s="36">
        <f t="shared" ref="Z278" si="2207">IFERROR(Y278/E275,"-")</f>
        <v>7.5741133104995301E-4</v>
      </c>
      <c r="AA278" s="96">
        <v>86</v>
      </c>
      <c r="AB278" s="36">
        <f t="shared" ref="AB278" si="2208">IFERROR(AA278/F275,"-")</f>
        <v>5.2023471054382679E-3</v>
      </c>
      <c r="AC278" s="99">
        <f t="shared" si="2074"/>
        <v>134280.56976744186</v>
      </c>
      <c r="AD278" s="19">
        <f t="shared" si="2184"/>
        <v>4.6229102832876416E-3</v>
      </c>
    </row>
    <row r="279" spans="2:30" ht="13.5" customHeight="1">
      <c r="B279" s="161"/>
      <c r="C279" s="161"/>
      <c r="D279" s="171"/>
      <c r="E279" s="179"/>
      <c r="F279" s="182"/>
      <c r="G279" s="2">
        <v>5</v>
      </c>
      <c r="H279" s="123" t="str">
        <f t="shared" ref="H279" si="2209">$H$749</f>
        <v>0903</v>
      </c>
      <c r="I279" s="141" t="str">
        <f t="shared" ref="I279" si="2210">$I$749</f>
        <v>その他の心疾患</v>
      </c>
      <c r="J279" s="143" t="s">
        <v>179</v>
      </c>
      <c r="K279" s="96">
        <v>204407930</v>
      </c>
      <c r="L279" s="36">
        <f t="shared" ref="L279" si="2211">IFERROR(K279/E275,"-")</f>
        <v>1.3406577146693254E-2</v>
      </c>
      <c r="M279" s="96">
        <v>1792</v>
      </c>
      <c r="N279" s="36">
        <f t="shared" ref="N279" si="2212">IFERROR(M279/F275,"-")</f>
        <v>0.10840239549936483</v>
      </c>
      <c r="O279" s="99">
        <f t="shared" si="2068"/>
        <v>114066.92522321429</v>
      </c>
      <c r="P279" s="19">
        <f t="shared" si="2178"/>
        <v>9.6328549158737842E-2</v>
      </c>
      <c r="Q279" s="143" t="s">
        <v>188</v>
      </c>
      <c r="R279" s="96">
        <v>160692599</v>
      </c>
      <c r="S279" s="36">
        <f t="shared" ref="S279" si="2213">IFERROR(R279/E275,"-")</f>
        <v>1.0539403854812009E-2</v>
      </c>
      <c r="T279" s="96">
        <v>2108</v>
      </c>
      <c r="U279" s="36">
        <f t="shared" ref="U279" si="2214">IFERROR(T279/F275,"-")</f>
        <v>0.12751799649144033</v>
      </c>
      <c r="V279" s="99">
        <f t="shared" si="2071"/>
        <v>76229.885673624289</v>
      </c>
      <c r="W279" s="19">
        <f t="shared" si="2181"/>
        <v>0.11331505671128313</v>
      </c>
      <c r="X279" s="143" t="s">
        <v>257</v>
      </c>
      <c r="Y279" s="96">
        <v>107284486</v>
      </c>
      <c r="Z279" s="36">
        <f t="shared" ref="Z279" si="2215">IFERROR(Y279/E275,"-")</f>
        <v>7.0365065494393114E-3</v>
      </c>
      <c r="AA279" s="96">
        <v>343</v>
      </c>
      <c r="AB279" s="36">
        <f t="shared" ref="AB279" si="2216">IFERROR(AA279/F275,"-")</f>
        <v>2.0748896013550299E-2</v>
      </c>
      <c r="AC279" s="99">
        <f t="shared" si="2074"/>
        <v>312782.75801749271</v>
      </c>
      <c r="AD279" s="19">
        <f t="shared" si="2184"/>
        <v>1.8437886362414665E-2</v>
      </c>
    </row>
    <row r="280" spans="2:30" ht="13.5" customHeight="1">
      <c r="B280" s="161"/>
      <c r="C280" s="161"/>
      <c r="D280" s="171"/>
      <c r="E280" s="179"/>
      <c r="F280" s="182"/>
      <c r="G280" s="2">
        <v>6</v>
      </c>
      <c r="H280" s="123" t="str">
        <f t="shared" ref="H280" si="2217">$H$750</f>
        <v>0403</v>
      </c>
      <c r="I280" s="141" t="str">
        <f t="shared" ref="I280" si="2218">$I$750</f>
        <v>脂質異常症</v>
      </c>
      <c r="J280" s="143" t="s">
        <v>205</v>
      </c>
      <c r="K280" s="96">
        <v>104660163</v>
      </c>
      <c r="L280" s="36">
        <f t="shared" ref="L280" si="2219">IFERROR(K280/E275,"-")</f>
        <v>6.8643841236736306E-3</v>
      </c>
      <c r="M280" s="96">
        <v>3456</v>
      </c>
      <c r="N280" s="36">
        <f t="shared" ref="N280" si="2220">IFERROR(M280/F275,"-")</f>
        <v>0.20906176274877503</v>
      </c>
      <c r="O280" s="99">
        <f t="shared" si="2068"/>
        <v>30283.611979166668</v>
      </c>
      <c r="P280" s="19">
        <f t="shared" si="2178"/>
        <v>0.18577648766328012</v>
      </c>
      <c r="Q280" s="143" t="s">
        <v>335</v>
      </c>
      <c r="R280" s="96">
        <v>97880525</v>
      </c>
      <c r="S280" s="36">
        <f t="shared" ref="S280" si="2221">IFERROR(R280/E275,"-")</f>
        <v>6.4197255437758102E-3</v>
      </c>
      <c r="T280" s="96">
        <v>3644</v>
      </c>
      <c r="U280" s="36">
        <f t="shared" ref="U280" si="2222">IFERROR(T280/F275,"-")</f>
        <v>0.22043433549089589</v>
      </c>
      <c r="V280" s="99">
        <f t="shared" si="2071"/>
        <v>26860.736827661909</v>
      </c>
      <c r="W280" s="19">
        <f t="shared" si="2181"/>
        <v>0.19588238456162985</v>
      </c>
      <c r="X280" s="143" t="s">
        <v>77</v>
      </c>
      <c r="Y280" s="96">
        <v>55345610</v>
      </c>
      <c r="Z280" s="36">
        <f t="shared" ref="Z280" si="2223">IFERROR(Y280/E275,"-")</f>
        <v>3.6299726248184092E-3</v>
      </c>
      <c r="AA280" s="96">
        <v>2327</v>
      </c>
      <c r="AB280" s="36">
        <f t="shared" ref="AB280" si="2224">IFERROR(AA280/F275,"-")</f>
        <v>0.14076583388784708</v>
      </c>
      <c r="AC280" s="99">
        <f t="shared" si="2074"/>
        <v>23784.103996562098</v>
      </c>
      <c r="AD280" s="19">
        <f t="shared" si="2184"/>
        <v>0.12508735150244585</v>
      </c>
    </row>
    <row r="281" spans="2:30" ht="13.5" customHeight="1">
      <c r="B281" s="161"/>
      <c r="C281" s="161"/>
      <c r="D281" s="171"/>
      <c r="E281" s="179"/>
      <c r="F281" s="182"/>
      <c r="G281" s="2">
        <v>7</v>
      </c>
      <c r="H281" s="123" t="str">
        <f t="shared" ref="H281" si="2225">$H$751</f>
        <v>0704</v>
      </c>
      <c r="I281" s="141" t="str">
        <f t="shared" ref="I281" si="2226">$I$751</f>
        <v>その他の眼及び付属器の疾患</v>
      </c>
      <c r="J281" s="143" t="s">
        <v>206</v>
      </c>
      <c r="K281" s="96">
        <v>63461958</v>
      </c>
      <c r="L281" s="36">
        <f t="shared" ref="L281" si="2227">IFERROR(K281/E275,"-")</f>
        <v>4.162302488984684E-3</v>
      </c>
      <c r="M281" s="96">
        <v>2212</v>
      </c>
      <c r="N281" s="36">
        <f t="shared" ref="N281" si="2228">IFERROR(M281/F275,"-")</f>
        <v>0.13380920694452847</v>
      </c>
      <c r="O281" s="99">
        <f t="shared" si="2068"/>
        <v>28689.854430379746</v>
      </c>
      <c r="P281" s="19">
        <f t="shared" si="2178"/>
        <v>0.11890555286781702</v>
      </c>
      <c r="Q281" s="143" t="s">
        <v>210</v>
      </c>
      <c r="R281" s="96">
        <v>37641153</v>
      </c>
      <c r="S281" s="36">
        <f t="shared" ref="S281" si="2229">IFERROR(R281/E275,"-")</f>
        <v>2.468783973229337E-3</v>
      </c>
      <c r="T281" s="96">
        <v>406</v>
      </c>
      <c r="U281" s="36">
        <f t="shared" ref="U281" si="2230">IFERROR(T281/F275,"-")</f>
        <v>2.4559917730324843E-2</v>
      </c>
      <c r="V281" s="99">
        <f t="shared" si="2071"/>
        <v>92712.199507389159</v>
      </c>
      <c r="W281" s="19">
        <f t="shared" si="2181"/>
        <v>2.182443691877654E-2</v>
      </c>
      <c r="X281" s="143" t="s">
        <v>216</v>
      </c>
      <c r="Y281" s="96">
        <v>28777775</v>
      </c>
      <c r="Z281" s="36">
        <f t="shared" ref="Z281" si="2231">IFERROR(Y281/E275,"-")</f>
        <v>1.887458381128758E-3</v>
      </c>
      <c r="AA281" s="96">
        <v>2901</v>
      </c>
      <c r="AB281" s="36">
        <f t="shared" ref="AB281" si="2232">IFERROR(AA281/F275,"-")</f>
        <v>0.17548847619623736</v>
      </c>
      <c r="AC281" s="99">
        <f t="shared" si="2074"/>
        <v>9919.9500172354365</v>
      </c>
      <c r="AD281" s="19">
        <f t="shared" si="2184"/>
        <v>0.15594258990485405</v>
      </c>
    </row>
    <row r="282" spans="2:30" ht="13.5" customHeight="1">
      <c r="B282" s="161"/>
      <c r="C282" s="161"/>
      <c r="D282" s="171"/>
      <c r="E282" s="179"/>
      <c r="F282" s="182"/>
      <c r="G282" s="2">
        <v>8</v>
      </c>
      <c r="H282" s="123" t="str">
        <f t="shared" ref="H282" si="2233">$H$752</f>
        <v>0606</v>
      </c>
      <c r="I282" s="141" t="str">
        <f t="shared" ref="I282" si="2234">$I$752</f>
        <v>その他の神経系の疾患</v>
      </c>
      <c r="J282" s="143" t="s">
        <v>207</v>
      </c>
      <c r="K282" s="96">
        <v>136158895</v>
      </c>
      <c r="L282" s="36">
        <f t="shared" ref="L282" si="2235">IFERROR(K282/E275,"-")</f>
        <v>8.9303028998239282E-3</v>
      </c>
      <c r="M282" s="96">
        <v>4506</v>
      </c>
      <c r="N282" s="36">
        <f t="shared" ref="N282" si="2236">IFERROR(M282/F275,"-")</f>
        <v>0.27257879136168411</v>
      </c>
      <c r="O282" s="99">
        <f t="shared" si="2068"/>
        <v>30217.242565468263</v>
      </c>
      <c r="P282" s="19">
        <f t="shared" si="2178"/>
        <v>0.24221899693597806</v>
      </c>
      <c r="Q282" s="143" t="s">
        <v>215</v>
      </c>
      <c r="R282" s="96">
        <v>53124621</v>
      </c>
      <c r="S282" s="36">
        <f t="shared" ref="S282" si="2237">IFERROR(R282/E275,"-")</f>
        <v>3.4843038126032609E-3</v>
      </c>
      <c r="T282" s="96">
        <v>1939</v>
      </c>
      <c r="U282" s="36">
        <f t="shared" ref="U282" si="2238">IFERROR(T282/F275,"-")</f>
        <v>0.1172947795051721</v>
      </c>
      <c r="V282" s="99">
        <f t="shared" si="2071"/>
        <v>27397.947911294483</v>
      </c>
      <c r="W282" s="19">
        <f t="shared" si="2181"/>
        <v>0.10423050045691555</v>
      </c>
      <c r="X282" s="143" t="s">
        <v>214</v>
      </c>
      <c r="Y282" s="96">
        <v>27108364</v>
      </c>
      <c r="Z282" s="36">
        <f t="shared" ref="Z282" si="2239">IFERROR(Y282/E275,"-")</f>
        <v>1.7779661155349605E-3</v>
      </c>
      <c r="AA282" s="96">
        <v>819</v>
      </c>
      <c r="AB282" s="36">
        <f t="shared" ref="AB282" si="2240">IFERROR(AA282/F275,"-")</f>
        <v>4.9543282318069079E-2</v>
      </c>
      <c r="AC282" s="99">
        <f t="shared" si="2074"/>
        <v>33099.345543345546</v>
      </c>
      <c r="AD282" s="19">
        <f t="shared" si="2184"/>
        <v>4.40251572327044E-2</v>
      </c>
    </row>
    <row r="283" spans="2:30" ht="13.5" customHeight="1">
      <c r="B283" s="161"/>
      <c r="C283" s="161"/>
      <c r="D283" s="171"/>
      <c r="E283" s="179"/>
      <c r="F283" s="182"/>
      <c r="G283" s="2">
        <v>9</v>
      </c>
      <c r="H283" s="123" t="str">
        <f t="shared" ref="H283" si="2241">$H$753</f>
        <v>0703</v>
      </c>
      <c r="I283" s="141" t="str">
        <f t="shared" ref="I283" si="2242">$I$753</f>
        <v>屈折及び調節の障害</v>
      </c>
      <c r="J283" s="143" t="s">
        <v>208</v>
      </c>
      <c r="K283" s="96">
        <v>10543914</v>
      </c>
      <c r="L283" s="36">
        <f t="shared" ref="L283" si="2243">IFERROR(K283/E275,"-")</f>
        <v>6.915475171100214E-4</v>
      </c>
      <c r="M283" s="96">
        <v>3379</v>
      </c>
      <c r="N283" s="36">
        <f t="shared" ref="N283" si="2244">IFERROR(M283/F275,"-")</f>
        <v>0.20440384731716169</v>
      </c>
      <c r="O283" s="99">
        <f t="shared" si="2068"/>
        <v>3120.424385912992</v>
      </c>
      <c r="P283" s="19">
        <f t="shared" si="2178"/>
        <v>0.18163737031661559</v>
      </c>
      <c r="Q283" s="143" t="s">
        <v>211</v>
      </c>
      <c r="R283" s="96">
        <v>6086074</v>
      </c>
      <c r="S283" s="36">
        <f t="shared" ref="S283" si="2245">IFERROR(R283/E275,"-")</f>
        <v>3.9916954592458326E-4</v>
      </c>
      <c r="T283" s="96">
        <v>1935</v>
      </c>
      <c r="U283" s="36">
        <f t="shared" ref="U283" si="2246">IFERROR(T283/F275,"-")</f>
        <v>0.11705280987236102</v>
      </c>
      <c r="V283" s="99">
        <f t="shared" si="2071"/>
        <v>3145.2578811369508</v>
      </c>
      <c r="W283" s="19">
        <f t="shared" si="2181"/>
        <v>0.10401548137397194</v>
      </c>
      <c r="X283" s="143" t="s">
        <v>217</v>
      </c>
      <c r="Y283" s="96">
        <v>2898495</v>
      </c>
      <c r="Z283" s="36">
        <f t="shared" ref="Z283" si="2247">IFERROR(Y283/E275,"-")</f>
        <v>1.901046443100552E-4</v>
      </c>
      <c r="AA283" s="96">
        <v>1136</v>
      </c>
      <c r="AB283" s="36">
        <f t="shared" ref="AB283" si="2248">IFERROR(AA283/F275,"-")</f>
        <v>6.8719375718347353E-2</v>
      </c>
      <c r="AC283" s="99">
        <f t="shared" si="2074"/>
        <v>2551.4920774647885</v>
      </c>
      <c r="AD283" s="19">
        <f t="shared" si="2184"/>
        <v>6.1065419555985594E-2</v>
      </c>
    </row>
    <row r="284" spans="2:30" ht="13.5" customHeight="1">
      <c r="B284" s="162"/>
      <c r="C284" s="162"/>
      <c r="D284" s="172"/>
      <c r="E284" s="180"/>
      <c r="F284" s="183"/>
      <c r="G284" s="3">
        <v>10</v>
      </c>
      <c r="H284" s="124" t="str">
        <f t="shared" ref="H284" si="2249">$H$754</f>
        <v>1105</v>
      </c>
      <c r="I284" s="136" t="str">
        <f t="shared" ref="I284" si="2250">$I$754</f>
        <v>胃炎及び十二指腸炎</v>
      </c>
      <c r="J284" s="144" t="s">
        <v>209</v>
      </c>
      <c r="K284" s="97">
        <v>80407713</v>
      </c>
      <c r="L284" s="37">
        <f t="shared" ref="L284" si="2251">IFERROR(K284/E275,"-")</f>
        <v>5.2737298769361353E-3</v>
      </c>
      <c r="M284" s="97">
        <v>4086</v>
      </c>
      <c r="N284" s="37">
        <f t="shared" ref="N284" si="2252">IFERROR(M284/F275,"-")</f>
        <v>0.24717197991652048</v>
      </c>
      <c r="O284" s="100">
        <f t="shared" si="2068"/>
        <v>19678.833333333332</v>
      </c>
      <c r="P284" s="93">
        <f t="shared" si="2178"/>
        <v>0.2196419932268989</v>
      </c>
      <c r="Q284" s="144" t="s">
        <v>212</v>
      </c>
      <c r="R284" s="97">
        <v>29970605</v>
      </c>
      <c r="S284" s="37">
        <f t="shared" ref="S284" si="2253">IFERROR(R284/E275,"-")</f>
        <v>1.965692955579417E-3</v>
      </c>
      <c r="T284" s="97">
        <v>2254</v>
      </c>
      <c r="U284" s="37">
        <f t="shared" ref="U284" si="2254">IFERROR(T284/F275,"-")</f>
        <v>0.13634988808904483</v>
      </c>
      <c r="V284" s="100">
        <f t="shared" si="2071"/>
        <v>13296.630434782608</v>
      </c>
      <c r="W284" s="93">
        <f t="shared" si="2181"/>
        <v>0.12116325323872494</v>
      </c>
      <c r="X284" s="144" t="s">
        <v>218</v>
      </c>
      <c r="Y284" s="97">
        <v>6086844</v>
      </c>
      <c r="Z284" s="37">
        <f t="shared" ref="Z284" si="2255">IFERROR(Y284/E275,"-")</f>
        <v>3.9922004819425034E-4</v>
      </c>
      <c r="AA284" s="97">
        <v>568</v>
      </c>
      <c r="AB284" s="37">
        <f t="shared" ref="AB284" si="2256">IFERROR(AA284/F275,"-")</f>
        <v>3.4359687859173677E-2</v>
      </c>
      <c r="AC284" s="100">
        <f t="shared" si="2074"/>
        <v>10716.274647887323</v>
      </c>
      <c r="AD284" s="93">
        <f t="shared" si="2184"/>
        <v>3.0532709777992797E-2</v>
      </c>
    </row>
    <row r="285" spans="2:30" ht="13.5" customHeight="1">
      <c r="B285" s="160">
        <v>29</v>
      </c>
      <c r="C285" s="160" t="s">
        <v>32</v>
      </c>
      <c r="D285" s="170">
        <f>AI33</f>
        <v>15649</v>
      </c>
      <c r="E285" s="184">
        <f>市区町村別_医療費上位10疾病!H322</f>
        <v>12684422780</v>
      </c>
      <c r="F285" s="185">
        <f>市区町村別_医療費上位10疾病!J322</f>
        <v>14084</v>
      </c>
      <c r="G285" s="1">
        <v>1</v>
      </c>
      <c r="H285" s="125" t="str">
        <f t="shared" ref="H285" si="2257">$H$745</f>
        <v>0901</v>
      </c>
      <c r="I285" s="137" t="str">
        <f t="shared" ref="I285" si="2258">$I$745</f>
        <v>高血圧性疾患</v>
      </c>
      <c r="J285" s="142" t="s">
        <v>184</v>
      </c>
      <c r="K285" s="131">
        <v>419122550</v>
      </c>
      <c r="L285" s="35">
        <f t="shared" ref="L285" si="2259">IFERROR(K285/E285,"-")</f>
        <v>3.3042303719239483E-2</v>
      </c>
      <c r="M285" s="131">
        <v>9774</v>
      </c>
      <c r="N285" s="35">
        <f t="shared" ref="N285" si="2260">IFERROR(M285/F285,"-")</f>
        <v>0.6939789832433968</v>
      </c>
      <c r="O285" s="98">
        <f t="shared" si="2068"/>
        <v>42881.374053611624</v>
      </c>
      <c r="P285" s="18">
        <f t="shared" ref="P285:P294" si="2261">IFERROR(M285/$AI$33,0)</f>
        <v>0.62457665026519271</v>
      </c>
      <c r="Q285" s="142" t="s">
        <v>193</v>
      </c>
      <c r="R285" s="131">
        <v>11647163</v>
      </c>
      <c r="S285" s="35">
        <f t="shared" ref="S285" si="2262">IFERROR(R285/E285,"-")</f>
        <v>9.1822570108310438E-4</v>
      </c>
      <c r="T285" s="131">
        <v>355</v>
      </c>
      <c r="U285" s="35">
        <f t="shared" ref="U285" si="2263">IFERROR(T285/F285,"-")</f>
        <v>2.5205907412666855E-2</v>
      </c>
      <c r="V285" s="98">
        <f t="shared" si="2071"/>
        <v>32808.909859154926</v>
      </c>
      <c r="W285" s="18">
        <f t="shared" ref="W285:W294" si="2264">IFERROR(T285/$AI$33,0)</f>
        <v>2.2685155600996869E-2</v>
      </c>
      <c r="X285" s="142" t="s">
        <v>262</v>
      </c>
      <c r="Y285" s="131">
        <v>1898564</v>
      </c>
      <c r="Z285" s="35">
        <f t="shared" ref="Z285" si="2265">IFERROR(Y285/E285,"-")</f>
        <v>1.4967681485621374E-4</v>
      </c>
      <c r="AA285" s="131">
        <v>19</v>
      </c>
      <c r="AB285" s="35">
        <f t="shared" ref="AB285" si="2266">IFERROR(AA285/F285,"-")</f>
        <v>1.349048565748367E-3</v>
      </c>
      <c r="AC285" s="98">
        <f t="shared" si="2074"/>
        <v>99924.421052631573</v>
      </c>
      <c r="AD285" s="18">
        <f t="shared" ref="AD285:AD294" si="2267">IFERROR(AA285/$AI$33,0)</f>
        <v>1.2141350885040577E-3</v>
      </c>
    </row>
    <row r="286" spans="2:30" ht="13.5" customHeight="1">
      <c r="B286" s="161"/>
      <c r="C286" s="161"/>
      <c r="D286" s="171"/>
      <c r="E286" s="179"/>
      <c r="F286" s="182"/>
      <c r="G286" s="2">
        <v>2</v>
      </c>
      <c r="H286" s="123" t="str">
        <f t="shared" ref="H286" si="2268">$H$746</f>
        <v>1113</v>
      </c>
      <c r="I286" s="140" t="str">
        <f t="shared" ref="I286" si="2269">$I$746</f>
        <v>その他の消化器系の疾患</v>
      </c>
      <c r="J286" s="143" t="s">
        <v>182</v>
      </c>
      <c r="K286" s="96">
        <v>132727862</v>
      </c>
      <c r="L286" s="36">
        <f t="shared" ref="L286" si="2270">IFERROR(K286/E285,"-")</f>
        <v>1.0463847216546342E-2</v>
      </c>
      <c r="M286" s="96">
        <v>5578</v>
      </c>
      <c r="N286" s="36">
        <f t="shared" ref="N286" si="2271">IFERROR(M286/F285,"-")</f>
        <v>0.39605225788128373</v>
      </c>
      <c r="O286" s="99">
        <f t="shared" si="2068"/>
        <v>23794.883829329508</v>
      </c>
      <c r="P286" s="19">
        <f t="shared" si="2261"/>
        <v>0.35644450124608601</v>
      </c>
      <c r="Q286" s="143" t="s">
        <v>196</v>
      </c>
      <c r="R286" s="96">
        <v>77570099</v>
      </c>
      <c r="S286" s="36">
        <f t="shared" ref="S286" si="2272">IFERROR(R286/E285,"-")</f>
        <v>6.1153826504669693E-3</v>
      </c>
      <c r="T286" s="96">
        <v>2640</v>
      </c>
      <c r="U286" s="36">
        <f t="shared" ref="U286" si="2273">IFERROR(T286/F285,"-")</f>
        <v>0.18744674808293099</v>
      </c>
      <c r="V286" s="99">
        <f t="shared" si="2071"/>
        <v>29382.613257575758</v>
      </c>
      <c r="W286" s="19">
        <f t="shared" si="2264"/>
        <v>0.16870087545530066</v>
      </c>
      <c r="X286" s="143" t="s">
        <v>191</v>
      </c>
      <c r="Y286" s="96">
        <v>66511282</v>
      </c>
      <c r="Z286" s="36">
        <f t="shared" ref="Z286" si="2274">IFERROR(Y286/E285,"-")</f>
        <v>5.2435402977004837E-3</v>
      </c>
      <c r="AA286" s="96">
        <v>2621</v>
      </c>
      <c r="AB286" s="36">
        <f t="shared" ref="AB286" si="2275">IFERROR(AA286/F285,"-")</f>
        <v>0.18609769951718261</v>
      </c>
      <c r="AC286" s="99">
        <f t="shared" si="2074"/>
        <v>25376.299885539869</v>
      </c>
      <c r="AD286" s="19">
        <f t="shared" si="2267"/>
        <v>0.16748674036679659</v>
      </c>
    </row>
    <row r="287" spans="2:30" ht="13.5" customHeight="1">
      <c r="B287" s="161"/>
      <c r="C287" s="161"/>
      <c r="D287" s="171"/>
      <c r="E287" s="179"/>
      <c r="F287" s="182"/>
      <c r="G287" s="2">
        <v>3</v>
      </c>
      <c r="H287" s="123" t="str">
        <f t="shared" ref="H287" si="2276">$H$747</f>
        <v>0402</v>
      </c>
      <c r="I287" s="141" t="str">
        <f t="shared" ref="I287" si="2277">$I$747</f>
        <v>糖尿病</v>
      </c>
      <c r="J287" s="143" t="s">
        <v>72</v>
      </c>
      <c r="K287" s="96">
        <v>173824148</v>
      </c>
      <c r="L287" s="36">
        <f t="shared" ref="L287" si="2278">IFERROR(K287/E285,"-")</f>
        <v>1.3703749158698415E-2</v>
      </c>
      <c r="M287" s="96">
        <v>6385</v>
      </c>
      <c r="N287" s="36">
        <f t="shared" ref="N287" si="2279">IFERROR(M287/F285,"-")</f>
        <v>0.4533513206475433</v>
      </c>
      <c r="O287" s="99">
        <f t="shared" si="2068"/>
        <v>27223.828974158183</v>
      </c>
      <c r="P287" s="19">
        <f t="shared" si="2261"/>
        <v>0.4080132915841268</v>
      </c>
      <c r="Q287" s="143" t="s">
        <v>186</v>
      </c>
      <c r="R287" s="96">
        <v>133541254</v>
      </c>
      <c r="S287" s="36">
        <f t="shared" ref="S287" si="2280">IFERROR(R287/E285,"-")</f>
        <v>1.0527972483742772E-2</v>
      </c>
      <c r="T287" s="96">
        <v>1969</v>
      </c>
      <c r="U287" s="36">
        <f t="shared" ref="U287" si="2281">IFERROR(T287/F285,"-")</f>
        <v>0.13980403294518604</v>
      </c>
      <c r="V287" s="99">
        <f t="shared" si="2071"/>
        <v>67821.865921787714</v>
      </c>
      <c r="W287" s="19">
        <f t="shared" si="2264"/>
        <v>0.12582273627707841</v>
      </c>
      <c r="X287" s="143" t="s">
        <v>258</v>
      </c>
      <c r="Y287" s="96">
        <v>20970793</v>
      </c>
      <c r="Z287" s="36">
        <f t="shared" ref="Z287" si="2282">IFERROR(Y287/E285,"-")</f>
        <v>1.6532713678595946E-3</v>
      </c>
      <c r="AA287" s="96">
        <v>484</v>
      </c>
      <c r="AB287" s="36">
        <f t="shared" ref="AB287" si="2283">IFERROR(AA287/F285,"-")</f>
        <v>3.4365237148537349E-2</v>
      </c>
      <c r="AC287" s="99">
        <f t="shared" si="2074"/>
        <v>43328.084710743802</v>
      </c>
      <c r="AD287" s="19">
        <f t="shared" si="2267"/>
        <v>3.0928493833471786E-2</v>
      </c>
    </row>
    <row r="288" spans="2:30" ht="13.5" customHeight="1">
      <c r="B288" s="161"/>
      <c r="C288" s="161"/>
      <c r="D288" s="171"/>
      <c r="E288" s="179"/>
      <c r="F288" s="182"/>
      <c r="G288" s="2">
        <v>4</v>
      </c>
      <c r="H288" s="123" t="str">
        <f t="shared" ref="H288" si="2284">$H$748</f>
        <v>1800</v>
      </c>
      <c r="I288" s="141" t="str">
        <f t="shared" ref="I288" si="2285">$I$748</f>
        <v>症状，徴候及び異常臨床所見・異常検査所見で他に分類されないもの</v>
      </c>
      <c r="J288" s="143" t="s">
        <v>204</v>
      </c>
      <c r="K288" s="96">
        <v>27030780</v>
      </c>
      <c r="L288" s="36">
        <f t="shared" ref="L288" si="2286">IFERROR(K288/E285,"-")</f>
        <v>2.1310216845358099E-3</v>
      </c>
      <c r="M288" s="96">
        <v>168</v>
      </c>
      <c r="N288" s="36">
        <f t="shared" ref="N288" si="2287">IFERROR(M288/F285,"-")</f>
        <v>1.1928429423459244E-2</v>
      </c>
      <c r="O288" s="99">
        <f t="shared" si="2068"/>
        <v>160897.5</v>
      </c>
      <c r="P288" s="19">
        <f t="shared" si="2261"/>
        <v>1.0735510256246406E-2</v>
      </c>
      <c r="Q288" s="143" t="s">
        <v>213</v>
      </c>
      <c r="R288" s="96">
        <v>13809352</v>
      </c>
      <c r="S288" s="36">
        <f t="shared" ref="S288" si="2288">IFERROR(R288/E285,"-")</f>
        <v>1.0886858818498007E-3</v>
      </c>
      <c r="T288" s="96">
        <v>127</v>
      </c>
      <c r="U288" s="36">
        <f t="shared" ref="U288" si="2289">IFERROR(T288/F285,"-")</f>
        <v>9.0173246236864533E-3</v>
      </c>
      <c r="V288" s="99">
        <f t="shared" si="2071"/>
        <v>108735.05511811023</v>
      </c>
      <c r="W288" s="19">
        <f t="shared" si="2264"/>
        <v>8.1155345389481749E-3</v>
      </c>
      <c r="X288" s="143" t="s">
        <v>341</v>
      </c>
      <c r="Y288" s="96">
        <v>9913537</v>
      </c>
      <c r="Z288" s="36">
        <f t="shared" ref="Z288" si="2290">IFERROR(Y288/E285,"-")</f>
        <v>7.8155207942383006E-4</v>
      </c>
      <c r="AA288" s="96">
        <v>442</v>
      </c>
      <c r="AB288" s="36">
        <f t="shared" ref="AB288" si="2291">IFERROR(AA288/F285,"-")</f>
        <v>3.1383129792672534E-2</v>
      </c>
      <c r="AC288" s="99">
        <f t="shared" si="2074"/>
        <v>22428.81674208145</v>
      </c>
      <c r="AD288" s="19">
        <f t="shared" si="2267"/>
        <v>2.8244616269410185E-2</v>
      </c>
    </row>
    <row r="289" spans="2:30" ht="13.5" customHeight="1">
      <c r="B289" s="161"/>
      <c r="C289" s="161"/>
      <c r="D289" s="171"/>
      <c r="E289" s="179"/>
      <c r="F289" s="182"/>
      <c r="G289" s="2">
        <v>5</v>
      </c>
      <c r="H289" s="123" t="str">
        <f t="shared" ref="H289" si="2292">$H$749</f>
        <v>0903</v>
      </c>
      <c r="I289" s="141" t="str">
        <f t="shared" ref="I289" si="2293">$I$749</f>
        <v>その他の心疾患</v>
      </c>
      <c r="J289" s="143" t="s">
        <v>179</v>
      </c>
      <c r="K289" s="96">
        <v>162142381</v>
      </c>
      <c r="L289" s="36">
        <f t="shared" ref="L289" si="2294">IFERROR(K289/E285,"-")</f>
        <v>1.2782795387083433E-2</v>
      </c>
      <c r="M289" s="96">
        <v>1568</v>
      </c>
      <c r="N289" s="36">
        <f t="shared" ref="N289" si="2295">IFERROR(M289/F285,"-")</f>
        <v>0.11133200795228629</v>
      </c>
      <c r="O289" s="99">
        <f t="shared" si="2068"/>
        <v>103407.13073979592</v>
      </c>
      <c r="P289" s="19">
        <f t="shared" si="2261"/>
        <v>0.10019809572496645</v>
      </c>
      <c r="Q289" s="143" t="s">
        <v>188</v>
      </c>
      <c r="R289" s="96">
        <v>113946827</v>
      </c>
      <c r="S289" s="36">
        <f t="shared" ref="S289" si="2296">IFERROR(R289/E285,"-")</f>
        <v>8.9832094827101E-3</v>
      </c>
      <c r="T289" s="96">
        <v>2096</v>
      </c>
      <c r="U289" s="36">
        <f t="shared" ref="U289" si="2297">IFERROR(T289/F285,"-")</f>
        <v>0.14882135756887249</v>
      </c>
      <c r="V289" s="99">
        <f t="shared" si="2071"/>
        <v>54363.944179389313</v>
      </c>
      <c r="W289" s="19">
        <f t="shared" si="2264"/>
        <v>0.13393827081602658</v>
      </c>
      <c r="X289" s="143" t="s">
        <v>257</v>
      </c>
      <c r="Y289" s="96">
        <v>93395086</v>
      </c>
      <c r="Z289" s="36">
        <f t="shared" ref="Z289" si="2298">IFERROR(Y289/E285,"-")</f>
        <v>7.362974856629621E-3</v>
      </c>
      <c r="AA289" s="96">
        <v>237</v>
      </c>
      <c r="AB289" s="36">
        <f t="shared" ref="AB289" si="2299">IFERROR(AA289/F285,"-")</f>
        <v>1.6827605793808577E-2</v>
      </c>
      <c r="AC289" s="99">
        <f t="shared" si="2074"/>
        <v>394072.09282700421</v>
      </c>
      <c r="AD289" s="19">
        <f t="shared" si="2267"/>
        <v>1.5144737682919036E-2</v>
      </c>
    </row>
    <row r="290" spans="2:30" ht="13.5" customHeight="1">
      <c r="B290" s="161"/>
      <c r="C290" s="161"/>
      <c r="D290" s="171"/>
      <c r="E290" s="179"/>
      <c r="F290" s="182"/>
      <c r="G290" s="2">
        <v>6</v>
      </c>
      <c r="H290" s="123" t="str">
        <f t="shared" ref="H290" si="2300">$H$750</f>
        <v>0403</v>
      </c>
      <c r="I290" s="141" t="str">
        <f t="shared" ref="I290" si="2301">$I$750</f>
        <v>脂質異常症</v>
      </c>
      <c r="J290" s="143" t="s">
        <v>205</v>
      </c>
      <c r="K290" s="96">
        <v>85322930</v>
      </c>
      <c r="L290" s="36">
        <f t="shared" ref="L290" si="2302">IFERROR(K290/E285,"-")</f>
        <v>6.7265914641801306E-3</v>
      </c>
      <c r="M290" s="96">
        <v>2780</v>
      </c>
      <c r="N290" s="36">
        <f t="shared" ref="N290" si="2303">IFERROR(M290/F285,"-")</f>
        <v>0.19738710593581368</v>
      </c>
      <c r="O290" s="99">
        <f t="shared" si="2068"/>
        <v>30691.701438848922</v>
      </c>
      <c r="P290" s="19">
        <f t="shared" si="2261"/>
        <v>0.17764713400217266</v>
      </c>
      <c r="Q290" s="143" t="s">
        <v>335</v>
      </c>
      <c r="R290" s="96">
        <v>80963482</v>
      </c>
      <c r="S290" s="36">
        <f t="shared" ref="S290" si="2304">IFERROR(R290/E285,"-")</f>
        <v>6.3829062941404106E-3</v>
      </c>
      <c r="T290" s="96">
        <v>2986</v>
      </c>
      <c r="U290" s="36">
        <f t="shared" ref="U290" si="2305">IFERROR(T290/F285,"-")</f>
        <v>0.21201363249076965</v>
      </c>
      <c r="V290" s="99">
        <f t="shared" si="2071"/>
        <v>27114.361018084393</v>
      </c>
      <c r="W290" s="19">
        <f t="shared" si="2264"/>
        <v>0.19081091443542719</v>
      </c>
      <c r="X290" s="143" t="s">
        <v>77</v>
      </c>
      <c r="Y290" s="96">
        <v>56383576</v>
      </c>
      <c r="Z290" s="36">
        <f t="shared" ref="Z290" si="2306">IFERROR(Y290/E285,"-")</f>
        <v>4.445103807869135E-3</v>
      </c>
      <c r="AA290" s="96">
        <v>2217</v>
      </c>
      <c r="AB290" s="36">
        <f t="shared" ref="AB290" si="2307">IFERROR(AA290/F285,"-")</f>
        <v>0.15741266685600683</v>
      </c>
      <c r="AC290" s="99">
        <f t="shared" si="2074"/>
        <v>25432.375281912493</v>
      </c>
      <c r="AD290" s="19">
        <f t="shared" si="2267"/>
        <v>0.14167039427439454</v>
      </c>
    </row>
    <row r="291" spans="2:30" ht="13.5" customHeight="1">
      <c r="B291" s="161"/>
      <c r="C291" s="161"/>
      <c r="D291" s="171"/>
      <c r="E291" s="179"/>
      <c r="F291" s="182"/>
      <c r="G291" s="2">
        <v>7</v>
      </c>
      <c r="H291" s="123" t="str">
        <f t="shared" ref="H291" si="2308">$H$751</f>
        <v>0704</v>
      </c>
      <c r="I291" s="141" t="str">
        <f t="shared" ref="I291" si="2309">$I$751</f>
        <v>その他の眼及び付属器の疾患</v>
      </c>
      <c r="J291" s="143" t="s">
        <v>206</v>
      </c>
      <c r="K291" s="96">
        <v>35803304</v>
      </c>
      <c r="L291" s="36">
        <f t="shared" ref="L291" si="2310">IFERROR(K291/E285,"-")</f>
        <v>2.8226198874774498E-3</v>
      </c>
      <c r="M291" s="96">
        <v>1314</v>
      </c>
      <c r="N291" s="36">
        <f t="shared" ref="N291" si="2311">IFERROR(M291/F285,"-")</f>
        <v>9.3297358704913375E-2</v>
      </c>
      <c r="O291" s="99">
        <f t="shared" si="2068"/>
        <v>27247.567732115676</v>
      </c>
      <c r="P291" s="19">
        <f t="shared" si="2261"/>
        <v>8.3967026647070106E-2</v>
      </c>
      <c r="Q291" s="143" t="s">
        <v>210</v>
      </c>
      <c r="R291" s="96">
        <v>24892750</v>
      </c>
      <c r="S291" s="36">
        <f t="shared" ref="S291" si="2312">IFERROR(R291/E285,"-")</f>
        <v>1.9624661233500766E-3</v>
      </c>
      <c r="T291" s="96">
        <v>256</v>
      </c>
      <c r="U291" s="36">
        <f t="shared" ref="U291" si="2313">IFERROR(T291/F285,"-")</f>
        <v>1.8176654359556944E-2</v>
      </c>
      <c r="V291" s="99">
        <f t="shared" si="2071"/>
        <v>97237.3046875</v>
      </c>
      <c r="W291" s="19">
        <f t="shared" si="2264"/>
        <v>1.6358872771423096E-2</v>
      </c>
      <c r="X291" s="143" t="s">
        <v>216</v>
      </c>
      <c r="Y291" s="96">
        <v>16793069</v>
      </c>
      <c r="Z291" s="36">
        <f t="shared" ref="Z291" si="2314">IFERROR(Y291/E285,"-")</f>
        <v>1.3239127464655511E-3</v>
      </c>
      <c r="AA291" s="96">
        <v>2064</v>
      </c>
      <c r="AB291" s="36">
        <f t="shared" ref="AB291" si="2315">IFERROR(AA291/F285,"-")</f>
        <v>0.14654927577392787</v>
      </c>
      <c r="AC291" s="99">
        <f t="shared" si="2074"/>
        <v>8136.176841085271</v>
      </c>
      <c r="AD291" s="19">
        <f t="shared" si="2267"/>
        <v>0.1318934117195987</v>
      </c>
    </row>
    <row r="292" spans="2:30" ht="13.5" customHeight="1">
      <c r="B292" s="161"/>
      <c r="C292" s="161"/>
      <c r="D292" s="171"/>
      <c r="E292" s="179"/>
      <c r="F292" s="182"/>
      <c r="G292" s="2">
        <v>8</v>
      </c>
      <c r="H292" s="123" t="str">
        <f t="shared" ref="H292" si="2316">$H$752</f>
        <v>0606</v>
      </c>
      <c r="I292" s="141" t="str">
        <f t="shared" ref="I292" si="2317">$I$752</f>
        <v>その他の神経系の疾患</v>
      </c>
      <c r="J292" s="143" t="s">
        <v>207</v>
      </c>
      <c r="K292" s="96">
        <v>108508842</v>
      </c>
      <c r="L292" s="36">
        <f t="shared" ref="L292" si="2318">IFERROR(K292/E285,"-")</f>
        <v>8.5544958475438013E-3</v>
      </c>
      <c r="M292" s="96">
        <v>3557</v>
      </c>
      <c r="N292" s="36">
        <f t="shared" ref="N292" si="2319">IFERROR(M292/F285,"-")</f>
        <v>0.25255609201931267</v>
      </c>
      <c r="O292" s="99">
        <f t="shared" si="2068"/>
        <v>30505.718864211412</v>
      </c>
      <c r="P292" s="19">
        <f t="shared" si="2261"/>
        <v>0.2272988689373123</v>
      </c>
      <c r="Q292" s="143" t="s">
        <v>215</v>
      </c>
      <c r="R292" s="96">
        <v>28638208</v>
      </c>
      <c r="S292" s="36">
        <f t="shared" ref="S292" si="2320">IFERROR(R292/E285,"-")</f>
        <v>2.2577462527624769E-3</v>
      </c>
      <c r="T292" s="96">
        <v>1379</v>
      </c>
      <c r="U292" s="36">
        <f t="shared" ref="U292" si="2321">IFERROR(T292/F285,"-")</f>
        <v>9.7912524850894633E-2</v>
      </c>
      <c r="V292" s="99">
        <f t="shared" si="2071"/>
        <v>20767.37345902828</v>
      </c>
      <c r="W292" s="19">
        <f t="shared" si="2264"/>
        <v>8.8120646686689244E-2</v>
      </c>
      <c r="X292" s="143" t="s">
        <v>214</v>
      </c>
      <c r="Y292" s="96">
        <v>24558566</v>
      </c>
      <c r="Z292" s="36">
        <f t="shared" ref="Z292" si="2322">IFERROR(Y292/E285,"-")</f>
        <v>1.9361201077846761E-3</v>
      </c>
      <c r="AA292" s="96">
        <v>907</v>
      </c>
      <c r="AB292" s="36">
        <f t="shared" ref="AB292" si="2323">IFERROR(AA292/F285,"-")</f>
        <v>6.439931837546152E-2</v>
      </c>
      <c r="AC292" s="99">
        <f t="shared" si="2074"/>
        <v>27076.699007717751</v>
      </c>
      <c r="AD292" s="19">
        <f t="shared" si="2267"/>
        <v>5.7958975014377918E-2</v>
      </c>
    </row>
    <row r="293" spans="2:30" ht="13.5" customHeight="1">
      <c r="B293" s="161"/>
      <c r="C293" s="161"/>
      <c r="D293" s="171"/>
      <c r="E293" s="179"/>
      <c r="F293" s="182"/>
      <c r="G293" s="2">
        <v>9</v>
      </c>
      <c r="H293" s="123" t="str">
        <f t="shared" ref="H293" si="2324">$H$753</f>
        <v>0703</v>
      </c>
      <c r="I293" s="141" t="str">
        <f t="shared" ref="I293" si="2325">$I$753</f>
        <v>屈折及び調節の障害</v>
      </c>
      <c r="J293" s="143" t="s">
        <v>211</v>
      </c>
      <c r="K293" s="96">
        <v>4953334</v>
      </c>
      <c r="L293" s="36">
        <f t="shared" ref="L293" si="2326">IFERROR(K293/E285,"-")</f>
        <v>3.9050527453327283E-4</v>
      </c>
      <c r="M293" s="96">
        <v>1853</v>
      </c>
      <c r="N293" s="36">
        <f t="shared" ref="N293" si="2327">IFERROR(M293/F285,"-")</f>
        <v>0.13156773643851177</v>
      </c>
      <c r="O293" s="99">
        <f t="shared" si="2068"/>
        <v>2673.1430113329734</v>
      </c>
      <c r="P293" s="19">
        <f t="shared" si="2261"/>
        <v>0.11841012205252732</v>
      </c>
      <c r="Q293" s="143" t="s">
        <v>208</v>
      </c>
      <c r="R293" s="96">
        <v>4895357</v>
      </c>
      <c r="S293" s="36">
        <f t="shared" ref="S293" si="2328">IFERROR(R293/E285,"-")</f>
        <v>3.8593455018849507E-4</v>
      </c>
      <c r="T293" s="96">
        <v>1858</v>
      </c>
      <c r="U293" s="36">
        <f t="shared" ref="U293" si="2329">IFERROR(T293/F285,"-")</f>
        <v>0.13192274921897187</v>
      </c>
      <c r="V293" s="99">
        <f t="shared" si="2071"/>
        <v>2634.7454251883746</v>
      </c>
      <c r="W293" s="19">
        <f t="shared" si="2264"/>
        <v>0.11872963128634417</v>
      </c>
      <c r="X293" s="143" t="s">
        <v>217</v>
      </c>
      <c r="Y293" s="96">
        <v>1691423</v>
      </c>
      <c r="Z293" s="36">
        <f t="shared" ref="Z293" si="2330">IFERROR(Y293/E285,"-")</f>
        <v>1.3334646986593111E-4</v>
      </c>
      <c r="AA293" s="96">
        <v>739</v>
      </c>
      <c r="AB293" s="36">
        <f t="shared" ref="AB293" si="2331">IFERROR(AA293/F285,"-")</f>
        <v>5.2470888952002269E-2</v>
      </c>
      <c r="AC293" s="99">
        <f t="shared" si="2074"/>
        <v>2288.7997293640055</v>
      </c>
      <c r="AD293" s="19">
        <f t="shared" si="2267"/>
        <v>4.7223464758131509E-2</v>
      </c>
    </row>
    <row r="294" spans="2:30" ht="13.5" customHeight="1">
      <c r="B294" s="162"/>
      <c r="C294" s="162"/>
      <c r="D294" s="172"/>
      <c r="E294" s="180"/>
      <c r="F294" s="183"/>
      <c r="G294" s="3">
        <v>10</v>
      </c>
      <c r="H294" s="124" t="str">
        <f t="shared" ref="H294" si="2332">$H$754</f>
        <v>1105</v>
      </c>
      <c r="I294" s="136" t="str">
        <f t="shared" ref="I294" si="2333">$I$754</f>
        <v>胃炎及び十二指腸炎</v>
      </c>
      <c r="J294" s="144" t="s">
        <v>209</v>
      </c>
      <c r="K294" s="97">
        <v>77090774</v>
      </c>
      <c r="L294" s="37">
        <f t="shared" ref="L294" si="2334">IFERROR(K294/E285,"-")</f>
        <v>6.0775941749238987E-3</v>
      </c>
      <c r="M294" s="97">
        <v>3902</v>
      </c>
      <c r="N294" s="37">
        <f t="shared" ref="N294" si="2335">IFERROR(M294/F285,"-")</f>
        <v>0.27705197387105934</v>
      </c>
      <c r="O294" s="100">
        <f t="shared" si="2068"/>
        <v>19756.733470015377</v>
      </c>
      <c r="P294" s="93">
        <f t="shared" si="2261"/>
        <v>0.24934500607067545</v>
      </c>
      <c r="Q294" s="144" t="s">
        <v>212</v>
      </c>
      <c r="R294" s="97">
        <v>21606231</v>
      </c>
      <c r="S294" s="37">
        <f t="shared" ref="S294" si="2336">IFERROR(R294/E285,"-")</f>
        <v>1.703367301353858E-3</v>
      </c>
      <c r="T294" s="97">
        <v>1620</v>
      </c>
      <c r="U294" s="37">
        <f t="shared" ref="U294" si="2337">IFERROR(T294/F285,"-")</f>
        <v>0.11502414086907128</v>
      </c>
      <c r="V294" s="100">
        <f t="shared" si="2071"/>
        <v>13337.179629629629</v>
      </c>
      <c r="W294" s="93">
        <f t="shared" si="2264"/>
        <v>0.10352099175666177</v>
      </c>
      <c r="X294" s="144" t="s">
        <v>218</v>
      </c>
      <c r="Y294" s="97">
        <v>6048757</v>
      </c>
      <c r="Z294" s="37">
        <f t="shared" ref="Z294" si="2338">IFERROR(Y294/E285,"-")</f>
        <v>4.7686497879409218E-4</v>
      </c>
      <c r="AA294" s="97">
        <v>525</v>
      </c>
      <c r="AB294" s="37">
        <f t="shared" ref="AB294" si="2339">IFERROR(AA294/F285,"-")</f>
        <v>3.7276341948310136E-2</v>
      </c>
      <c r="AC294" s="100">
        <f t="shared" si="2074"/>
        <v>11521.441904761905</v>
      </c>
      <c r="AD294" s="93">
        <f t="shared" si="2267"/>
        <v>3.3548469550770017E-2</v>
      </c>
    </row>
    <row r="295" spans="2:30" ht="13.5" customHeight="1">
      <c r="B295" s="160">
        <v>30</v>
      </c>
      <c r="C295" s="160" t="s">
        <v>33</v>
      </c>
      <c r="D295" s="170">
        <f>AI34</f>
        <v>20907</v>
      </c>
      <c r="E295" s="184">
        <f>市区町村別_医療費上位10疾病!H333</f>
        <v>17023537160</v>
      </c>
      <c r="F295" s="185">
        <f>市区町村別_医療費上位10疾病!J333</f>
        <v>18721</v>
      </c>
      <c r="G295" s="1">
        <v>1</v>
      </c>
      <c r="H295" s="125" t="str">
        <f t="shared" ref="H295" si="2340">$H$745</f>
        <v>0901</v>
      </c>
      <c r="I295" s="137" t="str">
        <f t="shared" ref="I295" si="2341">$I$745</f>
        <v>高血圧性疾患</v>
      </c>
      <c r="J295" s="142" t="s">
        <v>184</v>
      </c>
      <c r="K295" s="131">
        <v>580863775</v>
      </c>
      <c r="L295" s="35">
        <f t="shared" ref="L295" si="2342">IFERROR(K295/E295,"-")</f>
        <v>3.4121215205782769E-2</v>
      </c>
      <c r="M295" s="131">
        <v>12911</v>
      </c>
      <c r="N295" s="35">
        <f t="shared" ref="N295" si="2343">IFERROR(M295/F295,"-")</f>
        <v>0.68965333048448263</v>
      </c>
      <c r="O295" s="98">
        <f t="shared" si="2068"/>
        <v>44989.836186197819</v>
      </c>
      <c r="P295" s="18">
        <f t="shared" ref="P295:P304" si="2344">IFERROR(M295/$AI$34,0)</f>
        <v>0.61754436313196537</v>
      </c>
      <c r="Q295" s="142" t="s">
        <v>193</v>
      </c>
      <c r="R295" s="131">
        <v>13511952</v>
      </c>
      <c r="S295" s="35">
        <f t="shared" ref="S295" si="2345">IFERROR(R295/E295,"-")</f>
        <v>7.9372176728047272E-4</v>
      </c>
      <c r="T295" s="131">
        <v>545</v>
      </c>
      <c r="U295" s="35">
        <f t="shared" ref="U295" si="2346">IFERROR(T295/F295,"-")</f>
        <v>2.9111692751455583E-2</v>
      </c>
      <c r="V295" s="98">
        <f t="shared" si="2071"/>
        <v>24792.572477064219</v>
      </c>
      <c r="W295" s="18">
        <f t="shared" ref="W295:W304" si="2347">IFERROR(T295/$AI$34,0)</f>
        <v>2.6067824173721721E-2</v>
      </c>
      <c r="X295" s="142" t="s">
        <v>202</v>
      </c>
      <c r="Y295" s="131">
        <v>3125348</v>
      </c>
      <c r="Z295" s="35">
        <f t="shared" ref="Z295" si="2348">IFERROR(Y295/E295,"-")</f>
        <v>1.8358981277660628E-4</v>
      </c>
      <c r="AA295" s="131">
        <v>153</v>
      </c>
      <c r="AB295" s="35">
        <f t="shared" ref="AB295" si="2349">IFERROR(AA295/F295,"-")</f>
        <v>8.1726403504086328E-3</v>
      </c>
      <c r="AC295" s="98">
        <f t="shared" si="2074"/>
        <v>20427.111111111109</v>
      </c>
      <c r="AD295" s="18">
        <f t="shared" ref="AD295:AD304" si="2350">IFERROR(AA295/$AI$34,0)</f>
        <v>7.3181231166594921E-3</v>
      </c>
    </row>
    <row r="296" spans="2:30" ht="13.5" customHeight="1">
      <c r="B296" s="161"/>
      <c r="C296" s="161"/>
      <c r="D296" s="171"/>
      <c r="E296" s="179"/>
      <c r="F296" s="182"/>
      <c r="G296" s="2">
        <v>2</v>
      </c>
      <c r="H296" s="123" t="str">
        <f t="shared" ref="H296" si="2351">$H$746</f>
        <v>1113</v>
      </c>
      <c r="I296" s="140" t="str">
        <f t="shared" ref="I296" si="2352">$I$746</f>
        <v>その他の消化器系の疾患</v>
      </c>
      <c r="J296" s="143" t="s">
        <v>182</v>
      </c>
      <c r="K296" s="96">
        <v>167156176</v>
      </c>
      <c r="L296" s="36">
        <f t="shared" ref="L296" si="2353">IFERROR(K296/E295,"-")</f>
        <v>9.8191212806680896E-3</v>
      </c>
      <c r="M296" s="96">
        <v>7525</v>
      </c>
      <c r="N296" s="36">
        <f t="shared" ref="N296" si="2354">IFERROR(M296/F295,"-")</f>
        <v>0.40195502377009773</v>
      </c>
      <c r="O296" s="99">
        <f t="shared" si="2068"/>
        <v>22213.445315614619</v>
      </c>
      <c r="P296" s="19">
        <f t="shared" si="2344"/>
        <v>0.35992729707753385</v>
      </c>
      <c r="Q296" s="143" t="s">
        <v>196</v>
      </c>
      <c r="R296" s="96">
        <v>96185382</v>
      </c>
      <c r="S296" s="36">
        <f t="shared" ref="S296" si="2355">IFERROR(R296/E295,"-")</f>
        <v>5.6501408077520828E-3</v>
      </c>
      <c r="T296" s="96">
        <v>2893</v>
      </c>
      <c r="U296" s="36">
        <f t="shared" ref="U296" si="2356">IFERROR(T296/F295,"-")</f>
        <v>0.15453234335772661</v>
      </c>
      <c r="V296" s="99">
        <f t="shared" si="2071"/>
        <v>33247.625993778085</v>
      </c>
      <c r="W296" s="19">
        <f t="shared" si="2347"/>
        <v>0.13837470703592097</v>
      </c>
      <c r="X296" s="143" t="s">
        <v>191</v>
      </c>
      <c r="Y296" s="96">
        <v>85533523</v>
      </c>
      <c r="Z296" s="36">
        <f t="shared" ref="Z296" si="2357">IFERROR(Y296/E295,"-")</f>
        <v>5.0244271913699049E-3</v>
      </c>
      <c r="AA296" s="96">
        <v>3679</v>
      </c>
      <c r="AB296" s="36">
        <f t="shared" ref="AB296" si="2358">IFERROR(AA296/F295,"-")</f>
        <v>0.19651728005982586</v>
      </c>
      <c r="AC296" s="99">
        <f t="shared" si="2074"/>
        <v>23249.122859472682</v>
      </c>
      <c r="AD296" s="19">
        <f t="shared" si="2350"/>
        <v>0.17596977089013249</v>
      </c>
    </row>
    <row r="297" spans="2:30" ht="13.5" customHeight="1">
      <c r="B297" s="161"/>
      <c r="C297" s="161"/>
      <c r="D297" s="171"/>
      <c r="E297" s="179"/>
      <c r="F297" s="182"/>
      <c r="G297" s="2">
        <v>3</v>
      </c>
      <c r="H297" s="123" t="str">
        <f t="shared" ref="H297" si="2359">$H$747</f>
        <v>0402</v>
      </c>
      <c r="I297" s="141" t="str">
        <f t="shared" ref="I297" si="2360">$I$747</f>
        <v>糖尿病</v>
      </c>
      <c r="J297" s="143" t="s">
        <v>72</v>
      </c>
      <c r="K297" s="96">
        <v>249045581</v>
      </c>
      <c r="L297" s="36">
        <f t="shared" ref="L297" si="2361">IFERROR(K297/E295,"-")</f>
        <v>1.4629484968915826E-2</v>
      </c>
      <c r="M297" s="96">
        <v>7795</v>
      </c>
      <c r="N297" s="36">
        <f t="shared" ref="N297" si="2362">IFERROR(M297/F295,"-")</f>
        <v>0.41637733027081886</v>
      </c>
      <c r="O297" s="99">
        <f t="shared" si="2068"/>
        <v>31949.40102629891</v>
      </c>
      <c r="P297" s="19">
        <f t="shared" si="2344"/>
        <v>0.37284163198928588</v>
      </c>
      <c r="Q297" s="143" t="s">
        <v>186</v>
      </c>
      <c r="R297" s="96">
        <v>138266653</v>
      </c>
      <c r="S297" s="36">
        <f t="shared" ref="S297" si="2363">IFERROR(R297/E295,"-")</f>
        <v>8.1220871843769044E-3</v>
      </c>
      <c r="T297" s="96">
        <v>2388</v>
      </c>
      <c r="U297" s="36">
        <f t="shared" ref="U297" si="2364">IFERROR(T297/F295,"-")</f>
        <v>0.12755728860637786</v>
      </c>
      <c r="V297" s="99">
        <f t="shared" si="2071"/>
        <v>57900.608458961477</v>
      </c>
      <c r="W297" s="19">
        <f t="shared" si="2347"/>
        <v>0.1142201176639403</v>
      </c>
      <c r="X297" s="143" t="s">
        <v>297</v>
      </c>
      <c r="Y297" s="96">
        <v>23865564</v>
      </c>
      <c r="Z297" s="36">
        <f t="shared" ref="Z297" si="2365">IFERROR(Y297/E295,"-")</f>
        <v>1.4019156991695373E-3</v>
      </c>
      <c r="AA297" s="96">
        <v>53</v>
      </c>
      <c r="AB297" s="36">
        <f t="shared" ref="AB297" si="2366">IFERROR(AA297/F295,"-")</f>
        <v>2.8310453501415524E-3</v>
      </c>
      <c r="AC297" s="99">
        <f t="shared" si="2074"/>
        <v>450293.66037735849</v>
      </c>
      <c r="AD297" s="19">
        <f t="shared" si="2350"/>
        <v>2.535036112306883E-3</v>
      </c>
    </row>
    <row r="298" spans="2:30" ht="13.5" customHeight="1">
      <c r="B298" s="161"/>
      <c r="C298" s="161"/>
      <c r="D298" s="171"/>
      <c r="E298" s="179"/>
      <c r="F298" s="182"/>
      <c r="G298" s="2">
        <v>4</v>
      </c>
      <c r="H298" s="123" t="str">
        <f t="shared" ref="H298" si="2367">$H$748</f>
        <v>1800</v>
      </c>
      <c r="I298" s="141" t="str">
        <f t="shared" ref="I298" si="2368">$I$748</f>
        <v>症状，徴候及び異常臨床所見・異常検査所見で他に分類されないもの</v>
      </c>
      <c r="J298" s="143" t="s">
        <v>204</v>
      </c>
      <c r="K298" s="96">
        <v>68430918</v>
      </c>
      <c r="L298" s="36">
        <f t="shared" ref="L298" si="2369">IFERROR(K298/E295,"-")</f>
        <v>4.0197825726131292E-3</v>
      </c>
      <c r="M298" s="96">
        <v>304</v>
      </c>
      <c r="N298" s="36">
        <f t="shared" ref="N298" si="2370">IFERROR(M298/F295,"-")</f>
        <v>1.6238448800811923E-2</v>
      </c>
      <c r="O298" s="99">
        <f t="shared" si="2068"/>
        <v>225101.70394736843</v>
      </c>
      <c r="P298" s="19">
        <f t="shared" si="2344"/>
        <v>1.4540584493231931E-2</v>
      </c>
      <c r="Q298" s="143" t="s">
        <v>341</v>
      </c>
      <c r="R298" s="96">
        <v>13495424</v>
      </c>
      <c r="S298" s="36">
        <f t="shared" ref="S298" si="2371">IFERROR(R298/E295,"-")</f>
        <v>7.9275087622271802E-4</v>
      </c>
      <c r="T298" s="96">
        <v>778</v>
      </c>
      <c r="U298" s="36">
        <f t="shared" ref="U298" si="2372">IFERROR(T298/F295,"-")</f>
        <v>4.1557609102077883E-2</v>
      </c>
      <c r="V298" s="99">
        <f t="shared" si="2071"/>
        <v>17346.303341902312</v>
      </c>
      <c r="W298" s="19">
        <f t="shared" si="2347"/>
        <v>3.7212416893863301E-2</v>
      </c>
      <c r="X298" s="143" t="s">
        <v>213</v>
      </c>
      <c r="Y298" s="96">
        <v>12400420</v>
      </c>
      <c r="Z298" s="36">
        <f t="shared" ref="Z298" si="2373">IFERROR(Y298/E295,"-")</f>
        <v>7.2842793383369919E-4</v>
      </c>
      <c r="AA298" s="96">
        <v>109</v>
      </c>
      <c r="AB298" s="36">
        <f t="shared" ref="AB298" si="2374">IFERROR(AA298/F295,"-")</f>
        <v>5.8223385502911172E-3</v>
      </c>
      <c r="AC298" s="99">
        <f t="shared" si="2074"/>
        <v>113765.32110091743</v>
      </c>
      <c r="AD298" s="19">
        <f t="shared" si="2350"/>
        <v>5.2135648347443444E-3</v>
      </c>
    </row>
    <row r="299" spans="2:30" ht="13.5" customHeight="1">
      <c r="B299" s="161"/>
      <c r="C299" s="161"/>
      <c r="D299" s="171"/>
      <c r="E299" s="179"/>
      <c r="F299" s="182"/>
      <c r="G299" s="2">
        <v>5</v>
      </c>
      <c r="H299" s="123" t="str">
        <f t="shared" ref="H299" si="2375">$H$749</f>
        <v>0903</v>
      </c>
      <c r="I299" s="141" t="str">
        <f t="shared" ref="I299" si="2376">$I$749</f>
        <v>その他の心疾患</v>
      </c>
      <c r="J299" s="143" t="s">
        <v>179</v>
      </c>
      <c r="K299" s="96">
        <v>196048439</v>
      </c>
      <c r="L299" s="36">
        <f t="shared" ref="L299" si="2377">IFERROR(K299/E295,"-")</f>
        <v>1.151631633058332E-2</v>
      </c>
      <c r="M299" s="96">
        <v>1853</v>
      </c>
      <c r="N299" s="36">
        <f t="shared" ref="N299" si="2378">IFERROR(M299/F295,"-")</f>
        <v>9.8979755354948989E-2</v>
      </c>
      <c r="O299" s="99">
        <f t="shared" si="2068"/>
        <v>105800.56071235833</v>
      </c>
      <c r="P299" s="19">
        <f t="shared" si="2344"/>
        <v>8.8630602190653843E-2</v>
      </c>
      <c r="Q299" s="143" t="s">
        <v>188</v>
      </c>
      <c r="R299" s="96">
        <v>181425394</v>
      </c>
      <c r="S299" s="36">
        <f t="shared" ref="S299" si="2379">IFERROR(R299/E295,"-")</f>
        <v>1.0657326517681242E-2</v>
      </c>
      <c r="T299" s="96">
        <v>2980</v>
      </c>
      <c r="U299" s="36">
        <f t="shared" ref="U299" si="2380">IFERROR(T299/F295,"-")</f>
        <v>0.15917953100795898</v>
      </c>
      <c r="V299" s="99">
        <f t="shared" si="2071"/>
        <v>60881.00469798658</v>
      </c>
      <c r="W299" s="19">
        <f t="shared" si="2347"/>
        <v>0.14253599272970777</v>
      </c>
      <c r="X299" s="143" t="s">
        <v>198</v>
      </c>
      <c r="Y299" s="96">
        <v>127855336</v>
      </c>
      <c r="Z299" s="36">
        <f t="shared" ref="Z299" si="2381">IFERROR(Y299/E295,"-")</f>
        <v>7.5105035339200913E-3</v>
      </c>
      <c r="AA299" s="96">
        <v>1280</v>
      </c>
      <c r="AB299" s="36">
        <f t="shared" ref="AB299" si="2382">IFERROR(AA299/F295,"-")</f>
        <v>6.8372416003418618E-2</v>
      </c>
      <c r="AC299" s="99">
        <f t="shared" si="2074"/>
        <v>99886.981249999997</v>
      </c>
      <c r="AD299" s="19">
        <f t="shared" si="2350"/>
        <v>6.12235136557134E-2</v>
      </c>
    </row>
    <row r="300" spans="2:30" ht="13.5" customHeight="1">
      <c r="B300" s="161"/>
      <c r="C300" s="161"/>
      <c r="D300" s="171"/>
      <c r="E300" s="179"/>
      <c r="F300" s="182"/>
      <c r="G300" s="2">
        <v>6</v>
      </c>
      <c r="H300" s="123" t="str">
        <f t="shared" ref="H300" si="2383">$H$750</f>
        <v>0403</v>
      </c>
      <c r="I300" s="141" t="str">
        <f t="shared" ref="I300" si="2384">$I$750</f>
        <v>脂質異常症</v>
      </c>
      <c r="J300" s="143" t="s">
        <v>205</v>
      </c>
      <c r="K300" s="96">
        <v>116973955</v>
      </c>
      <c r="L300" s="36">
        <f t="shared" ref="L300" si="2385">IFERROR(K300/E295,"-")</f>
        <v>6.8713072906406488E-3</v>
      </c>
      <c r="M300" s="96">
        <v>3853</v>
      </c>
      <c r="N300" s="36">
        <f t="shared" ref="N300" si="2386">IFERROR(M300/F295,"-")</f>
        <v>0.20581165536029059</v>
      </c>
      <c r="O300" s="99">
        <f t="shared" si="2068"/>
        <v>30359.188943680248</v>
      </c>
      <c r="P300" s="19">
        <f t="shared" si="2344"/>
        <v>0.18429234227770602</v>
      </c>
      <c r="Q300" s="143" t="s">
        <v>335</v>
      </c>
      <c r="R300" s="96">
        <v>102149129</v>
      </c>
      <c r="S300" s="36">
        <f t="shared" ref="S300" si="2387">IFERROR(R300/E295,"-")</f>
        <v>6.0004644181714814E-3</v>
      </c>
      <c r="T300" s="96">
        <v>3431</v>
      </c>
      <c r="U300" s="36">
        <f t="shared" ref="U300" si="2388">IFERROR(T300/F295,"-")</f>
        <v>0.18327012445916352</v>
      </c>
      <c r="V300" s="99">
        <f t="shared" si="2071"/>
        <v>29772.407169921305</v>
      </c>
      <c r="W300" s="19">
        <f t="shared" si="2347"/>
        <v>0.16410771511933803</v>
      </c>
      <c r="X300" s="143" t="s">
        <v>77</v>
      </c>
      <c r="Y300" s="96">
        <v>66186763</v>
      </c>
      <c r="Z300" s="36">
        <f t="shared" ref="Z300" si="2389">IFERROR(Y300/E295,"-")</f>
        <v>3.8879559740098101E-3</v>
      </c>
      <c r="AA300" s="96">
        <v>2516</v>
      </c>
      <c r="AB300" s="36">
        <f t="shared" ref="AB300" si="2390">IFERROR(AA300/F295,"-")</f>
        <v>0.13439453020671974</v>
      </c>
      <c r="AC300" s="99">
        <f t="shared" si="2074"/>
        <v>26306.344594594593</v>
      </c>
      <c r="AD300" s="19">
        <f t="shared" si="2350"/>
        <v>0.12034246902951165</v>
      </c>
    </row>
    <row r="301" spans="2:30" ht="13.5" customHeight="1">
      <c r="B301" s="161"/>
      <c r="C301" s="161"/>
      <c r="D301" s="171"/>
      <c r="E301" s="179"/>
      <c r="F301" s="182"/>
      <c r="G301" s="2">
        <v>7</v>
      </c>
      <c r="H301" s="123" t="str">
        <f t="shared" ref="H301" si="2391">$H$751</f>
        <v>0704</v>
      </c>
      <c r="I301" s="141" t="str">
        <f t="shared" ref="I301" si="2392">$I$751</f>
        <v>その他の眼及び付属器の疾患</v>
      </c>
      <c r="J301" s="143" t="s">
        <v>210</v>
      </c>
      <c r="K301" s="96">
        <v>72715200</v>
      </c>
      <c r="L301" s="36">
        <f t="shared" ref="L301" si="2393">IFERROR(K301/E295,"-")</f>
        <v>4.2714507165325212E-3</v>
      </c>
      <c r="M301" s="96">
        <v>472</v>
      </c>
      <c r="N301" s="36">
        <f t="shared" ref="N301" si="2394">IFERROR(M301/F295,"-")</f>
        <v>2.5212328401260618E-2</v>
      </c>
      <c r="O301" s="99">
        <f t="shared" si="2068"/>
        <v>154057.62711864407</v>
      </c>
      <c r="P301" s="19">
        <f t="shared" si="2344"/>
        <v>2.2576170660544317E-2</v>
      </c>
      <c r="Q301" s="143" t="s">
        <v>206</v>
      </c>
      <c r="R301" s="96">
        <v>63202565</v>
      </c>
      <c r="S301" s="36">
        <f t="shared" ref="S301" si="2395">IFERROR(R301/E295,"-")</f>
        <v>3.7126576225595645E-3</v>
      </c>
      <c r="T301" s="96">
        <v>1791</v>
      </c>
      <c r="U301" s="36">
        <f t="shared" ref="U301" si="2396">IFERROR(T301/F295,"-")</f>
        <v>9.5667966454783399E-2</v>
      </c>
      <c r="V301" s="99">
        <f t="shared" si="2071"/>
        <v>35288.981016192069</v>
      </c>
      <c r="W301" s="19">
        <f t="shared" si="2347"/>
        <v>8.5665088247955226E-2</v>
      </c>
      <c r="X301" s="143" t="s">
        <v>354</v>
      </c>
      <c r="Y301" s="96">
        <v>28038378</v>
      </c>
      <c r="Z301" s="36">
        <f t="shared" ref="Z301" si="2397">IFERROR(Y301/E295,"-")</f>
        <v>1.6470359677001462E-3</v>
      </c>
      <c r="AA301" s="96">
        <v>685</v>
      </c>
      <c r="AB301" s="36">
        <f t="shared" ref="AB301" si="2398">IFERROR(AA301/F295,"-")</f>
        <v>3.6589925751829497E-2</v>
      </c>
      <c r="AC301" s="99">
        <f t="shared" si="2074"/>
        <v>40931.938686131383</v>
      </c>
      <c r="AD301" s="19">
        <f t="shared" si="2350"/>
        <v>3.2764145979815376E-2</v>
      </c>
    </row>
    <row r="302" spans="2:30" ht="13.5" customHeight="1">
      <c r="B302" s="161"/>
      <c r="C302" s="161"/>
      <c r="D302" s="171"/>
      <c r="E302" s="179"/>
      <c r="F302" s="182"/>
      <c r="G302" s="2">
        <v>8</v>
      </c>
      <c r="H302" s="123" t="str">
        <f t="shared" ref="H302" si="2399">$H$752</f>
        <v>0606</v>
      </c>
      <c r="I302" s="141" t="str">
        <f t="shared" ref="I302" si="2400">$I$752</f>
        <v>その他の神経系の疾患</v>
      </c>
      <c r="J302" s="143" t="s">
        <v>207</v>
      </c>
      <c r="K302" s="96">
        <v>168751647</v>
      </c>
      <c r="L302" s="36">
        <f t="shared" ref="L302" si="2401">IFERROR(K302/E295,"-")</f>
        <v>9.9128427549424747E-3</v>
      </c>
      <c r="M302" s="96">
        <v>5165</v>
      </c>
      <c r="N302" s="36">
        <f t="shared" ref="N302" si="2402">IFERROR(M302/F295,"-")</f>
        <v>0.27589338176379469</v>
      </c>
      <c r="O302" s="99">
        <f t="shared" si="2068"/>
        <v>32672.148499515974</v>
      </c>
      <c r="P302" s="19">
        <f t="shared" si="2344"/>
        <v>0.24704644377481227</v>
      </c>
      <c r="Q302" s="143" t="s">
        <v>215</v>
      </c>
      <c r="R302" s="96">
        <v>35266542</v>
      </c>
      <c r="S302" s="36">
        <f t="shared" ref="S302" si="2403">IFERROR(R302/E295,"-")</f>
        <v>2.0716342125927487E-3</v>
      </c>
      <c r="T302" s="96">
        <v>1898</v>
      </c>
      <c r="U302" s="36">
        <f t="shared" ref="U302" si="2404">IFERROR(T302/F295,"-")</f>
        <v>0.10138347310506918</v>
      </c>
      <c r="V302" s="99">
        <f t="shared" si="2071"/>
        <v>18580.896733403584</v>
      </c>
      <c r="W302" s="19">
        <f t="shared" si="2347"/>
        <v>9.0782991342612529E-2</v>
      </c>
      <c r="X302" s="143" t="s">
        <v>355</v>
      </c>
      <c r="Y302" s="96">
        <v>26498332</v>
      </c>
      <c r="Z302" s="36">
        <f t="shared" ref="Z302" si="2405">IFERROR(Y302/E295,"-")</f>
        <v>1.5565702797807972E-3</v>
      </c>
      <c r="AA302" s="96">
        <v>60</v>
      </c>
      <c r="AB302" s="36">
        <f t="shared" ref="AB302" si="2406">IFERROR(AA302/F295,"-")</f>
        <v>3.2049570001602477E-3</v>
      </c>
      <c r="AC302" s="99">
        <f t="shared" si="2074"/>
        <v>441638.86666666664</v>
      </c>
      <c r="AD302" s="19">
        <f t="shared" si="2350"/>
        <v>2.8698522026115655E-3</v>
      </c>
    </row>
    <row r="303" spans="2:30" ht="13.5" customHeight="1">
      <c r="B303" s="161"/>
      <c r="C303" s="161"/>
      <c r="D303" s="171"/>
      <c r="E303" s="179"/>
      <c r="F303" s="182"/>
      <c r="G303" s="2">
        <v>9</v>
      </c>
      <c r="H303" s="123" t="str">
        <f t="shared" ref="H303" si="2407">$H$753</f>
        <v>0703</v>
      </c>
      <c r="I303" s="141" t="str">
        <f t="shared" ref="I303" si="2408">$I$753</f>
        <v>屈折及び調節の障害</v>
      </c>
      <c r="J303" s="143" t="s">
        <v>208</v>
      </c>
      <c r="K303" s="96">
        <v>12229919</v>
      </c>
      <c r="L303" s="36">
        <f t="shared" ref="L303" si="2409">IFERROR(K303/E295,"-")</f>
        <v>7.1841233023748393E-4</v>
      </c>
      <c r="M303" s="96">
        <v>3527</v>
      </c>
      <c r="N303" s="36">
        <f t="shared" ref="N303" si="2410">IFERROR(M303/F295,"-")</f>
        <v>0.18839805565941992</v>
      </c>
      <c r="O303" s="99">
        <f t="shared" si="2068"/>
        <v>3467.513184009073</v>
      </c>
      <c r="P303" s="19">
        <f t="shared" si="2344"/>
        <v>0.16869947864351653</v>
      </c>
      <c r="Q303" s="143" t="s">
        <v>211</v>
      </c>
      <c r="R303" s="96">
        <v>10255105</v>
      </c>
      <c r="S303" s="36">
        <f t="shared" ref="S303" si="2411">IFERROR(R303/E295,"-")</f>
        <v>6.0240741413578232E-4</v>
      </c>
      <c r="T303" s="96">
        <v>3058</v>
      </c>
      <c r="U303" s="36">
        <f t="shared" ref="U303" si="2412">IFERROR(T303/F295,"-")</f>
        <v>0.16334597510816729</v>
      </c>
      <c r="V303" s="99">
        <f t="shared" si="2071"/>
        <v>3353.5333551340746</v>
      </c>
      <c r="W303" s="19">
        <f t="shared" si="2347"/>
        <v>0.14626680059310279</v>
      </c>
      <c r="X303" s="143" t="s">
        <v>217</v>
      </c>
      <c r="Y303" s="96">
        <v>3309126</v>
      </c>
      <c r="Z303" s="36">
        <f t="shared" ref="Z303" si="2413">IFERROR(Y303/E295,"-")</f>
        <v>1.943853365430666E-4</v>
      </c>
      <c r="AA303" s="96">
        <v>1220</v>
      </c>
      <c r="AB303" s="36">
        <f t="shared" ref="AB303" si="2414">IFERROR(AA303/F295,"-")</f>
        <v>6.5167459003258377E-2</v>
      </c>
      <c r="AC303" s="99">
        <f t="shared" si="2074"/>
        <v>2712.3983606557376</v>
      </c>
      <c r="AD303" s="19">
        <f t="shared" si="2350"/>
        <v>5.8353661453101835E-2</v>
      </c>
    </row>
    <row r="304" spans="2:30" ht="13.5" customHeight="1">
      <c r="B304" s="162"/>
      <c r="C304" s="162"/>
      <c r="D304" s="172"/>
      <c r="E304" s="180"/>
      <c r="F304" s="183"/>
      <c r="G304" s="3">
        <v>10</v>
      </c>
      <c r="H304" s="124" t="str">
        <f t="shared" ref="H304" si="2415">$H$754</f>
        <v>1105</v>
      </c>
      <c r="I304" s="136" t="str">
        <f t="shared" ref="I304" si="2416">$I$754</f>
        <v>胃炎及び十二指腸炎</v>
      </c>
      <c r="J304" s="144" t="s">
        <v>209</v>
      </c>
      <c r="K304" s="97">
        <v>91878749</v>
      </c>
      <c r="L304" s="37">
        <f t="shared" ref="L304" si="2417">IFERROR(K304/E295,"-")</f>
        <v>5.3971597169527371E-3</v>
      </c>
      <c r="M304" s="97">
        <v>4675</v>
      </c>
      <c r="N304" s="37">
        <f t="shared" ref="N304" si="2418">IFERROR(M304/F295,"-")</f>
        <v>0.24971956626248598</v>
      </c>
      <c r="O304" s="100">
        <f t="shared" si="2068"/>
        <v>19653.208342245991</v>
      </c>
      <c r="P304" s="93">
        <f t="shared" si="2344"/>
        <v>0.22360931745348447</v>
      </c>
      <c r="Q304" s="144" t="s">
        <v>212</v>
      </c>
      <c r="R304" s="97">
        <v>32434901</v>
      </c>
      <c r="S304" s="37">
        <f t="shared" ref="S304" si="2419">IFERROR(R304/E295,"-")</f>
        <v>1.9052973947278065E-3</v>
      </c>
      <c r="T304" s="97">
        <v>2112</v>
      </c>
      <c r="U304" s="37">
        <f t="shared" ref="U304" si="2420">IFERROR(T304/F295,"-")</f>
        <v>0.11281448640564072</v>
      </c>
      <c r="V304" s="100">
        <f t="shared" si="2071"/>
        <v>15357.43418560606</v>
      </c>
      <c r="W304" s="93">
        <f t="shared" si="2347"/>
        <v>0.10101879753192711</v>
      </c>
      <c r="X304" s="144" t="s">
        <v>218</v>
      </c>
      <c r="Y304" s="97">
        <v>6490774</v>
      </c>
      <c r="Z304" s="37">
        <f t="shared" ref="Z304" si="2421">IFERROR(Y304/E295,"-")</f>
        <v>3.8128233509844789E-4</v>
      </c>
      <c r="AA304" s="97">
        <v>520</v>
      </c>
      <c r="AB304" s="37">
        <f t="shared" ref="AB304" si="2422">IFERROR(AA304/F295,"-")</f>
        <v>2.7776294001388816E-2</v>
      </c>
      <c r="AC304" s="100">
        <f t="shared" si="2074"/>
        <v>12482.257692307692</v>
      </c>
      <c r="AD304" s="93">
        <f t="shared" si="2350"/>
        <v>2.4872052422633569E-2</v>
      </c>
    </row>
    <row r="305" spans="2:30" ht="13.5" customHeight="1">
      <c r="B305" s="160">
        <v>31</v>
      </c>
      <c r="C305" s="160" t="s">
        <v>34</v>
      </c>
      <c r="D305" s="170">
        <f>AI35</f>
        <v>27885</v>
      </c>
      <c r="E305" s="184">
        <f>市区町村別_医療費上位10疾病!H344</f>
        <v>21873229380</v>
      </c>
      <c r="F305" s="185">
        <f>市区町村別_医療費上位10疾病!J344</f>
        <v>25051</v>
      </c>
      <c r="G305" s="1">
        <v>1</v>
      </c>
      <c r="H305" s="125" t="str">
        <f t="shared" ref="H305" si="2423">$H$745</f>
        <v>0901</v>
      </c>
      <c r="I305" s="137" t="str">
        <f t="shared" ref="I305" si="2424">$I$745</f>
        <v>高血圧性疾患</v>
      </c>
      <c r="J305" s="142" t="s">
        <v>184</v>
      </c>
      <c r="K305" s="131">
        <v>678615732</v>
      </c>
      <c r="L305" s="35">
        <f t="shared" ref="L305" si="2425">IFERROR(K305/E305,"-")</f>
        <v>3.1024944703432721E-2</v>
      </c>
      <c r="M305" s="131">
        <v>16182</v>
      </c>
      <c r="N305" s="35">
        <f t="shared" ref="N305" si="2426">IFERROR(M305/F305,"-")</f>
        <v>0.64596223703644562</v>
      </c>
      <c r="O305" s="98">
        <f t="shared" si="2068"/>
        <v>41936.456062291436</v>
      </c>
      <c r="P305" s="18">
        <f t="shared" ref="P305:P314" si="2427">IFERROR(M305/$AI$35,0)</f>
        <v>0.58031199569661107</v>
      </c>
      <c r="Q305" s="142" t="s">
        <v>193</v>
      </c>
      <c r="R305" s="131">
        <v>20328589</v>
      </c>
      <c r="S305" s="35">
        <f t="shared" ref="S305" si="2428">IFERROR(R305/E305,"-")</f>
        <v>9.293821523486442E-4</v>
      </c>
      <c r="T305" s="131">
        <v>825</v>
      </c>
      <c r="U305" s="35">
        <f t="shared" ref="U305" si="2429">IFERROR(T305/F305,"-")</f>
        <v>3.2932817053211445E-2</v>
      </c>
      <c r="V305" s="98">
        <f t="shared" si="2071"/>
        <v>24640.71393939394</v>
      </c>
      <c r="W305" s="18">
        <f t="shared" ref="W305:W314" si="2430">IFERROR(T305/$AI$35,0)</f>
        <v>2.9585798816568046E-2</v>
      </c>
      <c r="X305" s="142" t="s">
        <v>202</v>
      </c>
      <c r="Y305" s="131">
        <v>1567359</v>
      </c>
      <c r="Z305" s="35">
        <f t="shared" ref="Z305" si="2431">IFERROR(Y305/E305,"-")</f>
        <v>7.1656497208095381E-5</v>
      </c>
      <c r="AA305" s="131">
        <v>67</v>
      </c>
      <c r="AB305" s="35">
        <f t="shared" ref="AB305" si="2432">IFERROR(AA305/F305,"-")</f>
        <v>2.6745439303820207E-3</v>
      </c>
      <c r="AC305" s="98">
        <f t="shared" si="2074"/>
        <v>23393.417910447763</v>
      </c>
      <c r="AD305" s="18">
        <f t="shared" ref="AD305:AD314" si="2433">IFERROR(AA305/$AI$35,0)</f>
        <v>2.4027254796485566E-3</v>
      </c>
    </row>
    <row r="306" spans="2:30" ht="13.5" customHeight="1">
      <c r="B306" s="161"/>
      <c r="C306" s="161"/>
      <c r="D306" s="171"/>
      <c r="E306" s="179"/>
      <c r="F306" s="182"/>
      <c r="G306" s="2">
        <v>2</v>
      </c>
      <c r="H306" s="123" t="str">
        <f t="shared" ref="H306" si="2434">$H$746</f>
        <v>1113</v>
      </c>
      <c r="I306" s="140" t="str">
        <f t="shared" ref="I306" si="2435">$I$746</f>
        <v>その他の消化器系の疾患</v>
      </c>
      <c r="J306" s="143" t="s">
        <v>182</v>
      </c>
      <c r="K306" s="96">
        <v>198409986</v>
      </c>
      <c r="L306" s="36">
        <f t="shared" ref="L306" si="2436">IFERROR(K306/E305,"-")</f>
        <v>9.0709050114665783E-3</v>
      </c>
      <c r="M306" s="96">
        <v>8888</v>
      </c>
      <c r="N306" s="36">
        <f t="shared" ref="N306" si="2437">IFERROR(M306/F305,"-")</f>
        <v>0.35479621571993136</v>
      </c>
      <c r="O306" s="99">
        <f t="shared" si="2068"/>
        <v>22323.355760576058</v>
      </c>
      <c r="P306" s="19">
        <f t="shared" si="2427"/>
        <v>0.3187376725838264</v>
      </c>
      <c r="Q306" s="143" t="s">
        <v>196</v>
      </c>
      <c r="R306" s="96">
        <v>121519411</v>
      </c>
      <c r="S306" s="36">
        <f t="shared" ref="S306" si="2438">IFERROR(R306/E305,"-")</f>
        <v>5.5556227609953402E-3</v>
      </c>
      <c r="T306" s="96">
        <v>3726</v>
      </c>
      <c r="U306" s="36">
        <f t="shared" ref="U306" si="2439">IFERROR(T306/F305,"-")</f>
        <v>0.14873657738214044</v>
      </c>
      <c r="V306" s="99">
        <f t="shared" si="2071"/>
        <v>32613.905260332798</v>
      </c>
      <c r="W306" s="19">
        <f t="shared" si="2430"/>
        <v>0.13362022592791822</v>
      </c>
      <c r="X306" s="143" t="s">
        <v>191</v>
      </c>
      <c r="Y306" s="96">
        <v>96755722</v>
      </c>
      <c r="Z306" s="36">
        <f t="shared" ref="Z306" si="2440">IFERROR(Y306/E305,"-")</f>
        <v>4.4234767678370136E-3</v>
      </c>
      <c r="AA306" s="96">
        <v>4489</v>
      </c>
      <c r="AB306" s="36">
        <f t="shared" ref="AB306" si="2441">IFERROR(AA306/F305,"-")</f>
        <v>0.17919444333559539</v>
      </c>
      <c r="AC306" s="99">
        <f t="shared" si="2074"/>
        <v>21553.959010915572</v>
      </c>
      <c r="AD306" s="19">
        <f t="shared" si="2433"/>
        <v>0.16098260713645329</v>
      </c>
    </row>
    <row r="307" spans="2:30" ht="13.5" customHeight="1">
      <c r="B307" s="161"/>
      <c r="C307" s="161"/>
      <c r="D307" s="171"/>
      <c r="E307" s="179"/>
      <c r="F307" s="182"/>
      <c r="G307" s="2">
        <v>3</v>
      </c>
      <c r="H307" s="123" t="str">
        <f t="shared" ref="H307" si="2442">$H$747</f>
        <v>0402</v>
      </c>
      <c r="I307" s="141" t="str">
        <f t="shared" ref="I307" si="2443">$I$747</f>
        <v>糖尿病</v>
      </c>
      <c r="J307" s="143" t="s">
        <v>72</v>
      </c>
      <c r="K307" s="96">
        <v>299416814</v>
      </c>
      <c r="L307" s="36">
        <f t="shared" ref="L307" si="2444">IFERROR(K307/E305,"-")</f>
        <v>1.3688733784951512E-2</v>
      </c>
      <c r="M307" s="96">
        <v>10967</v>
      </c>
      <c r="N307" s="36">
        <f t="shared" ref="N307" si="2445">IFERROR(M307/F305,"-")</f>
        <v>0.4377869146940242</v>
      </c>
      <c r="O307" s="99">
        <f t="shared" si="2068"/>
        <v>27301.615209264157</v>
      </c>
      <c r="P307" s="19">
        <f t="shared" si="2427"/>
        <v>0.39329388560157791</v>
      </c>
      <c r="Q307" s="143" t="s">
        <v>186</v>
      </c>
      <c r="R307" s="96">
        <v>230682122</v>
      </c>
      <c r="S307" s="36">
        <f t="shared" ref="S307" si="2446">IFERROR(R307/E305,"-")</f>
        <v>1.0546322081316737E-2</v>
      </c>
      <c r="T307" s="96">
        <v>3722</v>
      </c>
      <c r="U307" s="36">
        <f t="shared" ref="U307" si="2447">IFERROR(T307/F305,"-")</f>
        <v>0.14857690311764002</v>
      </c>
      <c r="V307" s="99">
        <f t="shared" si="2071"/>
        <v>61978.00161203654</v>
      </c>
      <c r="W307" s="19">
        <f t="shared" si="2430"/>
        <v>0.13347677963062579</v>
      </c>
      <c r="X307" s="143" t="s">
        <v>203</v>
      </c>
      <c r="Y307" s="96">
        <v>33459626</v>
      </c>
      <c r="Z307" s="36">
        <f t="shared" ref="Z307" si="2448">IFERROR(Y307/E305,"-")</f>
        <v>1.5297067213401116E-3</v>
      </c>
      <c r="AA307" s="96">
        <v>986</v>
      </c>
      <c r="AB307" s="36">
        <f t="shared" ref="AB307" si="2449">IFERROR(AA307/F305,"-")</f>
        <v>3.935970619935332E-2</v>
      </c>
      <c r="AC307" s="99">
        <f t="shared" si="2074"/>
        <v>33934.711967545642</v>
      </c>
      <c r="AD307" s="19">
        <f t="shared" si="2433"/>
        <v>3.5359512282589205E-2</v>
      </c>
    </row>
    <row r="308" spans="2:30" ht="13.5" customHeight="1">
      <c r="B308" s="161"/>
      <c r="C308" s="161"/>
      <c r="D308" s="171"/>
      <c r="E308" s="179"/>
      <c r="F308" s="182"/>
      <c r="G308" s="2">
        <v>4</v>
      </c>
      <c r="H308" s="123" t="str">
        <f t="shared" ref="H308" si="2450">$H$748</f>
        <v>1800</v>
      </c>
      <c r="I308" s="141" t="str">
        <f t="shared" ref="I308" si="2451">$I$748</f>
        <v>症状，徴候及び異常臨床所見・異常検査所見で他に分類されないもの</v>
      </c>
      <c r="J308" s="143" t="s">
        <v>204</v>
      </c>
      <c r="K308" s="96">
        <v>63660714</v>
      </c>
      <c r="L308" s="36">
        <f t="shared" ref="L308" si="2452">IFERROR(K308/E305,"-")</f>
        <v>2.910439647206772E-3</v>
      </c>
      <c r="M308" s="96">
        <v>343</v>
      </c>
      <c r="N308" s="36">
        <f t="shared" ref="N308" si="2453">IFERROR(M308/F305,"-")</f>
        <v>1.3692068180910942E-2</v>
      </c>
      <c r="O308" s="99">
        <f t="shared" si="2068"/>
        <v>185599.74927113703</v>
      </c>
      <c r="P308" s="19">
        <f t="shared" si="2427"/>
        <v>1.2300519992827686E-2</v>
      </c>
      <c r="Q308" s="143" t="s">
        <v>337</v>
      </c>
      <c r="R308" s="96">
        <v>25064599</v>
      </c>
      <c r="S308" s="36">
        <f t="shared" ref="S308" si="2454">IFERROR(R308/E305,"-")</f>
        <v>1.1459029924002927E-3</v>
      </c>
      <c r="T308" s="96">
        <v>13</v>
      </c>
      <c r="U308" s="36">
        <f t="shared" ref="U308" si="2455">IFERROR(T308/F305,"-")</f>
        <v>5.189413596263622E-4</v>
      </c>
      <c r="V308" s="99">
        <f t="shared" si="2071"/>
        <v>1928046.076923077</v>
      </c>
      <c r="W308" s="19">
        <f t="shared" si="2430"/>
        <v>4.662004662004662E-4</v>
      </c>
      <c r="X308" s="143" t="s">
        <v>341</v>
      </c>
      <c r="Y308" s="96">
        <v>20493784</v>
      </c>
      <c r="Z308" s="36">
        <f t="shared" ref="Z308" si="2456">IFERROR(Y308/E305,"-")</f>
        <v>9.3693453508692643E-4</v>
      </c>
      <c r="AA308" s="96">
        <v>863</v>
      </c>
      <c r="AB308" s="36">
        <f t="shared" ref="AB308" si="2457">IFERROR(AA308/F305,"-")</f>
        <v>3.4449722565965429E-2</v>
      </c>
      <c r="AC308" s="99">
        <f t="shared" si="2074"/>
        <v>23747.142526071842</v>
      </c>
      <c r="AD308" s="19">
        <f t="shared" si="2433"/>
        <v>3.0948538640846332E-2</v>
      </c>
    </row>
    <row r="309" spans="2:30" ht="13.5" customHeight="1">
      <c r="B309" s="161"/>
      <c r="C309" s="161"/>
      <c r="D309" s="171"/>
      <c r="E309" s="179"/>
      <c r="F309" s="182"/>
      <c r="G309" s="2">
        <v>5</v>
      </c>
      <c r="H309" s="123" t="str">
        <f t="shared" ref="H309" si="2458">$H$749</f>
        <v>0903</v>
      </c>
      <c r="I309" s="141" t="str">
        <f t="shared" ref="I309" si="2459">$I$749</f>
        <v>その他の心疾患</v>
      </c>
      <c r="J309" s="143" t="s">
        <v>179</v>
      </c>
      <c r="K309" s="96">
        <v>279025811</v>
      </c>
      <c r="L309" s="36">
        <f t="shared" ref="L309" si="2460">IFERROR(K309/E305,"-")</f>
        <v>1.2756498190209168E-2</v>
      </c>
      <c r="M309" s="96">
        <v>2768</v>
      </c>
      <c r="N309" s="36">
        <f t="shared" ref="N309" si="2461">IFERROR(M309/F305,"-")</f>
        <v>0.11049459103429005</v>
      </c>
      <c r="O309" s="99">
        <f t="shared" si="2068"/>
        <v>100804.12247109826</v>
      </c>
      <c r="P309" s="19">
        <f t="shared" si="2427"/>
        <v>9.926483772637619E-2</v>
      </c>
      <c r="Q309" s="143" t="s">
        <v>188</v>
      </c>
      <c r="R309" s="96">
        <v>202418628</v>
      </c>
      <c r="S309" s="36">
        <f t="shared" ref="S309" si="2462">IFERROR(R309/E305,"-")</f>
        <v>9.2541720512967982E-3</v>
      </c>
      <c r="T309" s="96">
        <v>3312</v>
      </c>
      <c r="U309" s="36">
        <f t="shared" ref="U309" si="2463">IFERROR(T309/F305,"-")</f>
        <v>0.13221029100634704</v>
      </c>
      <c r="V309" s="99">
        <f t="shared" si="2071"/>
        <v>61116.735507246376</v>
      </c>
      <c r="W309" s="19">
        <f t="shared" si="2430"/>
        <v>0.11877353415814955</v>
      </c>
      <c r="X309" s="143" t="s">
        <v>257</v>
      </c>
      <c r="Y309" s="96">
        <v>188354114</v>
      </c>
      <c r="Z309" s="36">
        <f t="shared" ref="Z309" si="2464">IFERROR(Y309/E305,"-")</f>
        <v>8.6111707936562584E-3</v>
      </c>
      <c r="AA309" s="96">
        <v>422</v>
      </c>
      <c r="AB309" s="36">
        <f t="shared" ref="AB309" si="2465">IFERROR(AA309/F305,"-")</f>
        <v>1.684563490479422E-2</v>
      </c>
      <c r="AC309" s="99">
        <f t="shared" si="2074"/>
        <v>446336.76303317538</v>
      </c>
      <c r="AD309" s="19">
        <f t="shared" si="2433"/>
        <v>1.5133584364353594E-2</v>
      </c>
    </row>
    <row r="310" spans="2:30" ht="13.5" customHeight="1">
      <c r="B310" s="161"/>
      <c r="C310" s="161"/>
      <c r="D310" s="171"/>
      <c r="E310" s="179"/>
      <c r="F310" s="182"/>
      <c r="G310" s="2">
        <v>6</v>
      </c>
      <c r="H310" s="123" t="str">
        <f t="shared" ref="H310" si="2466">$H$750</f>
        <v>0403</v>
      </c>
      <c r="I310" s="141" t="str">
        <f t="shared" ref="I310" si="2467">$I$750</f>
        <v>脂質異常症</v>
      </c>
      <c r="J310" s="143" t="s">
        <v>205</v>
      </c>
      <c r="K310" s="96">
        <v>145915386</v>
      </c>
      <c r="L310" s="36">
        <f t="shared" ref="L310" si="2468">IFERROR(K310/E305,"-")</f>
        <v>6.6709576105583729E-3</v>
      </c>
      <c r="M310" s="96">
        <v>5206</v>
      </c>
      <c r="N310" s="36">
        <f t="shared" ref="N310" si="2469">IFERROR(M310/F305,"-")</f>
        <v>0.20781605524729552</v>
      </c>
      <c r="O310" s="99">
        <f t="shared" si="2068"/>
        <v>28028.310795236266</v>
      </c>
      <c r="P310" s="19">
        <f t="shared" si="2427"/>
        <v>0.18669535592612516</v>
      </c>
      <c r="Q310" s="143" t="s">
        <v>335</v>
      </c>
      <c r="R310" s="96">
        <v>144049425</v>
      </c>
      <c r="S310" s="36">
        <f t="shared" ref="S310" si="2470">IFERROR(R310/E305,"-")</f>
        <v>6.585649631220573E-3</v>
      </c>
      <c r="T310" s="96">
        <v>4891</v>
      </c>
      <c r="U310" s="36">
        <f t="shared" ref="U310" si="2471">IFERROR(T310/F305,"-")</f>
        <v>0.1952417069178875</v>
      </c>
      <c r="V310" s="99">
        <f t="shared" si="2071"/>
        <v>29451.937231649968</v>
      </c>
      <c r="W310" s="19">
        <f t="shared" si="2430"/>
        <v>0.17539896001434463</v>
      </c>
      <c r="X310" s="143" t="s">
        <v>77</v>
      </c>
      <c r="Y310" s="96">
        <v>100774851</v>
      </c>
      <c r="Z310" s="36">
        <f t="shared" ref="Z310" si="2472">IFERROR(Y310/E305,"-")</f>
        <v>4.6072232521890194E-3</v>
      </c>
      <c r="AA310" s="96">
        <v>3999</v>
      </c>
      <c r="AB310" s="36">
        <f t="shared" ref="AB310" si="2473">IFERROR(AA310/F305,"-")</f>
        <v>0.15963434593429404</v>
      </c>
      <c r="AC310" s="99">
        <f t="shared" si="2074"/>
        <v>25200.012753188297</v>
      </c>
      <c r="AD310" s="19">
        <f t="shared" si="2433"/>
        <v>0.14341043571812803</v>
      </c>
    </row>
    <row r="311" spans="2:30" ht="13.5" customHeight="1">
      <c r="B311" s="161"/>
      <c r="C311" s="161"/>
      <c r="D311" s="171"/>
      <c r="E311" s="179"/>
      <c r="F311" s="182"/>
      <c r="G311" s="2">
        <v>7</v>
      </c>
      <c r="H311" s="123" t="str">
        <f t="shared" ref="H311" si="2474">$H$751</f>
        <v>0704</v>
      </c>
      <c r="I311" s="141" t="str">
        <f t="shared" ref="I311" si="2475">$I$751</f>
        <v>その他の眼及び付属器の疾患</v>
      </c>
      <c r="J311" s="143" t="s">
        <v>206</v>
      </c>
      <c r="K311" s="96">
        <v>87708518</v>
      </c>
      <c r="L311" s="36">
        <f t="shared" ref="L311" si="2476">IFERROR(K311/E305,"-")</f>
        <v>4.0098568197797597E-3</v>
      </c>
      <c r="M311" s="96">
        <v>3000</v>
      </c>
      <c r="N311" s="36">
        <f t="shared" ref="N311" si="2477">IFERROR(M311/F305,"-")</f>
        <v>0.11975569837531436</v>
      </c>
      <c r="O311" s="99">
        <f t="shared" si="2068"/>
        <v>29236.172666666665</v>
      </c>
      <c r="P311" s="19">
        <f t="shared" si="2427"/>
        <v>0.10758472296933835</v>
      </c>
      <c r="Q311" s="143" t="s">
        <v>216</v>
      </c>
      <c r="R311" s="96">
        <v>46115275</v>
      </c>
      <c r="S311" s="36">
        <f t="shared" ref="S311" si="2478">IFERROR(R311/E305,"-")</f>
        <v>2.1082975082849882E-3</v>
      </c>
      <c r="T311" s="96">
        <v>4743</v>
      </c>
      <c r="U311" s="36">
        <f t="shared" ref="U311" si="2479">IFERROR(T311/F305,"-")</f>
        <v>0.18933375913137201</v>
      </c>
      <c r="V311" s="99">
        <f t="shared" si="2071"/>
        <v>9722.8072949609959</v>
      </c>
      <c r="W311" s="19">
        <f t="shared" si="2430"/>
        <v>0.17009144701452394</v>
      </c>
      <c r="X311" s="143" t="s">
        <v>356</v>
      </c>
      <c r="Y311" s="96">
        <v>36693891</v>
      </c>
      <c r="Z311" s="36">
        <f t="shared" ref="Z311" si="2480">IFERROR(Y311/E305,"-")</f>
        <v>1.6775708041333584E-3</v>
      </c>
      <c r="AA311" s="96">
        <v>80</v>
      </c>
      <c r="AB311" s="36">
        <f t="shared" ref="AB311" si="2481">IFERROR(AA311/F305,"-")</f>
        <v>3.193485290008383E-3</v>
      </c>
      <c r="AC311" s="99">
        <f t="shared" si="2074"/>
        <v>458673.63750000001</v>
      </c>
      <c r="AD311" s="19">
        <f t="shared" si="2433"/>
        <v>2.8689259458490228E-3</v>
      </c>
    </row>
    <row r="312" spans="2:30" ht="13.5" customHeight="1">
      <c r="B312" s="161"/>
      <c r="C312" s="161"/>
      <c r="D312" s="171"/>
      <c r="E312" s="179"/>
      <c r="F312" s="182"/>
      <c r="G312" s="2">
        <v>8</v>
      </c>
      <c r="H312" s="123" t="str">
        <f t="shared" ref="H312" si="2482">$H$752</f>
        <v>0606</v>
      </c>
      <c r="I312" s="141" t="str">
        <f t="shared" ref="I312" si="2483">$I$752</f>
        <v>その他の神経系の疾患</v>
      </c>
      <c r="J312" s="143" t="s">
        <v>207</v>
      </c>
      <c r="K312" s="96">
        <v>189845890</v>
      </c>
      <c r="L312" s="36">
        <f t="shared" ref="L312" si="2484">IFERROR(K312/E305,"-")</f>
        <v>8.6793717883097508E-3</v>
      </c>
      <c r="M312" s="96">
        <v>6198</v>
      </c>
      <c r="N312" s="36">
        <f t="shared" ref="N312" si="2485">IFERROR(M312/F305,"-")</f>
        <v>0.24741527284339945</v>
      </c>
      <c r="O312" s="99">
        <f t="shared" si="2068"/>
        <v>30630.185543723783</v>
      </c>
      <c r="P312" s="19">
        <f t="shared" si="2427"/>
        <v>0.22227003765465303</v>
      </c>
      <c r="Q312" s="143" t="s">
        <v>215</v>
      </c>
      <c r="R312" s="96">
        <v>45097958</v>
      </c>
      <c r="S312" s="36">
        <f t="shared" ref="S312" si="2486">IFERROR(R312/E305,"-")</f>
        <v>2.0617878236688617E-3</v>
      </c>
      <c r="T312" s="96">
        <v>2411</v>
      </c>
      <c r="U312" s="36">
        <f t="shared" ref="U312" si="2487">IFERROR(T312/F305,"-")</f>
        <v>9.6243662927627635E-2</v>
      </c>
      <c r="V312" s="99">
        <f t="shared" si="2071"/>
        <v>18705.084197428452</v>
      </c>
      <c r="W312" s="19">
        <f t="shared" si="2430"/>
        <v>8.6462255693024917E-2</v>
      </c>
      <c r="X312" s="143" t="s">
        <v>357</v>
      </c>
      <c r="Y312" s="96">
        <v>37299458</v>
      </c>
      <c r="Z312" s="36">
        <f t="shared" ref="Z312" si="2488">IFERROR(Y312/E305,"-")</f>
        <v>1.7052561079117618E-3</v>
      </c>
      <c r="AA312" s="96">
        <v>23</v>
      </c>
      <c r="AB312" s="36">
        <f t="shared" ref="AB312" si="2489">IFERROR(AA312/F305,"-")</f>
        <v>9.1812702087741007E-4</v>
      </c>
      <c r="AC312" s="99">
        <f t="shared" si="2074"/>
        <v>1621715.5652173914</v>
      </c>
      <c r="AD312" s="19">
        <f t="shared" si="2433"/>
        <v>8.2481620943159405E-4</v>
      </c>
    </row>
    <row r="313" spans="2:30" ht="13.5" customHeight="1">
      <c r="B313" s="161"/>
      <c r="C313" s="161"/>
      <c r="D313" s="171"/>
      <c r="E313" s="179"/>
      <c r="F313" s="182"/>
      <c r="G313" s="2">
        <v>9</v>
      </c>
      <c r="H313" s="123" t="str">
        <f t="shared" ref="H313" si="2490">$H$753</f>
        <v>0703</v>
      </c>
      <c r="I313" s="141" t="str">
        <f t="shared" ref="I313" si="2491">$I$753</f>
        <v>屈折及び調節の障害</v>
      </c>
      <c r="J313" s="143" t="s">
        <v>208</v>
      </c>
      <c r="K313" s="96">
        <v>14779434</v>
      </c>
      <c r="L313" s="36">
        <f t="shared" ref="L313" si="2492">IFERROR(K313/E305,"-")</f>
        <v>6.7568596036914964E-4</v>
      </c>
      <c r="M313" s="96">
        <v>4893</v>
      </c>
      <c r="N313" s="36">
        <f t="shared" ref="N313" si="2493">IFERROR(M313/F305,"-")</f>
        <v>0.19532154405013771</v>
      </c>
      <c r="O313" s="99">
        <f t="shared" si="2068"/>
        <v>3020.526057633354</v>
      </c>
      <c r="P313" s="19">
        <f t="shared" si="2427"/>
        <v>0.17547068316299086</v>
      </c>
      <c r="Q313" s="143" t="s">
        <v>211</v>
      </c>
      <c r="R313" s="96">
        <v>10355538</v>
      </c>
      <c r="S313" s="36">
        <f t="shared" ref="S313" si="2494">IFERROR(R313/E305,"-")</f>
        <v>4.7343434387739228E-4</v>
      </c>
      <c r="T313" s="96">
        <v>3618</v>
      </c>
      <c r="U313" s="36">
        <f t="shared" ref="U313" si="2495">IFERROR(T313/F305,"-")</f>
        <v>0.14442537224062912</v>
      </c>
      <c r="V313" s="99">
        <f t="shared" si="2071"/>
        <v>2862.2271973466004</v>
      </c>
      <c r="W313" s="19">
        <f t="shared" si="2430"/>
        <v>0.12974717590102205</v>
      </c>
      <c r="X313" s="143" t="s">
        <v>217</v>
      </c>
      <c r="Y313" s="96">
        <v>4890833</v>
      </c>
      <c r="Z313" s="36">
        <f t="shared" ref="Z313" si="2496">IFERROR(Y313/E305,"-")</f>
        <v>2.235990358365638E-4</v>
      </c>
      <c r="AA313" s="96">
        <v>2104</v>
      </c>
      <c r="AB313" s="36">
        <f t="shared" ref="AB313" si="2497">IFERROR(AA313/F305,"-")</f>
        <v>8.3988663127220475E-2</v>
      </c>
      <c r="AC313" s="99">
        <f t="shared" si="2074"/>
        <v>2324.5403992395436</v>
      </c>
      <c r="AD313" s="19">
        <f t="shared" si="2433"/>
        <v>7.5452752375829296E-2</v>
      </c>
    </row>
    <row r="314" spans="2:30" ht="13.5" customHeight="1">
      <c r="B314" s="162"/>
      <c r="C314" s="162"/>
      <c r="D314" s="172"/>
      <c r="E314" s="180"/>
      <c r="F314" s="183"/>
      <c r="G314" s="3">
        <v>10</v>
      </c>
      <c r="H314" s="124" t="str">
        <f t="shared" ref="H314" si="2498">$H$754</f>
        <v>1105</v>
      </c>
      <c r="I314" s="136" t="str">
        <f t="shared" ref="I314" si="2499">$I$754</f>
        <v>胃炎及び十二指腸炎</v>
      </c>
      <c r="J314" s="144" t="s">
        <v>209</v>
      </c>
      <c r="K314" s="97">
        <v>137715642</v>
      </c>
      <c r="L314" s="37">
        <f t="shared" ref="L314" si="2500">IFERROR(K314/E305,"-")</f>
        <v>6.2960818271270745E-3</v>
      </c>
      <c r="M314" s="97">
        <v>6387</v>
      </c>
      <c r="N314" s="37">
        <f t="shared" ref="N314" si="2501">IFERROR(M314/F305,"-")</f>
        <v>0.25495988184104429</v>
      </c>
      <c r="O314" s="100">
        <f t="shared" si="2068"/>
        <v>21561.866604039456</v>
      </c>
      <c r="P314" s="93">
        <f t="shared" si="2427"/>
        <v>0.22904787520172135</v>
      </c>
      <c r="Q314" s="144" t="s">
        <v>212</v>
      </c>
      <c r="R314" s="97">
        <v>35157727</v>
      </c>
      <c r="S314" s="37">
        <f t="shared" ref="S314" si="2502">IFERROR(R314/E305,"-")</f>
        <v>1.6073404795062776E-3</v>
      </c>
      <c r="T314" s="97">
        <v>2998</v>
      </c>
      <c r="U314" s="37">
        <f t="shared" ref="U314" si="2503">IFERROR(T314/F305,"-")</f>
        <v>0.11967586124306415</v>
      </c>
      <c r="V314" s="100">
        <f t="shared" si="2071"/>
        <v>11727.060373582388</v>
      </c>
      <c r="W314" s="93">
        <f t="shared" si="2430"/>
        <v>0.10751299982069212</v>
      </c>
      <c r="X314" s="144" t="s">
        <v>218</v>
      </c>
      <c r="Y314" s="97">
        <v>7514309</v>
      </c>
      <c r="Z314" s="37">
        <f t="shared" ref="Z314" si="2504">IFERROR(Y314/E305,"-")</f>
        <v>3.4353907552721872E-4</v>
      </c>
      <c r="AA314" s="97">
        <v>663</v>
      </c>
      <c r="AB314" s="37">
        <f t="shared" ref="AB314" si="2505">IFERROR(AA314/F305,"-")</f>
        <v>2.6466009340944473E-2</v>
      </c>
      <c r="AC314" s="100">
        <f t="shared" si="2074"/>
        <v>11333.79939668175</v>
      </c>
      <c r="AD314" s="93">
        <f t="shared" si="2433"/>
        <v>2.3776223776223775E-2</v>
      </c>
    </row>
    <row r="315" spans="2:30" ht="13.5" customHeight="1">
      <c r="B315" s="160">
        <v>32</v>
      </c>
      <c r="C315" s="160" t="s">
        <v>35</v>
      </c>
      <c r="D315" s="170">
        <f>AI36</f>
        <v>23454</v>
      </c>
      <c r="E315" s="184">
        <f>市区町村別_医療費上位10疾病!H355</f>
        <v>19978109460</v>
      </c>
      <c r="F315" s="185">
        <f>市区町村別_医療費上位10疾病!J355</f>
        <v>21111</v>
      </c>
      <c r="G315" s="1">
        <v>1</v>
      </c>
      <c r="H315" s="125" t="str">
        <f t="shared" ref="H315" si="2506">$H$745</f>
        <v>0901</v>
      </c>
      <c r="I315" s="137" t="str">
        <f t="shared" ref="I315" si="2507">$I$745</f>
        <v>高血圧性疾患</v>
      </c>
      <c r="J315" s="142" t="s">
        <v>184</v>
      </c>
      <c r="K315" s="131">
        <v>651616351</v>
      </c>
      <c r="L315" s="35">
        <f t="shared" ref="L315" si="2508">IFERROR(K315/E315,"-")</f>
        <v>3.2616517208730919E-2</v>
      </c>
      <c r="M315" s="131">
        <v>14379</v>
      </c>
      <c r="N315" s="35">
        <f t="shared" ref="N315" si="2509">IFERROR(M315/F315,"-")</f>
        <v>0.68111411112690068</v>
      </c>
      <c r="O315" s="98">
        <f t="shared" si="2068"/>
        <v>45317.223103136515</v>
      </c>
      <c r="P315" s="18">
        <f t="shared" ref="P315:P324" si="2510">IFERROR(M315/$AI$36,0)</f>
        <v>0.61307239703248917</v>
      </c>
      <c r="Q315" s="142" t="s">
        <v>193</v>
      </c>
      <c r="R315" s="131">
        <v>9205007</v>
      </c>
      <c r="S315" s="35">
        <f t="shared" ref="S315" si="2511">IFERROR(R315/E315,"-")</f>
        <v>4.607546584140099E-4</v>
      </c>
      <c r="T315" s="131">
        <v>328</v>
      </c>
      <c r="U315" s="35">
        <f t="shared" ref="U315" si="2512">IFERROR(T315/F315,"-")</f>
        <v>1.553692387854673E-2</v>
      </c>
      <c r="V315" s="98">
        <f t="shared" si="2071"/>
        <v>28064.045731707316</v>
      </c>
      <c r="W315" s="18">
        <f t="shared" ref="W315:W324" si="2513">IFERROR(T315/$AI$36,0)</f>
        <v>1.3984821352434553E-2</v>
      </c>
      <c r="X315" s="142" t="s">
        <v>202</v>
      </c>
      <c r="Y315" s="131">
        <v>2416289</v>
      </c>
      <c r="Z315" s="35">
        <f t="shared" ref="Z315" si="2514">IFERROR(Y315/E315,"-")</f>
        <v>1.2094682957052934E-4</v>
      </c>
      <c r="AA315" s="131">
        <v>98</v>
      </c>
      <c r="AB315" s="35">
        <f t="shared" ref="AB315" si="2515">IFERROR(AA315/F315,"-")</f>
        <v>4.6421296954194495E-3</v>
      </c>
      <c r="AC315" s="98">
        <f t="shared" si="2074"/>
        <v>24656.010204081631</v>
      </c>
      <c r="AD315" s="18">
        <f t="shared" ref="AD315:AD324" si="2516">IFERROR(AA315/$AI$36,0)</f>
        <v>4.17839174554447E-3</v>
      </c>
    </row>
    <row r="316" spans="2:30" ht="13.5" customHeight="1">
      <c r="B316" s="161"/>
      <c r="C316" s="161"/>
      <c r="D316" s="171"/>
      <c r="E316" s="179"/>
      <c r="F316" s="182"/>
      <c r="G316" s="2">
        <v>2</v>
      </c>
      <c r="H316" s="123" t="str">
        <f t="shared" ref="H316" si="2517">$H$746</f>
        <v>1113</v>
      </c>
      <c r="I316" s="140" t="str">
        <f t="shared" ref="I316" si="2518">$I$746</f>
        <v>その他の消化器系の疾患</v>
      </c>
      <c r="J316" s="143" t="s">
        <v>182</v>
      </c>
      <c r="K316" s="96">
        <v>219710223</v>
      </c>
      <c r="L316" s="36">
        <f t="shared" ref="L316" si="2519">IFERROR(K316/E315,"-")</f>
        <v>1.0997548263508213E-2</v>
      </c>
      <c r="M316" s="96">
        <v>8874</v>
      </c>
      <c r="N316" s="36">
        <f t="shared" ref="N316" si="2520">IFERROR(M316/F315,"-")</f>
        <v>0.42034958078726731</v>
      </c>
      <c r="O316" s="99">
        <f t="shared" si="2068"/>
        <v>24758.871196754564</v>
      </c>
      <c r="P316" s="19">
        <f t="shared" si="2510"/>
        <v>0.37835763622409824</v>
      </c>
      <c r="Q316" s="143" t="s">
        <v>196</v>
      </c>
      <c r="R316" s="96">
        <v>127181552</v>
      </c>
      <c r="S316" s="36">
        <f t="shared" ref="S316" si="2521">IFERROR(R316/E315,"-")</f>
        <v>6.36604540858292E-3</v>
      </c>
      <c r="T316" s="96">
        <v>3854</v>
      </c>
      <c r="U316" s="36">
        <f t="shared" ref="U316" si="2522">IFERROR(T316/F315,"-")</f>
        <v>0.18255885557292406</v>
      </c>
      <c r="V316" s="99">
        <f t="shared" si="2071"/>
        <v>32999.883757135445</v>
      </c>
      <c r="W316" s="19">
        <f t="shared" si="2513"/>
        <v>0.16432165089110601</v>
      </c>
      <c r="X316" s="143" t="s">
        <v>191</v>
      </c>
      <c r="Y316" s="96">
        <v>121415401</v>
      </c>
      <c r="Z316" s="36">
        <f t="shared" ref="Z316" si="2523">IFERROR(Y316/E315,"-")</f>
        <v>6.0774219524173138E-3</v>
      </c>
      <c r="AA316" s="96">
        <v>3793</v>
      </c>
      <c r="AB316" s="36">
        <f t="shared" ref="AB316" si="2524">IFERROR(AA316/F315,"-")</f>
        <v>0.17966936668087727</v>
      </c>
      <c r="AC316" s="99">
        <f t="shared" si="2074"/>
        <v>32010.387819667809</v>
      </c>
      <c r="AD316" s="19">
        <f t="shared" si="2516"/>
        <v>0.16172081521275689</v>
      </c>
    </row>
    <row r="317" spans="2:30" ht="13.5" customHeight="1">
      <c r="B317" s="161"/>
      <c r="C317" s="161"/>
      <c r="D317" s="171"/>
      <c r="E317" s="179"/>
      <c r="F317" s="182"/>
      <c r="G317" s="2">
        <v>3</v>
      </c>
      <c r="H317" s="123" t="str">
        <f t="shared" ref="H317" si="2525">$H$747</f>
        <v>0402</v>
      </c>
      <c r="I317" s="141" t="str">
        <f t="shared" ref="I317" si="2526">$I$747</f>
        <v>糖尿病</v>
      </c>
      <c r="J317" s="143" t="s">
        <v>72</v>
      </c>
      <c r="K317" s="96">
        <v>289129455</v>
      </c>
      <c r="L317" s="36">
        <f t="shared" ref="L317" si="2527">IFERROR(K317/E315,"-")</f>
        <v>1.4472313087426641E-2</v>
      </c>
      <c r="M317" s="96">
        <v>9507</v>
      </c>
      <c r="N317" s="36">
        <f t="shared" ref="N317" si="2528">IFERROR(M317/F315,"-")</f>
        <v>0.45033394912604802</v>
      </c>
      <c r="O317" s="99">
        <f t="shared" si="2068"/>
        <v>30412.270432313031</v>
      </c>
      <c r="P317" s="19">
        <f t="shared" si="2510"/>
        <v>0.40534663596827836</v>
      </c>
      <c r="Q317" s="143" t="s">
        <v>186</v>
      </c>
      <c r="R317" s="96">
        <v>155251197</v>
      </c>
      <c r="S317" s="36">
        <f t="shared" ref="S317" si="2529">IFERROR(R317/E315,"-")</f>
        <v>7.7710654909986659E-3</v>
      </c>
      <c r="T317" s="96">
        <v>2291</v>
      </c>
      <c r="U317" s="36">
        <f t="shared" ref="U317" si="2530">IFERROR(T317/F315,"-")</f>
        <v>0.10852162379801999</v>
      </c>
      <c r="V317" s="99">
        <f t="shared" si="2071"/>
        <v>67765.690528153646</v>
      </c>
      <c r="W317" s="19">
        <f t="shared" si="2513"/>
        <v>9.768056621471817E-2</v>
      </c>
      <c r="X317" s="143" t="s">
        <v>203</v>
      </c>
      <c r="Y317" s="96">
        <v>20962434</v>
      </c>
      <c r="Z317" s="36">
        <f t="shared" ref="Z317" si="2531">IFERROR(Y317/E315,"-")</f>
        <v>1.0492701545144101E-3</v>
      </c>
      <c r="AA317" s="96">
        <v>656</v>
      </c>
      <c r="AB317" s="36">
        <f t="shared" ref="AB317" si="2532">IFERROR(AA317/F315,"-")</f>
        <v>3.1073847757093459E-2</v>
      </c>
      <c r="AC317" s="99">
        <f t="shared" si="2074"/>
        <v>31954.929878048781</v>
      </c>
      <c r="AD317" s="19">
        <f t="shared" si="2516"/>
        <v>2.7969642704869107E-2</v>
      </c>
    </row>
    <row r="318" spans="2:30" ht="13.5" customHeight="1">
      <c r="B318" s="161"/>
      <c r="C318" s="161"/>
      <c r="D318" s="171"/>
      <c r="E318" s="179"/>
      <c r="F318" s="182"/>
      <c r="G318" s="2">
        <v>4</v>
      </c>
      <c r="H318" s="123" t="str">
        <f t="shared" ref="H318" si="2533">$H$748</f>
        <v>1800</v>
      </c>
      <c r="I318" s="141" t="str">
        <f t="shared" ref="I318" si="2534">$I$748</f>
        <v>症状，徴候及び異常臨床所見・異常検査所見で他に分類されないもの</v>
      </c>
      <c r="J318" s="143" t="s">
        <v>213</v>
      </c>
      <c r="K318" s="96">
        <v>68417121</v>
      </c>
      <c r="L318" s="36">
        <f t="shared" ref="L318" si="2535">IFERROR(K318/E315,"-")</f>
        <v>3.4246043719494165E-3</v>
      </c>
      <c r="M318" s="96">
        <v>229</v>
      </c>
      <c r="N318" s="36">
        <f t="shared" ref="N318" si="2536">IFERROR(M318/F315,"-")</f>
        <v>1.0847425512765857E-2</v>
      </c>
      <c r="O318" s="99">
        <f t="shared" si="2068"/>
        <v>298764.72052401747</v>
      </c>
      <c r="P318" s="19">
        <f t="shared" si="2510"/>
        <v>9.7637929564253437E-3</v>
      </c>
      <c r="Q318" s="143" t="s">
        <v>204</v>
      </c>
      <c r="R318" s="96">
        <v>29024765</v>
      </c>
      <c r="S318" s="36">
        <f t="shared" ref="S318" si="2537">IFERROR(R318/E315,"-")</f>
        <v>1.4528284099210257E-3</v>
      </c>
      <c r="T318" s="96">
        <v>223</v>
      </c>
      <c r="U318" s="36">
        <f t="shared" ref="U318" si="2538">IFERROR(T318/F315,"-")</f>
        <v>1.0563213490597318E-2</v>
      </c>
      <c r="V318" s="99">
        <f t="shared" si="2071"/>
        <v>130155.89686098654</v>
      </c>
      <c r="W318" s="19">
        <f t="shared" si="2513"/>
        <v>9.5079730536369068E-3</v>
      </c>
      <c r="X318" s="143" t="s">
        <v>358</v>
      </c>
      <c r="Y318" s="96">
        <v>20429063</v>
      </c>
      <c r="Z318" s="36">
        <f t="shared" ref="Z318" si="2539">IFERROR(Y318/E315,"-")</f>
        <v>1.0225723830827383E-3</v>
      </c>
      <c r="AA318" s="96">
        <v>34</v>
      </c>
      <c r="AB318" s="36">
        <f t="shared" ref="AB318" si="2540">IFERROR(AA318/F315,"-")</f>
        <v>1.6105347922883806E-3</v>
      </c>
      <c r="AC318" s="99">
        <f t="shared" si="2074"/>
        <v>600854.79411764711</v>
      </c>
      <c r="AD318" s="19">
        <f t="shared" si="2516"/>
        <v>1.4496461158011427E-3</v>
      </c>
    </row>
    <row r="319" spans="2:30" ht="13.5" customHeight="1">
      <c r="B319" s="161"/>
      <c r="C319" s="161"/>
      <c r="D319" s="171"/>
      <c r="E319" s="179"/>
      <c r="F319" s="182"/>
      <c r="G319" s="2">
        <v>5</v>
      </c>
      <c r="H319" s="123" t="str">
        <f t="shared" ref="H319" si="2541">$H$749</f>
        <v>0903</v>
      </c>
      <c r="I319" s="141" t="str">
        <f t="shared" ref="I319" si="2542">$I$749</f>
        <v>その他の心疾患</v>
      </c>
      <c r="J319" s="143" t="s">
        <v>188</v>
      </c>
      <c r="K319" s="96">
        <v>221344250</v>
      </c>
      <c r="L319" s="36">
        <f t="shared" ref="L319" si="2543">IFERROR(K319/E315,"-")</f>
        <v>1.1079339135826318E-2</v>
      </c>
      <c r="M319" s="96">
        <v>3764</v>
      </c>
      <c r="N319" s="36">
        <f t="shared" ref="N319" si="2544">IFERROR(M319/F315,"-")</f>
        <v>0.178295675240396</v>
      </c>
      <c r="O319" s="99">
        <f t="shared" si="2068"/>
        <v>58805.592454835285</v>
      </c>
      <c r="P319" s="19">
        <f t="shared" si="2510"/>
        <v>0.16048435234927944</v>
      </c>
      <c r="Q319" s="143" t="s">
        <v>198</v>
      </c>
      <c r="R319" s="96">
        <v>179019752</v>
      </c>
      <c r="S319" s="36">
        <f t="shared" ref="S319" si="2545">IFERROR(R319/E315,"-")</f>
        <v>8.9607954325423948E-3</v>
      </c>
      <c r="T319" s="96">
        <v>1420</v>
      </c>
      <c r="U319" s="36">
        <f t="shared" ref="U319" si="2546">IFERROR(T319/F315,"-")</f>
        <v>6.7263511913220594E-2</v>
      </c>
      <c r="V319" s="99">
        <f t="shared" si="2071"/>
        <v>126070.24788732395</v>
      </c>
      <c r="W319" s="19">
        <f t="shared" si="2513"/>
        <v>6.0544043659930075E-2</v>
      </c>
      <c r="X319" s="143" t="s">
        <v>179</v>
      </c>
      <c r="Y319" s="96">
        <v>140229889</v>
      </c>
      <c r="Z319" s="36">
        <f t="shared" ref="Z319" si="2547">IFERROR(Y319/E315,"-")</f>
        <v>7.0191771288853474E-3</v>
      </c>
      <c r="AA319" s="96">
        <v>1802</v>
      </c>
      <c r="AB319" s="36">
        <f t="shared" ref="AB319" si="2548">IFERROR(AA319/F315,"-")</f>
        <v>8.5358343991284169E-2</v>
      </c>
      <c r="AC319" s="99">
        <f t="shared" si="2074"/>
        <v>77819.028301886792</v>
      </c>
      <c r="AD319" s="19">
        <f t="shared" si="2516"/>
        <v>7.6831244137460564E-2</v>
      </c>
    </row>
    <row r="320" spans="2:30" ht="13.5" customHeight="1">
      <c r="B320" s="161"/>
      <c r="C320" s="161"/>
      <c r="D320" s="171"/>
      <c r="E320" s="179"/>
      <c r="F320" s="182"/>
      <c r="G320" s="2">
        <v>6</v>
      </c>
      <c r="H320" s="123" t="str">
        <f t="shared" ref="H320" si="2549">$H$750</f>
        <v>0403</v>
      </c>
      <c r="I320" s="141" t="str">
        <f t="shared" ref="I320" si="2550">$I$750</f>
        <v>脂質異常症</v>
      </c>
      <c r="J320" s="143" t="s">
        <v>205</v>
      </c>
      <c r="K320" s="96">
        <v>129138859</v>
      </c>
      <c r="L320" s="36">
        <f t="shared" ref="L320" si="2551">IFERROR(K320/E315,"-")</f>
        <v>6.4640179922209719E-3</v>
      </c>
      <c r="M320" s="96">
        <v>4035</v>
      </c>
      <c r="N320" s="36">
        <f t="shared" ref="N320" si="2552">IFERROR(M320/F315,"-")</f>
        <v>0.19113258490834162</v>
      </c>
      <c r="O320" s="99">
        <f t="shared" si="2068"/>
        <v>32004.67385377943</v>
      </c>
      <c r="P320" s="19">
        <f t="shared" si="2510"/>
        <v>0.17203888462522385</v>
      </c>
      <c r="Q320" s="143" t="s">
        <v>335</v>
      </c>
      <c r="R320" s="96">
        <v>122208813</v>
      </c>
      <c r="S320" s="36">
        <f t="shared" ref="S320" si="2553">IFERROR(R320/E315,"-")</f>
        <v>6.1171360205371506E-3</v>
      </c>
      <c r="T320" s="96">
        <v>4453</v>
      </c>
      <c r="U320" s="36">
        <f t="shared" ref="U320" si="2554">IFERROR(T320/F315,"-")</f>
        <v>0.21093268911941643</v>
      </c>
      <c r="V320" s="99">
        <f t="shared" si="2071"/>
        <v>27444.152930608579</v>
      </c>
      <c r="W320" s="19">
        <f t="shared" si="2513"/>
        <v>0.18986100451948495</v>
      </c>
      <c r="X320" s="143" t="s">
        <v>77</v>
      </c>
      <c r="Y320" s="96">
        <v>84453951</v>
      </c>
      <c r="Z320" s="36">
        <f t="shared" ref="Z320" si="2555">IFERROR(Y320/E315,"-")</f>
        <v>4.2273244707710196E-3</v>
      </c>
      <c r="AA320" s="96">
        <v>3077</v>
      </c>
      <c r="AB320" s="36">
        <f t="shared" ref="AB320" si="2556">IFERROR(AA320/F315,"-")</f>
        <v>0.14575339870209844</v>
      </c>
      <c r="AC320" s="99">
        <f t="shared" si="2074"/>
        <v>27446.847903802405</v>
      </c>
      <c r="AD320" s="19">
        <f t="shared" si="2516"/>
        <v>0.13119297348000342</v>
      </c>
    </row>
    <row r="321" spans="2:30" ht="13.5" customHeight="1">
      <c r="B321" s="161"/>
      <c r="C321" s="161"/>
      <c r="D321" s="171"/>
      <c r="E321" s="179"/>
      <c r="F321" s="182"/>
      <c r="G321" s="2">
        <v>7</v>
      </c>
      <c r="H321" s="123" t="str">
        <f t="shared" ref="H321" si="2557">$H$751</f>
        <v>0704</v>
      </c>
      <c r="I321" s="141" t="str">
        <f t="shared" ref="I321" si="2558">$I$751</f>
        <v>その他の眼及び付属器の疾患</v>
      </c>
      <c r="J321" s="143" t="s">
        <v>210</v>
      </c>
      <c r="K321" s="96">
        <v>77311598</v>
      </c>
      <c r="L321" s="36">
        <f t="shared" ref="L321" si="2559">IFERROR(K321/E315,"-")</f>
        <v>3.869815517568998E-3</v>
      </c>
      <c r="M321" s="96">
        <v>1083</v>
      </c>
      <c r="N321" s="36">
        <f t="shared" ref="N321" si="2560">IFERROR(M321/F315,"-")</f>
        <v>5.130027000142106E-2</v>
      </c>
      <c r="O321" s="99">
        <f t="shared" si="2068"/>
        <v>71386.517082179125</v>
      </c>
      <c r="P321" s="19">
        <f t="shared" si="2510"/>
        <v>4.6175492453312865E-2</v>
      </c>
      <c r="Q321" s="143" t="s">
        <v>206</v>
      </c>
      <c r="R321" s="96">
        <v>65088685</v>
      </c>
      <c r="S321" s="36">
        <f t="shared" ref="S321" si="2561">IFERROR(R321/E315,"-")</f>
        <v>3.2580002192059269E-3</v>
      </c>
      <c r="T321" s="96">
        <v>1911</v>
      </c>
      <c r="U321" s="36">
        <f t="shared" ref="U321" si="2562">IFERROR(T321/F315,"-")</f>
        <v>9.0521529060679271E-2</v>
      </c>
      <c r="V321" s="99">
        <f t="shared" si="2071"/>
        <v>34060.013082155936</v>
      </c>
      <c r="W321" s="19">
        <f t="shared" si="2513"/>
        <v>8.1478639038117168E-2</v>
      </c>
      <c r="X321" s="143" t="s">
        <v>216</v>
      </c>
      <c r="Y321" s="96">
        <v>27671278</v>
      </c>
      <c r="Z321" s="36">
        <f t="shared" ref="Z321" si="2563">IFERROR(Y321/E315,"-")</f>
        <v>1.3850799073557585E-3</v>
      </c>
      <c r="AA321" s="96">
        <v>2773</v>
      </c>
      <c r="AB321" s="36">
        <f t="shared" ref="AB321" si="2564">IFERROR(AA321/F315,"-")</f>
        <v>0.13135332291222584</v>
      </c>
      <c r="AC321" s="99">
        <f t="shared" si="2074"/>
        <v>9978.8236566895066</v>
      </c>
      <c r="AD321" s="19">
        <f t="shared" si="2516"/>
        <v>0.11823143173872261</v>
      </c>
    </row>
    <row r="322" spans="2:30" ht="13.5" customHeight="1">
      <c r="B322" s="161"/>
      <c r="C322" s="161"/>
      <c r="D322" s="171"/>
      <c r="E322" s="179"/>
      <c r="F322" s="182"/>
      <c r="G322" s="2">
        <v>8</v>
      </c>
      <c r="H322" s="123" t="str">
        <f t="shared" ref="H322" si="2565">$H$752</f>
        <v>0606</v>
      </c>
      <c r="I322" s="141" t="str">
        <f t="shared" ref="I322" si="2566">$I$752</f>
        <v>その他の神経系の疾患</v>
      </c>
      <c r="J322" s="143" t="s">
        <v>207</v>
      </c>
      <c r="K322" s="96">
        <v>196972003</v>
      </c>
      <c r="L322" s="36">
        <f t="shared" ref="L322" si="2567">IFERROR(K322/E315,"-")</f>
        <v>9.859391520222454E-3</v>
      </c>
      <c r="M322" s="96">
        <v>5668</v>
      </c>
      <c r="N322" s="36">
        <f t="shared" ref="N322" si="2568">IFERROR(M322/F315,"-")</f>
        <v>0.26848562360854533</v>
      </c>
      <c r="O322" s="99">
        <f t="shared" si="2068"/>
        <v>34751.588390966834</v>
      </c>
      <c r="P322" s="19">
        <f t="shared" si="2510"/>
        <v>0.24166453483414344</v>
      </c>
      <c r="Q322" s="143" t="s">
        <v>215</v>
      </c>
      <c r="R322" s="96">
        <v>39934789</v>
      </c>
      <c r="S322" s="36">
        <f t="shared" ref="S322" si="2569">IFERROR(R322/E315,"-")</f>
        <v>1.9989273299336504E-3</v>
      </c>
      <c r="T322" s="96">
        <v>1577</v>
      </c>
      <c r="U322" s="36">
        <f t="shared" ref="U322" si="2570">IFERROR(T322/F315,"-")</f>
        <v>7.4700393159964004E-2</v>
      </c>
      <c r="V322" s="99">
        <f t="shared" si="2071"/>
        <v>25323.265060240963</v>
      </c>
      <c r="W322" s="19">
        <f t="shared" si="2513"/>
        <v>6.7237997782894174E-2</v>
      </c>
      <c r="X322" s="143" t="s">
        <v>336</v>
      </c>
      <c r="Y322" s="96">
        <v>30414391</v>
      </c>
      <c r="Z322" s="36">
        <f t="shared" ref="Z322" si="2571">IFERROR(Y322/E315,"-")</f>
        <v>1.5223858424089343E-3</v>
      </c>
      <c r="AA322" s="96">
        <v>875</v>
      </c>
      <c r="AB322" s="36">
        <f t="shared" ref="AB322" si="2572">IFERROR(AA322/F315,"-")</f>
        <v>4.1447586566245087E-2</v>
      </c>
      <c r="AC322" s="99">
        <f t="shared" si="2074"/>
        <v>34759.303999999996</v>
      </c>
      <c r="AD322" s="19">
        <f t="shared" si="2516"/>
        <v>3.7307069156647055E-2</v>
      </c>
    </row>
    <row r="323" spans="2:30" ht="13.5" customHeight="1">
      <c r="B323" s="161"/>
      <c r="C323" s="161"/>
      <c r="D323" s="171"/>
      <c r="E323" s="179"/>
      <c r="F323" s="182"/>
      <c r="G323" s="2">
        <v>9</v>
      </c>
      <c r="H323" s="123" t="str">
        <f t="shared" ref="H323" si="2573">$H$753</f>
        <v>0703</v>
      </c>
      <c r="I323" s="141" t="str">
        <f t="shared" ref="I323" si="2574">$I$753</f>
        <v>屈折及び調節の障害</v>
      </c>
      <c r="J323" s="143" t="s">
        <v>208</v>
      </c>
      <c r="K323" s="96">
        <v>11095244</v>
      </c>
      <c r="L323" s="36">
        <f t="shared" ref="L323" si="2575">IFERROR(K323/E315,"-")</f>
        <v>5.5537006753390774E-4</v>
      </c>
      <c r="M323" s="96">
        <v>3523</v>
      </c>
      <c r="N323" s="36">
        <f t="shared" ref="N323" si="2576">IFERROR(M323/F315,"-")</f>
        <v>0.16687982568329307</v>
      </c>
      <c r="O323" s="99">
        <f t="shared" si="2068"/>
        <v>3149.3738291229065</v>
      </c>
      <c r="P323" s="19">
        <f t="shared" si="2510"/>
        <v>0.15020891958727722</v>
      </c>
      <c r="Q323" s="143" t="s">
        <v>211</v>
      </c>
      <c r="R323" s="96">
        <v>10902066</v>
      </c>
      <c r="S323" s="36">
        <f t="shared" ref="S323" si="2577">IFERROR(R323/E315,"-")</f>
        <v>5.457005840231291E-4</v>
      </c>
      <c r="T323" s="96">
        <v>3499</v>
      </c>
      <c r="U323" s="36">
        <f t="shared" ref="U323" si="2578">IFERROR(T323/F315,"-")</f>
        <v>0.16574297759461892</v>
      </c>
      <c r="V323" s="99">
        <f t="shared" si="2071"/>
        <v>3115.7662189196913</v>
      </c>
      <c r="W323" s="19">
        <f t="shared" si="2513"/>
        <v>0.14918563997612347</v>
      </c>
      <c r="X323" s="143" t="s">
        <v>217</v>
      </c>
      <c r="Y323" s="96">
        <v>3278796</v>
      </c>
      <c r="Z323" s="36">
        <f t="shared" ref="Z323" si="2579">IFERROR(Y323/E315,"-")</f>
        <v>1.6411943315080825E-4</v>
      </c>
      <c r="AA323" s="96">
        <v>1209</v>
      </c>
      <c r="AB323" s="36">
        <f t="shared" ref="AB323" si="2580">IFERROR(AA323/F315,"-")</f>
        <v>5.7268722466960353E-2</v>
      </c>
      <c r="AC323" s="99">
        <f t="shared" si="2074"/>
        <v>2711.9900744416873</v>
      </c>
      <c r="AD323" s="19">
        <f t="shared" si="2516"/>
        <v>5.1547710411870042E-2</v>
      </c>
    </row>
    <row r="324" spans="2:30" ht="13.5" customHeight="1">
      <c r="B324" s="162"/>
      <c r="C324" s="162"/>
      <c r="D324" s="172"/>
      <c r="E324" s="180"/>
      <c r="F324" s="183"/>
      <c r="G324" s="3">
        <v>10</v>
      </c>
      <c r="H324" s="124" t="str">
        <f t="shared" ref="H324" si="2581">$H$754</f>
        <v>1105</v>
      </c>
      <c r="I324" s="136" t="str">
        <f t="shared" ref="I324" si="2582">$I$754</f>
        <v>胃炎及び十二指腸炎</v>
      </c>
      <c r="J324" s="144" t="s">
        <v>209</v>
      </c>
      <c r="K324" s="97">
        <v>87996888</v>
      </c>
      <c r="L324" s="37">
        <f t="shared" ref="L324" si="2583">IFERROR(K324/E315,"-")</f>
        <v>4.4046654252338849E-3</v>
      </c>
      <c r="M324" s="97">
        <v>4794</v>
      </c>
      <c r="N324" s="37">
        <f t="shared" ref="N324" si="2584">IFERROR(M324/F315,"-")</f>
        <v>0.22708540571266164</v>
      </c>
      <c r="O324" s="100">
        <f t="shared" si="2068"/>
        <v>18355.629536921151</v>
      </c>
      <c r="P324" s="93">
        <f t="shared" si="2510"/>
        <v>0.2044001023279611</v>
      </c>
      <c r="Q324" s="144" t="s">
        <v>212</v>
      </c>
      <c r="R324" s="97">
        <v>42322047</v>
      </c>
      <c r="S324" s="37">
        <f t="shared" ref="S324" si="2585">IFERROR(R324/E315,"-")</f>
        <v>2.1184210190026659E-3</v>
      </c>
      <c r="T324" s="97">
        <v>2695</v>
      </c>
      <c r="U324" s="37">
        <f t="shared" ref="U324" si="2586">IFERROR(T324/F315,"-")</f>
        <v>0.12765856662403485</v>
      </c>
      <c r="V324" s="100">
        <f t="shared" si="2071"/>
        <v>15703.913543599258</v>
      </c>
      <c r="W324" s="93">
        <f t="shared" si="2513"/>
        <v>0.11490577300247293</v>
      </c>
      <c r="X324" s="144" t="s">
        <v>218</v>
      </c>
      <c r="Y324" s="97">
        <v>13324432</v>
      </c>
      <c r="Z324" s="37">
        <f t="shared" ref="Z324" si="2587">IFERROR(Y324/E315,"-")</f>
        <v>6.6695159653009533E-4</v>
      </c>
      <c r="AA324" s="97">
        <v>1058</v>
      </c>
      <c r="AB324" s="37">
        <f t="shared" ref="AB324" si="2588">IFERROR(AA324/F315,"-")</f>
        <v>5.0116053242385487E-2</v>
      </c>
      <c r="AC324" s="100">
        <f t="shared" si="2074"/>
        <v>12593.981096408317</v>
      </c>
      <c r="AD324" s="93">
        <f t="shared" si="2516"/>
        <v>4.5109576191694381E-2</v>
      </c>
    </row>
    <row r="325" spans="2:30" ht="13.5" customHeight="1">
      <c r="B325" s="160">
        <v>33</v>
      </c>
      <c r="C325" s="160" t="s">
        <v>36</v>
      </c>
      <c r="D325" s="170">
        <f>AI37</f>
        <v>6680</v>
      </c>
      <c r="E325" s="184">
        <f>市区町村別_医療費上位10疾病!H366</f>
        <v>5648473670</v>
      </c>
      <c r="F325" s="185">
        <f>市区町村別_医療費上位10疾病!J366</f>
        <v>6108</v>
      </c>
      <c r="G325" s="1">
        <v>1</v>
      </c>
      <c r="H325" s="125" t="str">
        <f t="shared" ref="H325" si="2589">$H$745</f>
        <v>0901</v>
      </c>
      <c r="I325" s="137" t="str">
        <f t="shared" ref="I325" si="2590">$I$745</f>
        <v>高血圧性疾患</v>
      </c>
      <c r="J325" s="142" t="s">
        <v>184</v>
      </c>
      <c r="K325" s="131">
        <v>191571347</v>
      </c>
      <c r="L325" s="35">
        <f t="shared" ref="L325" si="2591">IFERROR(K325/E325,"-")</f>
        <v>3.3915595290364524E-2</v>
      </c>
      <c r="M325" s="131">
        <v>4299</v>
      </c>
      <c r="N325" s="35">
        <f t="shared" ref="N325" si="2592">IFERROR(M325/F325,"-")</f>
        <v>0.7038310412573674</v>
      </c>
      <c r="O325" s="98">
        <f t="shared" si="2068"/>
        <v>44561.839264945338</v>
      </c>
      <c r="P325" s="18">
        <f t="shared" ref="P325:P334" si="2593">IFERROR(M325/$AI$37,0)</f>
        <v>0.64356287425149705</v>
      </c>
      <c r="Q325" s="142" t="s">
        <v>193</v>
      </c>
      <c r="R325" s="131">
        <v>3535472</v>
      </c>
      <c r="S325" s="35">
        <f t="shared" ref="S325" si="2594">IFERROR(R325/E325,"-")</f>
        <v>6.2591634599936091E-4</v>
      </c>
      <c r="T325" s="131">
        <v>142</v>
      </c>
      <c r="U325" s="35">
        <f t="shared" ref="U325" si="2595">IFERROR(T325/F325,"-")</f>
        <v>2.3248199083169614E-2</v>
      </c>
      <c r="V325" s="98">
        <f t="shared" si="2071"/>
        <v>24897.690140845072</v>
      </c>
      <c r="W325" s="18">
        <f t="shared" ref="W325:W334" si="2596">IFERROR(T325/$AI$37,0)</f>
        <v>2.1257485029940119E-2</v>
      </c>
      <c r="X325" s="142" t="s">
        <v>202</v>
      </c>
      <c r="Y325" s="131">
        <v>428151</v>
      </c>
      <c r="Z325" s="35">
        <f t="shared" ref="Z325" si="2597">IFERROR(Y325/E325,"-")</f>
        <v>7.5799415030290826E-5</v>
      </c>
      <c r="AA325" s="131">
        <v>20</v>
      </c>
      <c r="AB325" s="35">
        <f t="shared" ref="AB325" si="2598">IFERROR(AA325/F325,"-")</f>
        <v>3.2743942370661427E-3</v>
      </c>
      <c r="AC325" s="98">
        <f t="shared" si="2074"/>
        <v>21407.55</v>
      </c>
      <c r="AD325" s="18">
        <f t="shared" ref="AD325:AD334" si="2599">IFERROR(AA325/$AI$37,0)</f>
        <v>2.9940119760479044E-3</v>
      </c>
    </row>
    <row r="326" spans="2:30" ht="13.5" customHeight="1">
      <c r="B326" s="161"/>
      <c r="C326" s="161"/>
      <c r="D326" s="171"/>
      <c r="E326" s="179"/>
      <c r="F326" s="182"/>
      <c r="G326" s="2">
        <v>2</v>
      </c>
      <c r="H326" s="123" t="str">
        <f t="shared" ref="H326" si="2600">$H$746</f>
        <v>1113</v>
      </c>
      <c r="I326" s="140" t="str">
        <f t="shared" ref="I326" si="2601">$I$746</f>
        <v>その他の消化器系の疾患</v>
      </c>
      <c r="J326" s="143" t="s">
        <v>182</v>
      </c>
      <c r="K326" s="96">
        <v>67249972</v>
      </c>
      <c r="L326" s="36">
        <f t="shared" ref="L326" si="2602">IFERROR(K326/E325,"-")</f>
        <v>1.190586624439377E-2</v>
      </c>
      <c r="M326" s="96">
        <v>2504</v>
      </c>
      <c r="N326" s="36">
        <f t="shared" ref="N326" si="2603">IFERROR(M326/F325,"-")</f>
        <v>0.40995415848068106</v>
      </c>
      <c r="O326" s="99">
        <f t="shared" ref="O326:O389" si="2604">IFERROR(K326/M326,"-")</f>
        <v>26857.017571884982</v>
      </c>
      <c r="P326" s="19">
        <f t="shared" si="2593"/>
        <v>0.37485029940119763</v>
      </c>
      <c r="Q326" s="143" t="s">
        <v>191</v>
      </c>
      <c r="R326" s="96">
        <v>40668823</v>
      </c>
      <c r="S326" s="36">
        <f t="shared" ref="S326" si="2605">IFERROR(R326/E325,"-")</f>
        <v>7.1999668186467801E-3</v>
      </c>
      <c r="T326" s="96">
        <v>1329</v>
      </c>
      <c r="U326" s="36">
        <f t="shared" ref="U326" si="2606">IFERROR(T326/F325,"-")</f>
        <v>0.21758349705304519</v>
      </c>
      <c r="V326" s="99">
        <f t="shared" ref="V326:V389" si="2607">IFERROR(R326/T326,"-")</f>
        <v>30601.070729872084</v>
      </c>
      <c r="W326" s="19">
        <f t="shared" si="2596"/>
        <v>0.19895209580838324</v>
      </c>
      <c r="X326" s="143" t="s">
        <v>196</v>
      </c>
      <c r="Y326" s="96">
        <v>26584536</v>
      </c>
      <c r="Z326" s="36">
        <f t="shared" ref="Z326" si="2608">IFERROR(Y326/E325,"-")</f>
        <v>4.7064990567620016E-3</v>
      </c>
      <c r="AA326" s="96">
        <v>851</v>
      </c>
      <c r="AB326" s="36">
        <f t="shared" ref="AB326" si="2609">IFERROR(AA326/F325,"-")</f>
        <v>0.13932547478716437</v>
      </c>
      <c r="AC326" s="99">
        <f t="shared" ref="AC326:AC389" si="2610">IFERROR(Y326/AA326,"-")</f>
        <v>31239.172737955345</v>
      </c>
      <c r="AD326" s="19">
        <f t="shared" si="2599"/>
        <v>0.12739520958083833</v>
      </c>
    </row>
    <row r="327" spans="2:30" ht="13.5" customHeight="1">
      <c r="B327" s="161"/>
      <c r="C327" s="161"/>
      <c r="D327" s="171"/>
      <c r="E327" s="179"/>
      <c r="F327" s="182"/>
      <c r="G327" s="2">
        <v>3</v>
      </c>
      <c r="H327" s="123" t="str">
        <f t="shared" ref="H327" si="2611">$H$747</f>
        <v>0402</v>
      </c>
      <c r="I327" s="141" t="str">
        <f t="shared" ref="I327" si="2612">$I$747</f>
        <v>糖尿病</v>
      </c>
      <c r="J327" s="143" t="s">
        <v>72</v>
      </c>
      <c r="K327" s="96">
        <v>83683655</v>
      </c>
      <c r="L327" s="36">
        <f t="shared" ref="L327" si="2613">IFERROR(K327/E325,"-")</f>
        <v>1.4815268670624784E-2</v>
      </c>
      <c r="M327" s="96">
        <v>2454</v>
      </c>
      <c r="N327" s="36">
        <f t="shared" ref="N327" si="2614">IFERROR(M327/F325,"-")</f>
        <v>0.4017681728880157</v>
      </c>
      <c r="O327" s="99">
        <f t="shared" si="2604"/>
        <v>34100.918907905463</v>
      </c>
      <c r="P327" s="19">
        <f t="shared" si="2593"/>
        <v>0.36736526946107784</v>
      </c>
      <c r="Q327" s="143" t="s">
        <v>186</v>
      </c>
      <c r="R327" s="96">
        <v>58402372</v>
      </c>
      <c r="S327" s="36">
        <f t="shared" ref="S327" si="2615">IFERROR(R327/E325,"-")</f>
        <v>1.0339496191720763E-2</v>
      </c>
      <c r="T327" s="96">
        <v>806</v>
      </c>
      <c r="U327" s="36">
        <f t="shared" ref="U327" si="2616">IFERROR(T327/F325,"-")</f>
        <v>0.13195808775376555</v>
      </c>
      <c r="V327" s="99">
        <f t="shared" si="2607"/>
        <v>72459.51861042183</v>
      </c>
      <c r="W327" s="19">
        <f t="shared" si="2596"/>
        <v>0.12065868263473054</v>
      </c>
      <c r="X327" s="143" t="s">
        <v>258</v>
      </c>
      <c r="Y327" s="96">
        <v>12470076</v>
      </c>
      <c r="Z327" s="36">
        <f t="shared" ref="Z327" si="2617">IFERROR(Y327/E325,"-")</f>
        <v>2.207689497824994E-3</v>
      </c>
      <c r="AA327" s="96">
        <v>276</v>
      </c>
      <c r="AB327" s="36">
        <f t="shared" ref="AB327" si="2618">IFERROR(AA327/F325,"-")</f>
        <v>4.5186640471512773E-2</v>
      </c>
      <c r="AC327" s="99">
        <f t="shared" si="2610"/>
        <v>45181.434782608696</v>
      </c>
      <c r="AD327" s="19">
        <f t="shared" si="2599"/>
        <v>4.131736526946108E-2</v>
      </c>
    </row>
    <row r="328" spans="2:30" ht="13.5" customHeight="1">
      <c r="B328" s="161"/>
      <c r="C328" s="161"/>
      <c r="D328" s="171"/>
      <c r="E328" s="179"/>
      <c r="F328" s="182"/>
      <c r="G328" s="2">
        <v>4</v>
      </c>
      <c r="H328" s="123" t="str">
        <f t="shared" ref="H328" si="2619">$H$748</f>
        <v>1800</v>
      </c>
      <c r="I328" s="141" t="str">
        <f t="shared" ref="I328" si="2620">$I$748</f>
        <v>症状，徴候及び異常臨床所見・異常検査所見で他に分類されないもの</v>
      </c>
      <c r="J328" s="143" t="s">
        <v>204</v>
      </c>
      <c r="K328" s="96">
        <v>14448332</v>
      </c>
      <c r="L328" s="36">
        <f t="shared" ref="L328" si="2621">IFERROR(K328/E325,"-")</f>
        <v>2.5579179162571897E-3</v>
      </c>
      <c r="M328" s="96">
        <v>83</v>
      </c>
      <c r="N328" s="36">
        <f t="shared" ref="N328" si="2622">IFERROR(M328/F325,"-")</f>
        <v>1.3588736083824493E-2</v>
      </c>
      <c r="O328" s="99">
        <f t="shared" si="2604"/>
        <v>174076.2891566265</v>
      </c>
      <c r="P328" s="19">
        <f t="shared" si="2593"/>
        <v>1.2425149700598803E-2</v>
      </c>
      <c r="Q328" s="143" t="s">
        <v>213</v>
      </c>
      <c r="R328" s="96">
        <v>5875833</v>
      </c>
      <c r="S328" s="36">
        <f t="shared" ref="S328" si="2623">IFERROR(R328/E325,"-")</f>
        <v>1.0402514631886388E-3</v>
      </c>
      <c r="T328" s="96">
        <v>50</v>
      </c>
      <c r="U328" s="36">
        <f t="shared" ref="U328" si="2624">IFERROR(T328/F325,"-")</f>
        <v>8.1859855926653576E-3</v>
      </c>
      <c r="V328" s="99">
        <f t="shared" si="2607"/>
        <v>117516.66</v>
      </c>
      <c r="W328" s="19">
        <f t="shared" si="2596"/>
        <v>7.4850299401197605E-3</v>
      </c>
      <c r="X328" s="143" t="s">
        <v>341</v>
      </c>
      <c r="Y328" s="96">
        <v>5860210</v>
      </c>
      <c r="Z328" s="36">
        <f t="shared" ref="Z328" si="2625">IFERROR(Y328/E325,"-")</f>
        <v>1.0374855832513776E-3</v>
      </c>
      <c r="AA328" s="96">
        <v>195</v>
      </c>
      <c r="AB328" s="36">
        <f t="shared" ref="AB328" si="2626">IFERROR(AA328/F325,"-")</f>
        <v>3.1925343811394891E-2</v>
      </c>
      <c r="AC328" s="99">
        <f t="shared" si="2610"/>
        <v>30052.358974358973</v>
      </c>
      <c r="AD328" s="19">
        <f t="shared" si="2599"/>
        <v>2.9191616766467067E-2</v>
      </c>
    </row>
    <row r="329" spans="2:30" ht="13.5" customHeight="1">
      <c r="B329" s="161"/>
      <c r="C329" s="161"/>
      <c r="D329" s="171"/>
      <c r="E329" s="179"/>
      <c r="F329" s="182"/>
      <c r="G329" s="2">
        <v>5</v>
      </c>
      <c r="H329" s="123" t="str">
        <f t="shared" ref="H329" si="2627">$H$749</f>
        <v>0903</v>
      </c>
      <c r="I329" s="141" t="str">
        <f t="shared" ref="I329" si="2628">$I$749</f>
        <v>その他の心疾患</v>
      </c>
      <c r="J329" s="143" t="s">
        <v>179</v>
      </c>
      <c r="K329" s="96">
        <v>72232183</v>
      </c>
      <c r="L329" s="36">
        <f t="shared" ref="L329" si="2629">IFERROR(K329/E325,"-")</f>
        <v>1.2787911782901167E-2</v>
      </c>
      <c r="M329" s="96">
        <v>1095</v>
      </c>
      <c r="N329" s="36">
        <f t="shared" ref="N329" si="2630">IFERROR(M329/F325,"-")</f>
        <v>0.17927308447937132</v>
      </c>
      <c r="O329" s="99">
        <f t="shared" si="2604"/>
        <v>65965.463926940633</v>
      </c>
      <c r="P329" s="19">
        <f t="shared" si="2593"/>
        <v>0.16392215568862276</v>
      </c>
      <c r="Q329" s="143" t="s">
        <v>257</v>
      </c>
      <c r="R329" s="96">
        <v>60475785</v>
      </c>
      <c r="S329" s="36">
        <f t="shared" ref="S329" si="2631">IFERROR(R329/E325,"-")</f>
        <v>1.070657110808485E-2</v>
      </c>
      <c r="T329" s="96">
        <v>92</v>
      </c>
      <c r="U329" s="36">
        <f t="shared" ref="U329" si="2632">IFERROR(T329/F325,"-")</f>
        <v>1.5062213490504257E-2</v>
      </c>
      <c r="V329" s="99">
        <f t="shared" si="2607"/>
        <v>657345.48913043481</v>
      </c>
      <c r="W329" s="19">
        <f t="shared" si="2596"/>
        <v>1.3772455089820359E-2</v>
      </c>
      <c r="X329" s="143" t="s">
        <v>188</v>
      </c>
      <c r="Y329" s="96">
        <v>46990811</v>
      </c>
      <c r="Z329" s="36">
        <f t="shared" ref="Z329" si="2633">IFERROR(Y329/E325,"-")</f>
        <v>8.3192051066071446E-3</v>
      </c>
      <c r="AA329" s="96">
        <v>713</v>
      </c>
      <c r="AB329" s="36">
        <f t="shared" ref="AB329" si="2634">IFERROR(AA329/F325,"-")</f>
        <v>0.11673215455140799</v>
      </c>
      <c r="AC329" s="99">
        <f t="shared" si="2610"/>
        <v>65905.765778401124</v>
      </c>
      <c r="AD329" s="19">
        <f t="shared" si="2599"/>
        <v>0.10673652694610779</v>
      </c>
    </row>
    <row r="330" spans="2:30" ht="13.5" customHeight="1">
      <c r="B330" s="161"/>
      <c r="C330" s="161"/>
      <c r="D330" s="171"/>
      <c r="E330" s="179"/>
      <c r="F330" s="182"/>
      <c r="G330" s="2">
        <v>6</v>
      </c>
      <c r="H330" s="123" t="str">
        <f t="shared" ref="H330" si="2635">$H$750</f>
        <v>0403</v>
      </c>
      <c r="I330" s="141" t="str">
        <f t="shared" ref="I330" si="2636">$I$750</f>
        <v>脂質異常症</v>
      </c>
      <c r="J330" s="143" t="s">
        <v>335</v>
      </c>
      <c r="K330" s="96">
        <v>39465884</v>
      </c>
      <c r="L330" s="36">
        <f t="shared" ref="L330" si="2637">IFERROR(K330/E325,"-")</f>
        <v>6.9869997287249457E-3</v>
      </c>
      <c r="M330" s="96">
        <v>1313</v>
      </c>
      <c r="N330" s="36">
        <f t="shared" ref="N330" si="2638">IFERROR(M330/F325,"-")</f>
        <v>0.21496398166339228</v>
      </c>
      <c r="O330" s="99">
        <f t="shared" si="2604"/>
        <v>30057.794364051791</v>
      </c>
      <c r="P330" s="19">
        <f t="shared" si="2593"/>
        <v>0.19655688622754491</v>
      </c>
      <c r="Q330" s="143" t="s">
        <v>205</v>
      </c>
      <c r="R330" s="96">
        <v>36709991</v>
      </c>
      <c r="S330" s="36">
        <f t="shared" ref="S330" si="2639">IFERROR(R330/E325,"-")</f>
        <v>6.4990992513558089E-3</v>
      </c>
      <c r="T330" s="96">
        <v>1272</v>
      </c>
      <c r="U330" s="36">
        <f t="shared" ref="U330" si="2640">IFERROR(T330/F325,"-")</f>
        <v>0.20825147347740669</v>
      </c>
      <c r="V330" s="99">
        <f t="shared" si="2607"/>
        <v>28860.055817610064</v>
      </c>
      <c r="W330" s="19">
        <f t="shared" si="2596"/>
        <v>0.19041916167664671</v>
      </c>
      <c r="X330" s="143" t="s">
        <v>77</v>
      </c>
      <c r="Y330" s="96">
        <v>25664153</v>
      </c>
      <c r="Z330" s="36">
        <f t="shared" ref="Z330" si="2641">IFERROR(Y330/E325,"-")</f>
        <v>4.5435553920179644E-3</v>
      </c>
      <c r="AA330" s="96">
        <v>878</v>
      </c>
      <c r="AB330" s="36">
        <f t="shared" ref="AB330" si="2642">IFERROR(AA330/F325,"-")</f>
        <v>0.14374590700720366</v>
      </c>
      <c r="AC330" s="99">
        <f t="shared" si="2610"/>
        <v>29230.242596810935</v>
      </c>
      <c r="AD330" s="19">
        <f t="shared" si="2599"/>
        <v>0.131437125748503</v>
      </c>
    </row>
    <row r="331" spans="2:30" ht="13.5" customHeight="1">
      <c r="B331" s="161"/>
      <c r="C331" s="161"/>
      <c r="D331" s="171"/>
      <c r="E331" s="179"/>
      <c r="F331" s="182"/>
      <c r="G331" s="2">
        <v>7</v>
      </c>
      <c r="H331" s="123" t="str">
        <f t="shared" ref="H331" si="2643">$H$751</f>
        <v>0704</v>
      </c>
      <c r="I331" s="141" t="str">
        <f t="shared" ref="I331" si="2644">$I$751</f>
        <v>その他の眼及び付属器の疾患</v>
      </c>
      <c r="J331" s="143" t="s">
        <v>206</v>
      </c>
      <c r="K331" s="96">
        <v>17737471</v>
      </c>
      <c r="L331" s="36">
        <f t="shared" ref="L331" si="2645">IFERROR(K331/E325,"-")</f>
        <v>3.1402237199416741E-3</v>
      </c>
      <c r="M331" s="96">
        <v>642</v>
      </c>
      <c r="N331" s="36">
        <f t="shared" ref="N331" si="2646">IFERROR(M331/F325,"-")</f>
        <v>0.10510805500982318</v>
      </c>
      <c r="O331" s="99">
        <f t="shared" si="2604"/>
        <v>27628.459501557634</v>
      </c>
      <c r="P331" s="19">
        <f t="shared" si="2593"/>
        <v>9.6107784431137724E-2</v>
      </c>
      <c r="Q331" s="143" t="s">
        <v>210</v>
      </c>
      <c r="R331" s="96">
        <v>12568150</v>
      </c>
      <c r="S331" s="36">
        <f t="shared" ref="S331" si="2647">IFERROR(R331/E325,"-")</f>
        <v>2.2250524184527182E-3</v>
      </c>
      <c r="T331" s="96">
        <v>123</v>
      </c>
      <c r="U331" s="36">
        <f t="shared" ref="U331" si="2648">IFERROR(T331/F325,"-")</f>
        <v>2.0137524557956778E-2</v>
      </c>
      <c r="V331" s="99">
        <f t="shared" si="2607"/>
        <v>102180.08130081301</v>
      </c>
      <c r="W331" s="19">
        <f t="shared" si="2596"/>
        <v>1.8413173652694612E-2</v>
      </c>
      <c r="X331" s="143" t="s">
        <v>216</v>
      </c>
      <c r="Y331" s="96">
        <v>8805647</v>
      </c>
      <c r="Z331" s="36">
        <f t="shared" ref="Z331" si="2649">IFERROR(Y331/E325,"-")</f>
        <v>1.5589427364720281E-3</v>
      </c>
      <c r="AA331" s="96">
        <v>1139</v>
      </c>
      <c r="AB331" s="36">
        <f t="shared" ref="AB331" si="2650">IFERROR(AA331/F325,"-")</f>
        <v>0.18647675180091683</v>
      </c>
      <c r="AC331" s="99">
        <f t="shared" si="2610"/>
        <v>7731.0333625987705</v>
      </c>
      <c r="AD331" s="19">
        <f t="shared" si="2599"/>
        <v>0.17050898203592815</v>
      </c>
    </row>
    <row r="332" spans="2:30" ht="13.5" customHeight="1">
      <c r="B332" s="161"/>
      <c r="C332" s="161"/>
      <c r="D332" s="171"/>
      <c r="E332" s="179"/>
      <c r="F332" s="182"/>
      <c r="G332" s="2">
        <v>8</v>
      </c>
      <c r="H332" s="123" t="str">
        <f t="shared" ref="H332" si="2651">$H$752</f>
        <v>0606</v>
      </c>
      <c r="I332" s="141" t="str">
        <f t="shared" ref="I332" si="2652">$I$752</f>
        <v>その他の神経系の疾患</v>
      </c>
      <c r="J332" s="143" t="s">
        <v>207</v>
      </c>
      <c r="K332" s="96">
        <v>47592107</v>
      </c>
      <c r="L332" s="36">
        <f t="shared" ref="L332" si="2653">IFERROR(K332/E325,"-")</f>
        <v>8.4256579353055566E-3</v>
      </c>
      <c r="M332" s="96">
        <v>1528</v>
      </c>
      <c r="N332" s="36">
        <f t="shared" ref="N332" si="2654">IFERROR(M332/F325,"-")</f>
        <v>0.25016371971185331</v>
      </c>
      <c r="O332" s="99">
        <f t="shared" si="2604"/>
        <v>31146.666884816754</v>
      </c>
      <c r="P332" s="19">
        <f t="shared" si="2593"/>
        <v>0.22874251497005987</v>
      </c>
      <c r="Q332" s="143" t="s">
        <v>215</v>
      </c>
      <c r="R332" s="96">
        <v>11749623</v>
      </c>
      <c r="S332" s="36">
        <f t="shared" ref="S332" si="2655">IFERROR(R332/E325,"-")</f>
        <v>2.0801412357473199E-3</v>
      </c>
      <c r="T332" s="96">
        <v>578</v>
      </c>
      <c r="U332" s="36">
        <f t="shared" ref="U332" si="2656">IFERROR(T332/F325,"-")</f>
        <v>9.4629993451211522E-2</v>
      </c>
      <c r="V332" s="99">
        <f t="shared" si="2607"/>
        <v>20328.067474048443</v>
      </c>
      <c r="W332" s="19">
        <f t="shared" si="2596"/>
        <v>8.6526946107784428E-2</v>
      </c>
      <c r="X332" s="143" t="s">
        <v>214</v>
      </c>
      <c r="Y332" s="96">
        <v>11700192</v>
      </c>
      <c r="Z332" s="36">
        <f t="shared" ref="Z332" si="2657">IFERROR(Y332/E325,"-")</f>
        <v>2.0713900220765305E-3</v>
      </c>
      <c r="AA332" s="96">
        <v>342</v>
      </c>
      <c r="AB332" s="36">
        <f t="shared" ref="AB332" si="2658">IFERROR(AA332/F325,"-")</f>
        <v>5.5992141453831044E-2</v>
      </c>
      <c r="AC332" s="99">
        <f t="shared" si="2610"/>
        <v>34211.087719298244</v>
      </c>
      <c r="AD332" s="19">
        <f t="shared" si="2599"/>
        <v>5.1197604790419161E-2</v>
      </c>
    </row>
    <row r="333" spans="2:30" ht="13.5" customHeight="1">
      <c r="B333" s="161"/>
      <c r="C333" s="161"/>
      <c r="D333" s="171"/>
      <c r="E333" s="179"/>
      <c r="F333" s="182"/>
      <c r="G333" s="2">
        <v>9</v>
      </c>
      <c r="H333" s="123" t="str">
        <f t="shared" ref="H333" si="2659">$H$753</f>
        <v>0703</v>
      </c>
      <c r="I333" s="141" t="str">
        <f t="shared" ref="I333" si="2660">$I$753</f>
        <v>屈折及び調節の障害</v>
      </c>
      <c r="J333" s="143" t="s">
        <v>208</v>
      </c>
      <c r="K333" s="96">
        <v>2331924</v>
      </c>
      <c r="L333" s="36">
        <f t="shared" ref="L333" si="2661">IFERROR(K333/E325,"-")</f>
        <v>4.1284143934055021E-4</v>
      </c>
      <c r="M333" s="96">
        <v>1006</v>
      </c>
      <c r="N333" s="36">
        <f t="shared" ref="N333" si="2662">IFERROR(M333/F325,"-")</f>
        <v>0.16470203012442697</v>
      </c>
      <c r="O333" s="99">
        <f t="shared" si="2604"/>
        <v>2318.0159045725645</v>
      </c>
      <c r="P333" s="19">
        <f t="shared" si="2593"/>
        <v>0.15059880239520959</v>
      </c>
      <c r="Q333" s="143" t="s">
        <v>211</v>
      </c>
      <c r="R333" s="96">
        <v>1699171</v>
      </c>
      <c r="S333" s="36">
        <f t="shared" ref="S333" si="2663">IFERROR(R333/E325,"-")</f>
        <v>3.0081949554347482E-4</v>
      </c>
      <c r="T333" s="96">
        <v>710</v>
      </c>
      <c r="U333" s="36">
        <f t="shared" ref="U333" si="2664">IFERROR(T333/F325,"-")</f>
        <v>0.11624099541584806</v>
      </c>
      <c r="V333" s="99">
        <f t="shared" si="2607"/>
        <v>2393.198591549296</v>
      </c>
      <c r="W333" s="19">
        <f t="shared" si="2596"/>
        <v>0.1062874251497006</v>
      </c>
      <c r="X333" s="143" t="s">
        <v>217</v>
      </c>
      <c r="Y333" s="96">
        <v>645238</v>
      </c>
      <c r="Z333" s="36">
        <f t="shared" ref="Z333" si="2665">IFERROR(Y333/E325,"-")</f>
        <v>1.1423227542459271E-4</v>
      </c>
      <c r="AA333" s="96">
        <v>437</v>
      </c>
      <c r="AB333" s="36">
        <f t="shared" ref="AB333" si="2666">IFERROR(AA333/F325,"-")</f>
        <v>7.154551407989522E-2</v>
      </c>
      <c r="AC333" s="99">
        <f t="shared" si="2610"/>
        <v>1476.517162471396</v>
      </c>
      <c r="AD333" s="19">
        <f t="shared" si="2599"/>
        <v>6.54191616766467E-2</v>
      </c>
    </row>
    <row r="334" spans="2:30" ht="13.5" customHeight="1">
      <c r="B334" s="162"/>
      <c r="C334" s="162"/>
      <c r="D334" s="172"/>
      <c r="E334" s="180"/>
      <c r="F334" s="183"/>
      <c r="G334" s="3">
        <v>10</v>
      </c>
      <c r="H334" s="124" t="str">
        <f t="shared" ref="H334" si="2667">$H$754</f>
        <v>1105</v>
      </c>
      <c r="I334" s="136" t="str">
        <f t="shared" ref="I334" si="2668">$I$754</f>
        <v>胃炎及び十二指腸炎</v>
      </c>
      <c r="J334" s="144" t="s">
        <v>209</v>
      </c>
      <c r="K334" s="97">
        <v>30601853</v>
      </c>
      <c r="L334" s="37">
        <f t="shared" ref="L334" si="2669">IFERROR(K334/E325,"-")</f>
        <v>5.4177207486212822E-3</v>
      </c>
      <c r="M334" s="97">
        <v>1554</v>
      </c>
      <c r="N334" s="37">
        <f t="shared" ref="N334" si="2670">IFERROR(M334/F325,"-")</f>
        <v>0.25442043222003929</v>
      </c>
      <c r="O334" s="100">
        <f t="shared" si="2604"/>
        <v>19692.312097812097</v>
      </c>
      <c r="P334" s="93">
        <f t="shared" si="2593"/>
        <v>0.23263473053892217</v>
      </c>
      <c r="Q334" s="144" t="s">
        <v>212</v>
      </c>
      <c r="R334" s="97">
        <v>18607792</v>
      </c>
      <c r="S334" s="37">
        <f t="shared" ref="S334" si="2671">IFERROR(R334/E325,"-")</f>
        <v>3.294304459420451E-3</v>
      </c>
      <c r="T334" s="97">
        <v>1181</v>
      </c>
      <c r="U334" s="37">
        <f t="shared" ref="U334" si="2672">IFERROR(T334/F325,"-")</f>
        <v>0.19335297969875573</v>
      </c>
      <c r="V334" s="100">
        <f t="shared" si="2607"/>
        <v>15755.962743437765</v>
      </c>
      <c r="W334" s="93">
        <f t="shared" si="2596"/>
        <v>0.17679640718562875</v>
      </c>
      <c r="X334" s="144" t="s">
        <v>218</v>
      </c>
      <c r="Y334" s="97">
        <v>3180471</v>
      </c>
      <c r="Z334" s="37">
        <f t="shared" ref="Z334" si="2673">IFERROR(Y334/E325,"-")</f>
        <v>5.6306733213470038E-4</v>
      </c>
      <c r="AA334" s="97">
        <v>282</v>
      </c>
      <c r="AB334" s="37">
        <f t="shared" ref="AB334" si="2674">IFERROR(AA334/F325,"-")</f>
        <v>4.6168958742632611E-2</v>
      </c>
      <c r="AC334" s="100">
        <f t="shared" si="2610"/>
        <v>11278.265957446809</v>
      </c>
      <c r="AD334" s="93">
        <f t="shared" si="2599"/>
        <v>4.2215568862275447E-2</v>
      </c>
    </row>
    <row r="335" spans="2:30" ht="13.5" customHeight="1">
      <c r="B335" s="160">
        <v>34</v>
      </c>
      <c r="C335" s="160" t="s">
        <v>37</v>
      </c>
      <c r="D335" s="170">
        <f>AI38</f>
        <v>29757</v>
      </c>
      <c r="E335" s="184">
        <f>市区町村別_医療費上位10疾病!H377</f>
        <v>26929053110</v>
      </c>
      <c r="F335" s="185">
        <f>市区町村別_医療費上位10疾病!J377</f>
        <v>27419</v>
      </c>
      <c r="G335" s="1">
        <v>1</v>
      </c>
      <c r="H335" s="125" t="str">
        <f t="shared" ref="H335" si="2675">$H$745</f>
        <v>0901</v>
      </c>
      <c r="I335" s="137" t="str">
        <f t="shared" ref="I335" si="2676">$I$745</f>
        <v>高血圧性疾患</v>
      </c>
      <c r="J335" s="142" t="s">
        <v>184</v>
      </c>
      <c r="K335" s="131">
        <v>822618766</v>
      </c>
      <c r="L335" s="35">
        <f t="shared" ref="L335" si="2677">IFERROR(K335/E335,"-")</f>
        <v>3.0547630569844421E-2</v>
      </c>
      <c r="M335" s="131">
        <v>19060</v>
      </c>
      <c r="N335" s="35">
        <f t="shared" ref="N335" si="2678">IFERROR(M335/F335,"-")</f>
        <v>0.69513840767351109</v>
      </c>
      <c r="O335" s="98">
        <f t="shared" si="2604"/>
        <v>43159.431584470098</v>
      </c>
      <c r="P335" s="18">
        <f t="shared" ref="P335:P344" si="2679">IFERROR(M335/$AI$38,0)</f>
        <v>0.64052155795275056</v>
      </c>
      <c r="Q335" s="142" t="s">
        <v>193</v>
      </c>
      <c r="R335" s="131">
        <v>30938025</v>
      </c>
      <c r="S335" s="35">
        <f t="shared" ref="S335" si="2680">IFERROR(R335/E335,"-")</f>
        <v>1.1488716247698766E-3</v>
      </c>
      <c r="T335" s="131">
        <v>1097</v>
      </c>
      <c r="U335" s="35">
        <f t="shared" ref="U335" si="2681">IFERROR(T335/F335,"-")</f>
        <v>4.0008753054451292E-2</v>
      </c>
      <c r="V335" s="98">
        <f t="shared" si="2607"/>
        <v>28202.392889699178</v>
      </c>
      <c r="W335" s="18">
        <f t="shared" ref="W335:W344" si="2682">IFERROR(T335/$AI$38,0)</f>
        <v>3.6865275397385489E-2</v>
      </c>
      <c r="X335" s="142" t="s">
        <v>266</v>
      </c>
      <c r="Y335" s="131">
        <v>3124763</v>
      </c>
      <c r="Z335" s="35">
        <f t="shared" ref="Z335" si="2683">IFERROR(Y335/E335,"-")</f>
        <v>1.1603686870221335E-4</v>
      </c>
      <c r="AA335" s="131">
        <v>47</v>
      </c>
      <c r="AB335" s="35">
        <f t="shared" ref="AB335" si="2684">IFERROR(AA335/F335,"-")</f>
        <v>1.7141398300448594E-3</v>
      </c>
      <c r="AC335" s="98">
        <f t="shared" si="2610"/>
        <v>66484.319148936163</v>
      </c>
      <c r="AD335" s="18">
        <f t="shared" ref="AD335:AD344" si="2685">IFERROR(AA335/$AI$38,0)</f>
        <v>1.5794602950566254E-3</v>
      </c>
    </row>
    <row r="336" spans="2:30" ht="13.5" customHeight="1">
      <c r="B336" s="161"/>
      <c r="C336" s="161"/>
      <c r="D336" s="171"/>
      <c r="E336" s="179"/>
      <c r="F336" s="182"/>
      <c r="G336" s="2">
        <v>2</v>
      </c>
      <c r="H336" s="123" t="str">
        <f t="shared" ref="H336" si="2686">$H$746</f>
        <v>1113</v>
      </c>
      <c r="I336" s="140" t="str">
        <f t="shared" ref="I336" si="2687">$I$746</f>
        <v>その他の消化器系の疾患</v>
      </c>
      <c r="J336" s="143" t="s">
        <v>182</v>
      </c>
      <c r="K336" s="96">
        <v>227445438</v>
      </c>
      <c r="L336" s="36">
        <f t="shared" ref="L336" si="2688">IFERROR(K336/E335,"-")</f>
        <v>8.4460986084779564E-3</v>
      </c>
      <c r="M336" s="96">
        <v>11327</v>
      </c>
      <c r="N336" s="36">
        <f t="shared" ref="N336" si="2689">IFERROR(M336/F335,"-")</f>
        <v>0.41310769904081113</v>
      </c>
      <c r="O336" s="99">
        <f t="shared" si="2604"/>
        <v>20079.936258497397</v>
      </c>
      <c r="P336" s="19">
        <f t="shared" si="2679"/>
        <v>0.3806499311086467</v>
      </c>
      <c r="Q336" s="143" t="s">
        <v>196</v>
      </c>
      <c r="R336" s="96">
        <v>140951678</v>
      </c>
      <c r="S336" s="36">
        <f t="shared" ref="S336" si="2690">IFERROR(R336/E335,"-")</f>
        <v>5.2341861937825855E-3</v>
      </c>
      <c r="T336" s="96">
        <v>4754</v>
      </c>
      <c r="U336" s="36">
        <f t="shared" ref="U336" si="2691">IFERROR(T336/F335,"-")</f>
        <v>0.17338342025602685</v>
      </c>
      <c r="V336" s="99">
        <f t="shared" si="2607"/>
        <v>29649.069835927639</v>
      </c>
      <c r="W336" s="19">
        <f t="shared" si="2682"/>
        <v>0.15976072856806803</v>
      </c>
      <c r="X336" s="143" t="s">
        <v>191</v>
      </c>
      <c r="Y336" s="96">
        <v>126494045</v>
      </c>
      <c r="Z336" s="36">
        <f t="shared" ref="Z336" si="2692">IFERROR(Y336/E335,"-")</f>
        <v>4.6973075690146318E-3</v>
      </c>
      <c r="AA336" s="96">
        <v>5307</v>
      </c>
      <c r="AB336" s="36">
        <f t="shared" ref="AB336" si="2693">IFERROR(AA336/F335,"-")</f>
        <v>0.19355191655421422</v>
      </c>
      <c r="AC336" s="99">
        <f t="shared" si="2610"/>
        <v>23835.32033163746</v>
      </c>
      <c r="AD336" s="19">
        <f t="shared" si="2685"/>
        <v>0.17834459118862789</v>
      </c>
    </row>
    <row r="337" spans="2:30" ht="13.5" customHeight="1">
      <c r="B337" s="161"/>
      <c r="C337" s="161"/>
      <c r="D337" s="171"/>
      <c r="E337" s="179"/>
      <c r="F337" s="182"/>
      <c r="G337" s="2">
        <v>3</v>
      </c>
      <c r="H337" s="123" t="str">
        <f t="shared" ref="H337" si="2694">$H$747</f>
        <v>0402</v>
      </c>
      <c r="I337" s="141" t="str">
        <f t="shared" ref="I337" si="2695">$I$747</f>
        <v>糖尿病</v>
      </c>
      <c r="J337" s="143" t="s">
        <v>72</v>
      </c>
      <c r="K337" s="96">
        <v>299065640</v>
      </c>
      <c r="L337" s="36">
        <f t="shared" ref="L337" si="2696">IFERROR(K337/E335,"-")</f>
        <v>1.1105687183963521E-2</v>
      </c>
      <c r="M337" s="96">
        <v>10548</v>
      </c>
      <c r="N337" s="36">
        <f t="shared" ref="N337" si="2697">IFERROR(M337/F335,"-")</f>
        <v>0.38469674313432289</v>
      </c>
      <c r="O337" s="99">
        <f t="shared" si="2604"/>
        <v>28352.828972317027</v>
      </c>
      <c r="P337" s="19">
        <f t="shared" si="2679"/>
        <v>0.35447121685653799</v>
      </c>
      <c r="Q337" s="143" t="s">
        <v>186</v>
      </c>
      <c r="R337" s="96">
        <v>217871988</v>
      </c>
      <c r="S337" s="36">
        <f t="shared" ref="S337" si="2698">IFERROR(R337/E335,"-")</f>
        <v>8.0905922354579211E-3</v>
      </c>
      <c r="T337" s="96">
        <v>5235</v>
      </c>
      <c r="U337" s="36">
        <f t="shared" ref="U337" si="2699">IFERROR(T337/F335,"-")</f>
        <v>0.19092600021882636</v>
      </c>
      <c r="V337" s="99">
        <f t="shared" si="2607"/>
        <v>41618.335816618914</v>
      </c>
      <c r="W337" s="19">
        <f t="shared" si="2682"/>
        <v>0.1759249924387539</v>
      </c>
      <c r="X337" s="143" t="s">
        <v>203</v>
      </c>
      <c r="Y337" s="96">
        <v>40185525</v>
      </c>
      <c r="Z337" s="36">
        <f t="shared" ref="Z337" si="2700">IFERROR(Y337/E335,"-")</f>
        <v>1.492273970267349E-3</v>
      </c>
      <c r="AA337" s="96">
        <v>930</v>
      </c>
      <c r="AB337" s="36">
        <f t="shared" ref="AB337" si="2701">IFERROR(AA337/F335,"-")</f>
        <v>3.3918085998759985E-2</v>
      </c>
      <c r="AC337" s="99">
        <f t="shared" si="2610"/>
        <v>43210.241935483871</v>
      </c>
      <c r="AD337" s="19">
        <f t="shared" si="2685"/>
        <v>3.1253150519205568E-2</v>
      </c>
    </row>
    <row r="338" spans="2:30" ht="13.5" customHeight="1">
      <c r="B338" s="161"/>
      <c r="C338" s="161"/>
      <c r="D338" s="171"/>
      <c r="E338" s="179"/>
      <c r="F338" s="182"/>
      <c r="G338" s="2">
        <v>4</v>
      </c>
      <c r="H338" s="123" t="str">
        <f t="shared" ref="H338" si="2702">$H$748</f>
        <v>1800</v>
      </c>
      <c r="I338" s="141" t="str">
        <f t="shared" ref="I338" si="2703">$I$748</f>
        <v>症状，徴候及び異常臨床所見・異常検査所見で他に分類されないもの</v>
      </c>
      <c r="J338" s="143" t="s">
        <v>342</v>
      </c>
      <c r="K338" s="96">
        <v>146301982</v>
      </c>
      <c r="L338" s="36">
        <f t="shared" ref="L338" si="2704">IFERROR(K338/E335,"-")</f>
        <v>5.4328676690704484E-3</v>
      </c>
      <c r="M338" s="96">
        <v>257</v>
      </c>
      <c r="N338" s="36">
        <f t="shared" ref="N338" si="2705">IFERROR(M338/F335,"-")</f>
        <v>9.3730624749261467E-3</v>
      </c>
      <c r="O338" s="99">
        <f t="shared" si="2604"/>
        <v>569268.41245136189</v>
      </c>
      <c r="P338" s="19">
        <f t="shared" si="2679"/>
        <v>8.6366233155223977E-3</v>
      </c>
      <c r="Q338" s="143" t="s">
        <v>204</v>
      </c>
      <c r="R338" s="96">
        <v>34578350</v>
      </c>
      <c r="S338" s="36">
        <f t="shared" ref="S338" si="2706">IFERROR(R338/E335,"-")</f>
        <v>1.2840536894763472E-3</v>
      </c>
      <c r="T338" s="96">
        <v>425</v>
      </c>
      <c r="U338" s="36">
        <f t="shared" ref="U338" si="2707">IFERROR(T338/F335,"-")</f>
        <v>1.5500200590831176E-2</v>
      </c>
      <c r="V338" s="99">
        <f t="shared" si="2607"/>
        <v>81360.823529411762</v>
      </c>
      <c r="W338" s="19">
        <f t="shared" si="2682"/>
        <v>1.4282353731895016E-2</v>
      </c>
      <c r="X338" s="143" t="s">
        <v>348</v>
      </c>
      <c r="Y338" s="96">
        <v>29999716</v>
      </c>
      <c r="Z338" s="36">
        <f t="shared" ref="Z338" si="2708">IFERROR(Y338/E335,"-")</f>
        <v>1.1140278819851902E-3</v>
      </c>
      <c r="AA338" s="96">
        <v>46</v>
      </c>
      <c r="AB338" s="36">
        <f t="shared" ref="AB338" si="2709">IFERROR(AA338/F335,"-")</f>
        <v>1.6776687698311389E-3</v>
      </c>
      <c r="AC338" s="99">
        <f t="shared" si="2610"/>
        <v>652167.73913043481</v>
      </c>
      <c r="AD338" s="19">
        <f t="shared" si="2685"/>
        <v>1.5458547568639313E-3</v>
      </c>
    </row>
    <row r="339" spans="2:30" ht="13.5" customHeight="1">
      <c r="B339" s="161"/>
      <c r="C339" s="161"/>
      <c r="D339" s="171"/>
      <c r="E339" s="179"/>
      <c r="F339" s="182"/>
      <c r="G339" s="2">
        <v>5</v>
      </c>
      <c r="H339" s="123" t="str">
        <f t="shared" ref="H339" si="2710">$H$749</f>
        <v>0903</v>
      </c>
      <c r="I339" s="141" t="str">
        <f t="shared" ref="I339" si="2711">$I$749</f>
        <v>その他の心疾患</v>
      </c>
      <c r="J339" s="143" t="s">
        <v>179</v>
      </c>
      <c r="K339" s="96">
        <v>348825316</v>
      </c>
      <c r="L339" s="36">
        <f t="shared" ref="L339" si="2712">IFERROR(K339/E335,"-")</f>
        <v>1.2953493558615511E-2</v>
      </c>
      <c r="M339" s="96">
        <v>2162</v>
      </c>
      <c r="N339" s="36">
        <f t="shared" ref="N339" si="2713">IFERROR(M339/F335,"-")</f>
        <v>7.8850432182063529E-2</v>
      </c>
      <c r="O339" s="99">
        <f t="shared" si="2604"/>
        <v>161343.80943570769</v>
      </c>
      <c r="P339" s="19">
        <f t="shared" si="2679"/>
        <v>7.2655173572604759E-2</v>
      </c>
      <c r="Q339" s="143" t="s">
        <v>188</v>
      </c>
      <c r="R339" s="96">
        <v>256403055</v>
      </c>
      <c r="S339" s="36">
        <f t="shared" ref="S339" si="2714">IFERROR(R339/E335,"-")</f>
        <v>9.521428546062978E-3</v>
      </c>
      <c r="T339" s="96">
        <v>4491</v>
      </c>
      <c r="U339" s="36">
        <f t="shared" ref="U339" si="2715">IFERROR(T339/F335,"-")</f>
        <v>0.16379153141981836</v>
      </c>
      <c r="V339" s="99">
        <f t="shared" si="2607"/>
        <v>57092.641950567806</v>
      </c>
      <c r="W339" s="19">
        <f t="shared" si="2682"/>
        <v>0.15092247202338946</v>
      </c>
      <c r="X339" s="143" t="s">
        <v>263</v>
      </c>
      <c r="Y339" s="96">
        <v>198274758</v>
      </c>
      <c r="Z339" s="36">
        <f t="shared" ref="Z339" si="2716">IFERROR(Y339/E335,"-")</f>
        <v>7.3628566585719063E-3</v>
      </c>
      <c r="AA339" s="96">
        <v>6812</v>
      </c>
      <c r="AB339" s="36">
        <f t="shared" ref="AB339" si="2717">IFERROR(AA339/F335,"-")</f>
        <v>0.24844086217586345</v>
      </c>
      <c r="AC339" s="99">
        <f t="shared" si="2610"/>
        <v>29106.687903699352</v>
      </c>
      <c r="AD339" s="19">
        <f t="shared" si="2685"/>
        <v>0.22892092616863258</v>
      </c>
    </row>
    <row r="340" spans="2:30" ht="13.5" customHeight="1">
      <c r="B340" s="161"/>
      <c r="C340" s="161"/>
      <c r="D340" s="171"/>
      <c r="E340" s="179"/>
      <c r="F340" s="182"/>
      <c r="G340" s="2">
        <v>6</v>
      </c>
      <c r="H340" s="123" t="str">
        <f t="shared" ref="H340" si="2718">$H$750</f>
        <v>0403</v>
      </c>
      <c r="I340" s="141" t="str">
        <f t="shared" ref="I340" si="2719">$I$750</f>
        <v>脂質異常症</v>
      </c>
      <c r="J340" s="143" t="s">
        <v>205</v>
      </c>
      <c r="K340" s="96">
        <v>162093482</v>
      </c>
      <c r="L340" s="36">
        <f t="shared" ref="L340" si="2720">IFERROR(K340/E335,"-")</f>
        <v>6.0192789303760265E-3</v>
      </c>
      <c r="M340" s="96">
        <v>5491</v>
      </c>
      <c r="N340" s="36">
        <f t="shared" ref="N340" si="2721">IFERROR(M340/F335,"-")</f>
        <v>0.20026259163353879</v>
      </c>
      <c r="O340" s="99">
        <f t="shared" si="2604"/>
        <v>29519.847386632671</v>
      </c>
      <c r="P340" s="19">
        <f t="shared" si="2679"/>
        <v>0.18452801021608362</v>
      </c>
      <c r="Q340" s="143" t="s">
        <v>335</v>
      </c>
      <c r="R340" s="96">
        <v>149495478</v>
      </c>
      <c r="S340" s="36">
        <f t="shared" ref="S340" si="2722">IFERROR(R340/E335,"-")</f>
        <v>5.5514569112155463E-3</v>
      </c>
      <c r="T340" s="96">
        <v>5627</v>
      </c>
      <c r="U340" s="36">
        <f t="shared" ref="U340" si="2723">IFERROR(T340/F335,"-")</f>
        <v>0.20522265582260477</v>
      </c>
      <c r="V340" s="99">
        <f t="shared" si="2607"/>
        <v>26567.527634618804</v>
      </c>
      <c r="W340" s="19">
        <f t="shared" si="2682"/>
        <v>0.18909836341029002</v>
      </c>
      <c r="X340" s="143" t="s">
        <v>77</v>
      </c>
      <c r="Y340" s="96">
        <v>78399803</v>
      </c>
      <c r="Z340" s="36">
        <f t="shared" ref="Z340" si="2724">IFERROR(Y340/E335,"-")</f>
        <v>2.9113464435512044E-3</v>
      </c>
      <c r="AA340" s="96">
        <v>3163</v>
      </c>
      <c r="AB340" s="36">
        <f t="shared" ref="AB340" si="2725">IFERROR(AA340/F335,"-")</f>
        <v>0.11535796345599766</v>
      </c>
      <c r="AC340" s="99">
        <f t="shared" si="2610"/>
        <v>24786.532722099273</v>
      </c>
      <c r="AD340" s="19">
        <f t="shared" si="2685"/>
        <v>0.10629431730349162</v>
      </c>
    </row>
    <row r="341" spans="2:30" ht="13.5" customHeight="1">
      <c r="B341" s="161"/>
      <c r="C341" s="161"/>
      <c r="D341" s="171"/>
      <c r="E341" s="179"/>
      <c r="F341" s="182"/>
      <c r="G341" s="2">
        <v>7</v>
      </c>
      <c r="H341" s="123" t="str">
        <f t="shared" ref="H341" si="2726">$H$751</f>
        <v>0704</v>
      </c>
      <c r="I341" s="141" t="str">
        <f t="shared" ref="I341" si="2727">$I$751</f>
        <v>その他の眼及び付属器の疾患</v>
      </c>
      <c r="J341" s="143" t="s">
        <v>206</v>
      </c>
      <c r="K341" s="96">
        <v>87538680</v>
      </c>
      <c r="L341" s="36">
        <f t="shared" ref="L341" si="2728">IFERROR(K341/E335,"-")</f>
        <v>3.2507151158424077E-3</v>
      </c>
      <c r="M341" s="96">
        <v>2505</v>
      </c>
      <c r="N341" s="36">
        <f t="shared" ref="N341" si="2729">IFERROR(M341/F335,"-")</f>
        <v>9.1360005835369629E-2</v>
      </c>
      <c r="O341" s="99">
        <f t="shared" si="2604"/>
        <v>34945.580838323353</v>
      </c>
      <c r="P341" s="19">
        <f t="shared" si="2679"/>
        <v>8.4181873172698859E-2</v>
      </c>
      <c r="Q341" s="143" t="s">
        <v>210</v>
      </c>
      <c r="R341" s="96">
        <v>63354753</v>
      </c>
      <c r="S341" s="36">
        <f t="shared" ref="S341" si="2730">IFERROR(R341/E335,"-")</f>
        <v>2.3526543150703453E-3</v>
      </c>
      <c r="T341" s="96">
        <v>1124</v>
      </c>
      <c r="U341" s="36">
        <f t="shared" ref="U341" si="2731">IFERROR(T341/F335,"-")</f>
        <v>4.0993471680221744E-2</v>
      </c>
      <c r="V341" s="99">
        <f t="shared" si="2607"/>
        <v>56365.438612099642</v>
      </c>
      <c r="W341" s="19">
        <f t="shared" si="2682"/>
        <v>3.7772624928588232E-2</v>
      </c>
      <c r="X341" s="143" t="s">
        <v>216</v>
      </c>
      <c r="Y341" s="96">
        <v>33221547</v>
      </c>
      <c r="Z341" s="36">
        <f t="shared" ref="Z341" si="2732">IFERROR(Y341/E335,"-")</f>
        <v>1.2336693334257381E-3</v>
      </c>
      <c r="AA341" s="96">
        <v>3884</v>
      </c>
      <c r="AB341" s="36">
        <f t="shared" ref="AB341" si="2733">IFERROR(AA341/F335,"-")</f>
        <v>0.14165359787009008</v>
      </c>
      <c r="AC341" s="99">
        <f t="shared" si="2610"/>
        <v>8553.4364057672501</v>
      </c>
      <c r="AD341" s="19">
        <f t="shared" si="2685"/>
        <v>0.1305239103404241</v>
      </c>
    </row>
    <row r="342" spans="2:30" ht="13.5" customHeight="1">
      <c r="B342" s="161"/>
      <c r="C342" s="161"/>
      <c r="D342" s="171"/>
      <c r="E342" s="179"/>
      <c r="F342" s="182"/>
      <c r="G342" s="2">
        <v>8</v>
      </c>
      <c r="H342" s="123" t="str">
        <f t="shared" ref="H342" si="2734">$H$752</f>
        <v>0606</v>
      </c>
      <c r="I342" s="141" t="str">
        <f t="shared" ref="I342" si="2735">$I$752</f>
        <v>その他の神経系の疾患</v>
      </c>
      <c r="J342" s="143" t="s">
        <v>207</v>
      </c>
      <c r="K342" s="96">
        <v>245129487</v>
      </c>
      <c r="L342" s="36">
        <f t="shared" ref="L342" si="2736">IFERROR(K342/E335,"-")</f>
        <v>9.1027889468929049E-3</v>
      </c>
      <c r="M342" s="96">
        <v>7566</v>
      </c>
      <c r="N342" s="36">
        <f t="shared" ref="N342" si="2737">IFERROR(M342/F335,"-")</f>
        <v>0.27594004157700863</v>
      </c>
      <c r="O342" s="99">
        <f t="shared" si="2604"/>
        <v>32398.8219666931</v>
      </c>
      <c r="P342" s="19">
        <f t="shared" si="2679"/>
        <v>0.25425950196592401</v>
      </c>
      <c r="Q342" s="143" t="s">
        <v>215</v>
      </c>
      <c r="R342" s="96">
        <v>58147334</v>
      </c>
      <c r="S342" s="36">
        <f t="shared" ref="S342" si="2738">IFERROR(R342/E335,"-")</f>
        <v>2.1592788191430027E-3</v>
      </c>
      <c r="T342" s="96">
        <v>2788</v>
      </c>
      <c r="U342" s="36">
        <f t="shared" ref="U342" si="2739">IFERROR(T342/F335,"-")</f>
        <v>0.10168131587585251</v>
      </c>
      <c r="V342" s="99">
        <f t="shared" si="2607"/>
        <v>20856.289096126256</v>
      </c>
      <c r="W342" s="19">
        <f t="shared" si="2682"/>
        <v>9.3692240481231301E-2</v>
      </c>
      <c r="X342" s="143" t="s">
        <v>214</v>
      </c>
      <c r="Y342" s="96">
        <v>53186104</v>
      </c>
      <c r="Z342" s="36">
        <f t="shared" ref="Z342" si="2740">IFERROR(Y342/E335,"-")</f>
        <v>1.9750454567691259E-3</v>
      </c>
      <c r="AA342" s="96">
        <v>1413</v>
      </c>
      <c r="AB342" s="36">
        <f t="shared" ref="AB342" si="2741">IFERROR(AA342/F335,"-")</f>
        <v>5.1533608081986947E-2</v>
      </c>
      <c r="AC342" s="99">
        <f t="shared" si="2610"/>
        <v>37640.554847841471</v>
      </c>
      <c r="AD342" s="19">
        <f t="shared" si="2685"/>
        <v>4.7484625466276839E-2</v>
      </c>
    </row>
    <row r="343" spans="2:30" ht="13.5" customHeight="1">
      <c r="B343" s="161"/>
      <c r="C343" s="161"/>
      <c r="D343" s="171"/>
      <c r="E343" s="179"/>
      <c r="F343" s="182"/>
      <c r="G343" s="2">
        <v>9</v>
      </c>
      <c r="H343" s="123" t="str">
        <f t="shared" ref="H343" si="2742">$H$753</f>
        <v>0703</v>
      </c>
      <c r="I343" s="141" t="str">
        <f t="shared" ref="I343" si="2743">$I$753</f>
        <v>屈折及び調節の障害</v>
      </c>
      <c r="J343" s="143" t="s">
        <v>208</v>
      </c>
      <c r="K343" s="96">
        <v>16265456</v>
      </c>
      <c r="L343" s="36">
        <f t="shared" ref="L343" si="2744">IFERROR(K343/E335,"-")</f>
        <v>6.0401143454835715E-4</v>
      </c>
      <c r="M343" s="96">
        <v>5453</v>
      </c>
      <c r="N343" s="36">
        <f t="shared" ref="N343" si="2745">IFERROR(M343/F335,"-")</f>
        <v>0.19887669134541741</v>
      </c>
      <c r="O343" s="99">
        <f t="shared" si="2604"/>
        <v>2982.845406198423</v>
      </c>
      <c r="P343" s="19">
        <f t="shared" si="2679"/>
        <v>0.18325099976476122</v>
      </c>
      <c r="Q343" s="143" t="s">
        <v>211</v>
      </c>
      <c r="R343" s="96">
        <v>10912924</v>
      </c>
      <c r="S343" s="36">
        <f t="shared" ref="S343" si="2746">IFERROR(R343/E335,"-")</f>
        <v>4.0524722333989261E-4</v>
      </c>
      <c r="T343" s="96">
        <v>3741</v>
      </c>
      <c r="U343" s="36">
        <f t="shared" ref="U343" si="2747">IFERROR(T343/F335,"-")</f>
        <v>0.13643823625952806</v>
      </c>
      <c r="V343" s="99">
        <f t="shared" si="2607"/>
        <v>2917.1141406041165</v>
      </c>
      <c r="W343" s="19">
        <f t="shared" si="2682"/>
        <v>0.12571831837886885</v>
      </c>
      <c r="X343" s="143" t="s">
        <v>340</v>
      </c>
      <c r="Y343" s="96">
        <v>5171272</v>
      </c>
      <c r="Z343" s="36">
        <f t="shared" ref="Z343" si="2748">IFERROR(Y343/E335,"-")</f>
        <v>1.9203319102518567E-4</v>
      </c>
      <c r="AA343" s="96">
        <v>3630</v>
      </c>
      <c r="AB343" s="36">
        <f t="shared" ref="AB343" si="2749">IFERROR(AA343/F335,"-")</f>
        <v>0.13238994857580511</v>
      </c>
      <c r="AC343" s="99">
        <f t="shared" si="2610"/>
        <v>1424.5928374655648</v>
      </c>
      <c r="AD343" s="19">
        <f t="shared" si="2685"/>
        <v>0.12198810363947979</v>
      </c>
    </row>
    <row r="344" spans="2:30" ht="13.5" customHeight="1">
      <c r="B344" s="162"/>
      <c r="C344" s="162"/>
      <c r="D344" s="172"/>
      <c r="E344" s="180"/>
      <c r="F344" s="183"/>
      <c r="G344" s="3">
        <v>10</v>
      </c>
      <c r="H344" s="124" t="str">
        <f t="shared" ref="H344" si="2750">$H$754</f>
        <v>1105</v>
      </c>
      <c r="I344" s="136" t="str">
        <f t="shared" ref="I344" si="2751">$I$754</f>
        <v>胃炎及び十二指腸炎</v>
      </c>
      <c r="J344" s="144" t="s">
        <v>209</v>
      </c>
      <c r="K344" s="97">
        <v>101684086</v>
      </c>
      <c r="L344" s="37">
        <f t="shared" ref="L344" si="2752">IFERROR(K344/E335,"-")</f>
        <v>3.7759993113994791E-3</v>
      </c>
      <c r="M344" s="97">
        <v>6381</v>
      </c>
      <c r="N344" s="37">
        <f t="shared" ref="N344" si="2753">IFERROR(M344/F335,"-")</f>
        <v>0.23272183522374995</v>
      </c>
      <c r="O344" s="100">
        <f t="shared" si="2604"/>
        <v>15935.446795173169</v>
      </c>
      <c r="P344" s="93">
        <f t="shared" si="2679"/>
        <v>0.21443693920758142</v>
      </c>
      <c r="Q344" s="144" t="s">
        <v>212</v>
      </c>
      <c r="R344" s="97">
        <v>50291086</v>
      </c>
      <c r="S344" s="37">
        <f t="shared" ref="S344" si="2754">IFERROR(R344/E335,"-")</f>
        <v>1.8675400800232593E-3</v>
      </c>
      <c r="T344" s="97">
        <v>4185</v>
      </c>
      <c r="U344" s="37">
        <f t="shared" ref="U344" si="2755">IFERROR(T344/F335,"-")</f>
        <v>0.15263138699441992</v>
      </c>
      <c r="V344" s="100">
        <f t="shared" si="2607"/>
        <v>12016.985902031063</v>
      </c>
      <c r="W344" s="93">
        <f t="shared" si="2682"/>
        <v>0.14063917733642503</v>
      </c>
      <c r="X344" s="144" t="s">
        <v>218</v>
      </c>
      <c r="Y344" s="97">
        <v>20979179</v>
      </c>
      <c r="Z344" s="37">
        <f t="shared" ref="Z344" si="2756">IFERROR(Y344/E335,"-")</f>
        <v>7.7905371994715488E-4</v>
      </c>
      <c r="AA344" s="97">
        <v>1801</v>
      </c>
      <c r="AB344" s="37">
        <f t="shared" ref="AB344" si="2757">IFERROR(AA344/F335,"-")</f>
        <v>6.5684379444910457E-2</v>
      </c>
      <c r="AC344" s="100">
        <f t="shared" si="2610"/>
        <v>11648.627984453082</v>
      </c>
      <c r="AD344" s="93">
        <f t="shared" si="2685"/>
        <v>6.0523574285042174E-2</v>
      </c>
    </row>
    <row r="345" spans="2:30" ht="13.5" customHeight="1">
      <c r="B345" s="160">
        <v>35</v>
      </c>
      <c r="C345" s="160" t="s">
        <v>0</v>
      </c>
      <c r="D345" s="170">
        <f>AI39</f>
        <v>60596</v>
      </c>
      <c r="E345" s="184">
        <f>市区町村別_医療費上位10疾病!H388</f>
        <v>48163186240</v>
      </c>
      <c r="F345" s="185">
        <f>市区町村別_医療費上位10疾病!J388</f>
        <v>55395</v>
      </c>
      <c r="G345" s="1">
        <v>1</v>
      </c>
      <c r="H345" s="125" t="str">
        <f t="shared" ref="H345" si="2758">$H$745</f>
        <v>0901</v>
      </c>
      <c r="I345" s="137" t="str">
        <f t="shared" ref="I345" si="2759">$I$745</f>
        <v>高血圧性疾患</v>
      </c>
      <c r="J345" s="142" t="s">
        <v>184</v>
      </c>
      <c r="K345" s="131">
        <v>1672827041</v>
      </c>
      <c r="L345" s="35">
        <f t="shared" ref="L345" si="2760">IFERROR(K345/E345,"-")</f>
        <v>3.473248286905696E-2</v>
      </c>
      <c r="M345" s="131">
        <v>37267</v>
      </c>
      <c r="N345" s="35">
        <f t="shared" ref="N345" si="2761">IFERROR(M345/F345,"-")</f>
        <v>0.67275024821734819</v>
      </c>
      <c r="O345" s="98">
        <f t="shared" si="2604"/>
        <v>44887.622856682858</v>
      </c>
      <c r="P345" s="18">
        <f t="shared" ref="P345:P354" si="2762">IFERROR(M345/$AI$39,0)</f>
        <v>0.61500759126014914</v>
      </c>
      <c r="Q345" s="142" t="s">
        <v>193</v>
      </c>
      <c r="R345" s="131">
        <v>61672993</v>
      </c>
      <c r="S345" s="35">
        <f t="shared" ref="S345" si="2763">IFERROR(R345/E345,"-")</f>
        <v>1.2805006855792272E-3</v>
      </c>
      <c r="T345" s="131">
        <v>2022</v>
      </c>
      <c r="U345" s="35">
        <f t="shared" ref="U345" si="2764">IFERROR(T345/F345,"-")</f>
        <v>3.6501489304088815E-2</v>
      </c>
      <c r="V345" s="98">
        <f t="shared" si="2607"/>
        <v>30500.985657764588</v>
      </c>
      <c r="W345" s="18">
        <f t="shared" ref="W345:W354" si="2765">IFERROR(T345/$AI$39,0)</f>
        <v>3.3368539177503466E-2</v>
      </c>
      <c r="X345" s="142" t="s">
        <v>202</v>
      </c>
      <c r="Y345" s="131">
        <v>5198632</v>
      </c>
      <c r="Z345" s="35">
        <f t="shared" ref="Z345" si="2766">IFERROR(Y345/E345,"-")</f>
        <v>1.0793787549882829E-4</v>
      </c>
      <c r="AA345" s="131">
        <v>392</v>
      </c>
      <c r="AB345" s="35">
        <f t="shared" ref="AB345" si="2767">IFERROR(AA345/F345,"-")</f>
        <v>7.0764509432259233E-3</v>
      </c>
      <c r="AC345" s="98">
        <f t="shared" si="2610"/>
        <v>13261.816326530612</v>
      </c>
      <c r="AD345" s="18">
        <f t="shared" ref="AD345:AD354" si="2768">IFERROR(AA345/$AI$39,0)</f>
        <v>6.4690738662617998E-3</v>
      </c>
    </row>
    <row r="346" spans="2:30" ht="13.5" customHeight="1">
      <c r="B346" s="161"/>
      <c r="C346" s="161"/>
      <c r="D346" s="171"/>
      <c r="E346" s="179"/>
      <c r="F346" s="182"/>
      <c r="G346" s="2">
        <v>2</v>
      </c>
      <c r="H346" s="123" t="str">
        <f t="shared" ref="H346" si="2769">$H$746</f>
        <v>1113</v>
      </c>
      <c r="I346" s="140" t="str">
        <f t="shared" ref="I346" si="2770">$I$746</f>
        <v>その他の消化器系の疾患</v>
      </c>
      <c r="J346" s="143" t="s">
        <v>182</v>
      </c>
      <c r="K346" s="96">
        <v>592188751</v>
      </c>
      <c r="L346" s="36">
        <f t="shared" ref="L346" si="2771">IFERROR(K346/E345,"-")</f>
        <v>1.2295464590924041E-2</v>
      </c>
      <c r="M346" s="96">
        <v>21380</v>
      </c>
      <c r="N346" s="36">
        <f t="shared" ref="N346" si="2772">IFERROR(M346/F345,"-")</f>
        <v>0.38595541113818937</v>
      </c>
      <c r="O346" s="99">
        <f t="shared" si="2604"/>
        <v>27698.257764265669</v>
      </c>
      <c r="P346" s="19">
        <f t="shared" si="2762"/>
        <v>0.35282856954254405</v>
      </c>
      <c r="Q346" s="143" t="s">
        <v>196</v>
      </c>
      <c r="R346" s="96">
        <v>258924147</v>
      </c>
      <c r="S346" s="36">
        <f t="shared" ref="S346" si="2773">IFERROR(R346/E345,"-")</f>
        <v>5.3759762842467626E-3</v>
      </c>
      <c r="T346" s="96">
        <v>7999</v>
      </c>
      <c r="U346" s="36">
        <f t="shared" ref="U346" si="2774">IFERROR(T346/F345,"-")</f>
        <v>0.1443993140175106</v>
      </c>
      <c r="V346" s="99">
        <f t="shared" si="2607"/>
        <v>32369.564570571321</v>
      </c>
      <c r="W346" s="19">
        <f t="shared" si="2765"/>
        <v>0.13200541289854115</v>
      </c>
      <c r="X346" s="143" t="s">
        <v>191</v>
      </c>
      <c r="Y346" s="96">
        <v>243893289</v>
      </c>
      <c r="Z346" s="36">
        <f t="shared" ref="Z346" si="2775">IFERROR(Y346/E345,"-")</f>
        <v>5.0638943981958619E-3</v>
      </c>
      <c r="AA346" s="96">
        <v>10050</v>
      </c>
      <c r="AB346" s="36">
        <f t="shared" ref="AB346" si="2776">IFERROR(AA346/F345,"-")</f>
        <v>0.18142431627403197</v>
      </c>
      <c r="AC346" s="99">
        <f t="shared" si="2610"/>
        <v>24267.988955223882</v>
      </c>
      <c r="AD346" s="19">
        <f t="shared" si="2768"/>
        <v>0.16585253152023235</v>
      </c>
    </row>
    <row r="347" spans="2:30" ht="13.5" customHeight="1">
      <c r="B347" s="161"/>
      <c r="C347" s="161"/>
      <c r="D347" s="171"/>
      <c r="E347" s="179"/>
      <c r="F347" s="182"/>
      <c r="G347" s="2">
        <v>3</v>
      </c>
      <c r="H347" s="123" t="str">
        <f t="shared" ref="H347" si="2777">$H$747</f>
        <v>0402</v>
      </c>
      <c r="I347" s="141" t="str">
        <f t="shared" ref="I347" si="2778">$I$747</f>
        <v>糖尿病</v>
      </c>
      <c r="J347" s="143" t="s">
        <v>72</v>
      </c>
      <c r="K347" s="96">
        <v>638213450</v>
      </c>
      <c r="L347" s="36">
        <f t="shared" ref="L347" si="2779">IFERROR(K347/E345,"-")</f>
        <v>1.3251063723644542E-2</v>
      </c>
      <c r="M347" s="96">
        <v>21995</v>
      </c>
      <c r="N347" s="36">
        <f t="shared" ref="N347" si="2780">IFERROR(M347/F345,"-")</f>
        <v>0.39705749616391373</v>
      </c>
      <c r="O347" s="99">
        <f t="shared" si="2604"/>
        <v>29016.296885655829</v>
      </c>
      <c r="P347" s="19">
        <f t="shared" si="2762"/>
        <v>0.36297775430721502</v>
      </c>
      <c r="Q347" s="143" t="s">
        <v>186</v>
      </c>
      <c r="R347" s="96">
        <v>528418838</v>
      </c>
      <c r="S347" s="36">
        <f t="shared" ref="S347" si="2781">IFERROR(R347/E345,"-")</f>
        <v>1.097142608810924E-2</v>
      </c>
      <c r="T347" s="96">
        <v>9273</v>
      </c>
      <c r="U347" s="36">
        <f t="shared" ref="U347" si="2782">IFERROR(T347/F345,"-")</f>
        <v>0.16739777958299484</v>
      </c>
      <c r="V347" s="99">
        <f t="shared" si="2607"/>
        <v>56984.669254825836</v>
      </c>
      <c r="W347" s="19">
        <f t="shared" si="2765"/>
        <v>0.15302990296389202</v>
      </c>
      <c r="X347" s="143" t="s">
        <v>203</v>
      </c>
      <c r="Y347" s="96">
        <v>86205608</v>
      </c>
      <c r="Z347" s="36">
        <f t="shared" ref="Z347" si="2783">IFERROR(Y347/E345,"-")</f>
        <v>1.7898651382911497E-3</v>
      </c>
      <c r="AA347" s="96">
        <v>1886</v>
      </c>
      <c r="AB347" s="36">
        <f t="shared" ref="AB347" si="2784">IFERROR(AA347/F345,"-")</f>
        <v>3.4046394078887987E-2</v>
      </c>
      <c r="AC347" s="99">
        <f t="shared" si="2610"/>
        <v>45708.16967126193</v>
      </c>
      <c r="AD347" s="19">
        <f t="shared" si="2768"/>
        <v>3.1124166611657535E-2</v>
      </c>
    </row>
    <row r="348" spans="2:30" ht="13.5" customHeight="1">
      <c r="B348" s="161"/>
      <c r="C348" s="161"/>
      <c r="D348" s="171"/>
      <c r="E348" s="179"/>
      <c r="F348" s="182"/>
      <c r="G348" s="2">
        <v>4</v>
      </c>
      <c r="H348" s="123" t="str">
        <f t="shared" ref="H348" si="2785">$H$748</f>
        <v>1800</v>
      </c>
      <c r="I348" s="141" t="str">
        <f t="shared" ref="I348" si="2786">$I$748</f>
        <v>症状，徴候及び異常臨床所見・異常検査所見で他に分類されないもの</v>
      </c>
      <c r="J348" s="143" t="s">
        <v>204</v>
      </c>
      <c r="K348" s="96">
        <v>115557883</v>
      </c>
      <c r="L348" s="36">
        <f t="shared" ref="L348" si="2787">IFERROR(K348/E345,"-")</f>
        <v>2.3992989671440808E-3</v>
      </c>
      <c r="M348" s="96">
        <v>1033</v>
      </c>
      <c r="N348" s="36">
        <f t="shared" ref="N348" si="2788">IFERROR(M348/F345,"-")</f>
        <v>1.864789240906219E-2</v>
      </c>
      <c r="O348" s="99">
        <f t="shared" si="2604"/>
        <v>111866.29525653437</v>
      </c>
      <c r="P348" s="19">
        <f t="shared" si="2762"/>
        <v>1.7047329856756221E-2</v>
      </c>
      <c r="Q348" s="143" t="s">
        <v>334</v>
      </c>
      <c r="R348" s="96">
        <v>47049848</v>
      </c>
      <c r="S348" s="36">
        <f t="shared" ref="S348" si="2789">IFERROR(R348/E345,"-")</f>
        <v>9.7688404096746891E-4</v>
      </c>
      <c r="T348" s="96">
        <v>355</v>
      </c>
      <c r="U348" s="36">
        <f t="shared" ref="U348" si="2790">IFERROR(T348/F345,"-")</f>
        <v>6.408520624605109E-3</v>
      </c>
      <c r="V348" s="99">
        <f t="shared" si="2607"/>
        <v>132534.78309859155</v>
      </c>
      <c r="W348" s="19">
        <f t="shared" si="2765"/>
        <v>5.8584725064360684E-3</v>
      </c>
      <c r="X348" s="143" t="s">
        <v>219</v>
      </c>
      <c r="Y348" s="96">
        <v>44805427</v>
      </c>
      <c r="Z348" s="36">
        <f t="shared" ref="Z348" si="2791">IFERROR(Y348/E345,"-")</f>
        <v>9.3028369794165842E-4</v>
      </c>
      <c r="AA348" s="96">
        <v>2954</v>
      </c>
      <c r="AB348" s="36">
        <f t="shared" ref="AB348" si="2792">IFERROR(AA348/F345,"-")</f>
        <v>5.3326112465023917E-2</v>
      </c>
      <c r="AC348" s="99">
        <f t="shared" si="2610"/>
        <v>15167.71394719025</v>
      </c>
      <c r="AD348" s="19">
        <f t="shared" si="2768"/>
        <v>4.8749092349329989E-2</v>
      </c>
    </row>
    <row r="349" spans="2:30" ht="13.5" customHeight="1">
      <c r="B349" s="161"/>
      <c r="C349" s="161"/>
      <c r="D349" s="171"/>
      <c r="E349" s="179"/>
      <c r="F349" s="182"/>
      <c r="G349" s="2">
        <v>5</v>
      </c>
      <c r="H349" s="123" t="str">
        <f t="shared" ref="H349" si="2793">$H$749</f>
        <v>0903</v>
      </c>
      <c r="I349" s="141" t="str">
        <f t="shared" ref="I349" si="2794">$I$749</f>
        <v>その他の心疾患</v>
      </c>
      <c r="J349" s="143" t="s">
        <v>188</v>
      </c>
      <c r="K349" s="96">
        <v>572451845</v>
      </c>
      <c r="L349" s="36">
        <f t="shared" ref="L349" si="2795">IFERROR(K349/E345,"-")</f>
        <v>1.18856722258249E-2</v>
      </c>
      <c r="M349" s="96">
        <v>9944</v>
      </c>
      <c r="N349" s="36">
        <f t="shared" ref="N349" si="2796">IFERROR(M349/F345,"-")</f>
        <v>0.1795107861720372</v>
      </c>
      <c r="O349" s="99">
        <f t="shared" si="2604"/>
        <v>57567.562851971037</v>
      </c>
      <c r="P349" s="19">
        <f t="shared" si="2762"/>
        <v>0.1641032411380289</v>
      </c>
      <c r="Q349" s="143" t="s">
        <v>179</v>
      </c>
      <c r="R349" s="96">
        <v>519932690</v>
      </c>
      <c r="S349" s="36">
        <f t="shared" ref="S349" si="2797">IFERROR(R349/E345,"-")</f>
        <v>1.0795230353098833E-2</v>
      </c>
      <c r="T349" s="96">
        <v>5416</v>
      </c>
      <c r="U349" s="36">
        <f t="shared" ref="U349" si="2798">IFERROR(T349/F345,"-")</f>
        <v>9.777055690946837E-2</v>
      </c>
      <c r="V349" s="99">
        <f t="shared" si="2607"/>
        <v>95999.388847858194</v>
      </c>
      <c r="W349" s="19">
        <f t="shared" si="2765"/>
        <v>8.9378836886923232E-2</v>
      </c>
      <c r="X349" s="143" t="s">
        <v>198</v>
      </c>
      <c r="Y349" s="96">
        <v>326155176</v>
      </c>
      <c r="Z349" s="36">
        <f t="shared" ref="Z349" si="2799">IFERROR(Y349/E345,"-")</f>
        <v>6.7718770592699058E-3</v>
      </c>
      <c r="AA349" s="96">
        <v>3650</v>
      </c>
      <c r="AB349" s="36">
        <f t="shared" ref="AB349" si="2800">IFERROR(AA349/F345,"-")</f>
        <v>6.589042332340464E-2</v>
      </c>
      <c r="AC349" s="99">
        <f t="shared" si="2610"/>
        <v>89357.582465753425</v>
      </c>
      <c r="AD349" s="19">
        <f t="shared" si="2768"/>
        <v>6.023499900983563E-2</v>
      </c>
    </row>
    <row r="350" spans="2:30" ht="13.5" customHeight="1">
      <c r="B350" s="161"/>
      <c r="C350" s="161"/>
      <c r="D350" s="171"/>
      <c r="E350" s="179"/>
      <c r="F350" s="182"/>
      <c r="G350" s="2">
        <v>6</v>
      </c>
      <c r="H350" s="123" t="str">
        <f t="shared" ref="H350" si="2801">$H$750</f>
        <v>0403</v>
      </c>
      <c r="I350" s="141" t="str">
        <f t="shared" ref="I350" si="2802">$I$750</f>
        <v>脂質異常症</v>
      </c>
      <c r="J350" s="143" t="s">
        <v>205</v>
      </c>
      <c r="K350" s="96">
        <v>394526112</v>
      </c>
      <c r="L350" s="36">
        <f t="shared" ref="L350" si="2803">IFERROR(K350/E345,"-")</f>
        <v>8.1914454337396435E-3</v>
      </c>
      <c r="M350" s="96">
        <v>11781</v>
      </c>
      <c r="N350" s="36">
        <f t="shared" ref="N350" si="2804">IFERROR(M350/F345,"-")</f>
        <v>0.21267262388302194</v>
      </c>
      <c r="O350" s="99">
        <f t="shared" si="2604"/>
        <v>33488.338171632291</v>
      </c>
      <c r="P350" s="19">
        <f t="shared" si="2762"/>
        <v>0.19441877351640371</v>
      </c>
      <c r="Q350" s="143" t="s">
        <v>335</v>
      </c>
      <c r="R350" s="96">
        <v>304743383</v>
      </c>
      <c r="S350" s="36">
        <f t="shared" ref="S350" si="2805">IFERROR(R350/E345,"-")</f>
        <v>6.3273094408963252E-3</v>
      </c>
      <c r="T350" s="96">
        <v>10547</v>
      </c>
      <c r="U350" s="36">
        <f t="shared" ref="U350" si="2806">IFERROR(T350/F345,"-")</f>
        <v>0.19039624514847911</v>
      </c>
      <c r="V350" s="99">
        <f t="shared" si="2607"/>
        <v>28893.844979615056</v>
      </c>
      <c r="W350" s="19">
        <f t="shared" si="2765"/>
        <v>0.17405439302924286</v>
      </c>
      <c r="X350" s="143" t="s">
        <v>77</v>
      </c>
      <c r="Y350" s="96">
        <v>254506348</v>
      </c>
      <c r="Z350" s="36">
        <f t="shared" ref="Z350" si="2807">IFERROR(Y350/E345,"-")</f>
        <v>5.2842506459556031E-3</v>
      </c>
      <c r="AA350" s="96">
        <v>9056</v>
      </c>
      <c r="AB350" s="36">
        <f t="shared" ref="AB350" si="2808">IFERROR(AA350/F345,"-")</f>
        <v>0.16348045852513765</v>
      </c>
      <c r="AC350" s="99">
        <f t="shared" si="2610"/>
        <v>28103.61616607774</v>
      </c>
      <c r="AD350" s="19">
        <f t="shared" si="2768"/>
        <v>0.14944880850221137</v>
      </c>
    </row>
    <row r="351" spans="2:30" ht="13.5" customHeight="1">
      <c r="B351" s="161"/>
      <c r="C351" s="161"/>
      <c r="D351" s="171"/>
      <c r="E351" s="179"/>
      <c r="F351" s="182"/>
      <c r="G351" s="2">
        <v>7</v>
      </c>
      <c r="H351" s="123" t="str">
        <f t="shared" ref="H351" si="2809">$H$751</f>
        <v>0704</v>
      </c>
      <c r="I351" s="141" t="str">
        <f t="shared" ref="I351" si="2810">$I$751</f>
        <v>その他の眼及び付属器の疾患</v>
      </c>
      <c r="J351" s="143" t="s">
        <v>206</v>
      </c>
      <c r="K351" s="96">
        <v>194341057</v>
      </c>
      <c r="L351" s="36">
        <f t="shared" ref="L351" si="2811">IFERROR(K351/E345,"-")</f>
        <v>4.035053993969316E-3</v>
      </c>
      <c r="M351" s="96">
        <v>5844</v>
      </c>
      <c r="N351" s="36">
        <f t="shared" ref="N351" si="2812">IFERROR(M351/F345,"-")</f>
        <v>0.10549688600054156</v>
      </c>
      <c r="O351" s="99">
        <f t="shared" si="2604"/>
        <v>33254.800992470911</v>
      </c>
      <c r="P351" s="19">
        <f t="shared" si="2762"/>
        <v>9.6442009373556015E-2</v>
      </c>
      <c r="Q351" s="143" t="s">
        <v>210</v>
      </c>
      <c r="R351" s="96">
        <v>158365610</v>
      </c>
      <c r="S351" s="36">
        <f t="shared" ref="S351" si="2813">IFERROR(R351/E345,"-")</f>
        <v>3.2881049275032348E-3</v>
      </c>
      <c r="T351" s="96">
        <v>1256</v>
      </c>
      <c r="U351" s="36">
        <f t="shared" ref="U351" si="2814">IFERROR(T351/F345,"-")</f>
        <v>2.2673526491560611E-2</v>
      </c>
      <c r="V351" s="99">
        <f t="shared" si="2607"/>
        <v>126087.26910828025</v>
      </c>
      <c r="W351" s="19">
        <f t="shared" si="2765"/>
        <v>2.0727440755165357E-2</v>
      </c>
      <c r="X351" s="143" t="s">
        <v>216</v>
      </c>
      <c r="Y351" s="96">
        <v>85907113</v>
      </c>
      <c r="Z351" s="36">
        <f t="shared" ref="Z351" si="2815">IFERROR(Y351/E345,"-")</f>
        <v>1.783667562439075E-3</v>
      </c>
      <c r="AA351" s="96">
        <v>8949</v>
      </c>
      <c r="AB351" s="36">
        <f t="shared" ref="AB351" si="2816">IFERROR(AA351/F345,"-")</f>
        <v>0.16154887625236936</v>
      </c>
      <c r="AC351" s="99">
        <f t="shared" si="2610"/>
        <v>9599.6326963906577</v>
      </c>
      <c r="AD351" s="19">
        <f t="shared" si="2768"/>
        <v>0.14768301538055317</v>
      </c>
    </row>
    <row r="352" spans="2:30" ht="13.5" customHeight="1">
      <c r="B352" s="161"/>
      <c r="C352" s="161"/>
      <c r="D352" s="171"/>
      <c r="E352" s="179"/>
      <c r="F352" s="182"/>
      <c r="G352" s="2">
        <v>8</v>
      </c>
      <c r="H352" s="123" t="str">
        <f t="shared" ref="H352" si="2817">$H$752</f>
        <v>0606</v>
      </c>
      <c r="I352" s="141" t="str">
        <f t="shared" ref="I352" si="2818">$I$752</f>
        <v>その他の神経系の疾患</v>
      </c>
      <c r="J352" s="143" t="s">
        <v>207</v>
      </c>
      <c r="K352" s="96">
        <v>472749481</v>
      </c>
      <c r="L352" s="36">
        <f t="shared" ref="L352" si="2819">IFERROR(K352/E345,"-")</f>
        <v>9.8155773715688458E-3</v>
      </c>
      <c r="M352" s="96">
        <v>14648</v>
      </c>
      <c r="N352" s="36">
        <f t="shared" ref="N352" si="2820">IFERROR(M352/F345,"-")</f>
        <v>0.26442819749074825</v>
      </c>
      <c r="O352" s="99">
        <f t="shared" si="2604"/>
        <v>32273.9951529219</v>
      </c>
      <c r="P352" s="19">
        <f t="shared" si="2762"/>
        <v>0.2417321275331705</v>
      </c>
      <c r="Q352" s="143" t="s">
        <v>215</v>
      </c>
      <c r="R352" s="96">
        <v>96418816</v>
      </c>
      <c r="S352" s="36">
        <f t="shared" ref="S352" si="2821">IFERROR(R352/E345,"-")</f>
        <v>2.0019193813203997E-3</v>
      </c>
      <c r="T352" s="96">
        <v>4620</v>
      </c>
      <c r="U352" s="36">
        <f t="shared" ref="U352" si="2822">IFERROR(T352/F345,"-")</f>
        <v>8.3401028973734095E-2</v>
      </c>
      <c r="V352" s="99">
        <f t="shared" si="2607"/>
        <v>20869.873593073593</v>
      </c>
      <c r="W352" s="19">
        <f t="shared" si="2765"/>
        <v>7.6242656280942636E-2</v>
      </c>
      <c r="X352" s="143" t="s">
        <v>336</v>
      </c>
      <c r="Y352" s="96">
        <v>85129683</v>
      </c>
      <c r="Z352" s="36">
        <f t="shared" ref="Z352" si="2823">IFERROR(Y352/E345,"-")</f>
        <v>1.7675259808558712E-3</v>
      </c>
      <c r="AA352" s="96">
        <v>2140</v>
      </c>
      <c r="AB352" s="36">
        <f t="shared" ref="AB352" si="2824">IFERROR(AA352/F345,"-")</f>
        <v>3.8631645455366008E-2</v>
      </c>
      <c r="AC352" s="99">
        <f t="shared" si="2610"/>
        <v>39780.225700934578</v>
      </c>
      <c r="AD352" s="19">
        <f t="shared" si="2768"/>
        <v>3.5315862433163904E-2</v>
      </c>
    </row>
    <row r="353" spans="2:30" ht="13.5" customHeight="1">
      <c r="B353" s="161"/>
      <c r="C353" s="161"/>
      <c r="D353" s="171"/>
      <c r="E353" s="179"/>
      <c r="F353" s="182"/>
      <c r="G353" s="2">
        <v>9</v>
      </c>
      <c r="H353" s="123" t="str">
        <f t="shared" ref="H353" si="2825">$H$753</f>
        <v>0703</v>
      </c>
      <c r="I353" s="141" t="str">
        <f t="shared" ref="I353" si="2826">$I$753</f>
        <v>屈折及び調節の障害</v>
      </c>
      <c r="J353" s="143" t="s">
        <v>208</v>
      </c>
      <c r="K353" s="96">
        <v>32902131</v>
      </c>
      <c r="L353" s="36">
        <f t="shared" ref="L353" si="2827">IFERROR(K353/E345,"-")</f>
        <v>6.8313858713679656E-4</v>
      </c>
      <c r="M353" s="96">
        <v>10071</v>
      </c>
      <c r="N353" s="36">
        <f t="shared" ref="N353" si="2828">IFERROR(M353/F345,"-")</f>
        <v>0.18180341186027621</v>
      </c>
      <c r="O353" s="99">
        <f t="shared" si="2604"/>
        <v>3267.01727733095</v>
      </c>
      <c r="P353" s="19">
        <f t="shared" si="2762"/>
        <v>0.16619908904878211</v>
      </c>
      <c r="Q353" s="143" t="s">
        <v>211</v>
      </c>
      <c r="R353" s="96">
        <v>25947064</v>
      </c>
      <c r="S353" s="36">
        <f t="shared" ref="S353" si="2829">IFERROR(R353/E345,"-")</f>
        <v>5.3873229795687206E-4</v>
      </c>
      <c r="T353" s="96">
        <v>8102</v>
      </c>
      <c r="U353" s="36">
        <f t="shared" ref="U353" si="2830">IFERROR(T353/F345,"-")</f>
        <v>0.14625868760718477</v>
      </c>
      <c r="V353" s="99">
        <f t="shared" si="2607"/>
        <v>3202.5504813626267</v>
      </c>
      <c r="W353" s="19">
        <f t="shared" si="2765"/>
        <v>0.13370519506238035</v>
      </c>
      <c r="X353" s="143" t="s">
        <v>217</v>
      </c>
      <c r="Y353" s="96">
        <v>13914050</v>
      </c>
      <c r="Z353" s="36">
        <f t="shared" ref="Z353" si="2831">IFERROR(Y353/E345,"-")</f>
        <v>2.8889388527298564E-4</v>
      </c>
      <c r="AA353" s="96">
        <v>4451</v>
      </c>
      <c r="AB353" s="36">
        <f t="shared" ref="AB353" si="2832">IFERROR(AA353/F345,"-")</f>
        <v>8.0350212113006594E-2</v>
      </c>
      <c r="AC353" s="99">
        <f t="shared" si="2610"/>
        <v>3126.05032576949</v>
      </c>
      <c r="AD353" s="19">
        <f t="shared" si="2768"/>
        <v>7.3453693313089971E-2</v>
      </c>
    </row>
    <row r="354" spans="2:30" ht="13.5" customHeight="1">
      <c r="B354" s="162"/>
      <c r="C354" s="162"/>
      <c r="D354" s="172"/>
      <c r="E354" s="180"/>
      <c r="F354" s="183"/>
      <c r="G354" s="3">
        <v>10</v>
      </c>
      <c r="H354" s="124" t="str">
        <f t="shared" ref="H354" si="2833">$H$754</f>
        <v>1105</v>
      </c>
      <c r="I354" s="136" t="str">
        <f t="shared" ref="I354" si="2834">$I$754</f>
        <v>胃炎及び十二指腸炎</v>
      </c>
      <c r="J354" s="144" t="s">
        <v>209</v>
      </c>
      <c r="K354" s="97">
        <v>241000217</v>
      </c>
      <c r="L354" s="37">
        <f t="shared" ref="L354" si="2835">IFERROR(K354/E345,"-")</f>
        <v>5.0038262792474258E-3</v>
      </c>
      <c r="M354" s="97">
        <v>12563</v>
      </c>
      <c r="N354" s="37">
        <f t="shared" ref="N354" si="2836">IFERROR(M354/F345,"-")</f>
        <v>0.22678942142792671</v>
      </c>
      <c r="O354" s="100">
        <f t="shared" si="2604"/>
        <v>19183.333359866276</v>
      </c>
      <c r="P354" s="93">
        <f t="shared" si="2762"/>
        <v>0.20732391577001782</v>
      </c>
      <c r="Q354" s="144" t="s">
        <v>212</v>
      </c>
      <c r="R354" s="97">
        <v>100005039</v>
      </c>
      <c r="S354" s="37">
        <f t="shared" ref="S354" si="2837">IFERROR(R354/E345,"-")</f>
        <v>2.076379218386196E-3</v>
      </c>
      <c r="T354" s="97">
        <v>6877</v>
      </c>
      <c r="U354" s="37">
        <f t="shared" ref="U354" si="2838">IFERROR(T354/F345,"-")</f>
        <v>0.12414477840960375</v>
      </c>
      <c r="V354" s="100">
        <f t="shared" si="2607"/>
        <v>14541.957103388106</v>
      </c>
      <c r="W354" s="93">
        <f t="shared" si="2765"/>
        <v>0.11348933923031224</v>
      </c>
      <c r="X354" s="144" t="s">
        <v>218</v>
      </c>
      <c r="Y354" s="97">
        <v>30055557</v>
      </c>
      <c r="Z354" s="37">
        <f t="shared" ref="Z354" si="2839">IFERROR(Y354/E345,"-")</f>
        <v>6.2403589434950136E-4</v>
      </c>
      <c r="AA354" s="97">
        <v>2525</v>
      </c>
      <c r="AB354" s="37">
        <f t="shared" ref="AB354" si="2840">IFERROR(AA354/F345,"-")</f>
        <v>4.5581731203177184E-2</v>
      </c>
      <c r="AC354" s="100">
        <f t="shared" si="2610"/>
        <v>11903.190891089109</v>
      </c>
      <c r="AD354" s="93">
        <f t="shared" si="2768"/>
        <v>4.1669417123242458E-2</v>
      </c>
    </row>
    <row r="355" spans="2:30" ht="13.5" customHeight="1">
      <c r="B355" s="160">
        <v>36</v>
      </c>
      <c r="C355" s="160" t="s">
        <v>1</v>
      </c>
      <c r="D355" s="170">
        <f>AI40</f>
        <v>16741</v>
      </c>
      <c r="E355" s="184">
        <f>市区町村別_医療費上位10疾病!H399</f>
        <v>13167644940</v>
      </c>
      <c r="F355" s="185">
        <f>市区町村別_医療費上位10疾病!J399</f>
        <v>15537</v>
      </c>
      <c r="G355" s="1">
        <v>1</v>
      </c>
      <c r="H355" s="125" t="str">
        <f t="shared" ref="H355" si="2841">$H$745</f>
        <v>0901</v>
      </c>
      <c r="I355" s="137" t="str">
        <f t="shared" ref="I355" si="2842">$I$745</f>
        <v>高血圧性疾患</v>
      </c>
      <c r="J355" s="142" t="s">
        <v>184</v>
      </c>
      <c r="K355" s="131">
        <v>427999342</v>
      </c>
      <c r="L355" s="35">
        <f t="shared" ref="L355" si="2843">IFERROR(K355/E355,"-")</f>
        <v>3.2503864126822365E-2</v>
      </c>
      <c r="M355" s="131">
        <v>10262</v>
      </c>
      <c r="N355" s="35">
        <f t="shared" ref="N355" si="2844">IFERROR(M355/F355,"-")</f>
        <v>0.66048786767072154</v>
      </c>
      <c r="O355" s="98">
        <f t="shared" si="2604"/>
        <v>41707.205418047168</v>
      </c>
      <c r="P355" s="18">
        <f t="shared" ref="P355:P364" si="2845">IFERROR(M355/$AI$40,0)</f>
        <v>0.61298608207395022</v>
      </c>
      <c r="Q355" s="142" t="s">
        <v>193</v>
      </c>
      <c r="R355" s="131">
        <v>12846428</v>
      </c>
      <c r="S355" s="35">
        <f t="shared" ref="S355" si="2846">IFERROR(R355/E355,"-")</f>
        <v>9.7560558919505618E-4</v>
      </c>
      <c r="T355" s="131">
        <v>474</v>
      </c>
      <c r="U355" s="35">
        <f t="shared" ref="U355" si="2847">IFERROR(T355/F355,"-")</f>
        <v>3.0507820042479244E-2</v>
      </c>
      <c r="V355" s="98">
        <f t="shared" si="2607"/>
        <v>27102.168776371309</v>
      </c>
      <c r="W355" s="18">
        <f t="shared" ref="W355:W364" si="2848">IFERROR(T355/$AI$40,0)</f>
        <v>2.8313720805208768E-2</v>
      </c>
      <c r="X355" s="142" t="s">
        <v>202</v>
      </c>
      <c r="Y355" s="131">
        <v>2779239</v>
      </c>
      <c r="Z355" s="35">
        <f t="shared" ref="Z355" si="2849">IFERROR(Y355/E355,"-")</f>
        <v>2.1106576101223459E-4</v>
      </c>
      <c r="AA355" s="131">
        <v>121</v>
      </c>
      <c r="AB355" s="35">
        <f t="shared" ref="AB355" si="2850">IFERROR(AA355/F355,"-")</f>
        <v>7.7878612344725491E-3</v>
      </c>
      <c r="AC355" s="98">
        <f t="shared" si="2610"/>
        <v>22968.917355371901</v>
      </c>
      <c r="AD355" s="18">
        <f t="shared" ref="AD355:AD364" si="2851">IFERROR(AA355/$AI$40,0)</f>
        <v>7.2277641717937999E-3</v>
      </c>
    </row>
    <row r="356" spans="2:30" ht="13.5" customHeight="1">
      <c r="B356" s="161"/>
      <c r="C356" s="161"/>
      <c r="D356" s="171"/>
      <c r="E356" s="179"/>
      <c r="F356" s="182"/>
      <c r="G356" s="2">
        <v>2</v>
      </c>
      <c r="H356" s="123" t="str">
        <f t="shared" ref="H356" si="2852">$H$746</f>
        <v>1113</v>
      </c>
      <c r="I356" s="140" t="str">
        <f t="shared" ref="I356" si="2853">$I$746</f>
        <v>その他の消化器系の疾患</v>
      </c>
      <c r="J356" s="143" t="s">
        <v>182</v>
      </c>
      <c r="K356" s="96">
        <v>167177992</v>
      </c>
      <c r="L356" s="36">
        <f t="shared" ref="L356" si="2854">IFERROR(K356/E355,"-")</f>
        <v>1.2696119371517623E-2</v>
      </c>
      <c r="M356" s="96">
        <v>6218</v>
      </c>
      <c r="N356" s="36">
        <f t="shared" ref="N356" si="2855">IFERROR(M356/F355,"-")</f>
        <v>0.40020595996653152</v>
      </c>
      <c r="O356" s="99">
        <f t="shared" si="2604"/>
        <v>26886.135734963009</v>
      </c>
      <c r="P356" s="19">
        <f t="shared" si="2845"/>
        <v>0.371423451406726</v>
      </c>
      <c r="Q356" s="143" t="s">
        <v>191</v>
      </c>
      <c r="R356" s="96">
        <v>88799527</v>
      </c>
      <c r="S356" s="36">
        <f t="shared" ref="S356" si="2856">IFERROR(R356/E355,"-")</f>
        <v>6.7437668166650915E-3</v>
      </c>
      <c r="T356" s="96">
        <v>3562</v>
      </c>
      <c r="U356" s="36">
        <f t="shared" ref="U356" si="2857">IFERROR(T356/F355,"-")</f>
        <v>0.22925918774538198</v>
      </c>
      <c r="V356" s="99">
        <f t="shared" si="2607"/>
        <v>24929.681920269511</v>
      </c>
      <c r="W356" s="19">
        <f t="shared" si="2848"/>
        <v>0.21277104115644227</v>
      </c>
      <c r="X356" s="143" t="s">
        <v>196</v>
      </c>
      <c r="Y356" s="96">
        <v>53528225</v>
      </c>
      <c r="Z356" s="36">
        <f t="shared" ref="Z356" si="2858">IFERROR(Y356/E355,"-")</f>
        <v>4.0651327738489276E-3</v>
      </c>
      <c r="AA356" s="96">
        <v>1665</v>
      </c>
      <c r="AB356" s="36">
        <f t="shared" ref="AB356" si="2859">IFERROR(AA356/F355,"-")</f>
        <v>0.10716354508592392</v>
      </c>
      <c r="AC356" s="99">
        <f t="shared" si="2610"/>
        <v>32149.084084084083</v>
      </c>
      <c r="AD356" s="19">
        <f t="shared" si="2851"/>
        <v>9.9456424347410546E-2</v>
      </c>
    </row>
    <row r="357" spans="2:30" ht="13.5" customHeight="1">
      <c r="B357" s="161"/>
      <c r="C357" s="161"/>
      <c r="D357" s="171"/>
      <c r="E357" s="179"/>
      <c r="F357" s="182"/>
      <c r="G357" s="2">
        <v>3</v>
      </c>
      <c r="H357" s="123" t="str">
        <f t="shared" ref="H357" si="2860">$H$747</f>
        <v>0402</v>
      </c>
      <c r="I357" s="141" t="str">
        <f t="shared" ref="I357" si="2861">$I$747</f>
        <v>糖尿病</v>
      </c>
      <c r="J357" s="143" t="s">
        <v>72</v>
      </c>
      <c r="K357" s="96">
        <v>151447088</v>
      </c>
      <c r="L357" s="36">
        <f t="shared" ref="L357" si="2862">IFERROR(K357/E355,"-")</f>
        <v>1.1501455931572225E-2</v>
      </c>
      <c r="M357" s="96">
        <v>5889</v>
      </c>
      <c r="N357" s="36">
        <f t="shared" ref="N357" si="2863">IFERROR(M357/F355,"-")</f>
        <v>0.37903070090751112</v>
      </c>
      <c r="O357" s="99">
        <f t="shared" si="2604"/>
        <v>25716.944812362031</v>
      </c>
      <c r="P357" s="19">
        <f t="shared" si="2845"/>
        <v>0.35177110089003044</v>
      </c>
      <c r="Q357" s="143" t="s">
        <v>186</v>
      </c>
      <c r="R357" s="96">
        <v>127774227</v>
      </c>
      <c r="S357" s="36">
        <f t="shared" ref="S357" si="2864">IFERROR(R357/E355,"-")</f>
        <v>9.7036506970091495E-3</v>
      </c>
      <c r="T357" s="96">
        <v>3084</v>
      </c>
      <c r="U357" s="36">
        <f t="shared" ref="U357" si="2865">IFERROR(T357/F355,"-")</f>
        <v>0.19849391774473837</v>
      </c>
      <c r="V357" s="99">
        <f t="shared" si="2607"/>
        <v>41431.33171206226</v>
      </c>
      <c r="W357" s="19">
        <f t="shared" si="2848"/>
        <v>0.18421838599844692</v>
      </c>
      <c r="X357" s="143" t="s">
        <v>203</v>
      </c>
      <c r="Y357" s="96">
        <v>33962090</v>
      </c>
      <c r="Z357" s="36">
        <f t="shared" ref="Z357" si="2866">IFERROR(Y357/E355,"-")</f>
        <v>2.5792076073399956E-3</v>
      </c>
      <c r="AA357" s="96">
        <v>826</v>
      </c>
      <c r="AB357" s="36">
        <f t="shared" ref="AB357" si="2867">IFERROR(AA357/F355,"-")</f>
        <v>5.3163416360944842E-2</v>
      </c>
      <c r="AC357" s="99">
        <f t="shared" si="2610"/>
        <v>41116.331719128328</v>
      </c>
      <c r="AD357" s="19">
        <f t="shared" si="2851"/>
        <v>4.9339943850427094E-2</v>
      </c>
    </row>
    <row r="358" spans="2:30" ht="13.5" customHeight="1">
      <c r="B358" s="161"/>
      <c r="C358" s="161"/>
      <c r="D358" s="171"/>
      <c r="E358" s="179"/>
      <c r="F358" s="182"/>
      <c r="G358" s="2">
        <v>4</v>
      </c>
      <c r="H358" s="123" t="str">
        <f t="shared" ref="H358" si="2868">$H$748</f>
        <v>1800</v>
      </c>
      <c r="I358" s="141" t="str">
        <f t="shared" ref="I358" si="2869">$I$748</f>
        <v>症状，徴候及び異常臨床所見・異常検査所見で他に分類されないもの</v>
      </c>
      <c r="J358" s="143" t="s">
        <v>204</v>
      </c>
      <c r="K358" s="96">
        <v>38834525</v>
      </c>
      <c r="L358" s="36">
        <f t="shared" ref="L358" si="2870">IFERROR(K358/E355,"-")</f>
        <v>2.9492384687584083E-3</v>
      </c>
      <c r="M358" s="96">
        <v>363</v>
      </c>
      <c r="N358" s="36">
        <f t="shared" ref="N358" si="2871">IFERROR(M358/F355,"-")</f>
        <v>2.3363583703417647E-2</v>
      </c>
      <c r="O358" s="99">
        <f t="shared" si="2604"/>
        <v>106982.16253443527</v>
      </c>
      <c r="P358" s="19">
        <f t="shared" si="2845"/>
        <v>2.1683292515381401E-2</v>
      </c>
      <c r="Q358" s="143" t="s">
        <v>213</v>
      </c>
      <c r="R358" s="96">
        <v>14144722</v>
      </c>
      <c r="S358" s="36">
        <f t="shared" ref="S358" si="2872">IFERROR(R358/E355,"-")</f>
        <v>1.0742028710868322E-3</v>
      </c>
      <c r="T358" s="96">
        <v>107</v>
      </c>
      <c r="U358" s="36">
        <f t="shared" ref="U358" si="2873">IFERROR(T358/F355,"-")</f>
        <v>6.8867863808972129E-3</v>
      </c>
      <c r="V358" s="99">
        <f t="shared" si="2607"/>
        <v>132193.66355140187</v>
      </c>
      <c r="W358" s="19">
        <f t="shared" si="2848"/>
        <v>6.3914939370407981E-3</v>
      </c>
      <c r="X358" s="143" t="s">
        <v>337</v>
      </c>
      <c r="Y358" s="96">
        <v>13790105</v>
      </c>
      <c r="Z358" s="36">
        <f t="shared" ref="Z358" si="2874">IFERROR(Y358/E355,"-")</f>
        <v>1.0472719353260447E-3</v>
      </c>
      <c r="AA358" s="96">
        <v>11</v>
      </c>
      <c r="AB358" s="36">
        <f t="shared" ref="AB358" si="2875">IFERROR(AA358/F355,"-")</f>
        <v>7.0798738495204993E-4</v>
      </c>
      <c r="AC358" s="99">
        <f t="shared" si="2610"/>
        <v>1253645.9090909092</v>
      </c>
      <c r="AD358" s="19">
        <f t="shared" si="2851"/>
        <v>6.5706947016307268E-4</v>
      </c>
    </row>
    <row r="359" spans="2:30" ht="13.5" customHeight="1">
      <c r="B359" s="161"/>
      <c r="C359" s="161"/>
      <c r="D359" s="171"/>
      <c r="E359" s="179"/>
      <c r="F359" s="182"/>
      <c r="G359" s="2">
        <v>5</v>
      </c>
      <c r="H359" s="123" t="str">
        <f t="shared" ref="H359" si="2876">$H$749</f>
        <v>0903</v>
      </c>
      <c r="I359" s="141" t="str">
        <f t="shared" ref="I359" si="2877">$I$749</f>
        <v>その他の心疾患</v>
      </c>
      <c r="J359" s="143" t="s">
        <v>179</v>
      </c>
      <c r="K359" s="96">
        <v>194297666</v>
      </c>
      <c r="L359" s="36">
        <f t="shared" ref="L359" si="2878">IFERROR(K359/E355,"-")</f>
        <v>1.4755688423050689E-2</v>
      </c>
      <c r="M359" s="96">
        <v>1441</v>
      </c>
      <c r="N359" s="36">
        <f t="shared" ref="N359" si="2879">IFERROR(M359/F355,"-")</f>
        <v>9.274634742871854E-2</v>
      </c>
      <c r="O359" s="99">
        <f t="shared" si="2604"/>
        <v>134835.29909784871</v>
      </c>
      <c r="P359" s="19">
        <f t="shared" si="2845"/>
        <v>8.6076100591362517E-2</v>
      </c>
      <c r="Q359" s="143" t="s">
        <v>188</v>
      </c>
      <c r="R359" s="96">
        <v>141392900</v>
      </c>
      <c r="S359" s="36">
        <f t="shared" ref="S359" si="2880">IFERROR(R359/E355,"-")</f>
        <v>1.0737903447751987E-2</v>
      </c>
      <c r="T359" s="96">
        <v>3214</v>
      </c>
      <c r="U359" s="36">
        <f t="shared" ref="U359" si="2881">IFERROR(T359/F355,"-")</f>
        <v>0.20686104138508077</v>
      </c>
      <c r="V359" s="99">
        <f t="shared" si="2607"/>
        <v>43992.812694461732</v>
      </c>
      <c r="W359" s="19">
        <f t="shared" si="2848"/>
        <v>0.1919837524640105</v>
      </c>
      <c r="X359" s="143" t="s">
        <v>198</v>
      </c>
      <c r="Y359" s="96">
        <v>96258010</v>
      </c>
      <c r="Z359" s="36">
        <f t="shared" ref="Z359" si="2882">IFERROR(Y359/E355,"-")</f>
        <v>7.3101917950105363E-3</v>
      </c>
      <c r="AA359" s="96">
        <v>1041</v>
      </c>
      <c r="AB359" s="36">
        <f t="shared" ref="AB359" si="2883">IFERROR(AA359/F355,"-")</f>
        <v>6.7001351612280366E-2</v>
      </c>
      <c r="AC359" s="99">
        <f t="shared" si="2610"/>
        <v>92466.868395773301</v>
      </c>
      <c r="AD359" s="19">
        <f t="shared" si="2851"/>
        <v>6.2182665312705332E-2</v>
      </c>
    </row>
    <row r="360" spans="2:30" ht="13.5" customHeight="1">
      <c r="B360" s="161"/>
      <c r="C360" s="161"/>
      <c r="D360" s="171"/>
      <c r="E360" s="179"/>
      <c r="F360" s="182"/>
      <c r="G360" s="2">
        <v>6</v>
      </c>
      <c r="H360" s="123" t="str">
        <f t="shared" ref="H360" si="2884">$H$750</f>
        <v>0403</v>
      </c>
      <c r="I360" s="141" t="str">
        <f t="shared" ref="I360" si="2885">$I$750</f>
        <v>脂質異常症</v>
      </c>
      <c r="J360" s="143" t="s">
        <v>205</v>
      </c>
      <c r="K360" s="96">
        <v>88003234</v>
      </c>
      <c r="L360" s="36">
        <f t="shared" ref="L360" si="2886">IFERROR(K360/E355,"-")</f>
        <v>6.6832933604298716E-3</v>
      </c>
      <c r="M360" s="96">
        <v>3005</v>
      </c>
      <c r="N360" s="36">
        <f t="shared" ref="N360" si="2887">IFERROR(M360/F355,"-")</f>
        <v>0.19340928107099184</v>
      </c>
      <c r="O360" s="99">
        <f t="shared" si="2604"/>
        <v>29285.601996672212</v>
      </c>
      <c r="P360" s="19">
        <f t="shared" si="2845"/>
        <v>0.17949943253091213</v>
      </c>
      <c r="Q360" s="143" t="s">
        <v>77</v>
      </c>
      <c r="R360" s="96">
        <v>81878128</v>
      </c>
      <c r="S360" s="36">
        <f t="shared" ref="S360" si="2888">IFERROR(R360/E355,"-")</f>
        <v>6.2181299976638042E-3</v>
      </c>
      <c r="T360" s="96">
        <v>3138</v>
      </c>
      <c r="U360" s="36">
        <f t="shared" ref="U360" si="2889">IFERROR(T360/F355,"-")</f>
        <v>0.20196949217995752</v>
      </c>
      <c r="V360" s="99">
        <f t="shared" si="2607"/>
        <v>26092.456341618865</v>
      </c>
      <c r="W360" s="19">
        <f t="shared" si="2848"/>
        <v>0.18744399976106565</v>
      </c>
      <c r="X360" s="143" t="s">
        <v>335</v>
      </c>
      <c r="Y360" s="96">
        <v>79222677</v>
      </c>
      <c r="Z360" s="36">
        <f t="shared" ref="Z360" si="2890">IFERROR(Y360/E355,"-")</f>
        <v>6.0164651584233859E-3</v>
      </c>
      <c r="AA360" s="96">
        <v>2950</v>
      </c>
      <c r="AB360" s="36">
        <f t="shared" ref="AB360" si="2891">IFERROR(AA360/F355,"-")</f>
        <v>0.18986934414623158</v>
      </c>
      <c r="AC360" s="99">
        <f t="shared" si="2610"/>
        <v>26855.144745762711</v>
      </c>
      <c r="AD360" s="19">
        <f t="shared" si="2851"/>
        <v>0.17621408518009676</v>
      </c>
    </row>
    <row r="361" spans="2:30" ht="13.5" customHeight="1">
      <c r="B361" s="161"/>
      <c r="C361" s="161"/>
      <c r="D361" s="171"/>
      <c r="E361" s="179"/>
      <c r="F361" s="182"/>
      <c r="G361" s="2">
        <v>7</v>
      </c>
      <c r="H361" s="123" t="str">
        <f t="shared" ref="H361" si="2892">$H$751</f>
        <v>0704</v>
      </c>
      <c r="I361" s="141" t="str">
        <f t="shared" ref="I361" si="2893">$I$751</f>
        <v>その他の眼及び付属器の疾患</v>
      </c>
      <c r="J361" s="143" t="s">
        <v>206</v>
      </c>
      <c r="K361" s="96">
        <v>50925491</v>
      </c>
      <c r="L361" s="36">
        <f t="shared" ref="L361" si="2894">IFERROR(K361/E355,"-")</f>
        <v>3.8674714599344294E-3</v>
      </c>
      <c r="M361" s="96">
        <v>1832</v>
      </c>
      <c r="N361" s="36">
        <f t="shared" ref="N361" si="2895">IFERROR(M361/F355,"-")</f>
        <v>0.11791208083928686</v>
      </c>
      <c r="O361" s="99">
        <f t="shared" si="2604"/>
        <v>27797.757096069869</v>
      </c>
      <c r="P361" s="19">
        <f t="shared" si="2845"/>
        <v>0.10943193357624993</v>
      </c>
      <c r="Q361" s="143" t="s">
        <v>210</v>
      </c>
      <c r="R361" s="96">
        <v>38784735</v>
      </c>
      <c r="S361" s="36">
        <f t="shared" ref="S361" si="2896">IFERROR(R361/E355,"-")</f>
        <v>2.9454572307141811E-3</v>
      </c>
      <c r="T361" s="96">
        <v>380</v>
      </c>
      <c r="U361" s="36">
        <f t="shared" ref="U361" si="2897">IFERROR(T361/F355,"-")</f>
        <v>2.4457746025616272E-2</v>
      </c>
      <c r="V361" s="99">
        <f t="shared" si="2607"/>
        <v>102065.09210526316</v>
      </c>
      <c r="W361" s="19">
        <f t="shared" si="2848"/>
        <v>2.2698763514724329E-2</v>
      </c>
      <c r="X361" s="143" t="s">
        <v>216</v>
      </c>
      <c r="Y361" s="96">
        <v>27165496</v>
      </c>
      <c r="Z361" s="36">
        <f t="shared" ref="Z361" si="2898">IFERROR(Y361/E355,"-")</f>
        <v>2.0630489448783696E-3</v>
      </c>
      <c r="AA361" s="96">
        <v>3645</v>
      </c>
      <c r="AB361" s="36">
        <f t="shared" ref="AB361" si="2899">IFERROR(AA361/F355,"-")</f>
        <v>0.23460127437729292</v>
      </c>
      <c r="AC361" s="99">
        <f t="shared" si="2610"/>
        <v>7452.8109739369002</v>
      </c>
      <c r="AD361" s="19">
        <f t="shared" si="2851"/>
        <v>0.21772892897676363</v>
      </c>
    </row>
    <row r="362" spans="2:30" ht="13.5" customHeight="1">
      <c r="B362" s="161"/>
      <c r="C362" s="161"/>
      <c r="D362" s="171"/>
      <c r="E362" s="179"/>
      <c r="F362" s="182"/>
      <c r="G362" s="2">
        <v>8</v>
      </c>
      <c r="H362" s="123" t="str">
        <f t="shared" ref="H362" si="2900">$H$752</f>
        <v>0606</v>
      </c>
      <c r="I362" s="141" t="str">
        <f t="shared" ref="I362" si="2901">$I$752</f>
        <v>その他の神経系の疾患</v>
      </c>
      <c r="J362" s="143" t="s">
        <v>207</v>
      </c>
      <c r="K362" s="96">
        <v>118387252</v>
      </c>
      <c r="L362" s="36">
        <f t="shared" ref="L362" si="2902">IFERROR(K362/E355,"-")</f>
        <v>8.9907688534621132E-3</v>
      </c>
      <c r="M362" s="96">
        <v>3921</v>
      </c>
      <c r="N362" s="36">
        <f t="shared" ref="N362" si="2903">IFERROR(M362/F355,"-")</f>
        <v>0.25236532149063523</v>
      </c>
      <c r="O362" s="99">
        <f t="shared" si="2604"/>
        <v>30193.1272634532</v>
      </c>
      <c r="P362" s="19">
        <f t="shared" si="2845"/>
        <v>0.23421539931903709</v>
      </c>
      <c r="Q362" s="143" t="s">
        <v>336</v>
      </c>
      <c r="R362" s="96">
        <v>24144880</v>
      </c>
      <c r="S362" s="36">
        <f t="shared" ref="S362" si="2904">IFERROR(R362/E355,"-")</f>
        <v>1.8336521154708474E-3</v>
      </c>
      <c r="T362" s="96">
        <v>690</v>
      </c>
      <c r="U362" s="36">
        <f t="shared" ref="U362" si="2905">IFERROR(T362/F355,"-")</f>
        <v>4.4410117783355858E-2</v>
      </c>
      <c r="V362" s="99">
        <f t="shared" si="2607"/>
        <v>34992.579710144928</v>
      </c>
      <c r="W362" s="19">
        <f t="shared" si="2848"/>
        <v>4.121617585568365E-2</v>
      </c>
      <c r="X362" s="143" t="s">
        <v>215</v>
      </c>
      <c r="Y362" s="96">
        <v>20548019</v>
      </c>
      <c r="Z362" s="36">
        <f t="shared" ref="Z362" si="2906">IFERROR(Y362/E355,"-")</f>
        <v>1.5604930945229451E-3</v>
      </c>
      <c r="AA362" s="96">
        <v>1064</v>
      </c>
      <c r="AB362" s="36">
        <f t="shared" ref="AB362" si="2907">IFERROR(AA362/F355,"-")</f>
        <v>6.8481688871725552E-2</v>
      </c>
      <c r="AC362" s="99">
        <f t="shared" si="2610"/>
        <v>19312.047932330828</v>
      </c>
      <c r="AD362" s="19">
        <f t="shared" si="2851"/>
        <v>6.3556537841228125E-2</v>
      </c>
    </row>
    <row r="363" spans="2:30" ht="13.5" customHeight="1">
      <c r="B363" s="161"/>
      <c r="C363" s="161"/>
      <c r="D363" s="171"/>
      <c r="E363" s="179"/>
      <c r="F363" s="182"/>
      <c r="G363" s="2">
        <v>9</v>
      </c>
      <c r="H363" s="123" t="str">
        <f t="shared" ref="H363" si="2908">$H$753</f>
        <v>0703</v>
      </c>
      <c r="I363" s="141" t="str">
        <f t="shared" ref="I363" si="2909">$I$753</f>
        <v>屈折及び調節の障害</v>
      </c>
      <c r="J363" s="143" t="s">
        <v>208</v>
      </c>
      <c r="K363" s="96">
        <v>7391192</v>
      </c>
      <c r="L363" s="36">
        <f t="shared" ref="L363" si="2910">IFERROR(K363/E355,"-")</f>
        <v>5.6131464917826078E-4</v>
      </c>
      <c r="M363" s="96">
        <v>2605</v>
      </c>
      <c r="N363" s="36">
        <f t="shared" ref="N363" si="2911">IFERROR(M363/F355,"-")</f>
        <v>0.16766428525455365</v>
      </c>
      <c r="O363" s="99">
        <f t="shared" si="2604"/>
        <v>2837.3097888675625</v>
      </c>
      <c r="P363" s="19">
        <f t="shared" si="2845"/>
        <v>0.15560599725225494</v>
      </c>
      <c r="Q363" s="143" t="s">
        <v>211</v>
      </c>
      <c r="R363" s="96">
        <v>6383054</v>
      </c>
      <c r="S363" s="36">
        <f t="shared" ref="S363" si="2912">IFERROR(R363/E355,"-")</f>
        <v>4.8475289462050151E-4</v>
      </c>
      <c r="T363" s="96">
        <v>2161</v>
      </c>
      <c r="U363" s="36">
        <f t="shared" ref="U363" si="2913">IFERROR(T363/F355,"-")</f>
        <v>0.13908733989830727</v>
      </c>
      <c r="V363" s="99">
        <f t="shared" si="2607"/>
        <v>2953.7501156871817</v>
      </c>
      <c r="W363" s="19">
        <f t="shared" si="2848"/>
        <v>0.12908428409294545</v>
      </c>
      <c r="X363" s="143" t="s">
        <v>217</v>
      </c>
      <c r="Y363" s="96">
        <v>3866955</v>
      </c>
      <c r="Z363" s="36">
        <f t="shared" ref="Z363" si="2914">IFERROR(Y363/E355,"-")</f>
        <v>2.9367096528044748E-4</v>
      </c>
      <c r="AA363" s="96">
        <v>1180</v>
      </c>
      <c r="AB363" s="36">
        <f t="shared" ref="AB363" si="2915">IFERROR(AA363/F355,"-")</f>
        <v>7.5947737658492637E-2</v>
      </c>
      <c r="AC363" s="99">
        <f t="shared" si="2610"/>
        <v>3277.0805084745762</v>
      </c>
      <c r="AD363" s="19">
        <f t="shared" si="2851"/>
        <v>7.0485634072038714E-2</v>
      </c>
    </row>
    <row r="364" spans="2:30" ht="13.5" customHeight="1">
      <c r="B364" s="162"/>
      <c r="C364" s="162"/>
      <c r="D364" s="172"/>
      <c r="E364" s="180"/>
      <c r="F364" s="183"/>
      <c r="G364" s="3">
        <v>10</v>
      </c>
      <c r="H364" s="124" t="str">
        <f t="shared" ref="H364" si="2916">$H$754</f>
        <v>1105</v>
      </c>
      <c r="I364" s="136" t="str">
        <f t="shared" ref="I364" si="2917">$I$754</f>
        <v>胃炎及び十二指腸炎</v>
      </c>
      <c r="J364" s="144" t="s">
        <v>209</v>
      </c>
      <c r="K364" s="97">
        <v>51008322</v>
      </c>
      <c r="L364" s="37">
        <f t="shared" ref="L364" si="2918">IFERROR(K364/E355,"-")</f>
        <v>3.8737619545807711E-3</v>
      </c>
      <c r="M364" s="97">
        <v>3098</v>
      </c>
      <c r="N364" s="37">
        <f t="shared" ref="N364" si="2919">IFERROR(M364/F355,"-")</f>
        <v>0.1993949925983137</v>
      </c>
      <c r="O364" s="100">
        <f t="shared" si="2604"/>
        <v>16464.919948353778</v>
      </c>
      <c r="P364" s="93">
        <f t="shared" si="2845"/>
        <v>0.18505465623319992</v>
      </c>
      <c r="Q364" s="144" t="s">
        <v>212</v>
      </c>
      <c r="R364" s="97">
        <v>31427613</v>
      </c>
      <c r="S364" s="37">
        <f t="shared" ref="S364" si="2920">IFERROR(R364/E355,"-")</f>
        <v>2.386729984230574E-3</v>
      </c>
      <c r="T364" s="97">
        <v>2476</v>
      </c>
      <c r="U364" s="37">
        <f t="shared" ref="U364" si="2921">IFERROR(T364/F355,"-")</f>
        <v>0.15936152410375234</v>
      </c>
      <c r="V364" s="100">
        <f t="shared" si="2607"/>
        <v>12692.897011308562</v>
      </c>
      <c r="W364" s="93">
        <f t="shared" si="2848"/>
        <v>0.14790036437488799</v>
      </c>
      <c r="X364" s="144" t="s">
        <v>218</v>
      </c>
      <c r="Y364" s="97">
        <v>8087205</v>
      </c>
      <c r="Z364" s="37">
        <f t="shared" ref="Z364" si="2922">IFERROR(Y364/E355,"-")</f>
        <v>6.1417246871785713E-4</v>
      </c>
      <c r="AA364" s="97">
        <v>756</v>
      </c>
      <c r="AB364" s="37">
        <f t="shared" ref="AB364" si="2923">IFERROR(AA364/F355,"-")</f>
        <v>4.8658042093068163E-2</v>
      </c>
      <c r="AC364" s="100">
        <f t="shared" si="2610"/>
        <v>10697.361111111111</v>
      </c>
      <c r="AD364" s="93">
        <f t="shared" si="2851"/>
        <v>4.5158592676662085E-2</v>
      </c>
    </row>
    <row r="365" spans="2:30" ht="13.5" customHeight="1">
      <c r="B365" s="160">
        <v>37</v>
      </c>
      <c r="C365" s="160" t="s">
        <v>2</v>
      </c>
      <c r="D365" s="170">
        <f>AI41</f>
        <v>51067</v>
      </c>
      <c r="E365" s="184">
        <f>市区町村別_医療費上位10疾病!H410</f>
        <v>41492780980</v>
      </c>
      <c r="F365" s="185">
        <f>市区町村別_医療費上位10疾病!J410</f>
        <v>47348</v>
      </c>
      <c r="G365" s="1">
        <v>1</v>
      </c>
      <c r="H365" s="125" t="str">
        <f t="shared" ref="H365" si="2924">$H$745</f>
        <v>0901</v>
      </c>
      <c r="I365" s="137" t="str">
        <f t="shared" ref="I365" si="2925">$I$745</f>
        <v>高血圧性疾患</v>
      </c>
      <c r="J365" s="142" t="s">
        <v>184</v>
      </c>
      <c r="K365" s="131">
        <v>1363795884</v>
      </c>
      <c r="L365" s="35">
        <f t="shared" ref="L365" si="2926">IFERROR(K365/E365,"-")</f>
        <v>3.286826893230814E-2</v>
      </c>
      <c r="M365" s="131">
        <v>31660</v>
      </c>
      <c r="N365" s="35">
        <f t="shared" ref="N365" si="2927">IFERROR(M365/F365,"-")</f>
        <v>0.66866604714032274</v>
      </c>
      <c r="O365" s="98">
        <f t="shared" si="2604"/>
        <v>43076.307138344913</v>
      </c>
      <c r="P365" s="18">
        <f t="shared" ref="P365:P374" si="2928">IFERROR(M365/$AI$41,0)</f>
        <v>0.61996984353888029</v>
      </c>
      <c r="Q365" s="142" t="s">
        <v>193</v>
      </c>
      <c r="R365" s="131">
        <v>39652566</v>
      </c>
      <c r="S365" s="35">
        <f t="shared" ref="S365" si="2929">IFERROR(R365/E365,"-")</f>
        <v>9.556497555348964E-4</v>
      </c>
      <c r="T365" s="131">
        <v>1341</v>
      </c>
      <c r="U365" s="35">
        <f t="shared" ref="U365" si="2930">IFERROR(T365/F365,"-")</f>
        <v>2.83222100194306E-2</v>
      </c>
      <c r="V365" s="98">
        <f t="shared" si="2607"/>
        <v>29569.400447427292</v>
      </c>
      <c r="W365" s="18">
        <f t="shared" ref="W365:W374" si="2931">IFERROR(T365/$AI$41,0)</f>
        <v>2.625961971527601E-2</v>
      </c>
      <c r="X365" s="142" t="s">
        <v>202</v>
      </c>
      <c r="Y365" s="131">
        <v>8299340</v>
      </c>
      <c r="Z365" s="35">
        <f t="shared" ref="Z365" si="2932">IFERROR(Y365/E365,"-")</f>
        <v>2.0001889012935474E-4</v>
      </c>
      <c r="AA365" s="131">
        <v>540</v>
      </c>
      <c r="AB365" s="35">
        <f t="shared" ref="AB365" si="2933">IFERROR(AA365/F365,"-")</f>
        <v>1.1404916786347892E-2</v>
      </c>
      <c r="AC365" s="98">
        <f t="shared" si="2610"/>
        <v>15369.148148148148</v>
      </c>
      <c r="AD365" s="18">
        <f t="shared" ref="AD365:AD374" si="2934">IFERROR(AA365/$AI$41,0)</f>
        <v>1.0574343509507119E-2</v>
      </c>
    </row>
    <row r="366" spans="2:30" ht="13.5" customHeight="1">
      <c r="B366" s="161"/>
      <c r="C366" s="161"/>
      <c r="D366" s="171"/>
      <c r="E366" s="179"/>
      <c r="F366" s="182"/>
      <c r="G366" s="2">
        <v>2</v>
      </c>
      <c r="H366" s="123" t="str">
        <f t="shared" ref="H366" si="2935">$H$746</f>
        <v>1113</v>
      </c>
      <c r="I366" s="140" t="str">
        <f t="shared" ref="I366" si="2936">$I$746</f>
        <v>その他の消化器系の疾患</v>
      </c>
      <c r="J366" s="143" t="s">
        <v>182</v>
      </c>
      <c r="K366" s="96">
        <v>521504056</v>
      </c>
      <c r="L366" s="36">
        <f t="shared" ref="L366" si="2937">IFERROR(K366/E365,"-")</f>
        <v>1.256854912307206E-2</v>
      </c>
      <c r="M366" s="96">
        <v>19088</v>
      </c>
      <c r="N366" s="36">
        <f t="shared" ref="N366" si="2938">IFERROR(M366/F365,"-")</f>
        <v>0.40314268818112697</v>
      </c>
      <c r="O366" s="99">
        <f t="shared" si="2604"/>
        <v>27321.04233025985</v>
      </c>
      <c r="P366" s="19">
        <f t="shared" si="2928"/>
        <v>0.37378346094346643</v>
      </c>
      <c r="Q366" s="143" t="s">
        <v>196</v>
      </c>
      <c r="R366" s="96">
        <v>227219180</v>
      </c>
      <c r="S366" s="36">
        <f t="shared" ref="S366" si="2939">IFERROR(R366/E365,"-")</f>
        <v>5.4761135463424898E-3</v>
      </c>
      <c r="T366" s="96">
        <v>6643</v>
      </c>
      <c r="U366" s="36">
        <f t="shared" ref="U366" si="2940">IFERROR(T366/F365,"-")</f>
        <v>0.1403015966883501</v>
      </c>
      <c r="V366" s="99">
        <f t="shared" si="2607"/>
        <v>34204.302273069399</v>
      </c>
      <c r="W366" s="19">
        <f t="shared" si="2931"/>
        <v>0.13008400728454775</v>
      </c>
      <c r="X366" s="143" t="s">
        <v>191</v>
      </c>
      <c r="Y366" s="96">
        <v>211210787</v>
      </c>
      <c r="Z366" s="36">
        <f t="shared" ref="Z366" si="2941">IFERROR(Y366/E365,"-")</f>
        <v>5.0903020239064243E-3</v>
      </c>
      <c r="AA366" s="96">
        <v>8538</v>
      </c>
      <c r="AB366" s="36">
        <f t="shared" ref="AB366" si="2942">IFERROR(AA366/F365,"-")</f>
        <v>0.18032440652192278</v>
      </c>
      <c r="AC366" s="99">
        <f t="shared" si="2610"/>
        <v>24737.735652377607</v>
      </c>
      <c r="AD366" s="19">
        <f t="shared" si="2934"/>
        <v>0.16719212015587365</v>
      </c>
    </row>
    <row r="367" spans="2:30" ht="13.5" customHeight="1">
      <c r="B367" s="161"/>
      <c r="C367" s="161"/>
      <c r="D367" s="171"/>
      <c r="E367" s="179"/>
      <c r="F367" s="182"/>
      <c r="G367" s="2">
        <v>3</v>
      </c>
      <c r="H367" s="123" t="str">
        <f t="shared" ref="H367" si="2943">$H$747</f>
        <v>0402</v>
      </c>
      <c r="I367" s="141" t="str">
        <f t="shared" ref="I367" si="2944">$I$747</f>
        <v>糖尿病</v>
      </c>
      <c r="J367" s="143" t="s">
        <v>72</v>
      </c>
      <c r="K367" s="96">
        <v>487122908</v>
      </c>
      <c r="L367" s="36">
        <f t="shared" ref="L367" si="2945">IFERROR(K367/E365,"-")</f>
        <v>1.1739943587652003E-2</v>
      </c>
      <c r="M367" s="96">
        <v>18600</v>
      </c>
      <c r="N367" s="36">
        <f t="shared" ref="N367" si="2946">IFERROR(M367/F365,"-")</f>
        <v>0.39283602264087186</v>
      </c>
      <c r="O367" s="99">
        <f t="shared" si="2604"/>
        <v>26189.403655913979</v>
      </c>
      <c r="P367" s="19">
        <f t="shared" si="2928"/>
        <v>0.36422738754968964</v>
      </c>
      <c r="Q367" s="143" t="s">
        <v>186</v>
      </c>
      <c r="R367" s="96">
        <v>481179137</v>
      </c>
      <c r="S367" s="36">
        <f t="shared" ref="S367" si="2947">IFERROR(R367/E365,"-")</f>
        <v>1.1596695271689161E-2</v>
      </c>
      <c r="T367" s="96">
        <v>9001</v>
      </c>
      <c r="U367" s="36">
        <f t="shared" ref="U367" si="2948">IFERROR(T367/F365,"-")</f>
        <v>0.19010306665540255</v>
      </c>
      <c r="V367" s="99">
        <f t="shared" si="2607"/>
        <v>53458.408732363074</v>
      </c>
      <c r="W367" s="19">
        <f t="shared" si="2931"/>
        <v>0.1762586406093955</v>
      </c>
      <c r="X367" s="143" t="s">
        <v>203</v>
      </c>
      <c r="Y367" s="96">
        <v>84918260</v>
      </c>
      <c r="Z367" s="36">
        <f t="shared" ref="Z367" si="2949">IFERROR(Y367/E365,"-")</f>
        <v>2.0465791396564038E-3</v>
      </c>
      <c r="AA367" s="96">
        <v>1994</v>
      </c>
      <c r="AB367" s="36">
        <f t="shared" ref="AB367" si="2950">IFERROR(AA367/F365,"-")</f>
        <v>4.2113711244403142E-2</v>
      </c>
      <c r="AC367" s="99">
        <f t="shared" si="2610"/>
        <v>42586.890672016045</v>
      </c>
      <c r="AD367" s="19">
        <f t="shared" si="2934"/>
        <v>3.9046742514735541E-2</v>
      </c>
    </row>
    <row r="368" spans="2:30" ht="13.5" customHeight="1">
      <c r="B368" s="161"/>
      <c r="C368" s="161"/>
      <c r="D368" s="171"/>
      <c r="E368" s="179"/>
      <c r="F368" s="182"/>
      <c r="G368" s="2">
        <v>4</v>
      </c>
      <c r="H368" s="123" t="str">
        <f t="shared" ref="H368" si="2951">$H$748</f>
        <v>1800</v>
      </c>
      <c r="I368" s="141" t="str">
        <f t="shared" ref="I368" si="2952">$I$748</f>
        <v>症状，徴候及び異常臨床所見・異常検査所見で他に分類されないもの</v>
      </c>
      <c r="J368" s="143" t="s">
        <v>204</v>
      </c>
      <c r="K368" s="96">
        <v>93586401</v>
      </c>
      <c r="L368" s="36">
        <f t="shared" ref="L368" si="2953">IFERROR(K368/E365,"-")</f>
        <v>2.2554863470132243E-3</v>
      </c>
      <c r="M368" s="96">
        <v>1047</v>
      </c>
      <c r="N368" s="36">
        <f t="shared" ref="N368" si="2954">IFERROR(M368/F365,"-")</f>
        <v>2.2112866435752301E-2</v>
      </c>
      <c r="O368" s="99">
        <f t="shared" si="2604"/>
        <v>89385.292263610318</v>
      </c>
      <c r="P368" s="19">
        <f t="shared" si="2928"/>
        <v>2.050247713787769E-2</v>
      </c>
      <c r="Q368" s="143" t="s">
        <v>334</v>
      </c>
      <c r="R368" s="96">
        <v>51196052</v>
      </c>
      <c r="S368" s="36">
        <f t="shared" ref="S368" si="2955">IFERROR(R368/E365,"-")</f>
        <v>1.2338544390330716E-3</v>
      </c>
      <c r="T368" s="96">
        <v>291</v>
      </c>
      <c r="U368" s="36">
        <f t="shared" ref="U368" si="2956">IFERROR(T368/F365,"-")</f>
        <v>6.1459829348652533E-3</v>
      </c>
      <c r="V368" s="99">
        <f t="shared" si="2607"/>
        <v>175931.45017182131</v>
      </c>
      <c r="W368" s="19">
        <f t="shared" si="2931"/>
        <v>5.6983962245677243E-3</v>
      </c>
      <c r="X368" s="143" t="s">
        <v>337</v>
      </c>
      <c r="Y368" s="96">
        <v>47607171</v>
      </c>
      <c r="Z368" s="36">
        <f t="shared" ref="Z368" si="2957">IFERROR(Y368/E365,"-")</f>
        <v>1.1473603329443551E-3</v>
      </c>
      <c r="AA368" s="96">
        <v>26</v>
      </c>
      <c r="AB368" s="36">
        <f t="shared" ref="AB368" si="2958">IFERROR(AA368/F365,"-")</f>
        <v>5.4912562304638003E-4</v>
      </c>
      <c r="AC368" s="99">
        <f t="shared" si="2610"/>
        <v>1831045.0384615385</v>
      </c>
      <c r="AD368" s="19">
        <f t="shared" si="2934"/>
        <v>5.0913505786515751E-4</v>
      </c>
    </row>
    <row r="369" spans="2:30" ht="13.5" customHeight="1">
      <c r="B369" s="161"/>
      <c r="C369" s="161"/>
      <c r="D369" s="171"/>
      <c r="E369" s="179"/>
      <c r="F369" s="182"/>
      <c r="G369" s="2">
        <v>5</v>
      </c>
      <c r="H369" s="123" t="str">
        <f t="shared" ref="H369" si="2959">$H$749</f>
        <v>0903</v>
      </c>
      <c r="I369" s="141" t="str">
        <f t="shared" ref="I369" si="2960">$I$749</f>
        <v>その他の心疾患</v>
      </c>
      <c r="J369" s="143" t="s">
        <v>179</v>
      </c>
      <c r="K369" s="96">
        <v>565022813</v>
      </c>
      <c r="L369" s="36">
        <f t="shared" ref="L369" si="2961">IFERROR(K369/E365,"-")</f>
        <v>1.3617376315951142E-2</v>
      </c>
      <c r="M369" s="96">
        <v>5056</v>
      </c>
      <c r="N369" s="36">
        <f t="shared" ref="N369" si="2962">IFERROR(M369/F365,"-")</f>
        <v>0.10678381346624989</v>
      </c>
      <c r="O369" s="99">
        <f t="shared" si="2604"/>
        <v>111752.9297863924</v>
      </c>
      <c r="P369" s="19">
        <f t="shared" si="2928"/>
        <v>9.9007186637162944E-2</v>
      </c>
      <c r="Q369" s="143" t="s">
        <v>188</v>
      </c>
      <c r="R369" s="96">
        <v>446717437</v>
      </c>
      <c r="S369" s="36">
        <f t="shared" ref="S369" si="2963">IFERROR(R369/E365,"-")</f>
        <v>1.0766148386518681E-2</v>
      </c>
      <c r="T369" s="96">
        <v>8975</v>
      </c>
      <c r="U369" s="36">
        <f t="shared" ref="U369" si="2964">IFERROR(T369/F365,"-")</f>
        <v>0.18955394103235618</v>
      </c>
      <c r="V369" s="99">
        <f t="shared" si="2607"/>
        <v>49773.530584958215</v>
      </c>
      <c r="W369" s="19">
        <f t="shared" si="2931"/>
        <v>0.17574950555153035</v>
      </c>
      <c r="X369" s="143" t="s">
        <v>198</v>
      </c>
      <c r="Y369" s="96">
        <v>280953428</v>
      </c>
      <c r="Z369" s="36">
        <f t="shared" ref="Z369" si="2965">IFERROR(Y369/E365,"-")</f>
        <v>6.7711399757809151E-3</v>
      </c>
      <c r="AA369" s="96">
        <v>3074</v>
      </c>
      <c r="AB369" s="36">
        <f t="shared" ref="AB369" si="2966">IFERROR(AA369/F365,"-")</f>
        <v>6.492354481709893E-2</v>
      </c>
      <c r="AC369" s="99">
        <f t="shared" si="2610"/>
        <v>91396.690956408595</v>
      </c>
      <c r="AD369" s="19">
        <f t="shared" si="2934"/>
        <v>6.0195429533749782E-2</v>
      </c>
    </row>
    <row r="370" spans="2:30" ht="13.5" customHeight="1">
      <c r="B370" s="161"/>
      <c r="C370" s="161"/>
      <c r="D370" s="171"/>
      <c r="E370" s="179"/>
      <c r="F370" s="182"/>
      <c r="G370" s="2">
        <v>6</v>
      </c>
      <c r="H370" s="123" t="str">
        <f t="shared" ref="H370" si="2967">$H$750</f>
        <v>0403</v>
      </c>
      <c r="I370" s="141" t="str">
        <f t="shared" ref="I370" si="2968">$I$750</f>
        <v>脂質異常症</v>
      </c>
      <c r="J370" s="143" t="s">
        <v>205</v>
      </c>
      <c r="K370" s="96">
        <v>328709816</v>
      </c>
      <c r="L370" s="36">
        <f t="shared" ref="L370" si="2969">IFERROR(K370/E365,"-")</f>
        <v>7.9220965246567087E-3</v>
      </c>
      <c r="M370" s="96">
        <v>10541</v>
      </c>
      <c r="N370" s="36">
        <f t="shared" ref="N370" si="2970">IFERROR(M370/F365,"-")</f>
        <v>0.22262819971276507</v>
      </c>
      <c r="O370" s="99">
        <f t="shared" si="2604"/>
        <v>31183.930936343801</v>
      </c>
      <c r="P370" s="19">
        <f t="shared" si="2928"/>
        <v>0.20641510172910099</v>
      </c>
      <c r="Q370" s="143" t="s">
        <v>335</v>
      </c>
      <c r="R370" s="96">
        <v>299073150</v>
      </c>
      <c r="S370" s="36">
        <f t="shared" ref="S370" si="2971">IFERROR(R370/E365,"-")</f>
        <v>7.207835747238941E-3</v>
      </c>
      <c r="T370" s="96">
        <v>9882</v>
      </c>
      <c r="U370" s="36">
        <f t="shared" ref="U370" si="2972">IFERROR(T370/F365,"-")</f>
        <v>0.20870997719016643</v>
      </c>
      <c r="V370" s="99">
        <f t="shared" si="2607"/>
        <v>30264.435336976319</v>
      </c>
      <c r="W370" s="19">
        <f t="shared" si="2931"/>
        <v>0.19351048622398026</v>
      </c>
      <c r="X370" s="143" t="s">
        <v>77</v>
      </c>
      <c r="Y370" s="96">
        <v>204952162</v>
      </c>
      <c r="Z370" s="36">
        <f t="shared" ref="Z370" si="2973">IFERROR(Y370/E365,"-")</f>
        <v>4.9394655445917039E-3</v>
      </c>
      <c r="AA370" s="96">
        <v>7440</v>
      </c>
      <c r="AB370" s="36">
        <f t="shared" ref="AB370" si="2974">IFERROR(AA370/F365,"-")</f>
        <v>0.15713440905634873</v>
      </c>
      <c r="AC370" s="99">
        <f t="shared" si="2610"/>
        <v>27547.333602150538</v>
      </c>
      <c r="AD370" s="19">
        <f t="shared" si="2934"/>
        <v>0.14569095501987586</v>
      </c>
    </row>
    <row r="371" spans="2:30" ht="13.5" customHeight="1">
      <c r="B371" s="161"/>
      <c r="C371" s="161"/>
      <c r="D371" s="171"/>
      <c r="E371" s="179"/>
      <c r="F371" s="182"/>
      <c r="G371" s="2">
        <v>7</v>
      </c>
      <c r="H371" s="123" t="str">
        <f t="shared" ref="H371" si="2975">$H$751</f>
        <v>0704</v>
      </c>
      <c r="I371" s="141" t="str">
        <f t="shared" ref="I371" si="2976">$I$751</f>
        <v>その他の眼及び付属器の疾患</v>
      </c>
      <c r="J371" s="143" t="s">
        <v>206</v>
      </c>
      <c r="K371" s="96">
        <v>144605418</v>
      </c>
      <c r="L371" s="36">
        <f t="shared" ref="L371" si="2977">IFERROR(K371/E365,"-")</f>
        <v>3.485074140239033E-3</v>
      </c>
      <c r="M371" s="96">
        <v>4269</v>
      </c>
      <c r="N371" s="36">
        <f t="shared" ref="N371" si="2978">IFERROR(M371/F365,"-")</f>
        <v>9.0162203260961388E-2</v>
      </c>
      <c r="O371" s="99">
        <f t="shared" si="2604"/>
        <v>33873.37034434294</v>
      </c>
      <c r="P371" s="19">
        <f t="shared" si="2928"/>
        <v>8.3596060077936823E-2</v>
      </c>
      <c r="Q371" s="143" t="s">
        <v>210</v>
      </c>
      <c r="R371" s="96">
        <v>135442544</v>
      </c>
      <c r="S371" s="36">
        <f t="shared" ref="S371" si="2979">IFERROR(R371/E365,"-")</f>
        <v>3.2642435816795426E-3</v>
      </c>
      <c r="T371" s="96">
        <v>1443</v>
      </c>
      <c r="U371" s="36">
        <f t="shared" ref="U371" si="2980">IFERROR(T371/F365,"-")</f>
        <v>3.0476472079074089E-2</v>
      </c>
      <c r="V371" s="99">
        <f t="shared" si="2607"/>
        <v>93861.776853776857</v>
      </c>
      <c r="W371" s="19">
        <f t="shared" si="2931"/>
        <v>2.8256995711516242E-2</v>
      </c>
      <c r="X371" s="143" t="s">
        <v>216</v>
      </c>
      <c r="Y371" s="96">
        <v>78084335</v>
      </c>
      <c r="Z371" s="36">
        <f t="shared" ref="Z371" si="2981">IFERROR(Y371/E365,"-")</f>
        <v>1.8818775978799193E-3</v>
      </c>
      <c r="AA371" s="96">
        <v>7179</v>
      </c>
      <c r="AB371" s="36">
        <f t="shared" ref="AB371" si="2982">IFERROR(AA371/F365,"-")</f>
        <v>0.15162203260961393</v>
      </c>
      <c r="AC371" s="99">
        <f t="shared" si="2610"/>
        <v>10876.770441565677</v>
      </c>
      <c r="AD371" s="19">
        <f t="shared" si="2934"/>
        <v>0.14058002232361408</v>
      </c>
    </row>
    <row r="372" spans="2:30" ht="13.5" customHeight="1">
      <c r="B372" s="161"/>
      <c r="C372" s="161"/>
      <c r="D372" s="171"/>
      <c r="E372" s="179"/>
      <c r="F372" s="182"/>
      <c r="G372" s="2">
        <v>8</v>
      </c>
      <c r="H372" s="123" t="str">
        <f t="shared" ref="H372" si="2983">$H$752</f>
        <v>0606</v>
      </c>
      <c r="I372" s="141" t="str">
        <f t="shared" ref="I372" si="2984">$I$752</f>
        <v>その他の神経系の疾患</v>
      </c>
      <c r="J372" s="143" t="s">
        <v>207</v>
      </c>
      <c r="K372" s="96">
        <v>406305073</v>
      </c>
      <c r="L372" s="36">
        <f t="shared" ref="L372" si="2985">IFERROR(K372/E365,"-")</f>
        <v>9.7921870601019433E-3</v>
      </c>
      <c r="M372" s="96">
        <v>12550</v>
      </c>
      <c r="N372" s="36">
        <f t="shared" ref="N372" si="2986">IFERROR(M372/F365,"-")</f>
        <v>0.26505871420123345</v>
      </c>
      <c r="O372" s="99">
        <f t="shared" si="2604"/>
        <v>32374.906215139443</v>
      </c>
      <c r="P372" s="19">
        <f t="shared" si="2928"/>
        <v>0.2457555760079895</v>
      </c>
      <c r="Q372" s="143" t="s">
        <v>215</v>
      </c>
      <c r="R372" s="96">
        <v>85730262</v>
      </c>
      <c r="S372" s="36">
        <f t="shared" ref="S372" si="2987">IFERROR(R372/E365,"-")</f>
        <v>2.0661488571065644E-3</v>
      </c>
      <c r="T372" s="96">
        <v>3992</v>
      </c>
      <c r="U372" s="36">
        <f t="shared" ref="U372" si="2988">IFERROR(T372/F365,"-")</f>
        <v>8.4311903353890341E-2</v>
      </c>
      <c r="V372" s="99">
        <f t="shared" si="2607"/>
        <v>21475.516533066133</v>
      </c>
      <c r="W372" s="19">
        <f t="shared" si="2931"/>
        <v>7.8171813499911882E-2</v>
      </c>
      <c r="X372" s="143" t="s">
        <v>214</v>
      </c>
      <c r="Y372" s="96">
        <v>67677569</v>
      </c>
      <c r="Z372" s="36">
        <f t="shared" ref="Z372" si="2989">IFERROR(Y372/E365,"-")</f>
        <v>1.6310685232841194E-3</v>
      </c>
      <c r="AA372" s="96">
        <v>2079</v>
      </c>
      <c r="AB372" s="36">
        <f t="shared" ref="AB372" si="2990">IFERROR(AA372/F365,"-")</f>
        <v>4.3908929627439384E-2</v>
      </c>
      <c r="AC372" s="99">
        <f t="shared" si="2610"/>
        <v>32552.943241943241</v>
      </c>
      <c r="AD372" s="19">
        <f t="shared" si="2934"/>
        <v>4.0711222511602405E-2</v>
      </c>
    </row>
    <row r="373" spans="2:30" ht="13.5" customHeight="1">
      <c r="B373" s="161"/>
      <c r="C373" s="161"/>
      <c r="D373" s="171"/>
      <c r="E373" s="179"/>
      <c r="F373" s="182"/>
      <c r="G373" s="2">
        <v>9</v>
      </c>
      <c r="H373" s="123" t="str">
        <f t="shared" ref="H373" si="2991">$H$753</f>
        <v>0703</v>
      </c>
      <c r="I373" s="141" t="str">
        <f t="shared" ref="I373" si="2992">$I$753</f>
        <v>屈折及び調節の障害</v>
      </c>
      <c r="J373" s="143" t="s">
        <v>208</v>
      </c>
      <c r="K373" s="96">
        <v>29589649</v>
      </c>
      <c r="L373" s="36">
        <f t="shared" ref="L373" si="2993">IFERROR(K373/E365,"-")</f>
        <v>7.1312764054697975E-4</v>
      </c>
      <c r="M373" s="96">
        <v>8666</v>
      </c>
      <c r="N373" s="36">
        <f t="shared" ref="N373" si="2994">IFERROR(M373/F365,"-")</f>
        <v>0.18302779420461265</v>
      </c>
      <c r="O373" s="99">
        <f t="shared" si="2604"/>
        <v>3414.4529194553429</v>
      </c>
      <c r="P373" s="19">
        <f t="shared" si="2928"/>
        <v>0.16969863120997905</v>
      </c>
      <c r="Q373" s="143" t="s">
        <v>211</v>
      </c>
      <c r="R373" s="96">
        <v>22869419</v>
      </c>
      <c r="S373" s="36">
        <f t="shared" ref="S373" si="2995">IFERROR(R373/E365,"-")</f>
        <v>5.5116621397402412E-4</v>
      </c>
      <c r="T373" s="96">
        <v>7250</v>
      </c>
      <c r="U373" s="36">
        <f t="shared" ref="U373" si="2996">IFERROR(T373/F365,"-")</f>
        <v>0.15312156796485596</v>
      </c>
      <c r="V373" s="99">
        <f t="shared" si="2607"/>
        <v>3154.4026206896551</v>
      </c>
      <c r="W373" s="19">
        <f t="shared" si="2931"/>
        <v>0.14197035267393815</v>
      </c>
      <c r="X373" s="143" t="s">
        <v>217</v>
      </c>
      <c r="Y373" s="96">
        <v>6115244</v>
      </c>
      <c r="Z373" s="36">
        <f t="shared" ref="Z373" si="2997">IFERROR(Y373/E365,"-")</f>
        <v>1.4738091435586393E-4</v>
      </c>
      <c r="AA373" s="96">
        <v>2129</v>
      </c>
      <c r="AB373" s="36">
        <f t="shared" ref="AB373" si="2998">IFERROR(AA373/F365,"-")</f>
        <v>4.4964940440990114E-2</v>
      </c>
      <c r="AC373" s="99">
        <f t="shared" si="2610"/>
        <v>2872.3550962893378</v>
      </c>
      <c r="AD373" s="19">
        <f t="shared" si="2934"/>
        <v>4.169032839211232E-2</v>
      </c>
    </row>
    <row r="374" spans="2:30" ht="13.5" customHeight="1">
      <c r="B374" s="162"/>
      <c r="C374" s="162"/>
      <c r="D374" s="172"/>
      <c r="E374" s="180"/>
      <c r="F374" s="183"/>
      <c r="G374" s="3">
        <v>10</v>
      </c>
      <c r="H374" s="124" t="str">
        <f t="shared" ref="H374" si="2999">$H$754</f>
        <v>1105</v>
      </c>
      <c r="I374" s="136" t="str">
        <f t="shared" ref="I374" si="3000">$I$754</f>
        <v>胃炎及び十二指腸炎</v>
      </c>
      <c r="J374" s="144" t="s">
        <v>209</v>
      </c>
      <c r="K374" s="97">
        <v>227727309</v>
      </c>
      <c r="L374" s="37">
        <f t="shared" ref="L374" si="3001">IFERROR(K374/E365,"-")</f>
        <v>5.4883597488866124E-3</v>
      </c>
      <c r="M374" s="97">
        <v>11975</v>
      </c>
      <c r="N374" s="37">
        <f t="shared" ref="N374" si="3002">IFERROR(M374/F365,"-")</f>
        <v>0.2529145898454</v>
      </c>
      <c r="O374" s="100">
        <f t="shared" si="2604"/>
        <v>19016.894279749478</v>
      </c>
      <c r="P374" s="93">
        <f t="shared" si="2928"/>
        <v>0.23449585838212544</v>
      </c>
      <c r="Q374" s="144" t="s">
        <v>212</v>
      </c>
      <c r="R374" s="97">
        <v>73735255</v>
      </c>
      <c r="S374" s="37">
        <f t="shared" ref="S374" si="3003">IFERROR(R374/E365,"-")</f>
        <v>1.7770622565776259E-3</v>
      </c>
      <c r="T374" s="97">
        <v>5195</v>
      </c>
      <c r="U374" s="37">
        <f t="shared" ref="U374" si="3004">IFERROR(T374/F365,"-")</f>
        <v>0.10971952352792093</v>
      </c>
      <c r="V374" s="100">
        <f t="shared" si="2607"/>
        <v>14193.504331087584</v>
      </c>
      <c r="W374" s="93">
        <f t="shared" si="2931"/>
        <v>0.10172910098498052</v>
      </c>
      <c r="X374" s="144" t="s">
        <v>218</v>
      </c>
      <c r="Y374" s="97">
        <v>23344652</v>
      </c>
      <c r="Z374" s="37">
        <f t="shared" ref="Z374" si="3005">IFERROR(Y374/E365,"-")</f>
        <v>5.6261960390778314E-4</v>
      </c>
      <c r="AA374" s="97">
        <v>2058</v>
      </c>
      <c r="AB374" s="37">
        <f t="shared" ref="AB374" si="3006">IFERROR(AA374/F365,"-")</f>
        <v>4.3465405085748081E-2</v>
      </c>
      <c r="AC374" s="100">
        <f t="shared" si="2610"/>
        <v>11343.368318756075</v>
      </c>
      <c r="AD374" s="93">
        <f t="shared" si="2934"/>
        <v>4.0299998041788236E-2</v>
      </c>
    </row>
    <row r="375" spans="2:30" ht="13.5" customHeight="1">
      <c r="B375" s="160">
        <v>38</v>
      </c>
      <c r="C375" s="160" t="s">
        <v>38</v>
      </c>
      <c r="D375" s="170">
        <f>AI42</f>
        <v>10794</v>
      </c>
      <c r="E375" s="184">
        <f>市区町村別_医療費上位10疾病!H421</f>
        <v>9160286050</v>
      </c>
      <c r="F375" s="185">
        <f>市区町村別_医療費上位10疾病!J421</f>
        <v>9954</v>
      </c>
      <c r="G375" s="1">
        <v>1</v>
      </c>
      <c r="H375" s="125" t="str">
        <f t="shared" ref="H375" si="3007">$H$745</f>
        <v>0901</v>
      </c>
      <c r="I375" s="137" t="str">
        <f t="shared" ref="I375" si="3008">$I$745</f>
        <v>高血圧性疾患</v>
      </c>
      <c r="J375" s="142" t="s">
        <v>184</v>
      </c>
      <c r="K375" s="131">
        <v>315711560</v>
      </c>
      <c r="L375" s="35">
        <f t="shared" ref="L375" si="3009">IFERROR(K375/E375,"-")</f>
        <v>3.4465251224332673E-2</v>
      </c>
      <c r="M375" s="131">
        <v>7061</v>
      </c>
      <c r="N375" s="35">
        <f t="shared" ref="N375" si="3010">IFERROR(M375/F375,"-")</f>
        <v>0.70936307012256383</v>
      </c>
      <c r="O375" s="98">
        <f t="shared" si="2604"/>
        <v>44712.018127743948</v>
      </c>
      <c r="P375" s="18">
        <f t="shared" ref="P375:P384" si="3011">IFERROR(M375/$AI$42,0)</f>
        <v>0.654159718362053</v>
      </c>
      <c r="Q375" s="142" t="s">
        <v>193</v>
      </c>
      <c r="R375" s="131">
        <v>10125921</v>
      </c>
      <c r="S375" s="35">
        <f t="shared" ref="S375" si="3012">IFERROR(R375/E375,"-")</f>
        <v>1.1054153707350657E-3</v>
      </c>
      <c r="T375" s="131">
        <v>315</v>
      </c>
      <c r="U375" s="35">
        <f t="shared" ref="U375" si="3013">IFERROR(T375/F375,"-")</f>
        <v>3.1645569620253167E-2</v>
      </c>
      <c r="V375" s="98">
        <f t="shared" si="2607"/>
        <v>32145.780952380952</v>
      </c>
      <c r="W375" s="18">
        <f t="shared" ref="W375:W384" si="3014">IFERROR(T375/$AI$42,0)</f>
        <v>2.9182879377431907E-2</v>
      </c>
      <c r="X375" s="142" t="s">
        <v>288</v>
      </c>
      <c r="Y375" s="131">
        <v>1747512</v>
      </c>
      <c r="Z375" s="35">
        <f t="shared" ref="Z375" si="3015">IFERROR(Y375/E375,"-")</f>
        <v>1.9077046180233641E-4</v>
      </c>
      <c r="AA375" s="131">
        <v>91</v>
      </c>
      <c r="AB375" s="35">
        <f t="shared" ref="AB375" si="3016">IFERROR(AA375/F375,"-")</f>
        <v>9.1420534458509142E-3</v>
      </c>
      <c r="AC375" s="98">
        <f t="shared" si="2610"/>
        <v>19203.428571428572</v>
      </c>
      <c r="AD375" s="18">
        <f t="shared" ref="AD375:AD384" si="3017">IFERROR(AA375/$AI$42,0)</f>
        <v>8.4306095979247726E-3</v>
      </c>
    </row>
    <row r="376" spans="2:30" ht="13.5" customHeight="1">
      <c r="B376" s="161"/>
      <c r="C376" s="161"/>
      <c r="D376" s="171"/>
      <c r="E376" s="179"/>
      <c r="F376" s="182"/>
      <c r="G376" s="2">
        <v>2</v>
      </c>
      <c r="H376" s="123" t="str">
        <f t="shared" ref="H376" si="3018">$H$746</f>
        <v>1113</v>
      </c>
      <c r="I376" s="140" t="str">
        <f t="shared" ref="I376" si="3019">$I$746</f>
        <v>その他の消化器系の疾患</v>
      </c>
      <c r="J376" s="143" t="s">
        <v>182</v>
      </c>
      <c r="K376" s="96">
        <v>94766073</v>
      </c>
      <c r="L376" s="36">
        <f t="shared" ref="L376" si="3020">IFERROR(K376/E375,"-")</f>
        <v>1.0345318091895176E-2</v>
      </c>
      <c r="M376" s="96">
        <v>4288</v>
      </c>
      <c r="N376" s="36">
        <f t="shared" ref="N376" si="3021">IFERROR(M376/F375,"-")</f>
        <v>0.43078159533855737</v>
      </c>
      <c r="O376" s="99">
        <f t="shared" si="2604"/>
        <v>22100.296875</v>
      </c>
      <c r="P376" s="19">
        <f t="shared" si="3011"/>
        <v>0.39725773577913653</v>
      </c>
      <c r="Q376" s="143" t="s">
        <v>191</v>
      </c>
      <c r="R376" s="96">
        <v>59419313</v>
      </c>
      <c r="S376" s="36">
        <f t="shared" ref="S376" si="3022">IFERROR(R376/E375,"-")</f>
        <v>6.4866219980106408E-3</v>
      </c>
      <c r="T376" s="96">
        <v>2350</v>
      </c>
      <c r="U376" s="36">
        <f t="shared" ref="U376" si="3023">IFERROR(T376/F375,"-")</f>
        <v>0.23608599557966647</v>
      </c>
      <c r="V376" s="99">
        <f t="shared" si="2607"/>
        <v>25284.814042553193</v>
      </c>
      <c r="W376" s="19">
        <f t="shared" si="3014"/>
        <v>0.21771354456179359</v>
      </c>
      <c r="X376" s="143" t="s">
        <v>196</v>
      </c>
      <c r="Y376" s="96">
        <v>54730954</v>
      </c>
      <c r="Z376" s="36">
        <f t="shared" ref="Z376" si="3024">IFERROR(Y376/E375,"-")</f>
        <v>5.9748083958579001E-3</v>
      </c>
      <c r="AA376" s="96">
        <v>1665</v>
      </c>
      <c r="AB376" s="36">
        <f t="shared" ref="AB376" si="3025">IFERROR(AA376/F375,"-")</f>
        <v>0.16726943942133815</v>
      </c>
      <c r="AC376" s="99">
        <f t="shared" si="2610"/>
        <v>32871.443843843845</v>
      </c>
      <c r="AD376" s="19">
        <f t="shared" si="3017"/>
        <v>0.15425236242356866</v>
      </c>
    </row>
    <row r="377" spans="2:30" ht="13.5" customHeight="1">
      <c r="B377" s="161"/>
      <c r="C377" s="161"/>
      <c r="D377" s="171"/>
      <c r="E377" s="179"/>
      <c r="F377" s="182"/>
      <c r="G377" s="2">
        <v>3</v>
      </c>
      <c r="H377" s="123" t="str">
        <f t="shared" ref="H377" si="3026">$H$747</f>
        <v>0402</v>
      </c>
      <c r="I377" s="141" t="str">
        <f t="shared" ref="I377" si="3027">$I$747</f>
        <v>糖尿病</v>
      </c>
      <c r="J377" s="143" t="s">
        <v>72</v>
      </c>
      <c r="K377" s="96">
        <v>140070930</v>
      </c>
      <c r="L377" s="36">
        <f t="shared" ref="L377" si="3028">IFERROR(K377/E375,"-")</f>
        <v>1.5291108731260637E-2</v>
      </c>
      <c r="M377" s="96">
        <v>4299</v>
      </c>
      <c r="N377" s="36">
        <f t="shared" ref="N377" si="3029">IFERROR(M377/F375,"-")</f>
        <v>0.43188667872212178</v>
      </c>
      <c r="O377" s="99">
        <f t="shared" si="2604"/>
        <v>32582.212142358687</v>
      </c>
      <c r="P377" s="19">
        <f t="shared" si="3011"/>
        <v>0.39827682045580876</v>
      </c>
      <c r="Q377" s="143" t="s">
        <v>186</v>
      </c>
      <c r="R377" s="96">
        <v>58885362</v>
      </c>
      <c r="S377" s="36">
        <f t="shared" ref="S377" si="3030">IFERROR(R377/E375,"-")</f>
        <v>6.4283322244069003E-3</v>
      </c>
      <c r="T377" s="96">
        <v>1179</v>
      </c>
      <c r="U377" s="36">
        <f t="shared" ref="U377" si="3031">IFERROR(T377/F375,"-")</f>
        <v>0.11844484629294756</v>
      </c>
      <c r="V377" s="99">
        <f t="shared" si="2607"/>
        <v>49945.175572519081</v>
      </c>
      <c r="W377" s="19">
        <f t="shared" si="3014"/>
        <v>0.10922734852695942</v>
      </c>
      <c r="X377" s="143" t="s">
        <v>203</v>
      </c>
      <c r="Y377" s="96">
        <v>18870052</v>
      </c>
      <c r="Z377" s="36">
        <f t="shared" ref="Z377" si="3032">IFERROR(Y377/E375,"-")</f>
        <v>2.0599850154242728E-3</v>
      </c>
      <c r="AA377" s="96">
        <v>467</v>
      </c>
      <c r="AB377" s="36">
        <f t="shared" ref="AB377" si="3033">IFERROR(AA377/F375,"-")</f>
        <v>4.6915812738597545E-2</v>
      </c>
      <c r="AC377" s="99">
        <f t="shared" si="2610"/>
        <v>40406.963597430404</v>
      </c>
      <c r="AD377" s="19">
        <f t="shared" si="3017"/>
        <v>4.3264776727811746E-2</v>
      </c>
    </row>
    <row r="378" spans="2:30" ht="13.5" customHeight="1">
      <c r="B378" s="161"/>
      <c r="C378" s="161"/>
      <c r="D378" s="171"/>
      <c r="E378" s="179"/>
      <c r="F378" s="182"/>
      <c r="G378" s="2">
        <v>4</v>
      </c>
      <c r="H378" s="123" t="str">
        <f t="shared" ref="H378" si="3034">$H$748</f>
        <v>1800</v>
      </c>
      <c r="I378" s="141" t="str">
        <f t="shared" ref="I378" si="3035">$I$748</f>
        <v>症状，徴候及び異常臨床所見・異常検査所見で他に分類されないもの</v>
      </c>
      <c r="J378" s="143" t="s">
        <v>204</v>
      </c>
      <c r="K378" s="96">
        <v>12720020</v>
      </c>
      <c r="L378" s="36">
        <f t="shared" ref="L378" si="3036">IFERROR(K378/E375,"-")</f>
        <v>1.3886051080249835E-3</v>
      </c>
      <c r="M378" s="96">
        <v>98</v>
      </c>
      <c r="N378" s="36">
        <f t="shared" ref="N378" si="3037">IFERROR(M378/F375,"-")</f>
        <v>9.8452883263009851E-3</v>
      </c>
      <c r="O378" s="99">
        <f t="shared" si="2604"/>
        <v>129796.12244897959</v>
      </c>
      <c r="P378" s="19">
        <f t="shared" si="3011"/>
        <v>9.0791180285343717E-3</v>
      </c>
      <c r="Q378" s="143" t="s">
        <v>342</v>
      </c>
      <c r="R378" s="96">
        <v>9612165</v>
      </c>
      <c r="S378" s="36">
        <f t="shared" ref="S378" si="3038">IFERROR(R378/E375,"-")</f>
        <v>1.0493302226080594E-3</v>
      </c>
      <c r="T378" s="96">
        <v>47</v>
      </c>
      <c r="U378" s="36">
        <f t="shared" ref="U378" si="3039">IFERROR(T378/F375,"-")</f>
        <v>4.7217199115933296E-3</v>
      </c>
      <c r="V378" s="99">
        <f t="shared" si="2607"/>
        <v>204514.14893617021</v>
      </c>
      <c r="W378" s="19">
        <f t="shared" si="3014"/>
        <v>4.3542708912358719E-3</v>
      </c>
      <c r="X378" s="143" t="s">
        <v>338</v>
      </c>
      <c r="Y378" s="96">
        <v>7786801</v>
      </c>
      <c r="Z378" s="36">
        <f t="shared" ref="Z378" si="3040">IFERROR(Y378/E375,"-")</f>
        <v>8.5006089957201717E-4</v>
      </c>
      <c r="AA378" s="96">
        <v>158</v>
      </c>
      <c r="AB378" s="36">
        <f t="shared" ref="AB378" si="3041">IFERROR(AA378/F375,"-")</f>
        <v>1.5873015873015872E-2</v>
      </c>
      <c r="AC378" s="99">
        <f t="shared" si="2610"/>
        <v>49283.550632911392</v>
      </c>
      <c r="AD378" s="19">
        <f t="shared" si="3017"/>
        <v>1.4637761719473782E-2</v>
      </c>
    </row>
    <row r="379" spans="2:30" ht="13.5" customHeight="1">
      <c r="B379" s="161"/>
      <c r="C379" s="161"/>
      <c r="D379" s="171"/>
      <c r="E379" s="179"/>
      <c r="F379" s="182"/>
      <c r="G379" s="2">
        <v>5</v>
      </c>
      <c r="H379" s="123" t="str">
        <f t="shared" ref="H379" si="3042">$H$749</f>
        <v>0903</v>
      </c>
      <c r="I379" s="141" t="str">
        <f t="shared" ref="I379" si="3043">$I$749</f>
        <v>その他の心疾患</v>
      </c>
      <c r="J379" s="143" t="s">
        <v>179</v>
      </c>
      <c r="K379" s="96">
        <v>83289796</v>
      </c>
      <c r="L379" s="36">
        <f t="shared" ref="L379" si="3044">IFERROR(K379/E375,"-")</f>
        <v>9.0924885473418152E-3</v>
      </c>
      <c r="M379" s="96">
        <v>805</v>
      </c>
      <c r="N379" s="36">
        <f t="shared" ref="N379" si="3045">IFERROR(M379/F375,"-")</f>
        <v>8.0872011251758094E-2</v>
      </c>
      <c r="O379" s="99">
        <f t="shared" si="2604"/>
        <v>103465.5850931677</v>
      </c>
      <c r="P379" s="19">
        <f t="shared" si="3011"/>
        <v>7.457846952010376E-2</v>
      </c>
      <c r="Q379" s="143" t="s">
        <v>198</v>
      </c>
      <c r="R379" s="96">
        <v>80141866</v>
      </c>
      <c r="S379" s="36">
        <f t="shared" ref="S379" si="3046">IFERROR(R379/E375,"-")</f>
        <v>8.7488387985438509E-3</v>
      </c>
      <c r="T379" s="96">
        <v>687</v>
      </c>
      <c r="U379" s="36">
        <f t="shared" ref="U379" si="3047">IFERROR(T379/F375,"-")</f>
        <v>6.9017480409885479E-2</v>
      </c>
      <c r="V379" s="99">
        <f t="shared" si="2607"/>
        <v>116654.82678311499</v>
      </c>
      <c r="W379" s="19">
        <f t="shared" si="3014"/>
        <v>6.3646470261256249E-2</v>
      </c>
      <c r="X379" s="143" t="s">
        <v>263</v>
      </c>
      <c r="Y379" s="96">
        <v>70801498</v>
      </c>
      <c r="Z379" s="36">
        <f t="shared" ref="Z379" si="3048">IFERROR(Y379/E375,"-")</f>
        <v>7.7291798109295944E-3</v>
      </c>
      <c r="AA379" s="96">
        <v>1860</v>
      </c>
      <c r="AB379" s="36">
        <f t="shared" ref="AB379" si="3049">IFERROR(AA379/F375,"-")</f>
        <v>0.18685955394816153</v>
      </c>
      <c r="AC379" s="99">
        <f t="shared" si="2610"/>
        <v>38065.321505376342</v>
      </c>
      <c r="AD379" s="19">
        <f t="shared" si="3017"/>
        <v>0.17231795441912173</v>
      </c>
    </row>
    <row r="380" spans="2:30" ht="13.5" customHeight="1">
      <c r="B380" s="161"/>
      <c r="C380" s="161"/>
      <c r="D380" s="171"/>
      <c r="E380" s="179"/>
      <c r="F380" s="182"/>
      <c r="G380" s="2">
        <v>6</v>
      </c>
      <c r="H380" s="123" t="str">
        <f t="shared" ref="H380" si="3050">$H$750</f>
        <v>0403</v>
      </c>
      <c r="I380" s="141" t="str">
        <f t="shared" ref="I380" si="3051">$I$750</f>
        <v>脂質異常症</v>
      </c>
      <c r="J380" s="143" t="s">
        <v>205</v>
      </c>
      <c r="K380" s="96">
        <v>57459427</v>
      </c>
      <c r="L380" s="36">
        <f t="shared" ref="L380" si="3052">IFERROR(K380/E375,"-")</f>
        <v>6.2726673257108602E-3</v>
      </c>
      <c r="M380" s="96">
        <v>1967</v>
      </c>
      <c r="N380" s="36">
        <f t="shared" ref="N380" si="3053">IFERROR(M380/F375,"-")</f>
        <v>0.19760900140646975</v>
      </c>
      <c r="O380" s="99">
        <f t="shared" si="2604"/>
        <v>29211.706659888154</v>
      </c>
      <c r="P380" s="19">
        <f t="shared" si="3011"/>
        <v>0.18223086900129701</v>
      </c>
      <c r="Q380" s="143" t="s">
        <v>77</v>
      </c>
      <c r="R380" s="96">
        <v>56972522</v>
      </c>
      <c r="S380" s="36">
        <f t="shared" ref="S380" si="3054">IFERROR(R380/E375,"-")</f>
        <v>6.2195134179243231E-3</v>
      </c>
      <c r="T380" s="96">
        <v>1843</v>
      </c>
      <c r="U380" s="36">
        <f t="shared" ref="U380" si="3055">IFERROR(T380/F375,"-")</f>
        <v>0.18515169780992566</v>
      </c>
      <c r="V380" s="99">
        <f t="shared" si="2607"/>
        <v>30912.925664677157</v>
      </c>
      <c r="W380" s="19">
        <f t="shared" si="3014"/>
        <v>0.17074300537335557</v>
      </c>
      <c r="X380" s="143" t="s">
        <v>335</v>
      </c>
      <c r="Y380" s="96">
        <v>44757953</v>
      </c>
      <c r="Z380" s="36">
        <f t="shared" ref="Z380" si="3056">IFERROR(Y380/E375,"-")</f>
        <v>4.886086826950126E-3</v>
      </c>
      <c r="AA380" s="96">
        <v>1692</v>
      </c>
      <c r="AB380" s="36">
        <f t="shared" ref="AB380" si="3057">IFERROR(AA380/F375,"-")</f>
        <v>0.16998191681735986</v>
      </c>
      <c r="AC380" s="99">
        <f t="shared" si="2610"/>
        <v>26452.690898345154</v>
      </c>
      <c r="AD380" s="19">
        <f t="shared" si="3017"/>
        <v>0.15675375208449138</v>
      </c>
    </row>
    <row r="381" spans="2:30" ht="13.5" customHeight="1">
      <c r="B381" s="161"/>
      <c r="C381" s="161"/>
      <c r="D381" s="171"/>
      <c r="E381" s="179"/>
      <c r="F381" s="182"/>
      <c r="G381" s="2">
        <v>7</v>
      </c>
      <c r="H381" s="123" t="str">
        <f t="shared" ref="H381" si="3058">$H$751</f>
        <v>0704</v>
      </c>
      <c r="I381" s="141" t="str">
        <f t="shared" ref="I381" si="3059">$I$751</f>
        <v>その他の眼及び付属器の疾患</v>
      </c>
      <c r="J381" s="143" t="s">
        <v>210</v>
      </c>
      <c r="K381" s="96">
        <v>44953691</v>
      </c>
      <c r="L381" s="36">
        <f t="shared" ref="L381" si="3060">IFERROR(K381/E375,"-")</f>
        <v>4.9074549369558171E-3</v>
      </c>
      <c r="M381" s="96">
        <v>253</v>
      </c>
      <c r="N381" s="36">
        <f t="shared" ref="N381" si="3061">IFERROR(M381/F375,"-")</f>
        <v>2.5416917821981112E-2</v>
      </c>
      <c r="O381" s="99">
        <f t="shared" si="2604"/>
        <v>177682.57312252963</v>
      </c>
      <c r="P381" s="19">
        <f t="shared" si="3011"/>
        <v>2.3438947563461182E-2</v>
      </c>
      <c r="Q381" s="143" t="s">
        <v>206</v>
      </c>
      <c r="R381" s="96">
        <v>34558064</v>
      </c>
      <c r="S381" s="36">
        <f t="shared" ref="S381" si="3062">IFERROR(R381/E375,"-")</f>
        <v>3.772596599207729E-3</v>
      </c>
      <c r="T381" s="96">
        <v>888</v>
      </c>
      <c r="U381" s="36">
        <f t="shared" ref="U381" si="3063">IFERROR(T381/F375,"-")</f>
        <v>8.9210367691380354E-2</v>
      </c>
      <c r="V381" s="99">
        <f t="shared" si="2607"/>
        <v>38916.738738738735</v>
      </c>
      <c r="W381" s="19">
        <f t="shared" si="3014"/>
        <v>8.2267926625903279E-2</v>
      </c>
      <c r="X381" s="143" t="s">
        <v>216</v>
      </c>
      <c r="Y381" s="96">
        <v>25801548</v>
      </c>
      <c r="Z381" s="36">
        <f t="shared" ref="Z381" si="3064">IFERROR(Y381/E375,"-")</f>
        <v>2.816674922504194E-3</v>
      </c>
      <c r="AA381" s="96">
        <v>2142</v>
      </c>
      <c r="AB381" s="36">
        <f t="shared" ref="AB381" si="3065">IFERROR(AA381/F375,"-")</f>
        <v>0.21518987341772153</v>
      </c>
      <c r="AC381" s="99">
        <f t="shared" si="2610"/>
        <v>12045.540616246499</v>
      </c>
      <c r="AD381" s="19">
        <f t="shared" si="3017"/>
        <v>0.19844357976653695</v>
      </c>
    </row>
    <row r="382" spans="2:30" ht="13.5" customHeight="1">
      <c r="B382" s="161"/>
      <c r="C382" s="161"/>
      <c r="D382" s="171"/>
      <c r="E382" s="179"/>
      <c r="F382" s="182"/>
      <c r="G382" s="2">
        <v>8</v>
      </c>
      <c r="H382" s="123" t="str">
        <f t="shared" ref="H382" si="3066">$H$752</f>
        <v>0606</v>
      </c>
      <c r="I382" s="141" t="str">
        <f t="shared" ref="I382" si="3067">$I$752</f>
        <v>その他の神経系の疾患</v>
      </c>
      <c r="J382" s="143" t="s">
        <v>207</v>
      </c>
      <c r="K382" s="96">
        <v>105263694</v>
      </c>
      <c r="L382" s="36">
        <f t="shared" ref="L382" si="3068">IFERROR(K382/E375,"-")</f>
        <v>1.1491310798094564E-2</v>
      </c>
      <c r="M382" s="96">
        <v>2754</v>
      </c>
      <c r="N382" s="36">
        <f t="shared" ref="N382" si="3069">IFERROR(M382/F375,"-")</f>
        <v>0.27667269439421338</v>
      </c>
      <c r="O382" s="99">
        <f t="shared" si="2604"/>
        <v>38222.111111111109</v>
      </c>
      <c r="P382" s="19">
        <f t="shared" si="3011"/>
        <v>0.25514174541411894</v>
      </c>
      <c r="Q382" s="143" t="s">
        <v>215</v>
      </c>
      <c r="R382" s="96">
        <v>21747656</v>
      </c>
      <c r="S382" s="36">
        <f t="shared" ref="S382" si="3070">IFERROR(R382/E375,"-")</f>
        <v>2.3741241137333262E-3</v>
      </c>
      <c r="T382" s="96">
        <v>1257</v>
      </c>
      <c r="U382" s="36">
        <f t="shared" ref="U382" si="3071">IFERROR(T382/F375,"-")</f>
        <v>0.12628089210367691</v>
      </c>
      <c r="V382" s="99">
        <f t="shared" si="2607"/>
        <v>17301.237867939537</v>
      </c>
      <c r="W382" s="19">
        <f t="shared" si="3014"/>
        <v>0.11645358532518066</v>
      </c>
      <c r="X382" s="143" t="s">
        <v>214</v>
      </c>
      <c r="Y382" s="96">
        <v>12857531</v>
      </c>
      <c r="Z382" s="36">
        <f t="shared" ref="Z382" si="3072">IFERROR(Y382/E375,"-")</f>
        <v>1.403616757142644E-3</v>
      </c>
      <c r="AA382" s="96">
        <v>396</v>
      </c>
      <c r="AB382" s="36">
        <f t="shared" ref="AB382" si="3073">IFERROR(AA382/F375,"-")</f>
        <v>3.9783001808318265E-2</v>
      </c>
      <c r="AC382" s="99">
        <f t="shared" si="2610"/>
        <v>32468.512626262625</v>
      </c>
      <c r="AD382" s="19">
        <f t="shared" si="3017"/>
        <v>3.6687048360200113E-2</v>
      </c>
    </row>
    <row r="383" spans="2:30" ht="13.5" customHeight="1">
      <c r="B383" s="161"/>
      <c r="C383" s="161"/>
      <c r="D383" s="171"/>
      <c r="E383" s="179"/>
      <c r="F383" s="182"/>
      <c r="G383" s="2">
        <v>9</v>
      </c>
      <c r="H383" s="123" t="str">
        <f t="shared" ref="H383" si="3074">$H$753</f>
        <v>0703</v>
      </c>
      <c r="I383" s="141" t="str">
        <f t="shared" ref="I383" si="3075">$I$753</f>
        <v>屈折及び調節の障害</v>
      </c>
      <c r="J383" s="143" t="s">
        <v>208</v>
      </c>
      <c r="K383" s="96">
        <v>6059923</v>
      </c>
      <c r="L383" s="36">
        <f t="shared" ref="L383" si="3076">IFERROR(K383/E375,"-")</f>
        <v>6.6154298751401987E-4</v>
      </c>
      <c r="M383" s="96">
        <v>1761</v>
      </c>
      <c r="N383" s="36">
        <f t="shared" ref="N383" si="3077">IFERROR(M383/F375,"-")</f>
        <v>0.17691380349608199</v>
      </c>
      <c r="O383" s="99">
        <f t="shared" si="2604"/>
        <v>3441.1828506530383</v>
      </c>
      <c r="P383" s="19">
        <f t="shared" si="3011"/>
        <v>0.16314619232907171</v>
      </c>
      <c r="Q383" s="143" t="s">
        <v>211</v>
      </c>
      <c r="R383" s="96">
        <v>4376646</v>
      </c>
      <c r="S383" s="36">
        <f t="shared" ref="S383" si="3078">IFERROR(R383/E375,"-")</f>
        <v>4.7778486131445642E-4</v>
      </c>
      <c r="T383" s="96">
        <v>1391</v>
      </c>
      <c r="U383" s="36">
        <f t="shared" ref="U383" si="3079">IFERROR(T383/F375,"-")</f>
        <v>0.13974281695800683</v>
      </c>
      <c r="V383" s="99">
        <f t="shared" si="2607"/>
        <v>3146.4025880661393</v>
      </c>
      <c r="W383" s="19">
        <f t="shared" si="3014"/>
        <v>0.12886788956827866</v>
      </c>
      <c r="X383" s="143" t="s">
        <v>359</v>
      </c>
      <c r="Y383" s="96">
        <v>2224705</v>
      </c>
      <c r="Z383" s="36">
        <f t="shared" ref="Z383" si="3080">IFERROR(Y383/E375,"-")</f>
        <v>2.4286414068914366E-4</v>
      </c>
      <c r="AA383" s="96">
        <v>199</v>
      </c>
      <c r="AB383" s="36">
        <f t="shared" ref="AB383" si="3081">IFERROR(AA383/F375,"-")</f>
        <v>1.9991963029937714E-2</v>
      </c>
      <c r="AC383" s="99">
        <f t="shared" si="2610"/>
        <v>11179.422110552763</v>
      </c>
      <c r="AD383" s="19">
        <f t="shared" si="3017"/>
        <v>1.8436168241615713E-2</v>
      </c>
    </row>
    <row r="384" spans="2:30" ht="13.5" customHeight="1">
      <c r="B384" s="162"/>
      <c r="C384" s="162"/>
      <c r="D384" s="172"/>
      <c r="E384" s="180"/>
      <c r="F384" s="183"/>
      <c r="G384" s="3">
        <v>10</v>
      </c>
      <c r="H384" s="124" t="str">
        <f t="shared" ref="H384" si="3082">$H$754</f>
        <v>1105</v>
      </c>
      <c r="I384" s="136" t="str">
        <f t="shared" ref="I384" si="3083">$I$754</f>
        <v>胃炎及び十二指腸炎</v>
      </c>
      <c r="J384" s="144" t="s">
        <v>209</v>
      </c>
      <c r="K384" s="97">
        <v>58984449</v>
      </c>
      <c r="L384" s="37">
        <f t="shared" ref="L384" si="3084">IFERROR(K384/E375,"-")</f>
        <v>6.4391492446897987E-3</v>
      </c>
      <c r="M384" s="97">
        <v>3066</v>
      </c>
      <c r="N384" s="37">
        <f t="shared" ref="N384" si="3085">IFERROR(M384/F375,"-")</f>
        <v>0.30801687763713081</v>
      </c>
      <c r="O384" s="100">
        <f t="shared" si="2604"/>
        <v>19238.24168297456</v>
      </c>
      <c r="P384" s="93">
        <f t="shared" si="3011"/>
        <v>0.28404669260700388</v>
      </c>
      <c r="Q384" s="144" t="s">
        <v>212</v>
      </c>
      <c r="R384" s="97">
        <v>24559600</v>
      </c>
      <c r="S384" s="37">
        <f t="shared" ref="S384" si="3086">IFERROR(R384/E375,"-")</f>
        <v>2.6810953136119585E-3</v>
      </c>
      <c r="T384" s="97">
        <v>1614</v>
      </c>
      <c r="U384" s="37">
        <f t="shared" ref="U384" si="3087">IFERROR(T384/F375,"-")</f>
        <v>0.1621458710066305</v>
      </c>
      <c r="V384" s="100">
        <f t="shared" si="2607"/>
        <v>15216.604708798017</v>
      </c>
      <c r="W384" s="93">
        <f t="shared" si="3014"/>
        <v>0.14952751528627015</v>
      </c>
      <c r="X384" s="144" t="s">
        <v>218</v>
      </c>
      <c r="Y384" s="97">
        <v>5029090</v>
      </c>
      <c r="Z384" s="37">
        <f t="shared" ref="Z384" si="3088">IFERROR(Y384/E375,"-")</f>
        <v>5.4901014799641542E-4</v>
      </c>
      <c r="AA384" s="97">
        <v>397</v>
      </c>
      <c r="AB384" s="37">
        <f t="shared" ref="AB384" si="3089">IFERROR(AA384/F375,"-")</f>
        <v>3.9883463934096842E-2</v>
      </c>
      <c r="AC384" s="100">
        <f t="shared" si="2610"/>
        <v>12667.732997481109</v>
      </c>
      <c r="AD384" s="93">
        <f t="shared" si="3017"/>
        <v>3.6779692421715769E-2</v>
      </c>
    </row>
    <row r="385" spans="2:30" ht="13.5" customHeight="1">
      <c r="B385" s="160">
        <v>39</v>
      </c>
      <c r="C385" s="160" t="s">
        <v>6</v>
      </c>
      <c r="D385" s="170">
        <f>AI43</f>
        <v>60444</v>
      </c>
      <c r="E385" s="184">
        <f>市区町村別_医療費上位10疾病!H432</f>
        <v>49121846930</v>
      </c>
      <c r="F385" s="185">
        <f>市区町村別_医療費上位10疾病!J432</f>
        <v>56601</v>
      </c>
      <c r="G385" s="1">
        <v>1</v>
      </c>
      <c r="H385" s="125" t="str">
        <f t="shared" ref="H385" si="3090">$H$745</f>
        <v>0901</v>
      </c>
      <c r="I385" s="137" t="str">
        <f t="shared" ref="I385" si="3091">$I$745</f>
        <v>高血圧性疾患</v>
      </c>
      <c r="J385" s="142" t="s">
        <v>184</v>
      </c>
      <c r="K385" s="131">
        <v>1600635935</v>
      </c>
      <c r="L385" s="35">
        <f t="shared" ref="L385" si="3092">IFERROR(K385/E385,"-")</f>
        <v>3.2585011253362495E-2</v>
      </c>
      <c r="M385" s="131">
        <v>37999</v>
      </c>
      <c r="N385" s="35">
        <f t="shared" ref="N385" si="3093">IFERROR(M385/F385,"-")</f>
        <v>0.67134856274624122</v>
      </c>
      <c r="O385" s="98">
        <f t="shared" si="2604"/>
        <v>42123.106792284008</v>
      </c>
      <c r="P385" s="18">
        <f t="shared" ref="P385:P394" si="3094">IFERROR(M385/$AI$43,0)</f>
        <v>0.62866454900403679</v>
      </c>
      <c r="Q385" s="142" t="s">
        <v>193</v>
      </c>
      <c r="R385" s="131">
        <v>60931960</v>
      </c>
      <c r="S385" s="35">
        <f t="shared" ref="S385" si="3095">IFERROR(R385/E385,"-")</f>
        <v>1.2404248579421238E-3</v>
      </c>
      <c r="T385" s="131">
        <v>1939</v>
      </c>
      <c r="U385" s="35">
        <f t="shared" ref="U385" si="3096">IFERROR(T385/F385,"-")</f>
        <v>3.4257345276585222E-2</v>
      </c>
      <c r="V385" s="98">
        <f t="shared" si="2607"/>
        <v>31424.424961320266</v>
      </c>
      <c r="W385" s="18">
        <f t="shared" ref="W385:W394" si="3097">IFERROR(T385/$AI$43,0)</f>
        <v>3.2079279994705841E-2</v>
      </c>
      <c r="X385" s="142" t="s">
        <v>202</v>
      </c>
      <c r="Y385" s="131">
        <v>8857962</v>
      </c>
      <c r="Z385" s="35">
        <f t="shared" ref="Z385" si="3098">IFERROR(Y385/E385,"-")</f>
        <v>1.8032632227006534E-4</v>
      </c>
      <c r="AA385" s="131">
        <v>555</v>
      </c>
      <c r="AB385" s="35">
        <f t="shared" ref="AB385" si="3099">IFERROR(AA385/F385,"-")</f>
        <v>9.805480468542958E-3</v>
      </c>
      <c r="AC385" s="98">
        <f t="shared" si="2610"/>
        <v>15960.291891891891</v>
      </c>
      <c r="AD385" s="18">
        <f t="shared" ref="AD385:AD394" si="3100">IFERROR(AA385/$AI$43,0)</f>
        <v>9.1820528092118325E-3</v>
      </c>
    </row>
    <row r="386" spans="2:30" ht="13.5" customHeight="1">
      <c r="B386" s="161"/>
      <c r="C386" s="161"/>
      <c r="D386" s="171"/>
      <c r="E386" s="179"/>
      <c r="F386" s="182"/>
      <c r="G386" s="2">
        <v>2</v>
      </c>
      <c r="H386" s="123" t="str">
        <f t="shared" ref="H386" si="3101">$H$746</f>
        <v>1113</v>
      </c>
      <c r="I386" s="140" t="str">
        <f t="shared" ref="I386" si="3102">$I$746</f>
        <v>その他の消化器系の疾患</v>
      </c>
      <c r="J386" s="143" t="s">
        <v>182</v>
      </c>
      <c r="K386" s="96">
        <v>548015177</v>
      </c>
      <c r="L386" s="36">
        <f t="shared" ref="L386" si="3103">IFERROR(K386/E385,"-")</f>
        <v>1.1156241290783242E-2</v>
      </c>
      <c r="M386" s="96">
        <v>21485</v>
      </c>
      <c r="N386" s="36">
        <f t="shared" ref="N386" si="3104">IFERROR(M386/F385,"-")</f>
        <v>0.37958693309305491</v>
      </c>
      <c r="O386" s="99">
        <f t="shared" si="2604"/>
        <v>25506.873493134746</v>
      </c>
      <c r="P386" s="19">
        <f t="shared" si="3094"/>
        <v>0.3554529812719211</v>
      </c>
      <c r="Q386" s="143" t="s">
        <v>191</v>
      </c>
      <c r="R386" s="96">
        <v>230247571</v>
      </c>
      <c r="S386" s="36">
        <f t="shared" ref="S386" si="3105">IFERROR(R386/E385,"-")</f>
        <v>4.6872743064426958E-3</v>
      </c>
      <c r="T386" s="96">
        <v>9809</v>
      </c>
      <c r="U386" s="36">
        <f t="shared" ref="U386" si="3106">IFERROR(T386/F385,"-")</f>
        <v>0.17330082507376196</v>
      </c>
      <c r="V386" s="99">
        <f t="shared" si="2607"/>
        <v>23473.093179732899</v>
      </c>
      <c r="W386" s="19">
        <f t="shared" si="3097"/>
        <v>0.16228244325325922</v>
      </c>
      <c r="X386" s="143" t="s">
        <v>196</v>
      </c>
      <c r="Y386" s="96">
        <v>218611223</v>
      </c>
      <c r="Z386" s="36">
        <f t="shared" ref="Z386" si="3107">IFERROR(Y386/E385,"-")</f>
        <v>4.4503868779919263E-3</v>
      </c>
      <c r="AA386" s="96">
        <v>7154</v>
      </c>
      <c r="AB386" s="36">
        <f t="shared" ref="AB386" si="3108">IFERROR(AA386/F385,"-")</f>
        <v>0.12639352661613754</v>
      </c>
      <c r="AC386" s="99">
        <f t="shared" si="2610"/>
        <v>30557.900894604416</v>
      </c>
      <c r="AD386" s="19">
        <f t="shared" si="3100"/>
        <v>0.11835748792270531</v>
      </c>
    </row>
    <row r="387" spans="2:30" ht="13.5" customHeight="1">
      <c r="B387" s="161"/>
      <c r="C387" s="161"/>
      <c r="D387" s="171"/>
      <c r="E387" s="179"/>
      <c r="F387" s="182"/>
      <c r="G387" s="2">
        <v>3</v>
      </c>
      <c r="H387" s="123" t="str">
        <f t="shared" ref="H387" si="3109">$H$747</f>
        <v>0402</v>
      </c>
      <c r="I387" s="141" t="str">
        <f t="shared" ref="I387" si="3110">$I$747</f>
        <v>糖尿病</v>
      </c>
      <c r="J387" s="143" t="s">
        <v>186</v>
      </c>
      <c r="K387" s="96">
        <v>668270757</v>
      </c>
      <c r="L387" s="36">
        <f t="shared" ref="L387" si="3111">IFERROR(K387/E385,"-")</f>
        <v>1.360434915959704E-2</v>
      </c>
      <c r="M387" s="96">
        <v>14619</v>
      </c>
      <c r="N387" s="36">
        <f t="shared" ref="N387" si="3112">IFERROR(M387/F385,"-")</f>
        <v>0.25828165580113427</v>
      </c>
      <c r="O387" s="99">
        <f t="shared" si="2604"/>
        <v>45712.480812641086</v>
      </c>
      <c r="P387" s="19">
        <f t="shared" si="3094"/>
        <v>0.24186023426642844</v>
      </c>
      <c r="Q387" s="143" t="s">
        <v>72</v>
      </c>
      <c r="R387" s="96">
        <v>548166672</v>
      </c>
      <c r="S387" s="36">
        <f t="shared" ref="S387" si="3113">IFERROR(R387/E385,"-")</f>
        <v>1.1159325356417334E-2</v>
      </c>
      <c r="T387" s="96">
        <v>21042</v>
      </c>
      <c r="U387" s="36">
        <f t="shared" ref="U387" si="3114">IFERROR(T387/F385,"-")</f>
        <v>0.3717602162505963</v>
      </c>
      <c r="V387" s="99">
        <f t="shared" si="2607"/>
        <v>26051.072711719418</v>
      </c>
      <c r="W387" s="19">
        <f t="shared" si="3097"/>
        <v>0.34812388326384752</v>
      </c>
      <c r="X387" s="143" t="s">
        <v>203</v>
      </c>
      <c r="Y387" s="96">
        <v>79520879</v>
      </c>
      <c r="Z387" s="36">
        <f t="shared" ref="Z387" si="3115">IFERROR(Y387/E385,"-")</f>
        <v>1.6188495337587667E-3</v>
      </c>
      <c r="AA387" s="96">
        <v>2464</v>
      </c>
      <c r="AB387" s="36">
        <f t="shared" ref="AB387" si="3116">IFERROR(AA387/F385,"-")</f>
        <v>4.3532799773855588E-2</v>
      </c>
      <c r="AC387" s="99">
        <f t="shared" si="2610"/>
        <v>32273.084009740262</v>
      </c>
      <c r="AD387" s="19">
        <f t="shared" si="3100"/>
        <v>4.0765005625041359E-2</v>
      </c>
    </row>
    <row r="388" spans="2:30" ht="13.5" customHeight="1">
      <c r="B388" s="161"/>
      <c r="C388" s="161"/>
      <c r="D388" s="171"/>
      <c r="E388" s="179"/>
      <c r="F388" s="182"/>
      <c r="G388" s="2">
        <v>4</v>
      </c>
      <c r="H388" s="123" t="str">
        <f t="shared" ref="H388" si="3117">$H$748</f>
        <v>1800</v>
      </c>
      <c r="I388" s="141" t="str">
        <f t="shared" ref="I388" si="3118">$I$748</f>
        <v>症状，徴候及び異常臨床所見・異常検査所見で他に分類されないもの</v>
      </c>
      <c r="J388" s="143" t="s">
        <v>204</v>
      </c>
      <c r="K388" s="96">
        <v>72609291</v>
      </c>
      <c r="L388" s="36">
        <f t="shared" ref="L388" si="3119">IFERROR(K388/E385,"-")</f>
        <v>1.4781465994849554E-3</v>
      </c>
      <c r="M388" s="96">
        <v>1068</v>
      </c>
      <c r="N388" s="36">
        <f t="shared" ref="N388" si="3120">IFERROR(M388/F385,"-")</f>
        <v>1.8868924577304286E-2</v>
      </c>
      <c r="O388" s="99">
        <f t="shared" si="2604"/>
        <v>67986.22752808989</v>
      </c>
      <c r="P388" s="19">
        <f t="shared" si="3094"/>
        <v>1.7669247567996822E-2</v>
      </c>
      <c r="Q388" s="143" t="s">
        <v>219</v>
      </c>
      <c r="R388" s="96">
        <v>47001426</v>
      </c>
      <c r="S388" s="36">
        <f t="shared" ref="S388" si="3121">IFERROR(R388/E385,"-")</f>
        <v>9.5683344453595853E-4</v>
      </c>
      <c r="T388" s="96">
        <v>3378</v>
      </c>
      <c r="U388" s="36">
        <f t="shared" ref="U388" si="3122">IFERROR(T388/F385,"-")</f>
        <v>5.9680924365293903E-2</v>
      </c>
      <c r="V388" s="99">
        <f t="shared" si="2607"/>
        <v>13913.980461811723</v>
      </c>
      <c r="W388" s="19">
        <f t="shared" si="3097"/>
        <v>5.5886440341473102E-2</v>
      </c>
      <c r="X388" s="143" t="s">
        <v>343</v>
      </c>
      <c r="Y388" s="96">
        <v>43592914</v>
      </c>
      <c r="Z388" s="36">
        <f t="shared" ref="Z388" si="3123">IFERROR(Y388/E385,"-")</f>
        <v>8.87444522640224E-4</v>
      </c>
      <c r="AA388" s="96">
        <v>1701</v>
      </c>
      <c r="AB388" s="36">
        <f t="shared" ref="AB388" si="3124">IFERROR(AA388/F385,"-")</f>
        <v>3.0052472571155987E-2</v>
      </c>
      <c r="AC388" s="99">
        <f t="shared" si="2610"/>
        <v>25627.815402704291</v>
      </c>
      <c r="AD388" s="19">
        <f t="shared" si="3100"/>
        <v>2.8141751042287076E-2</v>
      </c>
    </row>
    <row r="389" spans="2:30" ht="13.5" customHeight="1">
      <c r="B389" s="161"/>
      <c r="C389" s="161"/>
      <c r="D389" s="171"/>
      <c r="E389" s="179"/>
      <c r="F389" s="182"/>
      <c r="G389" s="2">
        <v>5</v>
      </c>
      <c r="H389" s="123" t="str">
        <f t="shared" ref="H389" si="3125">$H$749</f>
        <v>0903</v>
      </c>
      <c r="I389" s="141" t="str">
        <f t="shared" ref="I389" si="3126">$I$749</f>
        <v>その他の心疾患</v>
      </c>
      <c r="J389" s="143" t="s">
        <v>179</v>
      </c>
      <c r="K389" s="96">
        <v>730128457</v>
      </c>
      <c r="L389" s="36">
        <f t="shared" ref="L389" si="3127">IFERROR(K389/E385,"-")</f>
        <v>1.4863619807301899E-2</v>
      </c>
      <c r="M389" s="96">
        <v>6903</v>
      </c>
      <c r="N389" s="36">
        <f t="shared" ref="N389" si="3128">IFERROR(M389/F385,"-")</f>
        <v>0.1219589759898235</v>
      </c>
      <c r="O389" s="99">
        <f t="shared" si="2604"/>
        <v>105769.7315659858</v>
      </c>
      <c r="P389" s="19">
        <f t="shared" si="3094"/>
        <v>0.11420488385944014</v>
      </c>
      <c r="Q389" s="143" t="s">
        <v>188</v>
      </c>
      <c r="R389" s="96">
        <v>498078069</v>
      </c>
      <c r="S389" s="36">
        <f t="shared" ref="S389" si="3129">IFERROR(R389/E385,"-")</f>
        <v>1.0139644580338666E-2</v>
      </c>
      <c r="T389" s="96">
        <v>8898</v>
      </c>
      <c r="U389" s="36">
        <f t="shared" ref="U389" si="3130">IFERROR(T389/F385,"-")</f>
        <v>0.15720570307945089</v>
      </c>
      <c r="V389" s="99">
        <f t="shared" si="2607"/>
        <v>55976.406945380986</v>
      </c>
      <c r="W389" s="19">
        <f t="shared" si="3097"/>
        <v>0.14721064125471511</v>
      </c>
      <c r="X389" s="143" t="s">
        <v>198</v>
      </c>
      <c r="Y389" s="96">
        <v>317485802</v>
      </c>
      <c r="Z389" s="36">
        <f t="shared" ref="Z389" si="3131">IFERROR(Y389/E385,"-")</f>
        <v>6.463230147930433E-3</v>
      </c>
      <c r="AA389" s="96">
        <v>3922</v>
      </c>
      <c r="AB389" s="36">
        <f t="shared" ref="AB389" si="3132">IFERROR(AA389/F385,"-")</f>
        <v>6.9292061977703573E-2</v>
      </c>
      <c r="AC389" s="99">
        <f t="shared" si="2610"/>
        <v>80949.975012748604</v>
      </c>
      <c r="AD389" s="19">
        <f t="shared" si="3100"/>
        <v>6.4886506518430281E-2</v>
      </c>
    </row>
    <row r="390" spans="2:30" ht="13.5" customHeight="1">
      <c r="B390" s="161"/>
      <c r="C390" s="161"/>
      <c r="D390" s="171"/>
      <c r="E390" s="179"/>
      <c r="F390" s="182"/>
      <c r="G390" s="2">
        <v>6</v>
      </c>
      <c r="H390" s="123" t="str">
        <f t="shared" ref="H390" si="3133">$H$750</f>
        <v>0403</v>
      </c>
      <c r="I390" s="141" t="str">
        <f t="shared" ref="I390" si="3134">$I$750</f>
        <v>脂質異常症</v>
      </c>
      <c r="J390" s="143" t="s">
        <v>335</v>
      </c>
      <c r="K390" s="96">
        <v>358829217</v>
      </c>
      <c r="L390" s="36">
        <f t="shared" ref="L390" si="3135">IFERROR(K390/E385,"-")</f>
        <v>7.3048804030382171E-3</v>
      </c>
      <c r="M390" s="96">
        <v>12616</v>
      </c>
      <c r="N390" s="36">
        <f t="shared" ref="N390" si="3136">IFERROR(M390/F385,"-")</f>
        <v>0.22289358845250085</v>
      </c>
      <c r="O390" s="99">
        <f t="shared" ref="O390:O453" si="3137">IFERROR(K390/M390,"-")</f>
        <v>28442.391962587189</v>
      </c>
      <c r="P390" s="19">
        <f t="shared" si="3094"/>
        <v>0.20872212295678644</v>
      </c>
      <c r="Q390" s="143" t="s">
        <v>205</v>
      </c>
      <c r="R390" s="96">
        <v>321312994</v>
      </c>
      <c r="S390" s="36">
        <f t="shared" ref="S390" si="3138">IFERROR(R390/E385,"-")</f>
        <v>6.5411423649823254E-3</v>
      </c>
      <c r="T390" s="96">
        <v>11106</v>
      </c>
      <c r="U390" s="36">
        <f t="shared" ref="U390" si="3139">IFERROR(T390/F385,"-")</f>
        <v>0.19621561456511369</v>
      </c>
      <c r="V390" s="99">
        <f t="shared" ref="V390:V453" si="3140">IFERROR(R390/T390,"-")</f>
        <v>28931.477939852331</v>
      </c>
      <c r="W390" s="19">
        <f t="shared" si="3097"/>
        <v>0.18374032162001191</v>
      </c>
      <c r="X390" s="143" t="s">
        <v>77</v>
      </c>
      <c r="Y390" s="96">
        <v>240133903</v>
      </c>
      <c r="Z390" s="36">
        <f t="shared" ref="Z390" si="3141">IFERROR(Y390/E385,"-")</f>
        <v>4.8885357128814295E-3</v>
      </c>
      <c r="AA390" s="96">
        <v>9127</v>
      </c>
      <c r="AB390" s="36">
        <f t="shared" ref="AB390" si="3142">IFERROR(AA390/F385,"-")</f>
        <v>0.16125156799349835</v>
      </c>
      <c r="AC390" s="99">
        <f t="shared" ref="AC390:AC453" si="3143">IFERROR(Y390/AA390,"-")</f>
        <v>26310.277528212995</v>
      </c>
      <c r="AD390" s="19">
        <f t="shared" si="3100"/>
        <v>0.15099927205347097</v>
      </c>
    </row>
    <row r="391" spans="2:30" ht="13.5" customHeight="1">
      <c r="B391" s="161"/>
      <c r="C391" s="161"/>
      <c r="D391" s="171"/>
      <c r="E391" s="179"/>
      <c r="F391" s="182"/>
      <c r="G391" s="2">
        <v>7</v>
      </c>
      <c r="H391" s="123" t="str">
        <f t="shared" ref="H391" si="3144">$H$751</f>
        <v>0704</v>
      </c>
      <c r="I391" s="141" t="str">
        <f t="shared" ref="I391" si="3145">$I$751</f>
        <v>その他の眼及び付属器の疾患</v>
      </c>
      <c r="J391" s="143" t="s">
        <v>206</v>
      </c>
      <c r="K391" s="96">
        <v>180390456</v>
      </c>
      <c r="L391" s="36">
        <f t="shared" ref="L391" si="3146">IFERROR(K391/E385,"-")</f>
        <v>3.6723060567543687E-3</v>
      </c>
      <c r="M391" s="96">
        <v>5944</v>
      </c>
      <c r="N391" s="36">
        <f t="shared" ref="N391" si="3147">IFERROR(M391/F385,"-")</f>
        <v>0.1050158124414763</v>
      </c>
      <c r="O391" s="99">
        <f t="shared" si="3137"/>
        <v>30348.327052489905</v>
      </c>
      <c r="P391" s="19">
        <f t="shared" si="3094"/>
        <v>9.8338958374693933E-2</v>
      </c>
      <c r="Q391" s="143" t="s">
        <v>210</v>
      </c>
      <c r="R391" s="96">
        <v>170811393</v>
      </c>
      <c r="S391" s="36">
        <f t="shared" ref="S391" si="3148">IFERROR(R391/E385,"-")</f>
        <v>3.477299891500639E-3</v>
      </c>
      <c r="T391" s="96">
        <v>2200</v>
      </c>
      <c r="U391" s="36">
        <f t="shared" ref="U391" si="3149">IFERROR(T391/F385,"-")</f>
        <v>3.8868571226656774E-2</v>
      </c>
      <c r="V391" s="99">
        <f t="shared" si="3140"/>
        <v>77641.542272727267</v>
      </c>
      <c r="W391" s="19">
        <f t="shared" si="3097"/>
        <v>3.6397326450929787E-2</v>
      </c>
      <c r="X391" s="143" t="s">
        <v>216</v>
      </c>
      <c r="Y391" s="96">
        <v>112914812</v>
      </c>
      <c r="Z391" s="36">
        <f t="shared" ref="Z391" si="3150">IFERROR(Y391/E385,"-")</f>
        <v>2.2986678852060824E-3</v>
      </c>
      <c r="AA391" s="96">
        <v>11040</v>
      </c>
      <c r="AB391" s="36">
        <f t="shared" ref="AB391" si="3151">IFERROR(AA391/F385,"-")</f>
        <v>0.19504955742831398</v>
      </c>
      <c r="AC391" s="99">
        <f t="shared" si="3143"/>
        <v>10227.790942028985</v>
      </c>
      <c r="AD391" s="19">
        <f t="shared" si="3100"/>
        <v>0.18264840182648401</v>
      </c>
    </row>
    <row r="392" spans="2:30" ht="13.5" customHeight="1">
      <c r="B392" s="161"/>
      <c r="C392" s="161"/>
      <c r="D392" s="171"/>
      <c r="E392" s="179"/>
      <c r="F392" s="182"/>
      <c r="G392" s="2">
        <v>8</v>
      </c>
      <c r="H392" s="123" t="str">
        <f t="shared" ref="H392" si="3152">$H$752</f>
        <v>0606</v>
      </c>
      <c r="I392" s="141" t="str">
        <f t="shared" ref="I392" si="3153">$I$752</f>
        <v>その他の神経系の疾患</v>
      </c>
      <c r="J392" s="143" t="s">
        <v>207</v>
      </c>
      <c r="K392" s="96">
        <v>464160054</v>
      </c>
      <c r="L392" s="36">
        <f t="shared" ref="L392" si="3154">IFERROR(K392/E385,"-")</f>
        <v>9.4491572082263317E-3</v>
      </c>
      <c r="M392" s="96">
        <v>13926</v>
      </c>
      <c r="N392" s="36">
        <f t="shared" ref="N392" si="3155">IFERROR(M392/F385,"-")</f>
        <v>0.24603805586473737</v>
      </c>
      <c r="O392" s="99">
        <f t="shared" si="3137"/>
        <v>33330.464885825073</v>
      </c>
      <c r="P392" s="19">
        <f t="shared" si="3094"/>
        <v>0.23039507643438556</v>
      </c>
      <c r="Q392" s="143" t="s">
        <v>215</v>
      </c>
      <c r="R392" s="96">
        <v>106328568</v>
      </c>
      <c r="S392" s="36">
        <f t="shared" ref="S392" si="3156">IFERROR(R392/E385,"-")</f>
        <v>2.1645881546661135E-3</v>
      </c>
      <c r="T392" s="96">
        <v>5145</v>
      </c>
      <c r="U392" s="36">
        <f t="shared" ref="U392" si="3157">IFERROR(T392/F385,"-")</f>
        <v>9.0899454073249591E-2</v>
      </c>
      <c r="V392" s="99">
        <f t="shared" si="3140"/>
        <v>20666.388338192421</v>
      </c>
      <c r="W392" s="19">
        <f t="shared" si="3097"/>
        <v>8.5120111177288071E-2</v>
      </c>
      <c r="X392" s="143" t="s">
        <v>336</v>
      </c>
      <c r="Y392" s="96">
        <v>98968724</v>
      </c>
      <c r="Z392" s="36">
        <f t="shared" ref="Z392" si="3158">IFERROR(Y392/E385,"-")</f>
        <v>2.0147598306112795E-3</v>
      </c>
      <c r="AA392" s="96">
        <v>3128</v>
      </c>
      <c r="AB392" s="36">
        <f t="shared" ref="AB392" si="3159">IFERROR(AA392/F385,"-")</f>
        <v>5.5264041271355632E-2</v>
      </c>
      <c r="AC392" s="99">
        <f t="shared" si="3143"/>
        <v>31639.617647058825</v>
      </c>
      <c r="AD392" s="19">
        <f t="shared" si="3100"/>
        <v>5.1750380517503802E-2</v>
      </c>
    </row>
    <row r="393" spans="2:30" ht="13.5" customHeight="1">
      <c r="B393" s="161"/>
      <c r="C393" s="161"/>
      <c r="D393" s="171"/>
      <c r="E393" s="179"/>
      <c r="F393" s="182"/>
      <c r="G393" s="2">
        <v>9</v>
      </c>
      <c r="H393" s="123" t="str">
        <f t="shared" ref="H393" si="3160">$H$753</f>
        <v>0703</v>
      </c>
      <c r="I393" s="141" t="str">
        <f t="shared" ref="I393" si="3161">$I$753</f>
        <v>屈折及び調節の障害</v>
      </c>
      <c r="J393" s="143" t="s">
        <v>208</v>
      </c>
      <c r="K393" s="96">
        <v>33591400</v>
      </c>
      <c r="L393" s="36">
        <f t="shared" ref="L393" si="3162">IFERROR(K393/E385,"-")</f>
        <v>6.8383829394421346E-4</v>
      </c>
      <c r="M393" s="96">
        <v>11459</v>
      </c>
      <c r="N393" s="36">
        <f t="shared" ref="N393" si="3163">IFERROR(M393/F385,"-")</f>
        <v>0.20245225349375454</v>
      </c>
      <c r="O393" s="99">
        <f t="shared" si="3137"/>
        <v>2931.4425342525524</v>
      </c>
      <c r="P393" s="19">
        <f t="shared" si="3094"/>
        <v>0.18958043809145655</v>
      </c>
      <c r="Q393" s="143" t="s">
        <v>211</v>
      </c>
      <c r="R393" s="96">
        <v>26828401</v>
      </c>
      <c r="S393" s="36">
        <f t="shared" ref="S393" si="3164">IFERROR(R393/E385,"-")</f>
        <v>5.4616026629111109E-4</v>
      </c>
      <c r="T393" s="96">
        <v>9347</v>
      </c>
      <c r="U393" s="36">
        <f t="shared" ref="U393" si="3165">IFERROR(T393/F385,"-")</f>
        <v>0.16513842511616403</v>
      </c>
      <c r="V393" s="99">
        <f t="shared" si="3140"/>
        <v>2870.2686423451373</v>
      </c>
      <c r="W393" s="19">
        <f t="shared" si="3097"/>
        <v>0.15463900469856395</v>
      </c>
      <c r="X393" s="143" t="s">
        <v>340</v>
      </c>
      <c r="Y393" s="96">
        <v>9439127</v>
      </c>
      <c r="Z393" s="36">
        <f t="shared" ref="Z393" si="3166">IFERROR(Y393/E385,"-")</f>
        <v>1.9215741243302635E-4</v>
      </c>
      <c r="AA393" s="96">
        <v>5425</v>
      </c>
      <c r="AB393" s="36">
        <f t="shared" ref="AB393" si="3167">IFERROR(AA393/F385,"-")</f>
        <v>9.5846363138460455E-2</v>
      </c>
      <c r="AC393" s="99">
        <f t="shared" si="3143"/>
        <v>1739.9312442396313</v>
      </c>
      <c r="AD393" s="19">
        <f t="shared" si="3100"/>
        <v>8.9752498180133672E-2</v>
      </c>
    </row>
    <row r="394" spans="2:30" ht="13.5" customHeight="1">
      <c r="B394" s="162"/>
      <c r="C394" s="162"/>
      <c r="D394" s="172"/>
      <c r="E394" s="180"/>
      <c r="F394" s="183"/>
      <c r="G394" s="3">
        <v>10</v>
      </c>
      <c r="H394" s="124" t="str">
        <f t="shared" ref="H394" si="3168">$H$754</f>
        <v>1105</v>
      </c>
      <c r="I394" s="136" t="str">
        <f t="shared" ref="I394" si="3169">$I$754</f>
        <v>胃炎及び十二指腸炎</v>
      </c>
      <c r="J394" s="144" t="s">
        <v>209</v>
      </c>
      <c r="K394" s="97">
        <v>241648987</v>
      </c>
      <c r="L394" s="37">
        <f t="shared" ref="L394" si="3170">IFERROR(K394/E385,"-")</f>
        <v>4.9193790971328206E-3</v>
      </c>
      <c r="M394" s="97">
        <v>13497</v>
      </c>
      <c r="N394" s="37">
        <f t="shared" ref="N394" si="3171">IFERROR(M394/F385,"-")</f>
        <v>0.23845868447553931</v>
      </c>
      <c r="O394" s="100">
        <f t="shared" si="3137"/>
        <v>17903.903608209232</v>
      </c>
      <c r="P394" s="93">
        <f t="shared" si="3094"/>
        <v>0.22329759777645425</v>
      </c>
      <c r="Q394" s="144" t="s">
        <v>212</v>
      </c>
      <c r="R394" s="97">
        <v>73255598</v>
      </c>
      <c r="S394" s="37">
        <f t="shared" ref="S394" si="3172">IFERROR(R394/E385,"-")</f>
        <v>1.4913038205666669E-3</v>
      </c>
      <c r="T394" s="97">
        <v>5916</v>
      </c>
      <c r="U394" s="37">
        <f t="shared" ref="U394" si="3173">IFERROR(T394/F385,"-")</f>
        <v>0.10452112153495521</v>
      </c>
      <c r="V394" s="100">
        <f t="shared" si="3140"/>
        <v>12382.623056118999</v>
      </c>
      <c r="W394" s="93">
        <f t="shared" si="3097"/>
        <v>9.7875719674409375E-2</v>
      </c>
      <c r="X394" s="144" t="s">
        <v>218</v>
      </c>
      <c r="Y394" s="97">
        <v>56263389</v>
      </c>
      <c r="Z394" s="37">
        <f t="shared" ref="Z394" si="3174">IFERROR(Y394/E385,"-")</f>
        <v>1.1453842336216896E-3</v>
      </c>
      <c r="AA394" s="97">
        <v>4631</v>
      </c>
      <c r="AB394" s="37">
        <f t="shared" ref="AB394" si="3175">IFERROR(AA394/F385,"-")</f>
        <v>8.1818342432112501E-2</v>
      </c>
      <c r="AC394" s="100">
        <f t="shared" si="3143"/>
        <v>12149.2958324336</v>
      </c>
      <c r="AD394" s="93">
        <f t="shared" si="3100"/>
        <v>7.6616372179207207E-2</v>
      </c>
    </row>
    <row r="395" spans="2:30" ht="13.5" customHeight="1">
      <c r="B395" s="160">
        <v>40</v>
      </c>
      <c r="C395" s="160" t="s">
        <v>39</v>
      </c>
      <c r="D395" s="170">
        <f>AI44</f>
        <v>13161</v>
      </c>
      <c r="E395" s="184">
        <f>市区町村別_医療費上位10疾病!H443</f>
        <v>11876444850</v>
      </c>
      <c r="F395" s="185">
        <f>市区町村別_医療費上位10疾病!J443</f>
        <v>12099</v>
      </c>
      <c r="G395" s="1">
        <v>1</v>
      </c>
      <c r="H395" s="125" t="str">
        <f t="shared" ref="H395" si="3176">$H$745</f>
        <v>0901</v>
      </c>
      <c r="I395" s="137" t="str">
        <f t="shared" ref="I395" si="3177">$I$745</f>
        <v>高血圧性疾患</v>
      </c>
      <c r="J395" s="142" t="s">
        <v>184</v>
      </c>
      <c r="K395" s="131">
        <v>384555469</v>
      </c>
      <c r="L395" s="35">
        <f t="shared" ref="L395" si="3178">IFERROR(K395/E395,"-")</f>
        <v>3.2379678755465276E-2</v>
      </c>
      <c r="M395" s="131">
        <v>8783</v>
      </c>
      <c r="N395" s="35">
        <f t="shared" ref="N395" si="3179">IFERROR(M395/F395,"-")</f>
        <v>0.72592776262501035</v>
      </c>
      <c r="O395" s="98">
        <f t="shared" si="3137"/>
        <v>43784.067972219062</v>
      </c>
      <c r="P395" s="18">
        <f t="shared" ref="P395:P404" si="3180">IFERROR(M395/$AI$44,0)</f>
        <v>0.66735050528075379</v>
      </c>
      <c r="Q395" s="142" t="s">
        <v>193</v>
      </c>
      <c r="R395" s="131">
        <v>5442813</v>
      </c>
      <c r="S395" s="35">
        <f t="shared" ref="S395" si="3181">IFERROR(R395/E395,"-")</f>
        <v>4.5828638694011197E-4</v>
      </c>
      <c r="T395" s="131">
        <v>237</v>
      </c>
      <c r="U395" s="35">
        <f t="shared" ref="U395" si="3182">IFERROR(T395/F395,"-")</f>
        <v>1.9588395735184727E-2</v>
      </c>
      <c r="V395" s="98">
        <f t="shared" si="3140"/>
        <v>22965.455696202531</v>
      </c>
      <c r="W395" s="18">
        <f t="shared" ref="W395:W404" si="3183">IFERROR(T395/$AI$44,0)</f>
        <v>1.8007750170959652E-2</v>
      </c>
      <c r="X395" s="142" t="s">
        <v>202</v>
      </c>
      <c r="Y395" s="131">
        <v>2017841</v>
      </c>
      <c r="Z395" s="35">
        <f t="shared" ref="Z395" si="3184">IFERROR(Y395/E395,"-")</f>
        <v>1.6990278029203326E-4</v>
      </c>
      <c r="AA395" s="131">
        <v>146</v>
      </c>
      <c r="AB395" s="35">
        <f t="shared" ref="AB395" si="3185">IFERROR(AA395/F395,"-")</f>
        <v>1.2067112984544177E-2</v>
      </c>
      <c r="AC395" s="98">
        <f t="shared" si="3143"/>
        <v>13820.828767123288</v>
      </c>
      <c r="AD395" s="18">
        <f t="shared" ref="AD395:AD404" si="3186">IFERROR(AA395/$AI$44,0)</f>
        <v>1.1093381961857001E-2</v>
      </c>
    </row>
    <row r="396" spans="2:30" ht="13.5" customHeight="1">
      <c r="B396" s="161"/>
      <c r="C396" s="161"/>
      <c r="D396" s="171"/>
      <c r="E396" s="179"/>
      <c r="F396" s="182"/>
      <c r="G396" s="2">
        <v>2</v>
      </c>
      <c r="H396" s="123" t="str">
        <f t="shared" ref="H396" si="3187">$H$746</f>
        <v>1113</v>
      </c>
      <c r="I396" s="140" t="str">
        <f t="shared" ref="I396" si="3188">$I$746</f>
        <v>その他の消化器系の疾患</v>
      </c>
      <c r="J396" s="143" t="s">
        <v>182</v>
      </c>
      <c r="K396" s="96">
        <v>99004554</v>
      </c>
      <c r="L396" s="36">
        <f t="shared" ref="L396" si="3189">IFERROR(K396/E395,"-")</f>
        <v>8.3362113200062555E-3</v>
      </c>
      <c r="M396" s="96">
        <v>4807</v>
      </c>
      <c r="N396" s="36">
        <f t="shared" ref="N396" si="3190">IFERROR(M396/F395,"-")</f>
        <v>0.39730556244317711</v>
      </c>
      <c r="O396" s="99">
        <f t="shared" si="3137"/>
        <v>20595.91304347826</v>
      </c>
      <c r="P396" s="19">
        <f t="shared" si="3180"/>
        <v>0.3652458019907302</v>
      </c>
      <c r="Q396" s="143" t="s">
        <v>191</v>
      </c>
      <c r="R396" s="96">
        <v>58918317</v>
      </c>
      <c r="S396" s="36">
        <f t="shared" ref="S396" si="3191">IFERROR(R396/E395,"-")</f>
        <v>4.960938878944064E-3</v>
      </c>
      <c r="T396" s="96">
        <v>2382</v>
      </c>
      <c r="U396" s="36">
        <f t="shared" ref="U396" si="3192">IFERROR(T396/F395,"-")</f>
        <v>0.19687577485742624</v>
      </c>
      <c r="V396" s="99">
        <f t="shared" si="3140"/>
        <v>24734.80982367758</v>
      </c>
      <c r="W396" s="19">
        <f t="shared" si="3183"/>
        <v>0.18098928652837931</v>
      </c>
      <c r="X396" s="143" t="s">
        <v>196</v>
      </c>
      <c r="Y396" s="96">
        <v>47131723</v>
      </c>
      <c r="Z396" s="36">
        <f t="shared" ref="Z396" si="3193">IFERROR(Y396/E395,"-")</f>
        <v>3.9685043458101855E-3</v>
      </c>
      <c r="AA396" s="96">
        <v>1507</v>
      </c>
      <c r="AB396" s="36">
        <f t="shared" ref="AB396" si="3194">IFERROR(AA396/F395,"-")</f>
        <v>0.12455574840895942</v>
      </c>
      <c r="AC396" s="99">
        <f t="shared" si="3143"/>
        <v>31275.197743861976</v>
      </c>
      <c r="AD396" s="19">
        <f t="shared" si="3186"/>
        <v>0.11450497682546919</v>
      </c>
    </row>
    <row r="397" spans="2:30" ht="13.5" customHeight="1">
      <c r="B397" s="161"/>
      <c r="C397" s="161"/>
      <c r="D397" s="171"/>
      <c r="E397" s="179"/>
      <c r="F397" s="182"/>
      <c r="G397" s="2">
        <v>3</v>
      </c>
      <c r="H397" s="123" t="str">
        <f t="shared" ref="H397" si="3195">$H$747</f>
        <v>0402</v>
      </c>
      <c r="I397" s="141" t="str">
        <f t="shared" ref="I397" si="3196">$I$747</f>
        <v>糖尿病</v>
      </c>
      <c r="J397" s="143" t="s">
        <v>72</v>
      </c>
      <c r="K397" s="96">
        <v>153835375</v>
      </c>
      <c r="L397" s="36">
        <f t="shared" ref="L397" si="3197">IFERROR(K397/E395,"-")</f>
        <v>1.295298188497882E-2</v>
      </c>
      <c r="M397" s="96">
        <v>5278</v>
      </c>
      <c r="N397" s="36">
        <f t="shared" ref="N397" si="3198">IFERROR(M397/F395,"-")</f>
        <v>0.43623439953715182</v>
      </c>
      <c r="O397" s="99">
        <f t="shared" si="3137"/>
        <v>29146.528040924593</v>
      </c>
      <c r="P397" s="19">
        <f t="shared" si="3180"/>
        <v>0.40103335612795382</v>
      </c>
      <c r="Q397" s="143" t="s">
        <v>186</v>
      </c>
      <c r="R397" s="96">
        <v>104946494</v>
      </c>
      <c r="S397" s="36">
        <f t="shared" ref="S397" si="3199">IFERROR(R397/E395,"-")</f>
        <v>8.8365243408678826E-3</v>
      </c>
      <c r="T397" s="96">
        <v>2179</v>
      </c>
      <c r="U397" s="36">
        <f t="shared" ref="U397" si="3200">IFERROR(T397/F395,"-")</f>
        <v>0.18009752872138193</v>
      </c>
      <c r="V397" s="99">
        <f t="shared" si="3140"/>
        <v>48162.68655346489</v>
      </c>
      <c r="W397" s="19">
        <f t="shared" si="3183"/>
        <v>0.16556492667730416</v>
      </c>
      <c r="X397" s="143" t="s">
        <v>258</v>
      </c>
      <c r="Y397" s="96">
        <v>22956022</v>
      </c>
      <c r="Z397" s="36">
        <f t="shared" ref="Z397" si="3201">IFERROR(Y397/E395,"-")</f>
        <v>1.932903515314181E-3</v>
      </c>
      <c r="AA397" s="96">
        <v>543</v>
      </c>
      <c r="AB397" s="36">
        <f t="shared" ref="AB397" si="3202">IFERROR(AA397/F395,"-")</f>
        <v>4.4879742127448552E-2</v>
      </c>
      <c r="AC397" s="99">
        <f t="shared" si="3143"/>
        <v>42276.283609576429</v>
      </c>
      <c r="AD397" s="19">
        <f t="shared" si="3186"/>
        <v>4.1258263049920217E-2</v>
      </c>
    </row>
    <row r="398" spans="2:30" ht="13.5" customHeight="1">
      <c r="B398" s="161"/>
      <c r="C398" s="161"/>
      <c r="D398" s="171"/>
      <c r="E398" s="179"/>
      <c r="F398" s="182"/>
      <c r="G398" s="2">
        <v>4</v>
      </c>
      <c r="H398" s="123" t="str">
        <f t="shared" ref="H398" si="3203">$H$748</f>
        <v>1800</v>
      </c>
      <c r="I398" s="141" t="str">
        <f t="shared" ref="I398" si="3204">$I$748</f>
        <v>症状，徴候及び異常臨床所見・異常検査所見で他に分類されないもの</v>
      </c>
      <c r="J398" s="143" t="s">
        <v>204</v>
      </c>
      <c r="K398" s="96">
        <v>23362591</v>
      </c>
      <c r="L398" s="36">
        <f t="shared" ref="L398" si="3205">IFERROR(K398/E395,"-")</f>
        <v>1.9671367395774166E-3</v>
      </c>
      <c r="M398" s="96">
        <v>142</v>
      </c>
      <c r="N398" s="36">
        <f t="shared" ref="N398" si="3206">IFERROR(M398/F395,"-")</f>
        <v>1.1736507149351186E-2</v>
      </c>
      <c r="O398" s="99">
        <f t="shared" si="3137"/>
        <v>164525.28873239437</v>
      </c>
      <c r="P398" s="19">
        <f t="shared" si="3180"/>
        <v>1.0789453688929413E-2</v>
      </c>
      <c r="Q398" s="143" t="s">
        <v>338</v>
      </c>
      <c r="R398" s="96">
        <v>12992576</v>
      </c>
      <c r="S398" s="36">
        <f t="shared" ref="S398" si="3207">IFERROR(R398/E395,"-")</f>
        <v>1.0939785570595226E-3</v>
      </c>
      <c r="T398" s="96">
        <v>287</v>
      </c>
      <c r="U398" s="36">
        <f t="shared" ref="U398" si="3208">IFERROR(T398/F395,"-")</f>
        <v>2.3720968675097116E-2</v>
      </c>
      <c r="V398" s="99">
        <f t="shared" si="3140"/>
        <v>45270.299651567948</v>
      </c>
      <c r="W398" s="19">
        <f t="shared" si="3183"/>
        <v>2.1806853582554516E-2</v>
      </c>
      <c r="X398" s="143" t="s">
        <v>219</v>
      </c>
      <c r="Y398" s="96">
        <v>10215794</v>
      </c>
      <c r="Z398" s="36">
        <f t="shared" ref="Z398" si="3209">IFERROR(Y398/E395,"-")</f>
        <v>8.6017273089934818E-4</v>
      </c>
      <c r="AA398" s="96">
        <v>757</v>
      </c>
      <c r="AB398" s="36">
        <f t="shared" ref="AB398" si="3210">IFERROR(AA398/F395,"-")</f>
        <v>6.2567154310273571E-2</v>
      </c>
      <c r="AC398" s="99">
        <f t="shared" si="3143"/>
        <v>13495.104359313078</v>
      </c>
      <c r="AD398" s="19">
        <f t="shared" si="3186"/>
        <v>5.7518425651546232E-2</v>
      </c>
    </row>
    <row r="399" spans="2:30" ht="13.5" customHeight="1">
      <c r="B399" s="161"/>
      <c r="C399" s="161"/>
      <c r="D399" s="171"/>
      <c r="E399" s="179"/>
      <c r="F399" s="182"/>
      <c r="G399" s="2">
        <v>5</v>
      </c>
      <c r="H399" s="123" t="str">
        <f t="shared" ref="H399" si="3211">$H$749</f>
        <v>0903</v>
      </c>
      <c r="I399" s="141" t="str">
        <f t="shared" ref="I399" si="3212">$I$749</f>
        <v>その他の心疾患</v>
      </c>
      <c r="J399" s="143" t="s">
        <v>179</v>
      </c>
      <c r="K399" s="96">
        <v>153390754</v>
      </c>
      <c r="L399" s="36">
        <f t="shared" ref="L399" si="3213">IFERROR(K399/E395,"-")</f>
        <v>1.291554467160263E-2</v>
      </c>
      <c r="M399" s="96">
        <v>962</v>
      </c>
      <c r="N399" s="36">
        <f t="shared" ref="N399" si="3214">IFERROR(M399/F395,"-")</f>
        <v>7.9510703363914373E-2</v>
      </c>
      <c r="O399" s="99">
        <f t="shared" si="3137"/>
        <v>159449.84823284822</v>
      </c>
      <c r="P399" s="19">
        <f t="shared" si="3180"/>
        <v>7.3094749639085174E-2</v>
      </c>
      <c r="Q399" s="143" t="s">
        <v>188</v>
      </c>
      <c r="R399" s="96">
        <v>104973757</v>
      </c>
      <c r="S399" s="36">
        <f t="shared" ref="S399" si="3215">IFERROR(R399/E395,"-")</f>
        <v>8.8388198931433591E-3</v>
      </c>
      <c r="T399" s="96">
        <v>1994</v>
      </c>
      <c r="U399" s="36">
        <f t="shared" ref="U399" si="3216">IFERROR(T399/F395,"-")</f>
        <v>0.16480700884370608</v>
      </c>
      <c r="V399" s="99">
        <f t="shared" si="3140"/>
        <v>52644.812938816453</v>
      </c>
      <c r="W399" s="19">
        <f t="shared" si="3183"/>
        <v>0.15150824405440316</v>
      </c>
      <c r="X399" s="143" t="s">
        <v>257</v>
      </c>
      <c r="Y399" s="96">
        <v>76847411</v>
      </c>
      <c r="Z399" s="36">
        <f t="shared" ref="Z399" si="3217">IFERROR(Y399/E395,"-")</f>
        <v>6.4705736414041445E-3</v>
      </c>
      <c r="AA399" s="96">
        <v>273</v>
      </c>
      <c r="AB399" s="36">
        <f t="shared" ref="AB399" si="3218">IFERROR(AA399/F395,"-")</f>
        <v>2.2563848251921648E-2</v>
      </c>
      <c r="AC399" s="99">
        <f t="shared" si="3143"/>
        <v>281492.34798534797</v>
      </c>
      <c r="AD399" s="19">
        <f t="shared" si="3186"/>
        <v>2.0743104627307954E-2</v>
      </c>
    </row>
    <row r="400" spans="2:30" ht="13.5" customHeight="1">
      <c r="B400" s="161"/>
      <c r="C400" s="161"/>
      <c r="D400" s="171"/>
      <c r="E400" s="179"/>
      <c r="F400" s="182"/>
      <c r="G400" s="2">
        <v>6</v>
      </c>
      <c r="H400" s="123" t="str">
        <f t="shared" ref="H400" si="3219">$H$750</f>
        <v>0403</v>
      </c>
      <c r="I400" s="141" t="str">
        <f t="shared" ref="I400" si="3220">$I$750</f>
        <v>脂質異常症</v>
      </c>
      <c r="J400" s="143" t="s">
        <v>205</v>
      </c>
      <c r="K400" s="96">
        <v>76289842</v>
      </c>
      <c r="L400" s="36">
        <f t="shared" ref="L400" si="3221">IFERROR(K400/E395,"-")</f>
        <v>6.4236261746291861E-3</v>
      </c>
      <c r="M400" s="96">
        <v>2541</v>
      </c>
      <c r="N400" s="36">
        <f t="shared" ref="N400" si="3222">IFERROR(M400/F395,"-")</f>
        <v>0.21001735680634764</v>
      </c>
      <c r="O400" s="99">
        <f t="shared" si="3137"/>
        <v>30023.550570641481</v>
      </c>
      <c r="P400" s="19">
        <f t="shared" si="3180"/>
        <v>0.19307043537725097</v>
      </c>
      <c r="Q400" s="143" t="s">
        <v>335</v>
      </c>
      <c r="R400" s="96">
        <v>64766037</v>
      </c>
      <c r="S400" s="36">
        <f t="shared" ref="S400" si="3223">IFERROR(R400/E395,"-")</f>
        <v>5.4533185492795008E-3</v>
      </c>
      <c r="T400" s="96">
        <v>2294</v>
      </c>
      <c r="U400" s="36">
        <f t="shared" ref="U400" si="3224">IFERROR(T400/F395,"-")</f>
        <v>0.18960244648318042</v>
      </c>
      <c r="V400" s="99">
        <f t="shared" si="3140"/>
        <v>28232.797297297297</v>
      </c>
      <c r="W400" s="19">
        <f t="shared" si="3183"/>
        <v>0.17430286452397234</v>
      </c>
      <c r="X400" s="143" t="s">
        <v>77</v>
      </c>
      <c r="Y400" s="96">
        <v>42868292</v>
      </c>
      <c r="Z400" s="36">
        <f t="shared" ref="Z400" si="3225">IFERROR(Y400/E395,"-")</f>
        <v>3.6095222553068984E-3</v>
      </c>
      <c r="AA400" s="96">
        <v>1590</v>
      </c>
      <c r="AB400" s="36">
        <f t="shared" ref="AB400" si="3226">IFERROR(AA400/F395,"-")</f>
        <v>0.13141581948921399</v>
      </c>
      <c r="AC400" s="99">
        <f t="shared" si="3143"/>
        <v>26961.189937106919</v>
      </c>
      <c r="AD400" s="19">
        <f t="shared" si="3186"/>
        <v>0.12081148848871666</v>
      </c>
    </row>
    <row r="401" spans="2:30" ht="13.5" customHeight="1">
      <c r="B401" s="161"/>
      <c r="C401" s="161"/>
      <c r="D401" s="171"/>
      <c r="E401" s="179"/>
      <c r="F401" s="182"/>
      <c r="G401" s="2">
        <v>7</v>
      </c>
      <c r="H401" s="123" t="str">
        <f t="shared" ref="H401" si="3227">$H$751</f>
        <v>0704</v>
      </c>
      <c r="I401" s="141" t="str">
        <f t="shared" ref="I401" si="3228">$I$751</f>
        <v>その他の眼及び付属器の疾患</v>
      </c>
      <c r="J401" s="143" t="s">
        <v>206</v>
      </c>
      <c r="K401" s="96">
        <v>45430788</v>
      </c>
      <c r="L401" s="36">
        <f t="shared" ref="L401" si="3229">IFERROR(K401/E395,"-")</f>
        <v>3.8252851399381525E-3</v>
      </c>
      <c r="M401" s="96">
        <v>2025</v>
      </c>
      <c r="N401" s="36">
        <f t="shared" ref="N401" si="3230">IFERROR(M401/F395,"-")</f>
        <v>0.16736920406645178</v>
      </c>
      <c r="O401" s="99">
        <f t="shared" si="3137"/>
        <v>22434.957037037038</v>
      </c>
      <c r="P401" s="19">
        <f t="shared" si="3180"/>
        <v>0.15386368816959198</v>
      </c>
      <c r="Q401" s="143" t="s">
        <v>210</v>
      </c>
      <c r="R401" s="96">
        <v>30925302</v>
      </c>
      <c r="S401" s="36">
        <f t="shared" ref="S401" si="3231">IFERROR(R401/E395,"-")</f>
        <v>2.603919134942137E-3</v>
      </c>
      <c r="T401" s="96">
        <v>964</v>
      </c>
      <c r="U401" s="36">
        <f t="shared" ref="U401" si="3232">IFERROR(T401/F395,"-")</f>
        <v>7.9676006281510864E-2</v>
      </c>
      <c r="V401" s="99">
        <f t="shared" si="3140"/>
        <v>32080.188796680497</v>
      </c>
      <c r="W401" s="19">
        <f t="shared" si="3183"/>
        <v>7.3246713775548977E-2</v>
      </c>
      <c r="X401" s="143" t="s">
        <v>216</v>
      </c>
      <c r="Y401" s="96">
        <v>15121888</v>
      </c>
      <c r="Z401" s="36">
        <f t="shared" ref="Z401" si="3233">IFERROR(Y401/E395,"-")</f>
        <v>1.2732672269344979E-3</v>
      </c>
      <c r="AA401" s="96">
        <v>1949</v>
      </c>
      <c r="AB401" s="36">
        <f t="shared" ref="AB401" si="3234">IFERROR(AA401/F395,"-")</f>
        <v>0.16108769319778493</v>
      </c>
      <c r="AC401" s="99">
        <f t="shared" si="3143"/>
        <v>7758.7932272960488</v>
      </c>
      <c r="AD401" s="19">
        <f t="shared" si="3186"/>
        <v>0.1480890509839678</v>
      </c>
    </row>
    <row r="402" spans="2:30" ht="13.5" customHeight="1">
      <c r="B402" s="161"/>
      <c r="C402" s="161"/>
      <c r="D402" s="171"/>
      <c r="E402" s="179"/>
      <c r="F402" s="182"/>
      <c r="G402" s="2">
        <v>8</v>
      </c>
      <c r="H402" s="123" t="str">
        <f t="shared" ref="H402" si="3235">$H$752</f>
        <v>0606</v>
      </c>
      <c r="I402" s="141" t="str">
        <f t="shared" ref="I402" si="3236">$I$752</f>
        <v>その他の神経系の疾患</v>
      </c>
      <c r="J402" s="143" t="s">
        <v>207</v>
      </c>
      <c r="K402" s="96">
        <v>160236895</v>
      </c>
      <c r="L402" s="36">
        <f t="shared" ref="L402" si="3237">IFERROR(K402/E395,"-")</f>
        <v>1.3491991671228111E-2</v>
      </c>
      <c r="M402" s="96">
        <v>3314</v>
      </c>
      <c r="N402" s="36">
        <f t="shared" ref="N402" si="3238">IFERROR(M402/F395,"-")</f>
        <v>0.27390693445739317</v>
      </c>
      <c r="O402" s="99">
        <f t="shared" si="3137"/>
        <v>48351.507242003623</v>
      </c>
      <c r="P402" s="19">
        <f t="shared" si="3180"/>
        <v>0.25180457412050755</v>
      </c>
      <c r="Q402" s="143" t="s">
        <v>355</v>
      </c>
      <c r="R402" s="96">
        <v>35680500</v>
      </c>
      <c r="S402" s="36">
        <f t="shared" ref="S402" si="3239">IFERROR(R402/E395,"-")</f>
        <v>3.0043081452948437E-3</v>
      </c>
      <c r="T402" s="96">
        <v>77</v>
      </c>
      <c r="U402" s="36">
        <f t="shared" ref="U402" si="3240">IFERROR(T402/F395,"-")</f>
        <v>6.3641623274650798E-3</v>
      </c>
      <c r="V402" s="99">
        <f t="shared" si="3140"/>
        <v>463383.11688311689</v>
      </c>
      <c r="W402" s="19">
        <f t="shared" si="3183"/>
        <v>5.8506192538560903E-3</v>
      </c>
      <c r="X402" s="143" t="s">
        <v>360</v>
      </c>
      <c r="Y402" s="96">
        <v>26925985</v>
      </c>
      <c r="Z402" s="36">
        <f t="shared" ref="Z402" si="3241">IFERROR(Y402/E395,"-")</f>
        <v>2.267175517596076E-3</v>
      </c>
      <c r="AA402" s="96">
        <v>66</v>
      </c>
      <c r="AB402" s="36">
        <f t="shared" ref="AB402" si="3242">IFERROR(AA402/F395,"-")</f>
        <v>5.4549962806843544E-3</v>
      </c>
      <c r="AC402" s="99">
        <f t="shared" si="3143"/>
        <v>407969.46969696973</v>
      </c>
      <c r="AD402" s="19">
        <f t="shared" si="3186"/>
        <v>5.0148165033052196E-3</v>
      </c>
    </row>
    <row r="403" spans="2:30" ht="13.5" customHeight="1">
      <c r="B403" s="161"/>
      <c r="C403" s="161"/>
      <c r="D403" s="171"/>
      <c r="E403" s="179"/>
      <c r="F403" s="182"/>
      <c r="G403" s="2">
        <v>9</v>
      </c>
      <c r="H403" s="123" t="str">
        <f t="shared" ref="H403" si="3243">$H$753</f>
        <v>0703</v>
      </c>
      <c r="I403" s="141" t="str">
        <f t="shared" ref="I403" si="3244">$I$753</f>
        <v>屈折及び調節の障害</v>
      </c>
      <c r="J403" s="143" t="s">
        <v>208</v>
      </c>
      <c r="K403" s="96">
        <v>10344086</v>
      </c>
      <c r="L403" s="36">
        <f t="shared" ref="L403" si="3245">IFERROR(K403/E395,"-")</f>
        <v>8.7097495341798351E-4</v>
      </c>
      <c r="M403" s="96">
        <v>2838</v>
      </c>
      <c r="N403" s="36">
        <f t="shared" ref="N403" si="3246">IFERROR(M403/F395,"-")</f>
        <v>0.23456484006942724</v>
      </c>
      <c r="O403" s="99">
        <f t="shared" si="3137"/>
        <v>3644.8505990133899</v>
      </c>
      <c r="P403" s="19">
        <f t="shared" si="3180"/>
        <v>0.21563710964212446</v>
      </c>
      <c r="Q403" s="143" t="s">
        <v>211</v>
      </c>
      <c r="R403" s="96">
        <v>5307545</v>
      </c>
      <c r="S403" s="36">
        <f t="shared" ref="S403" si="3247">IFERROR(R403/E395,"-")</f>
        <v>4.4689678325749143E-4</v>
      </c>
      <c r="T403" s="96">
        <v>1552</v>
      </c>
      <c r="U403" s="36">
        <f t="shared" ref="U403" si="3248">IFERROR(T403/F395,"-")</f>
        <v>0.12827506405488057</v>
      </c>
      <c r="V403" s="99">
        <f t="shared" si="3140"/>
        <v>3419.8099226804125</v>
      </c>
      <c r="W403" s="19">
        <f t="shared" si="3183"/>
        <v>0.11792416989590457</v>
      </c>
      <c r="X403" s="143" t="s">
        <v>217</v>
      </c>
      <c r="Y403" s="96">
        <v>1555563</v>
      </c>
      <c r="Z403" s="36">
        <f t="shared" ref="Z403" si="3249">IFERROR(Y403/E395,"-")</f>
        <v>1.3097884254478729E-4</v>
      </c>
      <c r="AA403" s="96">
        <v>483</v>
      </c>
      <c r="AB403" s="36">
        <f t="shared" ref="AB403" si="3250">IFERROR(AA403/F395,"-")</f>
        <v>3.9920654599553684E-2</v>
      </c>
      <c r="AC403" s="99">
        <f t="shared" si="3143"/>
        <v>3220.6273291925468</v>
      </c>
      <c r="AD403" s="19">
        <f t="shared" si="3186"/>
        <v>3.6699338956006383E-2</v>
      </c>
    </row>
    <row r="404" spans="2:30" ht="13.5" customHeight="1">
      <c r="B404" s="162"/>
      <c r="C404" s="162"/>
      <c r="D404" s="172"/>
      <c r="E404" s="180"/>
      <c r="F404" s="183"/>
      <c r="G404" s="3">
        <v>10</v>
      </c>
      <c r="H404" s="124" t="str">
        <f t="shared" ref="H404" si="3251">$H$754</f>
        <v>1105</v>
      </c>
      <c r="I404" s="136" t="str">
        <f t="shared" ref="I404" si="3252">$I$754</f>
        <v>胃炎及び十二指腸炎</v>
      </c>
      <c r="J404" s="144" t="s">
        <v>209</v>
      </c>
      <c r="K404" s="97">
        <v>38955936</v>
      </c>
      <c r="L404" s="37">
        <f t="shared" ref="L404" si="3253">IFERROR(K404/E395,"-")</f>
        <v>3.2801007786433666E-3</v>
      </c>
      <c r="M404" s="97">
        <v>2369</v>
      </c>
      <c r="N404" s="37">
        <f t="shared" ref="N404" si="3254">IFERROR(M404/F395,"-")</f>
        <v>0.195801305893049</v>
      </c>
      <c r="O404" s="100">
        <f t="shared" si="3137"/>
        <v>16444.042211903758</v>
      </c>
      <c r="P404" s="93">
        <f t="shared" si="3180"/>
        <v>0.18000151964136463</v>
      </c>
      <c r="Q404" s="144" t="s">
        <v>212</v>
      </c>
      <c r="R404" s="97">
        <v>34713162</v>
      </c>
      <c r="S404" s="37">
        <f t="shared" ref="S404" si="3255">IFERROR(R404/E395,"-")</f>
        <v>2.9228580133557392E-3</v>
      </c>
      <c r="T404" s="97">
        <v>1950</v>
      </c>
      <c r="U404" s="37">
        <f t="shared" ref="U404" si="3256">IFERROR(T404/F395,"-")</f>
        <v>0.1611703446565832</v>
      </c>
      <c r="V404" s="100">
        <f t="shared" si="3140"/>
        <v>17801.621538461539</v>
      </c>
      <c r="W404" s="93">
        <f t="shared" si="3183"/>
        <v>0.14816503305219969</v>
      </c>
      <c r="X404" s="144" t="s">
        <v>218</v>
      </c>
      <c r="Y404" s="97">
        <v>6858284</v>
      </c>
      <c r="Z404" s="37">
        <f t="shared" ref="Z404" si="3257">IFERROR(Y404/E395,"-")</f>
        <v>5.7746944364415586E-4</v>
      </c>
      <c r="AA404" s="97">
        <v>678</v>
      </c>
      <c r="AB404" s="37">
        <f t="shared" ref="AB404" si="3258">IFERROR(AA404/F395,"-")</f>
        <v>5.6037689065212004E-2</v>
      </c>
      <c r="AC404" s="100">
        <f t="shared" si="3143"/>
        <v>10115.463126843657</v>
      </c>
      <c r="AD404" s="93">
        <f t="shared" si="3186"/>
        <v>5.1515842261226352E-2</v>
      </c>
    </row>
    <row r="405" spans="2:30" ht="13.5" customHeight="1">
      <c r="B405" s="160">
        <v>41</v>
      </c>
      <c r="C405" s="160" t="s">
        <v>10</v>
      </c>
      <c r="D405" s="170">
        <f>AI45</f>
        <v>24206</v>
      </c>
      <c r="E405" s="184">
        <f>市区町村別_医療費上位10疾病!H454</f>
        <v>19647465320</v>
      </c>
      <c r="F405" s="185">
        <f>市区町村別_医療費上位10疾病!J454</f>
        <v>22042</v>
      </c>
      <c r="G405" s="1">
        <v>1</v>
      </c>
      <c r="H405" s="125" t="str">
        <f t="shared" ref="H405" si="3259">$H$745</f>
        <v>0901</v>
      </c>
      <c r="I405" s="137" t="str">
        <f t="shared" ref="I405" si="3260">$I$745</f>
        <v>高血圧性疾患</v>
      </c>
      <c r="J405" s="142" t="s">
        <v>184</v>
      </c>
      <c r="K405" s="131">
        <v>704088618</v>
      </c>
      <c r="L405" s="35">
        <f t="shared" ref="L405" si="3261">IFERROR(K405/E405,"-")</f>
        <v>3.5836104379493569E-2</v>
      </c>
      <c r="M405" s="131">
        <v>15853</v>
      </c>
      <c r="N405" s="35">
        <f t="shared" ref="N405" si="3262">IFERROR(M405/F405,"-")</f>
        <v>0.71921785681880046</v>
      </c>
      <c r="O405" s="98">
        <f t="shared" si="3137"/>
        <v>44413.588469059483</v>
      </c>
      <c r="P405" s="18">
        <f t="shared" ref="P405:P414" si="3263">IFERROR(M405/$AI$45,0)</f>
        <v>0.65492026770222256</v>
      </c>
      <c r="Q405" s="142" t="s">
        <v>193</v>
      </c>
      <c r="R405" s="131">
        <v>15088832</v>
      </c>
      <c r="S405" s="35">
        <f t="shared" ref="S405" si="3264">IFERROR(R405/E405,"-")</f>
        <v>7.679785536834835E-4</v>
      </c>
      <c r="T405" s="131">
        <v>452</v>
      </c>
      <c r="U405" s="35">
        <f t="shared" ref="U405" si="3265">IFERROR(T405/F405,"-")</f>
        <v>2.0506306142818256E-2</v>
      </c>
      <c r="V405" s="98">
        <f t="shared" si="3140"/>
        <v>33382.371681415927</v>
      </c>
      <c r="W405" s="18">
        <f t="shared" ref="W405:W414" si="3266">IFERROR(T405/$AI$45,0)</f>
        <v>1.867305626704123E-2</v>
      </c>
      <c r="X405" s="142" t="s">
        <v>202</v>
      </c>
      <c r="Y405" s="131">
        <v>2947106</v>
      </c>
      <c r="Z405" s="35">
        <f t="shared" ref="Z405" si="3267">IFERROR(Y405/E405,"-")</f>
        <v>1.4999929772111694E-4</v>
      </c>
      <c r="AA405" s="131">
        <v>160</v>
      </c>
      <c r="AB405" s="35">
        <f t="shared" ref="AB405" si="3268">IFERROR(AA405/F405,"-")</f>
        <v>7.258869431086108E-3</v>
      </c>
      <c r="AC405" s="98">
        <f t="shared" si="3143"/>
        <v>18419.412499999999</v>
      </c>
      <c r="AD405" s="18">
        <f t="shared" ref="AD405:AD414" si="3269">IFERROR(AA405/$AI$45,0)</f>
        <v>6.6099314219614973E-3</v>
      </c>
    </row>
    <row r="406" spans="2:30" ht="13.5" customHeight="1">
      <c r="B406" s="161"/>
      <c r="C406" s="161"/>
      <c r="D406" s="171"/>
      <c r="E406" s="179"/>
      <c r="F406" s="182"/>
      <c r="G406" s="2">
        <v>2</v>
      </c>
      <c r="H406" s="123" t="str">
        <f t="shared" ref="H406" si="3270">$H$746</f>
        <v>1113</v>
      </c>
      <c r="I406" s="140" t="str">
        <f t="shared" ref="I406" si="3271">$I$746</f>
        <v>その他の消化器系の疾患</v>
      </c>
      <c r="J406" s="143" t="s">
        <v>182</v>
      </c>
      <c r="K406" s="96">
        <v>221822401</v>
      </c>
      <c r="L406" s="36">
        <f t="shared" ref="L406" si="3272">IFERROR(K406/E405,"-")</f>
        <v>1.1290128135469844E-2</v>
      </c>
      <c r="M406" s="96">
        <v>9067</v>
      </c>
      <c r="N406" s="36">
        <f t="shared" ref="N406" si="3273">IFERROR(M406/F405,"-")</f>
        <v>0.4113510570728609</v>
      </c>
      <c r="O406" s="99">
        <f t="shared" si="3137"/>
        <v>24464.806551229733</v>
      </c>
      <c r="P406" s="19">
        <f t="shared" si="3263"/>
        <v>0.3745765512682806</v>
      </c>
      <c r="Q406" s="143" t="s">
        <v>196</v>
      </c>
      <c r="R406" s="96">
        <v>132076426</v>
      </c>
      <c r="S406" s="36">
        <f t="shared" ref="S406" si="3274">IFERROR(R406/E405,"-")</f>
        <v>6.7223137360906153E-3</v>
      </c>
      <c r="T406" s="96">
        <v>4157</v>
      </c>
      <c r="U406" s="36">
        <f t="shared" ref="U406" si="3275">IFERROR(T406/F405,"-")</f>
        <v>0.18859450140640596</v>
      </c>
      <c r="V406" s="99">
        <f t="shared" si="3140"/>
        <v>31772.05340389704</v>
      </c>
      <c r="W406" s="19">
        <f t="shared" si="3266"/>
        <v>0.17173428075683714</v>
      </c>
      <c r="X406" s="143" t="s">
        <v>191</v>
      </c>
      <c r="Y406" s="96">
        <v>115250070</v>
      </c>
      <c r="Z406" s="36">
        <f t="shared" ref="Z406" si="3276">IFERROR(Y406/E405,"-")</f>
        <v>5.865900161823011E-3</v>
      </c>
      <c r="AA406" s="96">
        <v>4547</v>
      </c>
      <c r="AB406" s="36">
        <f t="shared" ref="AB406" si="3277">IFERROR(AA406/F405,"-")</f>
        <v>0.20628799564467834</v>
      </c>
      <c r="AC406" s="99">
        <f t="shared" si="3143"/>
        <v>25346.397624807567</v>
      </c>
      <c r="AD406" s="19">
        <f t="shared" si="3269"/>
        <v>0.1878459885978683</v>
      </c>
    </row>
    <row r="407" spans="2:30" ht="13.5" customHeight="1">
      <c r="B407" s="161"/>
      <c r="C407" s="161"/>
      <c r="D407" s="171"/>
      <c r="E407" s="179"/>
      <c r="F407" s="182"/>
      <c r="G407" s="2">
        <v>3</v>
      </c>
      <c r="H407" s="123" t="str">
        <f t="shared" ref="H407" si="3278">$H$747</f>
        <v>0402</v>
      </c>
      <c r="I407" s="141" t="str">
        <f t="shared" ref="I407" si="3279">$I$747</f>
        <v>糖尿病</v>
      </c>
      <c r="J407" s="143" t="s">
        <v>72</v>
      </c>
      <c r="K407" s="96">
        <v>257035626</v>
      </c>
      <c r="L407" s="36">
        <f t="shared" ref="L407" si="3280">IFERROR(K407/E405,"-")</f>
        <v>1.3082380949076031E-2</v>
      </c>
      <c r="M407" s="96">
        <v>10095</v>
      </c>
      <c r="N407" s="36">
        <f t="shared" ref="N407" si="3281">IFERROR(M407/F405,"-")</f>
        <v>0.45798929316758913</v>
      </c>
      <c r="O407" s="99">
        <f t="shared" si="3137"/>
        <v>25461.676671619614</v>
      </c>
      <c r="P407" s="19">
        <f t="shared" si="3263"/>
        <v>0.41704536065438319</v>
      </c>
      <c r="Q407" s="143" t="s">
        <v>186</v>
      </c>
      <c r="R407" s="96">
        <v>222333666</v>
      </c>
      <c r="S407" s="36">
        <f t="shared" ref="S407" si="3282">IFERROR(R407/E405,"-")</f>
        <v>1.1316150067137515E-2</v>
      </c>
      <c r="T407" s="96">
        <v>3751</v>
      </c>
      <c r="U407" s="36">
        <f t="shared" ref="U407" si="3283">IFERROR(T407/F405,"-")</f>
        <v>0.17017512022502496</v>
      </c>
      <c r="V407" s="99">
        <f t="shared" si="3140"/>
        <v>59273.171420954415</v>
      </c>
      <c r="W407" s="19">
        <f t="shared" si="3266"/>
        <v>0.15496157977360986</v>
      </c>
      <c r="X407" s="143" t="s">
        <v>203</v>
      </c>
      <c r="Y407" s="96">
        <v>44183992</v>
      </c>
      <c r="Z407" s="36">
        <f t="shared" ref="Z407" si="3284">IFERROR(Y407/E405,"-")</f>
        <v>2.2488392920089906E-3</v>
      </c>
      <c r="AA407" s="96">
        <v>1130</v>
      </c>
      <c r="AB407" s="36">
        <f t="shared" ref="AB407" si="3285">IFERROR(AA407/F405,"-")</f>
        <v>5.1265765357045641E-2</v>
      </c>
      <c r="AC407" s="99">
        <f t="shared" si="3143"/>
        <v>39100.877876106191</v>
      </c>
      <c r="AD407" s="19">
        <f t="shared" si="3269"/>
        <v>4.6682640667603074E-2</v>
      </c>
    </row>
    <row r="408" spans="2:30" ht="13.5" customHeight="1">
      <c r="B408" s="161"/>
      <c r="C408" s="161"/>
      <c r="D408" s="171"/>
      <c r="E408" s="179"/>
      <c r="F408" s="182"/>
      <c r="G408" s="2">
        <v>4</v>
      </c>
      <c r="H408" s="123" t="str">
        <f t="shared" ref="H408" si="3286">$H$748</f>
        <v>1800</v>
      </c>
      <c r="I408" s="141" t="str">
        <f t="shared" ref="I408" si="3287">$I$748</f>
        <v>症状，徴候及び異常臨床所見・異常検査所見で他に分類されないもの</v>
      </c>
      <c r="J408" s="143" t="s">
        <v>213</v>
      </c>
      <c r="K408" s="96">
        <v>25627191</v>
      </c>
      <c r="L408" s="36">
        <f t="shared" ref="L408" si="3288">IFERROR(K408/E405,"-")</f>
        <v>1.3043509980858947E-3</v>
      </c>
      <c r="M408" s="96">
        <v>187</v>
      </c>
      <c r="N408" s="36">
        <f t="shared" ref="N408" si="3289">IFERROR(M408/F405,"-")</f>
        <v>8.483803647581889E-3</v>
      </c>
      <c r="O408" s="99">
        <f t="shared" si="3137"/>
        <v>137043.80213903743</v>
      </c>
      <c r="P408" s="19">
        <f t="shared" si="3263"/>
        <v>7.7253573494174997E-3</v>
      </c>
      <c r="Q408" s="143" t="s">
        <v>204</v>
      </c>
      <c r="R408" s="96">
        <v>23440365</v>
      </c>
      <c r="S408" s="36">
        <f t="shared" ref="S408" si="3290">IFERROR(R408/E405,"-")</f>
        <v>1.1930477859726284E-3</v>
      </c>
      <c r="T408" s="96">
        <v>285</v>
      </c>
      <c r="U408" s="36">
        <f t="shared" ref="U408" si="3291">IFERROR(T408/F405,"-")</f>
        <v>1.2929861174122131E-2</v>
      </c>
      <c r="V408" s="99">
        <f t="shared" si="3140"/>
        <v>82246.894736842107</v>
      </c>
      <c r="W408" s="19">
        <f t="shared" si="3266"/>
        <v>1.1773940345368918E-2</v>
      </c>
      <c r="X408" s="143" t="s">
        <v>339</v>
      </c>
      <c r="Y408" s="96">
        <v>22592230</v>
      </c>
      <c r="Z408" s="36">
        <f t="shared" ref="Z408" si="3292">IFERROR(Y408/E405,"-")</f>
        <v>1.149880131204629E-3</v>
      </c>
      <c r="AA408" s="96">
        <v>84</v>
      </c>
      <c r="AB408" s="36">
        <f t="shared" ref="AB408" si="3293">IFERROR(AA408/F405,"-")</f>
        <v>3.8109064513202071E-3</v>
      </c>
      <c r="AC408" s="99">
        <f t="shared" si="3143"/>
        <v>268955.11904761905</v>
      </c>
      <c r="AD408" s="19">
        <f t="shared" si="3269"/>
        <v>3.470213996529786E-3</v>
      </c>
    </row>
    <row r="409" spans="2:30" ht="13.5" customHeight="1">
      <c r="B409" s="161"/>
      <c r="C409" s="161"/>
      <c r="D409" s="171"/>
      <c r="E409" s="179"/>
      <c r="F409" s="182"/>
      <c r="G409" s="2">
        <v>5</v>
      </c>
      <c r="H409" s="123" t="str">
        <f t="shared" ref="H409" si="3294">$H$749</f>
        <v>0903</v>
      </c>
      <c r="I409" s="141" t="str">
        <f t="shared" ref="I409" si="3295">$I$749</f>
        <v>その他の心疾患</v>
      </c>
      <c r="J409" s="143" t="s">
        <v>179</v>
      </c>
      <c r="K409" s="96">
        <v>220721743</v>
      </c>
      <c r="L409" s="36">
        <f t="shared" ref="L409" si="3296">IFERROR(K409/E405,"-")</f>
        <v>1.1234107779557592E-2</v>
      </c>
      <c r="M409" s="96">
        <v>2497</v>
      </c>
      <c r="N409" s="36">
        <f t="shared" ref="N409" si="3297">IFERROR(M409/F405,"-")</f>
        <v>0.11328373105888757</v>
      </c>
      <c r="O409" s="99">
        <f t="shared" si="3137"/>
        <v>88394.770925110133</v>
      </c>
      <c r="P409" s="19">
        <f t="shared" si="3263"/>
        <v>0.10315624225398662</v>
      </c>
      <c r="Q409" s="143" t="s">
        <v>188</v>
      </c>
      <c r="R409" s="96">
        <v>203488431</v>
      </c>
      <c r="S409" s="36">
        <f t="shared" ref="S409" si="3298">IFERROR(R409/E405,"-")</f>
        <v>1.0356981304497347E-2</v>
      </c>
      <c r="T409" s="96">
        <v>4002</v>
      </c>
      <c r="U409" s="36">
        <f t="shared" ref="U409" si="3299">IFERROR(T409/F405,"-")</f>
        <v>0.18156247164504127</v>
      </c>
      <c r="V409" s="99">
        <f t="shared" si="3140"/>
        <v>50846.6844077961</v>
      </c>
      <c r="W409" s="19">
        <f t="shared" si="3266"/>
        <v>0.16533090969181194</v>
      </c>
      <c r="X409" s="143" t="s">
        <v>263</v>
      </c>
      <c r="Y409" s="96">
        <v>121593211</v>
      </c>
      <c r="Z409" s="36">
        <f t="shared" ref="Z409" si="3300">IFERROR(Y409/E405,"-")</f>
        <v>6.1887479641572415E-3</v>
      </c>
      <c r="AA409" s="96">
        <v>4631</v>
      </c>
      <c r="AB409" s="36">
        <f t="shared" ref="AB409" si="3301">IFERROR(AA409/F405,"-")</f>
        <v>0.21009890209599855</v>
      </c>
      <c r="AC409" s="99">
        <f t="shared" si="3143"/>
        <v>26256.361692938892</v>
      </c>
      <c r="AD409" s="19">
        <f t="shared" si="3269"/>
        <v>0.19131620259439808</v>
      </c>
    </row>
    <row r="410" spans="2:30" ht="13.5" customHeight="1">
      <c r="B410" s="161"/>
      <c r="C410" s="161"/>
      <c r="D410" s="171"/>
      <c r="E410" s="179"/>
      <c r="F410" s="182"/>
      <c r="G410" s="2">
        <v>6</v>
      </c>
      <c r="H410" s="123" t="str">
        <f t="shared" ref="H410" si="3302">$H$750</f>
        <v>0403</v>
      </c>
      <c r="I410" s="141" t="str">
        <f t="shared" ref="I410" si="3303">$I$750</f>
        <v>脂質異常症</v>
      </c>
      <c r="J410" s="143" t="s">
        <v>77</v>
      </c>
      <c r="K410" s="96">
        <v>126159350</v>
      </c>
      <c r="L410" s="36">
        <f t="shared" ref="L410" si="3304">IFERROR(K410/E405,"-")</f>
        <v>6.4211514281985764E-3</v>
      </c>
      <c r="M410" s="96">
        <v>3961</v>
      </c>
      <c r="N410" s="36">
        <f t="shared" ref="N410" si="3305">IFERROR(M410/F405,"-")</f>
        <v>0.17970238635332547</v>
      </c>
      <c r="O410" s="99">
        <f t="shared" si="3137"/>
        <v>31850.378692249433</v>
      </c>
      <c r="P410" s="19">
        <f t="shared" si="3263"/>
        <v>0.16363711476493431</v>
      </c>
      <c r="Q410" s="143" t="s">
        <v>205</v>
      </c>
      <c r="R410" s="96">
        <v>116261241</v>
      </c>
      <c r="S410" s="36">
        <f t="shared" ref="S410" si="3306">IFERROR(R410/E405,"-")</f>
        <v>5.9173658844254417E-3</v>
      </c>
      <c r="T410" s="96">
        <v>4146</v>
      </c>
      <c r="U410" s="36">
        <f t="shared" ref="U410" si="3307">IFERROR(T410/F405,"-")</f>
        <v>0.18809545413301879</v>
      </c>
      <c r="V410" s="99">
        <f t="shared" si="3140"/>
        <v>28041.78509406657</v>
      </c>
      <c r="W410" s="19">
        <f t="shared" si="3266"/>
        <v>0.1712798479715773</v>
      </c>
      <c r="X410" s="143" t="s">
        <v>335</v>
      </c>
      <c r="Y410" s="96">
        <v>113995262</v>
      </c>
      <c r="Z410" s="36">
        <f t="shared" ref="Z410" si="3308">IFERROR(Y410/E405,"-")</f>
        <v>5.8020340101559726E-3</v>
      </c>
      <c r="AA410" s="96">
        <v>4046</v>
      </c>
      <c r="AB410" s="36">
        <f t="shared" ref="AB410" si="3309">IFERROR(AA410/F405,"-")</f>
        <v>0.18355866073858995</v>
      </c>
      <c r="AC410" s="99">
        <f t="shared" si="3143"/>
        <v>28174.805239742956</v>
      </c>
      <c r="AD410" s="19">
        <f t="shared" si="3269"/>
        <v>0.16714864083285136</v>
      </c>
    </row>
    <row r="411" spans="2:30" ht="13.5" customHeight="1">
      <c r="B411" s="161"/>
      <c r="C411" s="161"/>
      <c r="D411" s="171"/>
      <c r="E411" s="179"/>
      <c r="F411" s="182"/>
      <c r="G411" s="2">
        <v>7</v>
      </c>
      <c r="H411" s="123" t="str">
        <f t="shared" ref="H411" si="3310">$H$751</f>
        <v>0704</v>
      </c>
      <c r="I411" s="141" t="str">
        <f t="shared" ref="I411" si="3311">$I$751</f>
        <v>その他の眼及び付属器の疾患</v>
      </c>
      <c r="J411" s="143" t="s">
        <v>206</v>
      </c>
      <c r="K411" s="96">
        <v>59719333</v>
      </c>
      <c r="L411" s="36">
        <f t="shared" ref="L411" si="3312">IFERROR(K411/E405,"-")</f>
        <v>3.0395438814801788E-3</v>
      </c>
      <c r="M411" s="96">
        <v>2257</v>
      </c>
      <c r="N411" s="36">
        <f t="shared" ref="N411" si="3313">IFERROR(M411/F405,"-")</f>
        <v>0.10239542691225842</v>
      </c>
      <c r="O411" s="99">
        <f t="shared" si="3137"/>
        <v>26459.607000443066</v>
      </c>
      <c r="P411" s="19">
        <f t="shared" si="3263"/>
        <v>9.3241345121044372E-2</v>
      </c>
      <c r="Q411" s="143" t="s">
        <v>210</v>
      </c>
      <c r="R411" s="96">
        <v>57793820</v>
      </c>
      <c r="S411" s="36">
        <f t="shared" ref="S411" si="3314">IFERROR(R411/E405,"-")</f>
        <v>2.9415407564643559E-3</v>
      </c>
      <c r="T411" s="96">
        <v>389</v>
      </c>
      <c r="U411" s="36">
        <f t="shared" ref="U411" si="3315">IFERROR(T411/F405,"-")</f>
        <v>1.7648126304328101E-2</v>
      </c>
      <c r="V411" s="99">
        <f t="shared" si="3140"/>
        <v>148570.23136246786</v>
      </c>
      <c r="W411" s="19">
        <f t="shared" si="3266"/>
        <v>1.6070395769643891E-2</v>
      </c>
      <c r="X411" s="143" t="s">
        <v>216</v>
      </c>
      <c r="Y411" s="96">
        <v>38254671</v>
      </c>
      <c r="Z411" s="36">
        <f t="shared" ref="Z411" si="3316">IFERROR(Y411/E405,"-")</f>
        <v>1.9470537485086652E-3</v>
      </c>
      <c r="AA411" s="96">
        <v>3373</v>
      </c>
      <c r="AB411" s="36">
        <f t="shared" ref="AB411" si="3317">IFERROR(AA411/F405,"-")</f>
        <v>0.15302604119408403</v>
      </c>
      <c r="AC411" s="99">
        <f t="shared" si="3143"/>
        <v>11341.438185591462</v>
      </c>
      <c r="AD411" s="19">
        <f t="shared" si="3269"/>
        <v>0.1393456167892258</v>
      </c>
    </row>
    <row r="412" spans="2:30" ht="13.5" customHeight="1">
      <c r="B412" s="161"/>
      <c r="C412" s="161"/>
      <c r="D412" s="171"/>
      <c r="E412" s="179"/>
      <c r="F412" s="182"/>
      <c r="G412" s="2">
        <v>8</v>
      </c>
      <c r="H412" s="123" t="str">
        <f t="shared" ref="H412" si="3318">$H$752</f>
        <v>0606</v>
      </c>
      <c r="I412" s="141" t="str">
        <f t="shared" ref="I412" si="3319">$I$752</f>
        <v>その他の神経系の疾患</v>
      </c>
      <c r="J412" s="143" t="s">
        <v>207</v>
      </c>
      <c r="K412" s="96">
        <v>177814782</v>
      </c>
      <c r="L412" s="36">
        <f t="shared" ref="L412" si="3320">IFERROR(K412/E405,"-")</f>
        <v>9.0502657265919533E-3</v>
      </c>
      <c r="M412" s="96">
        <v>5594</v>
      </c>
      <c r="N412" s="36">
        <f t="shared" ref="N412" si="3321">IFERROR(M412/F405,"-")</f>
        <v>0.25378822248434807</v>
      </c>
      <c r="O412" s="99">
        <f t="shared" si="3137"/>
        <v>31786.696818019307</v>
      </c>
      <c r="P412" s="19">
        <f t="shared" si="3263"/>
        <v>0.23109972734032885</v>
      </c>
      <c r="Q412" s="143" t="s">
        <v>214</v>
      </c>
      <c r="R412" s="96">
        <v>33705940</v>
      </c>
      <c r="S412" s="36">
        <f t="shared" ref="S412" si="3322">IFERROR(R412/E405,"-")</f>
        <v>1.7155363020638227E-3</v>
      </c>
      <c r="T412" s="96">
        <v>1037</v>
      </c>
      <c r="U412" s="36">
        <f t="shared" ref="U412" si="3323">IFERROR(T412/F405,"-")</f>
        <v>4.704654750022684E-2</v>
      </c>
      <c r="V412" s="99">
        <f t="shared" si="3140"/>
        <v>32503.317261330762</v>
      </c>
      <c r="W412" s="19">
        <f t="shared" si="3266"/>
        <v>4.2840618028587955E-2</v>
      </c>
      <c r="X412" s="143" t="s">
        <v>215</v>
      </c>
      <c r="Y412" s="96">
        <v>33668315</v>
      </c>
      <c r="Z412" s="36">
        <f t="shared" ref="Z412" si="3324">IFERROR(Y412/E405,"-")</f>
        <v>1.7136212967749879E-3</v>
      </c>
      <c r="AA412" s="96">
        <v>1804</v>
      </c>
      <c r="AB412" s="36">
        <f t="shared" ref="AB412" si="3325">IFERROR(AA412/F405,"-")</f>
        <v>8.1843752835495873E-2</v>
      </c>
      <c r="AC412" s="99">
        <f t="shared" si="3143"/>
        <v>18663.145787139689</v>
      </c>
      <c r="AD412" s="19">
        <f t="shared" si="3269"/>
        <v>7.4526976782615884E-2</v>
      </c>
    </row>
    <row r="413" spans="2:30" ht="13.5" customHeight="1">
      <c r="B413" s="161"/>
      <c r="C413" s="161"/>
      <c r="D413" s="171"/>
      <c r="E413" s="179"/>
      <c r="F413" s="182"/>
      <c r="G413" s="2">
        <v>9</v>
      </c>
      <c r="H413" s="123" t="str">
        <f t="shared" ref="H413" si="3326">$H$753</f>
        <v>0703</v>
      </c>
      <c r="I413" s="141" t="str">
        <f t="shared" ref="I413" si="3327">$I$753</f>
        <v>屈折及び調節の障害</v>
      </c>
      <c r="J413" s="143" t="s">
        <v>208</v>
      </c>
      <c r="K413" s="96">
        <v>13934132</v>
      </c>
      <c r="L413" s="36">
        <f t="shared" ref="L413" si="3328">IFERROR(K413/E405,"-")</f>
        <v>7.092076139620843E-4</v>
      </c>
      <c r="M413" s="96">
        <v>4290</v>
      </c>
      <c r="N413" s="36">
        <f t="shared" ref="N413" si="3329">IFERROR(M413/F405,"-")</f>
        <v>0.19462843662099627</v>
      </c>
      <c r="O413" s="99">
        <f t="shared" si="3137"/>
        <v>3248.0494172494173</v>
      </c>
      <c r="P413" s="19">
        <f t="shared" si="3263"/>
        <v>0.17722878625134264</v>
      </c>
      <c r="Q413" s="143" t="s">
        <v>211</v>
      </c>
      <c r="R413" s="96">
        <v>10218013</v>
      </c>
      <c r="S413" s="36">
        <f t="shared" ref="S413" si="3330">IFERROR(R413/E405,"-")</f>
        <v>5.2006774581750479E-4</v>
      </c>
      <c r="T413" s="96">
        <v>3228</v>
      </c>
      <c r="U413" s="36">
        <f t="shared" ref="U413" si="3331">IFERROR(T413/F405,"-")</f>
        <v>0.14644769077216224</v>
      </c>
      <c r="V413" s="99">
        <f t="shared" si="3140"/>
        <v>3165.4315365551424</v>
      </c>
      <c r="W413" s="19">
        <f t="shared" si="3266"/>
        <v>0.13335536643807319</v>
      </c>
      <c r="X413" s="143" t="s">
        <v>217</v>
      </c>
      <c r="Y413" s="96">
        <v>4894092</v>
      </c>
      <c r="Z413" s="36">
        <f t="shared" ref="Z413" si="3332">IFERROR(Y413/E405,"-")</f>
        <v>2.4909533725035222E-4</v>
      </c>
      <c r="AA413" s="96">
        <v>1443</v>
      </c>
      <c r="AB413" s="36">
        <f t="shared" ref="AB413" si="3333">IFERROR(AA413/F405,"-")</f>
        <v>6.5465928681607846E-2</v>
      </c>
      <c r="AC413" s="99">
        <f t="shared" si="3143"/>
        <v>3391.6091476091474</v>
      </c>
      <c r="AD413" s="19">
        <f t="shared" si="3269"/>
        <v>5.9613319011815255E-2</v>
      </c>
    </row>
    <row r="414" spans="2:30" ht="13.5" customHeight="1">
      <c r="B414" s="162"/>
      <c r="C414" s="162"/>
      <c r="D414" s="172"/>
      <c r="E414" s="180"/>
      <c r="F414" s="183"/>
      <c r="G414" s="3">
        <v>10</v>
      </c>
      <c r="H414" s="124" t="str">
        <f t="shared" ref="H414" si="3334">$H$754</f>
        <v>1105</v>
      </c>
      <c r="I414" s="136" t="str">
        <f t="shared" ref="I414" si="3335">$I$754</f>
        <v>胃炎及び十二指腸炎</v>
      </c>
      <c r="J414" s="144" t="s">
        <v>209</v>
      </c>
      <c r="K414" s="97">
        <v>88167060</v>
      </c>
      <c r="L414" s="37">
        <f t="shared" ref="L414" si="3336">IFERROR(K414/E405,"-")</f>
        <v>4.4874521249441248E-3</v>
      </c>
      <c r="M414" s="97">
        <v>5147</v>
      </c>
      <c r="N414" s="37">
        <f t="shared" ref="N414" si="3337">IFERROR(M414/F405,"-")</f>
        <v>0.23350875601125123</v>
      </c>
      <c r="O414" s="100">
        <f t="shared" si="3137"/>
        <v>17129.795997668545</v>
      </c>
      <c r="P414" s="93">
        <f t="shared" si="3263"/>
        <v>0.21263323143022392</v>
      </c>
      <c r="Q414" s="144" t="s">
        <v>212</v>
      </c>
      <c r="R414" s="97">
        <v>34515603</v>
      </c>
      <c r="S414" s="37">
        <f t="shared" ref="S414" si="3338">IFERROR(R414/E405,"-")</f>
        <v>1.7567458416564851E-3</v>
      </c>
      <c r="T414" s="97">
        <v>2746</v>
      </c>
      <c r="U414" s="37">
        <f t="shared" ref="U414" si="3339">IFERROR(T414/F405,"-")</f>
        <v>0.12458034661101533</v>
      </c>
      <c r="V414" s="100">
        <f t="shared" si="3140"/>
        <v>12569.411143481428</v>
      </c>
      <c r="W414" s="93">
        <f t="shared" si="3266"/>
        <v>0.1134429480294142</v>
      </c>
      <c r="X414" s="144" t="s">
        <v>218</v>
      </c>
      <c r="Y414" s="97">
        <v>16654016</v>
      </c>
      <c r="Z414" s="37">
        <f t="shared" ref="Z414" si="3340">IFERROR(Y414/E405,"-")</f>
        <v>8.4764195934460614E-4</v>
      </c>
      <c r="AA414" s="97">
        <v>1428</v>
      </c>
      <c r="AB414" s="37">
        <f t="shared" ref="AB414" si="3341">IFERROR(AA414/F405,"-")</f>
        <v>6.478540967244352E-2</v>
      </c>
      <c r="AC414" s="100">
        <f t="shared" si="3143"/>
        <v>11662.476190476191</v>
      </c>
      <c r="AD414" s="93">
        <f t="shared" si="3269"/>
        <v>5.8993637941006365E-2</v>
      </c>
    </row>
    <row r="415" spans="2:30" ht="13.5" customHeight="1">
      <c r="B415" s="160">
        <v>42</v>
      </c>
      <c r="C415" s="160" t="s">
        <v>11</v>
      </c>
      <c r="D415" s="170">
        <f>AI46</f>
        <v>63271</v>
      </c>
      <c r="E415" s="184">
        <f>市区町村別_医療費上位10疾病!H465</f>
        <v>49337234190</v>
      </c>
      <c r="F415" s="185">
        <f>市区町村別_医療費上位10疾病!J465</f>
        <v>58957</v>
      </c>
      <c r="G415" s="1">
        <v>1</v>
      </c>
      <c r="H415" s="125" t="str">
        <f t="shared" ref="H415" si="3342">$H$745</f>
        <v>0901</v>
      </c>
      <c r="I415" s="137" t="str">
        <f t="shared" ref="I415" si="3343">$I$745</f>
        <v>高血圧性疾患</v>
      </c>
      <c r="J415" s="142" t="s">
        <v>184</v>
      </c>
      <c r="K415" s="131">
        <v>1637349240</v>
      </c>
      <c r="L415" s="35">
        <f t="shared" ref="L415" si="3344">IFERROR(K415/E415,"-")</f>
        <v>3.3186887487338494E-2</v>
      </c>
      <c r="M415" s="131">
        <v>40128</v>
      </c>
      <c r="N415" s="35">
        <f t="shared" ref="N415" si="3345">IFERROR(M415/F415,"-")</f>
        <v>0.68063164679342569</v>
      </c>
      <c r="O415" s="98">
        <f t="shared" si="3137"/>
        <v>40803.160885167461</v>
      </c>
      <c r="P415" s="18">
        <f t="shared" ref="P415:P424" si="3346">IFERROR(M415/$AI$46,0)</f>
        <v>0.6342242101436677</v>
      </c>
      <c r="Q415" s="142" t="s">
        <v>202</v>
      </c>
      <c r="R415" s="131">
        <v>22683855</v>
      </c>
      <c r="S415" s="35">
        <f t="shared" ref="S415" si="3347">IFERROR(R415/E415,"-")</f>
        <v>4.5977151683540692E-4</v>
      </c>
      <c r="T415" s="131">
        <v>1215</v>
      </c>
      <c r="U415" s="35">
        <f t="shared" ref="U415" si="3348">IFERROR(T415/F415,"-")</f>
        <v>2.06082399036586E-2</v>
      </c>
      <c r="V415" s="98">
        <f t="shared" si="3140"/>
        <v>18669.839506172841</v>
      </c>
      <c r="W415" s="18">
        <f t="shared" ref="W415:W424" si="3349">IFERROR(T415/$AI$46,0)</f>
        <v>1.9203110429738744E-2</v>
      </c>
      <c r="X415" s="142" t="s">
        <v>193</v>
      </c>
      <c r="Y415" s="131">
        <v>18024952</v>
      </c>
      <c r="Z415" s="35">
        <f t="shared" ref="Z415" si="3350">IFERROR(Y415/E415,"-")</f>
        <v>3.6534176055725106E-4</v>
      </c>
      <c r="AA415" s="131">
        <v>742</v>
      </c>
      <c r="AB415" s="35">
        <f t="shared" ref="AB415" si="3351">IFERROR(AA415/F415,"-")</f>
        <v>1.2585443628407144E-2</v>
      </c>
      <c r="AC415" s="98">
        <f t="shared" si="3143"/>
        <v>24292.388140161725</v>
      </c>
      <c r="AD415" s="18">
        <f t="shared" ref="AD415:AD424" si="3352">IFERROR(AA415/$AI$46,0)</f>
        <v>1.1727331636926869E-2</v>
      </c>
    </row>
    <row r="416" spans="2:30" ht="13.5" customHeight="1">
      <c r="B416" s="161"/>
      <c r="C416" s="161"/>
      <c r="D416" s="171"/>
      <c r="E416" s="179"/>
      <c r="F416" s="182"/>
      <c r="G416" s="2">
        <v>2</v>
      </c>
      <c r="H416" s="123" t="str">
        <f t="shared" ref="H416" si="3353">$H$746</f>
        <v>1113</v>
      </c>
      <c r="I416" s="140" t="str">
        <f t="shared" ref="I416" si="3354">$I$746</f>
        <v>その他の消化器系の疾患</v>
      </c>
      <c r="J416" s="143" t="s">
        <v>182</v>
      </c>
      <c r="K416" s="96">
        <v>584953832</v>
      </c>
      <c r="L416" s="36">
        <f t="shared" ref="L416" si="3355">IFERROR(K416/E415,"-")</f>
        <v>1.1856234780963103E-2</v>
      </c>
      <c r="M416" s="96">
        <v>23291</v>
      </c>
      <c r="N416" s="36">
        <f t="shared" ref="N416" si="3356">IFERROR(M416/F415,"-")</f>
        <v>0.39505063012025715</v>
      </c>
      <c r="O416" s="99">
        <f t="shared" si="3137"/>
        <v>25115.015757159417</v>
      </c>
      <c r="P416" s="19">
        <f t="shared" si="3346"/>
        <v>0.36811493417205354</v>
      </c>
      <c r="Q416" s="143" t="s">
        <v>264</v>
      </c>
      <c r="R416" s="96">
        <v>269167444</v>
      </c>
      <c r="S416" s="36">
        <f t="shared" ref="S416" si="3357">IFERROR(R416/E415,"-")</f>
        <v>5.4556654506295096E-3</v>
      </c>
      <c r="T416" s="96">
        <v>9331</v>
      </c>
      <c r="U416" s="36">
        <f t="shared" ref="U416" si="3358">IFERROR(T416/F415,"-")</f>
        <v>0.15826789015723325</v>
      </c>
      <c r="V416" s="99">
        <f t="shared" si="3140"/>
        <v>28846.580645161292</v>
      </c>
      <c r="W416" s="19">
        <f t="shared" si="3349"/>
        <v>0.1474767270945615</v>
      </c>
      <c r="X416" s="143" t="s">
        <v>191</v>
      </c>
      <c r="Y416" s="96">
        <v>253978659</v>
      </c>
      <c r="Z416" s="36">
        <f t="shared" ref="Z416" si="3359">IFERROR(Y416/E415,"-")</f>
        <v>5.1478090162475725E-3</v>
      </c>
      <c r="AA416" s="96">
        <v>11081</v>
      </c>
      <c r="AB416" s="36">
        <f t="shared" ref="AB416" si="3360">IFERROR(AA416/F415,"-")</f>
        <v>0.18795054022423122</v>
      </c>
      <c r="AC416" s="99">
        <f t="shared" si="3143"/>
        <v>22920.193033119755</v>
      </c>
      <c r="AD416" s="19">
        <f t="shared" si="3352"/>
        <v>0.1751355281250494</v>
      </c>
    </row>
    <row r="417" spans="2:30" ht="13.5" customHeight="1">
      <c r="B417" s="161"/>
      <c r="C417" s="161"/>
      <c r="D417" s="171"/>
      <c r="E417" s="179"/>
      <c r="F417" s="182"/>
      <c r="G417" s="2">
        <v>3</v>
      </c>
      <c r="H417" s="123" t="str">
        <f t="shared" ref="H417" si="3361">$H$747</f>
        <v>0402</v>
      </c>
      <c r="I417" s="141" t="str">
        <f t="shared" ref="I417" si="3362">$I$747</f>
        <v>糖尿病</v>
      </c>
      <c r="J417" s="143" t="s">
        <v>186</v>
      </c>
      <c r="K417" s="96">
        <v>577984488</v>
      </c>
      <c r="L417" s="36">
        <f t="shared" ref="L417" si="3363">IFERROR(K417/E415,"-")</f>
        <v>1.1714975464051241E-2</v>
      </c>
      <c r="M417" s="96">
        <v>11184</v>
      </c>
      <c r="N417" s="36">
        <f t="shared" ref="N417" si="3364">IFERROR(M417/F415,"-")</f>
        <v>0.18969757619960309</v>
      </c>
      <c r="O417" s="99">
        <f t="shared" si="3137"/>
        <v>51679.585836909871</v>
      </c>
      <c r="P417" s="19">
        <f t="shared" si="3346"/>
        <v>0.1767634461285581</v>
      </c>
      <c r="Q417" s="143" t="s">
        <v>72</v>
      </c>
      <c r="R417" s="96">
        <v>560122377</v>
      </c>
      <c r="S417" s="36">
        <f t="shared" ref="S417" si="3365">IFERROR(R417/E415,"-")</f>
        <v>1.1352934273594311E-2</v>
      </c>
      <c r="T417" s="96">
        <v>24562</v>
      </c>
      <c r="U417" s="36">
        <f t="shared" ref="U417" si="3366">IFERROR(T417/F415,"-")</f>
        <v>0.41660871482605966</v>
      </c>
      <c r="V417" s="99">
        <f t="shared" si="3140"/>
        <v>22804.428670303721</v>
      </c>
      <c r="W417" s="19">
        <f t="shared" si="3349"/>
        <v>0.38820312623476788</v>
      </c>
      <c r="X417" s="143" t="s">
        <v>203</v>
      </c>
      <c r="Y417" s="96">
        <v>83901800</v>
      </c>
      <c r="Z417" s="36">
        <f t="shared" ref="Z417" si="3367">IFERROR(Y417/E415,"-")</f>
        <v>1.700577695070831E-3</v>
      </c>
      <c r="AA417" s="96">
        <v>2144</v>
      </c>
      <c r="AB417" s="36">
        <f t="shared" ref="AB417" si="3368">IFERROR(AA417/F415,"-")</f>
        <v>3.6365486710653525E-2</v>
      </c>
      <c r="AC417" s="99">
        <f t="shared" si="3143"/>
        <v>39133.302238805969</v>
      </c>
      <c r="AD417" s="19">
        <f t="shared" si="3352"/>
        <v>3.3885982519637751E-2</v>
      </c>
    </row>
    <row r="418" spans="2:30" ht="13.5" customHeight="1">
      <c r="B418" s="161"/>
      <c r="C418" s="161"/>
      <c r="D418" s="171"/>
      <c r="E418" s="179"/>
      <c r="F418" s="182"/>
      <c r="G418" s="2">
        <v>4</v>
      </c>
      <c r="H418" s="123" t="str">
        <f t="shared" ref="H418" si="3369">$H$748</f>
        <v>1800</v>
      </c>
      <c r="I418" s="141" t="str">
        <f t="shared" ref="I418" si="3370">$I$748</f>
        <v>症状，徴候及び異常臨床所見・異常検査所見で他に分類されないもの</v>
      </c>
      <c r="J418" s="143" t="s">
        <v>213</v>
      </c>
      <c r="K418" s="96">
        <v>92017588</v>
      </c>
      <c r="L418" s="36">
        <f t="shared" ref="L418" si="3371">IFERROR(K418/E415,"-")</f>
        <v>1.8650739043383738E-3</v>
      </c>
      <c r="M418" s="96">
        <v>542</v>
      </c>
      <c r="N418" s="36">
        <f t="shared" ref="N418" si="3372">IFERROR(M418/F415,"-")</f>
        <v>9.1931407636073742E-3</v>
      </c>
      <c r="O418" s="99">
        <f t="shared" si="3137"/>
        <v>169774.14760147603</v>
      </c>
      <c r="P418" s="19">
        <f t="shared" si="3346"/>
        <v>8.5663258048711104E-3</v>
      </c>
      <c r="Q418" s="143" t="s">
        <v>204</v>
      </c>
      <c r="R418" s="96">
        <v>72325040</v>
      </c>
      <c r="S418" s="36">
        <f t="shared" ref="S418" si="3373">IFERROR(R418/E415,"-")</f>
        <v>1.4659321947694288E-3</v>
      </c>
      <c r="T418" s="96">
        <v>904</v>
      </c>
      <c r="U418" s="36">
        <f t="shared" ref="U418" si="3374">IFERROR(T418/F415,"-")</f>
        <v>1.5333208948894957E-2</v>
      </c>
      <c r="V418" s="99">
        <f t="shared" si="3140"/>
        <v>80005.575221238934</v>
      </c>
      <c r="W418" s="19">
        <f t="shared" si="3349"/>
        <v>1.4287746360892035E-2</v>
      </c>
      <c r="X418" s="143" t="s">
        <v>338</v>
      </c>
      <c r="Y418" s="96">
        <v>47947219</v>
      </c>
      <c r="Z418" s="36">
        <f t="shared" ref="Z418" si="3375">IFERROR(Y418/E415,"-")</f>
        <v>9.7182624415776959E-4</v>
      </c>
      <c r="AA418" s="96">
        <v>1060</v>
      </c>
      <c r="AB418" s="36">
        <f t="shared" ref="AB418" si="3376">IFERROR(AA418/F415,"-")</f>
        <v>1.7979205183438776E-2</v>
      </c>
      <c r="AC418" s="99">
        <f t="shared" si="3143"/>
        <v>45233.225471698112</v>
      </c>
      <c r="AD418" s="19">
        <f t="shared" si="3352"/>
        <v>1.6753330909895527E-2</v>
      </c>
    </row>
    <row r="419" spans="2:30" ht="13.5" customHeight="1">
      <c r="B419" s="161"/>
      <c r="C419" s="161"/>
      <c r="D419" s="171"/>
      <c r="E419" s="179"/>
      <c r="F419" s="182"/>
      <c r="G419" s="2">
        <v>5</v>
      </c>
      <c r="H419" s="123" t="str">
        <f t="shared" ref="H419" si="3377">$H$749</f>
        <v>0903</v>
      </c>
      <c r="I419" s="141" t="str">
        <f t="shared" ref="I419" si="3378">$I$749</f>
        <v>その他の心疾患</v>
      </c>
      <c r="J419" s="143" t="s">
        <v>179</v>
      </c>
      <c r="K419" s="96">
        <v>756591029</v>
      </c>
      <c r="L419" s="36">
        <f t="shared" ref="L419" si="3379">IFERROR(K419/E415,"-")</f>
        <v>1.5335092074402317E-2</v>
      </c>
      <c r="M419" s="96">
        <v>7449</v>
      </c>
      <c r="N419" s="36">
        <f t="shared" ref="N419" si="3380">IFERROR(M419/F415,"-")</f>
        <v>0.1263463201994674</v>
      </c>
      <c r="O419" s="99">
        <f t="shared" si="3137"/>
        <v>101569.47630554436</v>
      </c>
      <c r="P419" s="19">
        <f t="shared" si="3346"/>
        <v>0.11773166221491678</v>
      </c>
      <c r="Q419" s="143" t="s">
        <v>188</v>
      </c>
      <c r="R419" s="96">
        <v>480369224</v>
      </c>
      <c r="S419" s="36">
        <f t="shared" ref="S419" si="3381">IFERROR(R419/E415,"-")</f>
        <v>9.7364441255477687E-3</v>
      </c>
      <c r="T419" s="96">
        <v>9347</v>
      </c>
      <c r="U419" s="36">
        <f t="shared" ref="U419" si="3382">IFERROR(T419/F415,"-")</f>
        <v>0.15853927438641721</v>
      </c>
      <c r="V419" s="99">
        <f t="shared" si="3140"/>
        <v>51392.87728683</v>
      </c>
      <c r="W419" s="19">
        <f t="shared" si="3349"/>
        <v>0.14772960756112596</v>
      </c>
      <c r="X419" s="143" t="s">
        <v>198</v>
      </c>
      <c r="Y419" s="96">
        <v>304296822</v>
      </c>
      <c r="Z419" s="36">
        <f t="shared" ref="Z419" si="3383">IFERROR(Y419/E415,"-")</f>
        <v>6.1676911362347287E-3</v>
      </c>
      <c r="AA419" s="96">
        <v>3401</v>
      </c>
      <c r="AB419" s="36">
        <f t="shared" ref="AB419" si="3384">IFERROR(AA419/F415,"-")</f>
        <v>5.7686110215920079E-2</v>
      </c>
      <c r="AC419" s="99">
        <f t="shared" si="3143"/>
        <v>89472.749779476624</v>
      </c>
      <c r="AD419" s="19">
        <f t="shared" si="3352"/>
        <v>5.3752904174108204E-2</v>
      </c>
    </row>
    <row r="420" spans="2:30" ht="13.5" customHeight="1">
      <c r="B420" s="161"/>
      <c r="C420" s="161"/>
      <c r="D420" s="171"/>
      <c r="E420" s="179"/>
      <c r="F420" s="182"/>
      <c r="G420" s="2">
        <v>6</v>
      </c>
      <c r="H420" s="123" t="str">
        <f t="shared" ref="H420" si="3385">$H$750</f>
        <v>0403</v>
      </c>
      <c r="I420" s="141" t="str">
        <f t="shared" ref="I420" si="3386">$I$750</f>
        <v>脂質異常症</v>
      </c>
      <c r="J420" s="143" t="s">
        <v>335</v>
      </c>
      <c r="K420" s="96">
        <v>323236162</v>
      </c>
      <c r="L420" s="36">
        <f t="shared" ref="L420" si="3387">IFERROR(K420/E415,"-")</f>
        <v>6.5515663232195466E-3</v>
      </c>
      <c r="M420" s="96">
        <v>12445</v>
      </c>
      <c r="N420" s="36">
        <f t="shared" ref="N420" si="3388">IFERROR(M420/F415,"-")</f>
        <v>0.21108604576216564</v>
      </c>
      <c r="O420" s="99">
        <f t="shared" si="3137"/>
        <v>25973.174929690638</v>
      </c>
      <c r="P420" s="19">
        <f t="shared" si="3346"/>
        <v>0.19669358789966968</v>
      </c>
      <c r="Q420" s="143" t="s">
        <v>205</v>
      </c>
      <c r="R420" s="96">
        <v>317257655</v>
      </c>
      <c r="S420" s="36">
        <f t="shared" ref="S420" si="3389">IFERROR(R420/E415,"-")</f>
        <v>6.4303899521044473E-3</v>
      </c>
      <c r="T420" s="96">
        <v>11691</v>
      </c>
      <c r="U420" s="36">
        <f t="shared" ref="U420" si="3390">IFERROR(T420/F415,"-")</f>
        <v>0.19829706396187052</v>
      </c>
      <c r="V420" s="99">
        <f t="shared" si="3140"/>
        <v>27136.913437687108</v>
      </c>
      <c r="W420" s="19">
        <f t="shared" si="3349"/>
        <v>0.18477659591281945</v>
      </c>
      <c r="X420" s="143" t="s">
        <v>77</v>
      </c>
      <c r="Y420" s="96">
        <v>271451690</v>
      </c>
      <c r="Z420" s="36">
        <f t="shared" ref="Z420" si="3391">IFERROR(Y420/E415,"-")</f>
        <v>5.5019640735154878E-3</v>
      </c>
      <c r="AA420" s="96">
        <v>9973</v>
      </c>
      <c r="AB420" s="36">
        <f t="shared" ref="AB420" si="3392">IFERROR(AA420/F415,"-")</f>
        <v>0.16915718235324051</v>
      </c>
      <c r="AC420" s="99">
        <f t="shared" si="3143"/>
        <v>27218.659380326884</v>
      </c>
      <c r="AD420" s="19">
        <f t="shared" si="3352"/>
        <v>0.15762355581546048</v>
      </c>
    </row>
    <row r="421" spans="2:30" ht="13.5" customHeight="1">
      <c r="B421" s="161"/>
      <c r="C421" s="161"/>
      <c r="D421" s="171"/>
      <c r="E421" s="179"/>
      <c r="F421" s="182"/>
      <c r="G421" s="2">
        <v>7</v>
      </c>
      <c r="H421" s="123" t="str">
        <f t="shared" ref="H421" si="3393">$H$751</f>
        <v>0704</v>
      </c>
      <c r="I421" s="141" t="str">
        <f t="shared" ref="I421" si="3394">$I$751</f>
        <v>その他の眼及び付属器の疾患</v>
      </c>
      <c r="J421" s="143" t="s">
        <v>210</v>
      </c>
      <c r="K421" s="96">
        <v>170563059</v>
      </c>
      <c r="L421" s="36">
        <f t="shared" ref="L421" si="3395">IFERROR(K421/E415,"-")</f>
        <v>3.4570859473628712E-3</v>
      </c>
      <c r="M421" s="96">
        <v>1778</v>
      </c>
      <c r="N421" s="36">
        <f t="shared" ref="N421" si="3396">IFERROR(M421/F415,"-")</f>
        <v>3.0157572468069948E-2</v>
      </c>
      <c r="O421" s="99">
        <f t="shared" si="3137"/>
        <v>95929.729471316081</v>
      </c>
      <c r="P421" s="19">
        <f t="shared" si="3346"/>
        <v>2.8101341846975707E-2</v>
      </c>
      <c r="Q421" s="143" t="s">
        <v>206</v>
      </c>
      <c r="R421" s="96">
        <v>166411917</v>
      </c>
      <c r="S421" s="36">
        <f t="shared" ref="S421" si="3397">IFERROR(R421/E415,"-")</f>
        <v>3.372947830012925E-3</v>
      </c>
      <c r="T421" s="96">
        <v>4659</v>
      </c>
      <c r="U421" s="36">
        <f t="shared" ref="U421" si="3398">IFERROR(T421/F415,"-")</f>
        <v>7.902369523551063E-2</v>
      </c>
      <c r="V421" s="99">
        <f t="shared" si="3140"/>
        <v>35718.376690276884</v>
      </c>
      <c r="W421" s="19">
        <f t="shared" si="3349"/>
        <v>7.3635630857738929E-2</v>
      </c>
      <c r="X421" s="143" t="s">
        <v>216</v>
      </c>
      <c r="Y421" s="96">
        <v>79372177</v>
      </c>
      <c r="Z421" s="36">
        <f t="shared" ref="Z421" si="3399">IFERROR(Y421/E415,"-")</f>
        <v>1.60876827213974E-3</v>
      </c>
      <c r="AA421" s="96">
        <v>9655</v>
      </c>
      <c r="AB421" s="36">
        <f t="shared" ref="AB421" si="3400">IFERROR(AA421/F415,"-")</f>
        <v>0.16376342079820885</v>
      </c>
      <c r="AC421" s="99">
        <f t="shared" si="3143"/>
        <v>8220.8365613671667</v>
      </c>
      <c r="AD421" s="19">
        <f t="shared" si="3352"/>
        <v>0.15259755654249182</v>
      </c>
    </row>
    <row r="422" spans="2:30" ht="13.5" customHeight="1">
      <c r="B422" s="161"/>
      <c r="C422" s="161"/>
      <c r="D422" s="171"/>
      <c r="E422" s="179"/>
      <c r="F422" s="182"/>
      <c r="G422" s="2">
        <v>8</v>
      </c>
      <c r="H422" s="123" t="str">
        <f t="shared" ref="H422" si="3401">$H$752</f>
        <v>0606</v>
      </c>
      <c r="I422" s="141" t="str">
        <f t="shared" ref="I422" si="3402">$I$752</f>
        <v>その他の神経系の疾患</v>
      </c>
      <c r="J422" s="143" t="s">
        <v>207</v>
      </c>
      <c r="K422" s="96">
        <v>432487132</v>
      </c>
      <c r="L422" s="36">
        <f t="shared" ref="L422" si="3403">IFERROR(K422/E415,"-")</f>
        <v>8.7659379189046517E-3</v>
      </c>
      <c r="M422" s="96">
        <v>15081</v>
      </c>
      <c r="N422" s="36">
        <f t="shared" ref="N422" si="3404">IFERROR(M422/F415,"-")</f>
        <v>0.2557965975202266</v>
      </c>
      <c r="O422" s="99">
        <f t="shared" si="3137"/>
        <v>28677.616338439097</v>
      </c>
      <c r="P422" s="19">
        <f t="shared" si="3346"/>
        <v>0.23835564476616458</v>
      </c>
      <c r="Q422" s="143" t="s">
        <v>214</v>
      </c>
      <c r="R422" s="96">
        <v>100786426</v>
      </c>
      <c r="S422" s="36">
        <f t="shared" ref="S422" si="3405">IFERROR(R422/E415,"-")</f>
        <v>2.0428065669807665E-3</v>
      </c>
      <c r="T422" s="96">
        <v>3261</v>
      </c>
      <c r="U422" s="36">
        <f t="shared" ref="U422" si="3406">IFERROR(T422/F415,"-")</f>
        <v>5.5311498210560237E-2</v>
      </c>
      <c r="V422" s="99">
        <f t="shared" si="3140"/>
        <v>30906.601042624963</v>
      </c>
      <c r="W422" s="19">
        <f t="shared" si="3349"/>
        <v>5.1540200091669167E-2</v>
      </c>
      <c r="X422" s="143" t="s">
        <v>215</v>
      </c>
      <c r="Y422" s="96">
        <v>95809649</v>
      </c>
      <c r="Z422" s="36">
        <f t="shared" ref="Z422" si="3407">IFERROR(Y422/E415,"-")</f>
        <v>1.9419339282585755E-3</v>
      </c>
      <c r="AA422" s="96">
        <v>5077</v>
      </c>
      <c r="AB422" s="36">
        <f t="shared" ref="AB422" si="3408">IFERROR(AA422/F415,"-")</f>
        <v>8.6113608222942145E-2</v>
      </c>
      <c r="AC422" s="99">
        <f t="shared" si="3143"/>
        <v>18871.311601339374</v>
      </c>
      <c r="AD422" s="19">
        <f t="shared" si="3352"/>
        <v>8.024213304673547E-2</v>
      </c>
    </row>
    <row r="423" spans="2:30" ht="13.5" customHeight="1">
      <c r="B423" s="161"/>
      <c r="C423" s="161"/>
      <c r="D423" s="171"/>
      <c r="E423" s="179"/>
      <c r="F423" s="182"/>
      <c r="G423" s="2">
        <v>9</v>
      </c>
      <c r="H423" s="123" t="str">
        <f t="shared" ref="H423" si="3409">$H$753</f>
        <v>0703</v>
      </c>
      <c r="I423" s="141" t="str">
        <f t="shared" ref="I423" si="3410">$I$753</f>
        <v>屈折及び調節の障害</v>
      </c>
      <c r="J423" s="143" t="s">
        <v>208</v>
      </c>
      <c r="K423" s="96">
        <v>30667714</v>
      </c>
      <c r="L423" s="36">
        <f t="shared" ref="L423" si="3411">IFERROR(K423/E415,"-")</f>
        <v>6.2159370105541786E-4</v>
      </c>
      <c r="M423" s="96">
        <v>10517</v>
      </c>
      <c r="N423" s="36">
        <f t="shared" ref="N423" si="3412">IFERROR(M423/F415,"-")</f>
        <v>0.17838424614549586</v>
      </c>
      <c r="O423" s="99">
        <f t="shared" si="3137"/>
        <v>2916.013501949225</v>
      </c>
      <c r="P423" s="19">
        <f t="shared" si="3346"/>
        <v>0.16622149167865213</v>
      </c>
      <c r="Q423" s="143" t="s">
        <v>211</v>
      </c>
      <c r="R423" s="96">
        <v>24408109</v>
      </c>
      <c r="S423" s="36">
        <f t="shared" ref="S423" si="3413">IFERROR(R423/E415,"-")</f>
        <v>4.9471984801586621E-4</v>
      </c>
      <c r="T423" s="96">
        <v>9024</v>
      </c>
      <c r="U423" s="36">
        <f t="shared" ref="U423" si="3414">IFERROR(T423/F415,"-")</f>
        <v>0.15306070525976559</v>
      </c>
      <c r="V423" s="99">
        <f t="shared" si="3140"/>
        <v>2704.7993129432625</v>
      </c>
      <c r="W423" s="19">
        <f t="shared" si="3349"/>
        <v>0.1426245831423559</v>
      </c>
      <c r="X423" s="143" t="s">
        <v>217</v>
      </c>
      <c r="Y423" s="96">
        <v>9153261</v>
      </c>
      <c r="Z423" s="36">
        <f t="shared" ref="Z423" si="3415">IFERROR(Y423/E415,"-")</f>
        <v>1.8552440464640485E-4</v>
      </c>
      <c r="AA423" s="96">
        <v>3383</v>
      </c>
      <c r="AB423" s="36">
        <f t="shared" ref="AB423" si="3416">IFERROR(AA423/F415,"-")</f>
        <v>5.7380802958088097E-2</v>
      </c>
      <c r="AC423" s="99">
        <f t="shared" si="3143"/>
        <v>2705.6639077741647</v>
      </c>
      <c r="AD423" s="19">
        <f t="shared" si="3352"/>
        <v>5.3468413649223182E-2</v>
      </c>
    </row>
    <row r="424" spans="2:30" ht="13.5" customHeight="1">
      <c r="B424" s="162"/>
      <c r="C424" s="162"/>
      <c r="D424" s="172"/>
      <c r="E424" s="180"/>
      <c r="F424" s="183"/>
      <c r="G424" s="3">
        <v>10</v>
      </c>
      <c r="H424" s="124" t="str">
        <f t="shared" ref="H424" si="3417">$H$754</f>
        <v>1105</v>
      </c>
      <c r="I424" s="136" t="str">
        <f t="shared" ref="I424" si="3418">$I$754</f>
        <v>胃炎及び十二指腸炎</v>
      </c>
      <c r="J424" s="144" t="s">
        <v>209</v>
      </c>
      <c r="K424" s="97">
        <v>224830888</v>
      </c>
      <c r="L424" s="37">
        <f t="shared" ref="L424" si="3419">IFERROR(K424/E415,"-")</f>
        <v>4.5570225346270067E-3</v>
      </c>
      <c r="M424" s="97">
        <v>12944</v>
      </c>
      <c r="N424" s="37">
        <f t="shared" ref="N424" si="3420">IFERROR(M424/F415,"-")</f>
        <v>0.21954984140984107</v>
      </c>
      <c r="O424" s="100">
        <f t="shared" si="3137"/>
        <v>17369.506180469714</v>
      </c>
      <c r="P424" s="93">
        <f t="shared" si="3346"/>
        <v>0.20458029745064879</v>
      </c>
      <c r="Q424" s="144" t="s">
        <v>212</v>
      </c>
      <c r="R424" s="97">
        <v>86138616</v>
      </c>
      <c r="S424" s="37">
        <f t="shared" ref="S424" si="3421">IFERROR(R424/E415,"-")</f>
        <v>1.7459149750526379E-3</v>
      </c>
      <c r="T424" s="97">
        <v>6214</v>
      </c>
      <c r="U424" s="37">
        <f t="shared" ref="U424" si="3422">IFERROR(T424/F415,"-")</f>
        <v>0.10539885000932883</v>
      </c>
      <c r="V424" s="100">
        <f t="shared" si="3140"/>
        <v>13862.023817186997</v>
      </c>
      <c r="W424" s="93">
        <f t="shared" si="3349"/>
        <v>9.8212451201972473E-2</v>
      </c>
      <c r="X424" s="144" t="s">
        <v>218</v>
      </c>
      <c r="Y424" s="97">
        <v>34522744</v>
      </c>
      <c r="Z424" s="37">
        <f t="shared" ref="Z424" si="3423">IFERROR(Y424/E415,"-")</f>
        <v>6.9973002270559584E-4</v>
      </c>
      <c r="AA424" s="97">
        <v>3538</v>
      </c>
      <c r="AB424" s="37">
        <f t="shared" ref="AB424" si="3424">IFERROR(AA424/F415,"-")</f>
        <v>6.000983767830792E-2</v>
      </c>
      <c r="AC424" s="100">
        <f t="shared" si="3143"/>
        <v>9757.7003957037869</v>
      </c>
      <c r="AD424" s="93">
        <f t="shared" si="3352"/>
        <v>5.5918193169066398E-2</v>
      </c>
    </row>
    <row r="425" spans="2:30" ht="13.5" customHeight="1">
      <c r="B425" s="160">
        <v>43</v>
      </c>
      <c r="C425" s="160" t="s">
        <v>7</v>
      </c>
      <c r="D425" s="170">
        <f>AI47</f>
        <v>38793</v>
      </c>
      <c r="E425" s="184">
        <f>市区町村別_医療費上位10疾病!H476</f>
        <v>32793574680</v>
      </c>
      <c r="F425" s="185">
        <f>市区町村別_医療費上位10疾病!J476</f>
        <v>35884</v>
      </c>
      <c r="G425" s="1">
        <v>1</v>
      </c>
      <c r="H425" s="125" t="str">
        <f t="shared" ref="H425" si="3425">$H$745</f>
        <v>0901</v>
      </c>
      <c r="I425" s="137" t="str">
        <f t="shared" ref="I425" si="3426">$I$745</f>
        <v>高血圧性疾患</v>
      </c>
      <c r="J425" s="142" t="s">
        <v>184</v>
      </c>
      <c r="K425" s="131">
        <v>953444622</v>
      </c>
      <c r="L425" s="35">
        <f t="shared" ref="L425" si="3427">IFERROR(K425/E425,"-")</f>
        <v>2.9074129042159062E-2</v>
      </c>
      <c r="M425" s="131">
        <v>22982</v>
      </c>
      <c r="N425" s="35">
        <f t="shared" ref="N425" si="3428">IFERROR(M425/F425,"-")</f>
        <v>0.64045256939025752</v>
      </c>
      <c r="O425" s="98">
        <f t="shared" si="3137"/>
        <v>41486.581759637978</v>
      </c>
      <c r="P425" s="18">
        <f t="shared" ref="P425:P434" si="3429">IFERROR(M425/$AI$47,0)</f>
        <v>0.59242646869280535</v>
      </c>
      <c r="Q425" s="142" t="s">
        <v>193</v>
      </c>
      <c r="R425" s="131">
        <v>40410001</v>
      </c>
      <c r="S425" s="35">
        <f t="shared" ref="S425" si="3430">IFERROR(R425/E425,"-")</f>
        <v>1.2322536165795025E-3</v>
      </c>
      <c r="T425" s="131">
        <v>1339</v>
      </c>
      <c r="U425" s="35">
        <f t="shared" ref="U425" si="3431">IFERROR(T425/F425,"-")</f>
        <v>3.7314680637610079E-2</v>
      </c>
      <c r="V425" s="98">
        <f t="shared" si="3140"/>
        <v>30179.238984316653</v>
      </c>
      <c r="W425" s="18">
        <f t="shared" ref="W425:W434" si="3432">IFERROR(T425/$AI$47,0)</f>
        <v>3.4516536488541749E-2</v>
      </c>
      <c r="X425" s="142" t="s">
        <v>202</v>
      </c>
      <c r="Y425" s="131">
        <v>10651779</v>
      </c>
      <c r="Z425" s="35">
        <f t="shared" ref="Z425" si="3433">IFERROR(Y425/E425,"-")</f>
        <v>3.2481298864000515E-4</v>
      </c>
      <c r="AA425" s="131">
        <v>363</v>
      </c>
      <c r="AB425" s="35">
        <f t="shared" ref="AB425" si="3434">IFERROR(AA425/F425,"-")</f>
        <v>1.0115929104893546E-2</v>
      </c>
      <c r="AC425" s="98">
        <f t="shared" si="3143"/>
        <v>29343.743801652894</v>
      </c>
      <c r="AD425" s="18">
        <f t="shared" ref="AD425:AD434" si="3435">IFERROR(AA425/$AI$47,0)</f>
        <v>9.3573582862887632E-3</v>
      </c>
    </row>
    <row r="426" spans="2:30" ht="13.5" customHeight="1">
      <c r="B426" s="161"/>
      <c r="C426" s="161"/>
      <c r="D426" s="171"/>
      <c r="E426" s="179"/>
      <c r="F426" s="182"/>
      <c r="G426" s="2">
        <v>2</v>
      </c>
      <c r="H426" s="123" t="str">
        <f t="shared" ref="H426" si="3436">$H$746</f>
        <v>1113</v>
      </c>
      <c r="I426" s="140" t="str">
        <f t="shared" ref="I426" si="3437">$I$746</f>
        <v>その他の消化器系の疾患</v>
      </c>
      <c r="J426" s="143" t="s">
        <v>182</v>
      </c>
      <c r="K426" s="96">
        <v>395066666</v>
      </c>
      <c r="L426" s="36">
        <f t="shared" ref="L426" si="3438">IFERROR(K426/E425,"-")</f>
        <v>1.204707537543754E-2</v>
      </c>
      <c r="M426" s="96">
        <v>13867</v>
      </c>
      <c r="N426" s="36">
        <f t="shared" ref="N426" si="3439">IFERROR(M426/F425,"-")</f>
        <v>0.38643963883625015</v>
      </c>
      <c r="O426" s="99">
        <f t="shared" si="3137"/>
        <v>28489.699718756761</v>
      </c>
      <c r="P426" s="19">
        <f t="shared" si="3429"/>
        <v>0.35746139767483825</v>
      </c>
      <c r="Q426" s="143" t="s">
        <v>196</v>
      </c>
      <c r="R426" s="96">
        <v>156316310</v>
      </c>
      <c r="S426" s="36">
        <f t="shared" ref="S426" si="3440">IFERROR(R426/E425,"-")</f>
        <v>4.7666749210885356E-3</v>
      </c>
      <c r="T426" s="96">
        <v>4937</v>
      </c>
      <c r="U426" s="36">
        <f t="shared" ref="U426" si="3441">IFERROR(T426/F425,"-")</f>
        <v>0.13758220934121057</v>
      </c>
      <c r="V426" s="99">
        <f t="shared" si="3140"/>
        <v>31662.205792991695</v>
      </c>
      <c r="W426" s="19">
        <f t="shared" si="3432"/>
        <v>0.12726522826283093</v>
      </c>
      <c r="X426" s="143" t="s">
        <v>191</v>
      </c>
      <c r="Y426" s="96">
        <v>138945215</v>
      </c>
      <c r="Z426" s="36">
        <f t="shared" ref="Z426" si="3442">IFERROR(Y426/E425,"-")</f>
        <v>4.2369645991883675E-3</v>
      </c>
      <c r="AA426" s="96">
        <v>6072</v>
      </c>
      <c r="AB426" s="36">
        <f t="shared" ref="AB426" si="3443">IFERROR(AA426/F425,"-")</f>
        <v>0.16921190502731023</v>
      </c>
      <c r="AC426" s="99">
        <f t="shared" si="3143"/>
        <v>22882.940546772068</v>
      </c>
      <c r="AD426" s="19">
        <f t="shared" si="3435"/>
        <v>0.15652308406155749</v>
      </c>
    </row>
    <row r="427" spans="2:30" ht="13.5" customHeight="1">
      <c r="B427" s="161"/>
      <c r="C427" s="161"/>
      <c r="D427" s="171"/>
      <c r="E427" s="179"/>
      <c r="F427" s="182"/>
      <c r="G427" s="2">
        <v>3</v>
      </c>
      <c r="H427" s="123" t="str">
        <f t="shared" ref="H427" si="3444">$H$747</f>
        <v>0402</v>
      </c>
      <c r="I427" s="141" t="str">
        <f t="shared" ref="I427" si="3445">$I$747</f>
        <v>糖尿病</v>
      </c>
      <c r="J427" s="143" t="s">
        <v>72</v>
      </c>
      <c r="K427" s="96">
        <v>386363498</v>
      </c>
      <c r="L427" s="36">
        <f t="shared" ref="L427" si="3446">IFERROR(K427/E425,"-")</f>
        <v>1.1781682898864748E-2</v>
      </c>
      <c r="M427" s="96">
        <v>14468</v>
      </c>
      <c r="N427" s="36">
        <f t="shared" ref="N427" si="3447">IFERROR(M427/F425,"-")</f>
        <v>0.40318805038457251</v>
      </c>
      <c r="O427" s="99">
        <f t="shared" si="3137"/>
        <v>26704.692977605751</v>
      </c>
      <c r="P427" s="19">
        <f t="shared" si="3429"/>
        <v>0.37295388343257802</v>
      </c>
      <c r="Q427" s="143" t="s">
        <v>186</v>
      </c>
      <c r="R427" s="96">
        <v>371845934</v>
      </c>
      <c r="S427" s="36">
        <f t="shared" ref="S427" si="3448">IFERROR(R427/E425,"-")</f>
        <v>1.133898751900261E-2</v>
      </c>
      <c r="T427" s="96">
        <v>7022</v>
      </c>
      <c r="U427" s="36">
        <f t="shared" ref="U427" si="3449">IFERROR(T427/F425,"-")</f>
        <v>0.19568609965444209</v>
      </c>
      <c r="V427" s="99">
        <f t="shared" si="3140"/>
        <v>52954.419538592992</v>
      </c>
      <c r="W427" s="19">
        <f t="shared" si="3432"/>
        <v>0.18101203825432424</v>
      </c>
      <c r="X427" s="143" t="s">
        <v>203</v>
      </c>
      <c r="Y427" s="96">
        <v>62434114</v>
      </c>
      <c r="Z427" s="36">
        <f t="shared" ref="Z427" si="3450">IFERROR(Y427/E425,"-")</f>
        <v>1.9038520383713167E-3</v>
      </c>
      <c r="AA427" s="96">
        <v>1439</v>
      </c>
      <c r="AB427" s="36">
        <f t="shared" ref="AB427" si="3451">IFERROR(AA427/F425,"-")</f>
        <v>4.0101437966781853E-2</v>
      </c>
      <c r="AC427" s="99">
        <f t="shared" si="3143"/>
        <v>43387.153578874219</v>
      </c>
      <c r="AD427" s="19">
        <f t="shared" si="3435"/>
        <v>3.7094321140411932E-2</v>
      </c>
    </row>
    <row r="428" spans="2:30" ht="13.5" customHeight="1">
      <c r="B428" s="161"/>
      <c r="C428" s="161"/>
      <c r="D428" s="171"/>
      <c r="E428" s="179"/>
      <c r="F428" s="182"/>
      <c r="G428" s="2">
        <v>4</v>
      </c>
      <c r="H428" s="123" t="str">
        <f t="shared" ref="H428" si="3452">$H$748</f>
        <v>1800</v>
      </c>
      <c r="I428" s="141" t="str">
        <f t="shared" ref="I428" si="3453">$I$748</f>
        <v>症状，徴候及び異常臨床所見・異常検査所見で他に分類されないもの</v>
      </c>
      <c r="J428" s="143" t="s">
        <v>204</v>
      </c>
      <c r="K428" s="96">
        <v>74692956</v>
      </c>
      <c r="L428" s="36">
        <f t="shared" ref="L428" si="3454">IFERROR(K428/E425,"-")</f>
        <v>2.2776704500456126E-3</v>
      </c>
      <c r="M428" s="96">
        <v>647</v>
      </c>
      <c r="N428" s="36">
        <f t="shared" ref="N428" si="3455">IFERROR(M428/F425,"-")</f>
        <v>1.803031991974139E-2</v>
      </c>
      <c r="O428" s="99">
        <f t="shared" si="3137"/>
        <v>115445.06336939722</v>
      </c>
      <c r="P428" s="19">
        <f t="shared" si="3429"/>
        <v>1.6678266697600082E-2</v>
      </c>
      <c r="Q428" s="143" t="s">
        <v>337</v>
      </c>
      <c r="R428" s="96">
        <v>61999188</v>
      </c>
      <c r="S428" s="36">
        <f t="shared" ref="S428" si="3456">IFERROR(R428/E425,"-")</f>
        <v>1.8905895012967828E-3</v>
      </c>
      <c r="T428" s="96">
        <v>39</v>
      </c>
      <c r="U428" s="36">
        <f t="shared" ref="U428" si="3457">IFERROR(T428/F425,"-")</f>
        <v>1.0868353583769925E-3</v>
      </c>
      <c r="V428" s="99">
        <f t="shared" si="3140"/>
        <v>1589722.7692307692</v>
      </c>
      <c r="W428" s="19">
        <f t="shared" si="3432"/>
        <v>1.0053360142293713E-3</v>
      </c>
      <c r="X428" s="143" t="s">
        <v>334</v>
      </c>
      <c r="Y428" s="96">
        <v>38294242</v>
      </c>
      <c r="Z428" s="36">
        <f t="shared" ref="Z428" si="3458">IFERROR(Y428/E425,"-")</f>
        <v>1.1677361304363908E-3</v>
      </c>
      <c r="AA428" s="96">
        <v>291</v>
      </c>
      <c r="AB428" s="36">
        <f t="shared" ref="AB428" si="3459">IFERROR(AA428/F425,"-")</f>
        <v>8.1094638278898668E-3</v>
      </c>
      <c r="AC428" s="99">
        <f t="shared" si="3143"/>
        <v>131595.33333333334</v>
      </c>
      <c r="AD428" s="19">
        <f t="shared" si="3435"/>
        <v>7.5013533369422316E-3</v>
      </c>
    </row>
    <row r="429" spans="2:30" ht="13.5" customHeight="1">
      <c r="B429" s="161"/>
      <c r="C429" s="161"/>
      <c r="D429" s="171"/>
      <c r="E429" s="179"/>
      <c r="F429" s="182"/>
      <c r="G429" s="2">
        <v>5</v>
      </c>
      <c r="H429" s="123" t="str">
        <f t="shared" ref="H429" si="3460">$H$749</f>
        <v>0903</v>
      </c>
      <c r="I429" s="141" t="str">
        <f t="shared" ref="I429" si="3461">$I$749</f>
        <v>その他の心疾患</v>
      </c>
      <c r="J429" s="143" t="s">
        <v>179</v>
      </c>
      <c r="K429" s="96">
        <v>412158077</v>
      </c>
      <c r="L429" s="36">
        <f t="shared" ref="L429" si="3462">IFERROR(K429/E425,"-")</f>
        <v>1.2568257075413165E-2</v>
      </c>
      <c r="M429" s="96">
        <v>4027</v>
      </c>
      <c r="N429" s="36">
        <f t="shared" ref="N429" si="3463">IFERROR(M429/F425,"-")</f>
        <v>0.11222271764574741</v>
      </c>
      <c r="O429" s="99">
        <f t="shared" si="3137"/>
        <v>102348.66575614602</v>
      </c>
      <c r="P429" s="19">
        <f t="shared" si="3429"/>
        <v>0.10380738793081226</v>
      </c>
      <c r="Q429" s="143" t="s">
        <v>188</v>
      </c>
      <c r="R429" s="96">
        <v>355734495</v>
      </c>
      <c r="S429" s="36">
        <f t="shared" ref="S429" si="3464">IFERROR(R429/E425,"-")</f>
        <v>1.0847688868056028E-2</v>
      </c>
      <c r="T429" s="96">
        <v>5970</v>
      </c>
      <c r="U429" s="36">
        <f t="shared" ref="U429" si="3465">IFERROR(T429/F425,"-")</f>
        <v>0.16636941255155502</v>
      </c>
      <c r="V429" s="99">
        <f t="shared" si="3140"/>
        <v>59587.017587939699</v>
      </c>
      <c r="W429" s="19">
        <f t="shared" si="3432"/>
        <v>0.15389374371664991</v>
      </c>
      <c r="X429" s="143" t="s">
        <v>254</v>
      </c>
      <c r="Y429" s="96">
        <v>193948162</v>
      </c>
      <c r="Z429" s="36">
        <f t="shared" ref="Z429" si="3466">IFERROR(Y429/E425,"-")</f>
        <v>5.914212277635114E-3</v>
      </c>
      <c r="AA429" s="96">
        <v>1530</v>
      </c>
      <c r="AB429" s="36">
        <f t="shared" ref="AB429" si="3467">IFERROR(AA429/F425,"-")</f>
        <v>4.263738713632817E-2</v>
      </c>
      <c r="AC429" s="99">
        <f t="shared" si="3143"/>
        <v>126763.5045751634</v>
      </c>
      <c r="AD429" s="19">
        <f t="shared" si="3435"/>
        <v>3.9440105173613793E-2</v>
      </c>
    </row>
    <row r="430" spans="2:30" ht="13.5" customHeight="1">
      <c r="B430" s="161"/>
      <c r="C430" s="161"/>
      <c r="D430" s="171"/>
      <c r="E430" s="179"/>
      <c r="F430" s="182"/>
      <c r="G430" s="2">
        <v>6</v>
      </c>
      <c r="H430" s="123" t="str">
        <f t="shared" ref="H430" si="3468">$H$750</f>
        <v>0403</v>
      </c>
      <c r="I430" s="141" t="str">
        <f t="shared" ref="I430" si="3469">$I$750</f>
        <v>脂質異常症</v>
      </c>
      <c r="J430" s="143" t="s">
        <v>205</v>
      </c>
      <c r="K430" s="96">
        <v>224138606</v>
      </c>
      <c r="L430" s="36">
        <f t="shared" ref="L430" si="3470">IFERROR(K430/E425,"-")</f>
        <v>6.8348329874722887E-3</v>
      </c>
      <c r="M430" s="96">
        <v>7134</v>
      </c>
      <c r="N430" s="36">
        <f t="shared" ref="N430" si="3471">IFERROR(M430/F425,"-")</f>
        <v>0.19880726786311448</v>
      </c>
      <c r="O430" s="99">
        <f t="shared" si="3137"/>
        <v>31418.363610877488</v>
      </c>
      <c r="P430" s="19">
        <f t="shared" si="3429"/>
        <v>0.18389915706441884</v>
      </c>
      <c r="Q430" s="143" t="s">
        <v>335</v>
      </c>
      <c r="R430" s="96">
        <v>218030081</v>
      </c>
      <c r="S430" s="36">
        <f t="shared" ref="S430" si="3472">IFERROR(R430/E425,"-")</f>
        <v>6.6485609796290744E-3</v>
      </c>
      <c r="T430" s="96">
        <v>7688</v>
      </c>
      <c r="U430" s="36">
        <f t="shared" ref="U430" si="3473">IFERROR(T430/F425,"-")</f>
        <v>0.21424590346672612</v>
      </c>
      <c r="V430" s="99">
        <f t="shared" si="3140"/>
        <v>28359.792013527574</v>
      </c>
      <c r="W430" s="19">
        <f t="shared" si="3432"/>
        <v>0.19818008403577966</v>
      </c>
      <c r="X430" s="143" t="s">
        <v>77</v>
      </c>
      <c r="Y430" s="96">
        <v>167663103</v>
      </c>
      <c r="Z430" s="36">
        <f t="shared" ref="Z430" si="3474">IFERROR(Y430/E425,"-")</f>
        <v>5.1126815126456351E-3</v>
      </c>
      <c r="AA430" s="96">
        <v>6018</v>
      </c>
      <c r="AB430" s="36">
        <f t="shared" ref="AB430" si="3475">IFERROR(AA430/F425,"-")</f>
        <v>0.16770705606955746</v>
      </c>
      <c r="AC430" s="99">
        <f t="shared" si="3143"/>
        <v>27860.26969092722</v>
      </c>
      <c r="AD430" s="19">
        <f t="shared" si="3435"/>
        <v>0.15513108034954759</v>
      </c>
    </row>
    <row r="431" spans="2:30" ht="13.5" customHeight="1">
      <c r="B431" s="161"/>
      <c r="C431" s="161"/>
      <c r="D431" s="171"/>
      <c r="E431" s="179"/>
      <c r="F431" s="182"/>
      <c r="G431" s="2">
        <v>7</v>
      </c>
      <c r="H431" s="123" t="str">
        <f t="shared" ref="H431" si="3476">$H$751</f>
        <v>0704</v>
      </c>
      <c r="I431" s="141" t="str">
        <f t="shared" ref="I431" si="3477">$I$751</f>
        <v>その他の眼及び付属器の疾患</v>
      </c>
      <c r="J431" s="143" t="s">
        <v>206</v>
      </c>
      <c r="K431" s="96">
        <v>102491666</v>
      </c>
      <c r="L431" s="36">
        <f t="shared" ref="L431" si="3478">IFERROR(K431/E425,"-")</f>
        <v>3.125358153239304E-3</v>
      </c>
      <c r="M431" s="96">
        <v>3480</v>
      </c>
      <c r="N431" s="36">
        <f t="shared" ref="N431" si="3479">IFERROR(M431/F425,"-")</f>
        <v>9.697915505517779E-2</v>
      </c>
      <c r="O431" s="99">
        <f t="shared" si="3137"/>
        <v>29451.628160919539</v>
      </c>
      <c r="P431" s="19">
        <f t="shared" si="3429"/>
        <v>8.9706905885082358E-2</v>
      </c>
      <c r="Q431" s="143" t="s">
        <v>210</v>
      </c>
      <c r="R431" s="96">
        <v>100720291</v>
      </c>
      <c r="S431" s="36">
        <f t="shared" ref="S431" si="3480">IFERROR(R431/E425,"-")</f>
        <v>3.0713422364847236E-3</v>
      </c>
      <c r="T431" s="96">
        <v>1245</v>
      </c>
      <c r="U431" s="36">
        <f t="shared" ref="U431" si="3481">IFERROR(T431/F425,"-")</f>
        <v>3.4695128748188607E-2</v>
      </c>
      <c r="V431" s="99">
        <f t="shared" si="3140"/>
        <v>80899.832128514056</v>
      </c>
      <c r="W431" s="19">
        <f t="shared" si="3432"/>
        <v>3.2093418915783774E-2</v>
      </c>
      <c r="X431" s="143" t="s">
        <v>216</v>
      </c>
      <c r="Y431" s="96">
        <v>47431707</v>
      </c>
      <c r="Z431" s="36">
        <f t="shared" ref="Z431" si="3482">IFERROR(Y431/E425,"-")</f>
        <v>1.4463719634970884E-3</v>
      </c>
      <c r="AA431" s="96">
        <v>5252</v>
      </c>
      <c r="AB431" s="36">
        <f t="shared" ref="AB431" si="3483">IFERROR(AA431/F425,"-")</f>
        <v>0.14636049492810166</v>
      </c>
      <c r="AC431" s="99">
        <f t="shared" si="3143"/>
        <v>9031.1704112718962</v>
      </c>
      <c r="AD431" s="19">
        <f t="shared" si="3435"/>
        <v>0.135385249916222</v>
      </c>
    </row>
    <row r="432" spans="2:30" ht="13.5" customHeight="1">
      <c r="B432" s="161"/>
      <c r="C432" s="161"/>
      <c r="D432" s="171"/>
      <c r="E432" s="179"/>
      <c r="F432" s="182"/>
      <c r="G432" s="2">
        <v>8</v>
      </c>
      <c r="H432" s="123" t="str">
        <f t="shared" ref="H432" si="3484">$H$752</f>
        <v>0606</v>
      </c>
      <c r="I432" s="141" t="str">
        <f t="shared" ref="I432" si="3485">$I$752</f>
        <v>その他の神経系の疾患</v>
      </c>
      <c r="J432" s="143" t="s">
        <v>207</v>
      </c>
      <c r="K432" s="96">
        <v>333188109</v>
      </c>
      <c r="L432" s="36">
        <f t="shared" ref="L432" si="3486">IFERROR(K432/E425,"-")</f>
        <v>1.0160164369125738E-2</v>
      </c>
      <c r="M432" s="96">
        <v>9224</v>
      </c>
      <c r="N432" s="36">
        <f t="shared" ref="N432" si="3487">IFERROR(M432/F425,"-")</f>
        <v>0.25705049604280461</v>
      </c>
      <c r="O432" s="99">
        <f t="shared" si="3137"/>
        <v>36121.867844752822</v>
      </c>
      <c r="P432" s="19">
        <f t="shared" si="3429"/>
        <v>0.23777485628850567</v>
      </c>
      <c r="Q432" s="143" t="s">
        <v>215</v>
      </c>
      <c r="R432" s="96">
        <v>85578163</v>
      </c>
      <c r="S432" s="36">
        <f t="shared" ref="S432" si="3488">IFERROR(R432/E425,"-")</f>
        <v>2.6096015403954125E-3</v>
      </c>
      <c r="T432" s="96">
        <v>3904</v>
      </c>
      <c r="U432" s="36">
        <f t="shared" ref="U432" si="3489">IFERROR(T432/F425,"-")</f>
        <v>0.10879500613086612</v>
      </c>
      <c r="V432" s="99">
        <f t="shared" si="3140"/>
        <v>21920.636014344262</v>
      </c>
      <c r="W432" s="19">
        <f t="shared" si="3432"/>
        <v>0.10063671280901193</v>
      </c>
      <c r="X432" s="143" t="s">
        <v>214</v>
      </c>
      <c r="Y432" s="96">
        <v>55973887</v>
      </c>
      <c r="Z432" s="36">
        <f t="shared" ref="Z432" si="3490">IFERROR(Y432/E425,"-")</f>
        <v>1.7068553076690692E-3</v>
      </c>
      <c r="AA432" s="96">
        <v>1621</v>
      </c>
      <c r="AB432" s="36">
        <f t="shared" ref="AB432" si="3491">IFERROR(AA432/F425,"-")</f>
        <v>4.5173336305874487E-2</v>
      </c>
      <c r="AC432" s="99">
        <f t="shared" si="3143"/>
        <v>34530.46699568168</v>
      </c>
      <c r="AD432" s="19">
        <f t="shared" si="3435"/>
        <v>4.1785889206815661E-2</v>
      </c>
    </row>
    <row r="433" spans="2:30" ht="13.5" customHeight="1">
      <c r="B433" s="161"/>
      <c r="C433" s="161"/>
      <c r="D433" s="171"/>
      <c r="E433" s="179"/>
      <c r="F433" s="182"/>
      <c r="G433" s="2">
        <v>9</v>
      </c>
      <c r="H433" s="123" t="str">
        <f t="shared" ref="H433" si="3492">$H$753</f>
        <v>0703</v>
      </c>
      <c r="I433" s="141" t="str">
        <f t="shared" ref="I433" si="3493">$I$753</f>
        <v>屈折及び調節の障害</v>
      </c>
      <c r="J433" s="143" t="s">
        <v>208</v>
      </c>
      <c r="K433" s="96">
        <v>17796443</v>
      </c>
      <c r="L433" s="36">
        <f t="shared" ref="L433" si="3494">IFERROR(K433/E425,"-")</f>
        <v>5.4268078956496368E-4</v>
      </c>
      <c r="M433" s="96">
        <v>5571</v>
      </c>
      <c r="N433" s="36">
        <f t="shared" ref="N433" si="3495">IFERROR(M433/F425,"-")</f>
        <v>0.15525025080815963</v>
      </c>
      <c r="O433" s="99">
        <f t="shared" si="3137"/>
        <v>3194.4790881349845</v>
      </c>
      <c r="P433" s="19">
        <f t="shared" si="3429"/>
        <v>0.14360838295568787</v>
      </c>
      <c r="Q433" s="143" t="s">
        <v>211</v>
      </c>
      <c r="R433" s="96">
        <v>16217507</v>
      </c>
      <c r="S433" s="36">
        <f t="shared" ref="S433" si="3496">IFERROR(R433/E425,"-")</f>
        <v>4.9453306503638537E-4</v>
      </c>
      <c r="T433" s="96">
        <v>4925</v>
      </c>
      <c r="U433" s="36">
        <f t="shared" ref="U433" si="3497">IFERROR(T433/F425,"-")</f>
        <v>0.13724779846170995</v>
      </c>
      <c r="V433" s="99">
        <f t="shared" si="3140"/>
        <v>3292.8948223350253</v>
      </c>
      <c r="W433" s="19">
        <f t="shared" si="3432"/>
        <v>0.1269558941046065</v>
      </c>
      <c r="X433" s="143" t="s">
        <v>217</v>
      </c>
      <c r="Y433" s="96">
        <v>7200212</v>
      </c>
      <c r="Z433" s="36">
        <f t="shared" ref="Z433" si="3498">IFERROR(Y433/E425,"-")</f>
        <v>2.195616693288162E-4</v>
      </c>
      <c r="AA433" s="96">
        <v>1970</v>
      </c>
      <c r="AB433" s="36">
        <f t="shared" ref="AB433" si="3499">IFERROR(AA433/F425,"-")</f>
        <v>5.4899119384683982E-2</v>
      </c>
      <c r="AC433" s="99">
        <f t="shared" si="3143"/>
        <v>3654.9299492385785</v>
      </c>
      <c r="AD433" s="19">
        <f t="shared" si="3435"/>
        <v>5.07823576418426E-2</v>
      </c>
    </row>
    <row r="434" spans="2:30" ht="13.5" customHeight="1">
      <c r="B434" s="162"/>
      <c r="C434" s="162"/>
      <c r="D434" s="172"/>
      <c r="E434" s="180"/>
      <c r="F434" s="183"/>
      <c r="G434" s="3">
        <v>10</v>
      </c>
      <c r="H434" s="124" t="str">
        <f t="shared" ref="H434" si="3500">$H$754</f>
        <v>1105</v>
      </c>
      <c r="I434" s="136" t="str">
        <f t="shared" ref="I434" si="3501">$I$754</f>
        <v>胃炎及び十二指腸炎</v>
      </c>
      <c r="J434" s="144" t="s">
        <v>209</v>
      </c>
      <c r="K434" s="97">
        <v>152802156</v>
      </c>
      <c r="L434" s="37">
        <f t="shared" ref="L434" si="3502">IFERROR(K434/E425,"-")</f>
        <v>4.6595150876671673E-3</v>
      </c>
      <c r="M434" s="97">
        <v>8501</v>
      </c>
      <c r="N434" s="37">
        <f t="shared" ref="N434" si="3503">IFERROR(M434/F425,"-")</f>
        <v>0.23690224055289266</v>
      </c>
      <c r="O434" s="100">
        <f t="shared" si="3137"/>
        <v>17974.609575344079</v>
      </c>
      <c r="P434" s="93">
        <f t="shared" si="3429"/>
        <v>0.21913747325548424</v>
      </c>
      <c r="Q434" s="144" t="s">
        <v>212</v>
      </c>
      <c r="R434" s="97">
        <v>58156698</v>
      </c>
      <c r="S434" s="37">
        <f t="shared" ref="S434" si="3504">IFERROR(R434/E425,"-")</f>
        <v>1.7734174626430205E-3</v>
      </c>
      <c r="T434" s="97">
        <v>4226</v>
      </c>
      <c r="U434" s="37">
        <f t="shared" ref="U434" si="3505">IFERROR(T434/F425,"-")</f>
        <v>0.11776836473079924</v>
      </c>
      <c r="V434" s="100">
        <f t="shared" si="3140"/>
        <v>13761.641741599622</v>
      </c>
      <c r="W434" s="93">
        <f t="shared" si="3432"/>
        <v>0.10893717938803392</v>
      </c>
      <c r="X434" s="144" t="s">
        <v>218</v>
      </c>
      <c r="Y434" s="97">
        <v>29561057</v>
      </c>
      <c r="Z434" s="37">
        <f t="shared" ref="Z434" si="3506">IFERROR(Y434/E425,"-")</f>
        <v>9.0142832211666658E-4</v>
      </c>
      <c r="AA434" s="97">
        <v>2215</v>
      </c>
      <c r="AB434" s="37">
        <f t="shared" ref="AB434" si="3507">IFERROR(AA434/F425,"-")</f>
        <v>6.1726674841154835E-2</v>
      </c>
      <c r="AC434" s="100">
        <f t="shared" si="3143"/>
        <v>13345.849661399548</v>
      </c>
      <c r="AD434" s="93">
        <f t="shared" si="3435"/>
        <v>5.7097930038924549E-2</v>
      </c>
    </row>
    <row r="435" spans="2:30" ht="13.5" customHeight="1">
      <c r="B435" s="160">
        <v>44</v>
      </c>
      <c r="C435" s="160" t="s">
        <v>17</v>
      </c>
      <c r="D435" s="170">
        <f>AI48</f>
        <v>42898</v>
      </c>
      <c r="E435" s="184">
        <f>市区町村別_医療費上位10疾病!H487</f>
        <v>33141810880</v>
      </c>
      <c r="F435" s="185">
        <f>市区町村別_医療費上位10疾病!J487</f>
        <v>40040</v>
      </c>
      <c r="G435" s="1">
        <v>1</v>
      </c>
      <c r="H435" s="125" t="str">
        <f t="shared" ref="H435" si="3508">$H$745</f>
        <v>0901</v>
      </c>
      <c r="I435" s="137" t="str">
        <f t="shared" ref="I435" si="3509">$I$745</f>
        <v>高血圧性疾患</v>
      </c>
      <c r="J435" s="142" t="s">
        <v>184</v>
      </c>
      <c r="K435" s="131">
        <v>1192522395</v>
      </c>
      <c r="L435" s="35">
        <f t="shared" ref="L435" si="3510">IFERROR(K435/E435,"-")</f>
        <v>3.598241506228763E-2</v>
      </c>
      <c r="M435" s="131">
        <v>27696</v>
      </c>
      <c r="N435" s="35">
        <f t="shared" ref="N435" si="3511">IFERROR(M435/F435,"-")</f>
        <v>0.69170829170829173</v>
      </c>
      <c r="O435" s="98">
        <f t="shared" si="3137"/>
        <v>43057.567699306761</v>
      </c>
      <c r="P435" s="18">
        <f t="shared" ref="P435:P444" si="3512">IFERROR(M435/$AI$48,0)</f>
        <v>0.64562450463891086</v>
      </c>
      <c r="Q435" s="142" t="s">
        <v>193</v>
      </c>
      <c r="R435" s="131">
        <v>24690181</v>
      </c>
      <c r="S435" s="35">
        <f t="shared" ref="S435" si="3513">IFERROR(R435/E435,"-")</f>
        <v>7.4498587567825743E-4</v>
      </c>
      <c r="T435" s="131">
        <v>714</v>
      </c>
      <c r="U435" s="35">
        <f t="shared" ref="U435" si="3514">IFERROR(T435/F435,"-")</f>
        <v>1.7832167832167831E-2</v>
      </c>
      <c r="V435" s="98">
        <f t="shared" si="3140"/>
        <v>34580.08543417367</v>
      </c>
      <c r="W435" s="18">
        <f t="shared" ref="W435:W444" si="3515">IFERROR(T435/$AI$48,0)</f>
        <v>1.6644132593594107E-2</v>
      </c>
      <c r="X435" s="142" t="s">
        <v>202</v>
      </c>
      <c r="Y435" s="131">
        <v>3191659</v>
      </c>
      <c r="Z435" s="35">
        <f t="shared" ref="Z435" si="3516">IFERROR(Y435/E435,"-")</f>
        <v>9.6303096157188619E-5</v>
      </c>
      <c r="AA435" s="131">
        <v>167</v>
      </c>
      <c r="AB435" s="35">
        <f t="shared" ref="AB435" si="3517">IFERROR(AA435/F435,"-")</f>
        <v>4.1708291708291712E-3</v>
      </c>
      <c r="AC435" s="98">
        <f t="shared" si="3143"/>
        <v>19111.730538922155</v>
      </c>
      <c r="AD435" s="18">
        <f t="shared" ref="AD435:AD444" si="3518">IFERROR(AA435/$AI$48,0)</f>
        <v>3.8929553825353164E-3</v>
      </c>
    </row>
    <row r="436" spans="2:30" ht="13.5" customHeight="1">
      <c r="B436" s="161"/>
      <c r="C436" s="161"/>
      <c r="D436" s="171"/>
      <c r="E436" s="179"/>
      <c r="F436" s="182"/>
      <c r="G436" s="2">
        <v>2</v>
      </c>
      <c r="H436" s="123" t="str">
        <f t="shared" ref="H436" si="3519">$H$746</f>
        <v>1113</v>
      </c>
      <c r="I436" s="140" t="str">
        <f t="shared" ref="I436" si="3520">$I$746</f>
        <v>その他の消化器系の疾患</v>
      </c>
      <c r="J436" s="143" t="s">
        <v>182</v>
      </c>
      <c r="K436" s="96">
        <v>389229180</v>
      </c>
      <c r="L436" s="36">
        <f t="shared" ref="L436" si="3521">IFERROR(K436/E435,"-")</f>
        <v>1.1744354628337074E-2</v>
      </c>
      <c r="M436" s="96">
        <v>16001</v>
      </c>
      <c r="N436" s="36">
        <f t="shared" ref="N436" si="3522">IFERROR(M436/F435,"-")</f>
        <v>0.39962537462537462</v>
      </c>
      <c r="O436" s="99">
        <f t="shared" si="3137"/>
        <v>24325.303418536343</v>
      </c>
      <c r="P436" s="19">
        <f t="shared" si="3512"/>
        <v>0.37300107231106344</v>
      </c>
      <c r="Q436" s="143" t="s">
        <v>191</v>
      </c>
      <c r="R436" s="96">
        <v>236510102</v>
      </c>
      <c r="S436" s="36">
        <f t="shared" ref="S436" si="3523">IFERROR(R436/E435,"-")</f>
        <v>7.1363059446678005E-3</v>
      </c>
      <c r="T436" s="96">
        <v>8906</v>
      </c>
      <c r="U436" s="36">
        <f t="shared" ref="U436" si="3524">IFERROR(T436/F435,"-")</f>
        <v>0.22242757242757244</v>
      </c>
      <c r="V436" s="99">
        <f t="shared" si="3140"/>
        <v>26556.265663597576</v>
      </c>
      <c r="W436" s="19">
        <f t="shared" si="3515"/>
        <v>0.20760874632850015</v>
      </c>
      <c r="X436" s="143" t="s">
        <v>196</v>
      </c>
      <c r="Y436" s="96">
        <v>195243252</v>
      </c>
      <c r="Z436" s="36">
        <f t="shared" ref="Z436" si="3525">IFERROR(Y436/E435,"-")</f>
        <v>5.8911461629823896E-3</v>
      </c>
      <c r="AA436" s="96">
        <v>5152</v>
      </c>
      <c r="AB436" s="36">
        <f t="shared" ref="AB436" si="3526">IFERROR(AA436/F435,"-")</f>
        <v>0.12867132867132866</v>
      </c>
      <c r="AC436" s="99">
        <f t="shared" si="3143"/>
        <v>37896.593944099382</v>
      </c>
      <c r="AD436" s="19">
        <f t="shared" si="3518"/>
        <v>0.12009883910671826</v>
      </c>
    </row>
    <row r="437" spans="2:30" ht="13.5" customHeight="1">
      <c r="B437" s="161"/>
      <c r="C437" s="161"/>
      <c r="D437" s="171"/>
      <c r="E437" s="179"/>
      <c r="F437" s="182"/>
      <c r="G437" s="2">
        <v>3</v>
      </c>
      <c r="H437" s="123" t="str">
        <f t="shared" ref="H437" si="3527">$H$747</f>
        <v>0402</v>
      </c>
      <c r="I437" s="141" t="str">
        <f t="shared" ref="I437" si="3528">$I$747</f>
        <v>糖尿病</v>
      </c>
      <c r="J437" s="143" t="s">
        <v>72</v>
      </c>
      <c r="K437" s="96">
        <v>449581796</v>
      </c>
      <c r="L437" s="36">
        <f t="shared" ref="L437" si="3529">IFERROR(K437/E435,"-")</f>
        <v>1.3565396218928638E-2</v>
      </c>
      <c r="M437" s="96">
        <v>16407</v>
      </c>
      <c r="N437" s="36">
        <f t="shared" ref="N437" si="3530">IFERROR(M437/F435,"-")</f>
        <v>0.40976523476523474</v>
      </c>
      <c r="O437" s="99">
        <f t="shared" si="3137"/>
        <v>27401.828244042175</v>
      </c>
      <c r="P437" s="19">
        <f t="shared" si="3512"/>
        <v>0.38246538300153854</v>
      </c>
      <c r="Q437" s="143" t="s">
        <v>186</v>
      </c>
      <c r="R437" s="96">
        <v>421728997</v>
      </c>
      <c r="S437" s="36">
        <f t="shared" ref="S437" si="3531">IFERROR(R437/E435,"-")</f>
        <v>1.2724983511824325E-2</v>
      </c>
      <c r="T437" s="96">
        <v>7766</v>
      </c>
      <c r="U437" s="36">
        <f t="shared" ref="U437" si="3532">IFERROR(T437/F435,"-")</f>
        <v>0.19395604395604396</v>
      </c>
      <c r="V437" s="99">
        <f t="shared" si="3140"/>
        <v>54304.532191604427</v>
      </c>
      <c r="W437" s="19">
        <f t="shared" si="3515"/>
        <v>0.18103408084292974</v>
      </c>
      <c r="X437" s="143" t="s">
        <v>258</v>
      </c>
      <c r="Y437" s="96">
        <v>74342098</v>
      </c>
      <c r="Z437" s="36">
        <f t="shared" ref="Z437" si="3533">IFERROR(Y437/E435,"-")</f>
        <v>2.2431513555242399E-3</v>
      </c>
      <c r="AA437" s="96">
        <v>2031</v>
      </c>
      <c r="AB437" s="36">
        <f t="shared" ref="AB437" si="3534">IFERROR(AA437/F435,"-")</f>
        <v>5.0724275724275722E-2</v>
      </c>
      <c r="AC437" s="99">
        <f t="shared" si="3143"/>
        <v>36603.69177744953</v>
      </c>
      <c r="AD437" s="19">
        <f t="shared" si="3518"/>
        <v>4.7344864562450462E-2</v>
      </c>
    </row>
    <row r="438" spans="2:30" ht="13.5" customHeight="1">
      <c r="B438" s="161"/>
      <c r="C438" s="161"/>
      <c r="D438" s="171"/>
      <c r="E438" s="179"/>
      <c r="F438" s="182"/>
      <c r="G438" s="2">
        <v>4</v>
      </c>
      <c r="H438" s="123" t="str">
        <f t="shared" ref="H438" si="3535">$H$748</f>
        <v>1800</v>
      </c>
      <c r="I438" s="141" t="str">
        <f t="shared" ref="I438" si="3536">$I$748</f>
        <v>症状，徴候及び異常臨床所見・異常検査所見で他に分類されないもの</v>
      </c>
      <c r="J438" s="143" t="s">
        <v>204</v>
      </c>
      <c r="K438" s="96">
        <v>68449652</v>
      </c>
      <c r="L438" s="36">
        <f t="shared" ref="L438" si="3537">IFERROR(K438/E435,"-")</f>
        <v>2.0653564238792737E-3</v>
      </c>
      <c r="M438" s="96">
        <v>418</v>
      </c>
      <c r="N438" s="36">
        <f t="shared" ref="N438" si="3538">IFERROR(M438/F435,"-")</f>
        <v>1.0439560439560439E-2</v>
      </c>
      <c r="O438" s="99">
        <f t="shared" si="3137"/>
        <v>163755.14832535884</v>
      </c>
      <c r="P438" s="19">
        <f t="shared" si="3512"/>
        <v>9.7440440113758225E-3</v>
      </c>
      <c r="Q438" s="143" t="s">
        <v>213</v>
      </c>
      <c r="R438" s="96">
        <v>39157136</v>
      </c>
      <c r="S438" s="36">
        <f t="shared" ref="S438" si="3539">IFERROR(R438/E435,"-")</f>
        <v>1.1815026083450996E-3</v>
      </c>
      <c r="T438" s="96">
        <v>201</v>
      </c>
      <c r="U438" s="36">
        <f t="shared" ref="U438" si="3540">IFERROR(T438/F435,"-")</f>
        <v>5.0199800199800197E-3</v>
      </c>
      <c r="V438" s="99">
        <f t="shared" si="3140"/>
        <v>194811.62189054728</v>
      </c>
      <c r="W438" s="19">
        <f t="shared" si="3515"/>
        <v>4.6855331250874165E-3</v>
      </c>
      <c r="X438" s="143" t="s">
        <v>338</v>
      </c>
      <c r="Y438" s="96">
        <v>33640464</v>
      </c>
      <c r="Z438" s="36">
        <f t="shared" ref="Z438" si="3541">IFERROR(Y438/E435,"-")</f>
        <v>1.0150460432535062E-3</v>
      </c>
      <c r="AA438" s="96">
        <v>853</v>
      </c>
      <c r="AB438" s="36">
        <f t="shared" ref="AB438" si="3542">IFERROR(AA438/F435,"-")</f>
        <v>2.1303696303696305E-2</v>
      </c>
      <c r="AC438" s="99">
        <f t="shared" si="3143"/>
        <v>39437.824150058615</v>
      </c>
      <c r="AD438" s="19">
        <f t="shared" si="3518"/>
        <v>1.9884376894027694E-2</v>
      </c>
    </row>
    <row r="439" spans="2:30" ht="13.5" customHeight="1">
      <c r="B439" s="161"/>
      <c r="C439" s="161"/>
      <c r="D439" s="171"/>
      <c r="E439" s="179"/>
      <c r="F439" s="182"/>
      <c r="G439" s="2">
        <v>5</v>
      </c>
      <c r="H439" s="123" t="str">
        <f t="shared" ref="H439" si="3543">$H$749</f>
        <v>0903</v>
      </c>
      <c r="I439" s="141" t="str">
        <f t="shared" ref="I439" si="3544">$I$749</f>
        <v>その他の心疾患</v>
      </c>
      <c r="J439" s="143" t="s">
        <v>179</v>
      </c>
      <c r="K439" s="96">
        <v>441955942</v>
      </c>
      <c r="L439" s="36">
        <f t="shared" ref="L439" si="3545">IFERROR(K439/E435,"-")</f>
        <v>1.3335298532727611E-2</v>
      </c>
      <c r="M439" s="96">
        <v>3636</v>
      </c>
      <c r="N439" s="36">
        <f t="shared" ref="N439" si="3546">IFERROR(M439/F435,"-")</f>
        <v>9.080919080919081E-2</v>
      </c>
      <c r="O439" s="99">
        <f t="shared" si="3137"/>
        <v>121550.03905390539</v>
      </c>
      <c r="P439" s="19">
        <f t="shared" si="3512"/>
        <v>8.4759196232924605E-2</v>
      </c>
      <c r="Q439" s="143" t="s">
        <v>188</v>
      </c>
      <c r="R439" s="96">
        <v>356853076</v>
      </c>
      <c r="S439" s="36">
        <f t="shared" ref="S439" si="3547">IFERROR(R439/E435,"-")</f>
        <v>1.0767458582516659E-2</v>
      </c>
      <c r="T439" s="96">
        <v>5413</v>
      </c>
      <c r="U439" s="36">
        <f t="shared" ref="U439" si="3548">IFERROR(T439/F435,"-")</f>
        <v>0.13518981018981019</v>
      </c>
      <c r="V439" s="99">
        <f t="shared" si="3140"/>
        <v>65925.194162202111</v>
      </c>
      <c r="W439" s="19">
        <f t="shared" si="3515"/>
        <v>0.12618303883630938</v>
      </c>
      <c r="X439" s="143" t="s">
        <v>198</v>
      </c>
      <c r="Y439" s="96">
        <v>220148673</v>
      </c>
      <c r="Z439" s="36">
        <f t="shared" ref="Z439" si="3549">IFERROR(Y439/E435,"-")</f>
        <v>6.6426265540261266E-3</v>
      </c>
      <c r="AA439" s="96">
        <v>2445</v>
      </c>
      <c r="AB439" s="36">
        <f t="shared" ref="AB439" si="3550">IFERROR(AA439/F435,"-")</f>
        <v>6.1063936063936064E-2</v>
      </c>
      <c r="AC439" s="99">
        <f t="shared" si="3143"/>
        <v>90040.357055214728</v>
      </c>
      <c r="AD439" s="19">
        <f t="shared" si="3518"/>
        <v>5.6995664133526039E-2</v>
      </c>
    </row>
    <row r="440" spans="2:30" ht="13.5" customHeight="1">
      <c r="B440" s="161"/>
      <c r="C440" s="161"/>
      <c r="D440" s="171"/>
      <c r="E440" s="179"/>
      <c r="F440" s="182"/>
      <c r="G440" s="2">
        <v>6</v>
      </c>
      <c r="H440" s="123" t="str">
        <f t="shared" ref="H440" si="3551">$H$750</f>
        <v>0403</v>
      </c>
      <c r="I440" s="141" t="str">
        <f t="shared" ref="I440" si="3552">$I$750</f>
        <v>脂質異常症</v>
      </c>
      <c r="J440" s="143" t="s">
        <v>205</v>
      </c>
      <c r="K440" s="96">
        <v>206577386</v>
      </c>
      <c r="L440" s="36">
        <f t="shared" ref="L440" si="3553">IFERROR(K440/E435,"-")</f>
        <v>6.2331351400192409E-3</v>
      </c>
      <c r="M440" s="96">
        <v>6710</v>
      </c>
      <c r="N440" s="36">
        <f t="shared" ref="N440" si="3554">IFERROR(M440/F435,"-")</f>
        <v>0.16758241758241757</v>
      </c>
      <c r="O440" s="99">
        <f t="shared" si="3137"/>
        <v>30786.4956780924</v>
      </c>
      <c r="P440" s="19">
        <f t="shared" si="3512"/>
        <v>0.1564175486036645</v>
      </c>
      <c r="Q440" s="143" t="s">
        <v>335</v>
      </c>
      <c r="R440" s="96">
        <v>205248627</v>
      </c>
      <c r="S440" s="36">
        <f t="shared" ref="S440" si="3555">IFERROR(R440/E435,"-")</f>
        <v>6.1930420079688775E-3</v>
      </c>
      <c r="T440" s="96">
        <v>7544</v>
      </c>
      <c r="U440" s="36">
        <f t="shared" ref="U440" si="3556">IFERROR(T440/F435,"-")</f>
        <v>0.18841158841158842</v>
      </c>
      <c r="V440" s="99">
        <f t="shared" si="3140"/>
        <v>27206.869962884412</v>
      </c>
      <c r="W440" s="19">
        <f t="shared" si="3515"/>
        <v>0.17585901440626603</v>
      </c>
      <c r="X440" s="143" t="s">
        <v>77</v>
      </c>
      <c r="Y440" s="96">
        <v>190655843</v>
      </c>
      <c r="Z440" s="36">
        <f t="shared" ref="Z440" si="3557">IFERROR(Y440/E435,"-")</f>
        <v>5.7527285907920797E-3</v>
      </c>
      <c r="AA440" s="96">
        <v>6152</v>
      </c>
      <c r="AB440" s="36">
        <f t="shared" ref="AB440" si="3558">IFERROR(AA440/F435,"-")</f>
        <v>0.15364635364635365</v>
      </c>
      <c r="AC440" s="99">
        <f t="shared" si="3143"/>
        <v>30990.871749024707</v>
      </c>
      <c r="AD440" s="19">
        <f t="shared" si="3518"/>
        <v>0.14340994918178004</v>
      </c>
    </row>
    <row r="441" spans="2:30" ht="13.5" customHeight="1">
      <c r="B441" s="161"/>
      <c r="C441" s="161"/>
      <c r="D441" s="171"/>
      <c r="E441" s="179"/>
      <c r="F441" s="182"/>
      <c r="G441" s="2">
        <v>7</v>
      </c>
      <c r="H441" s="123" t="str">
        <f t="shared" ref="H441" si="3559">$H$751</f>
        <v>0704</v>
      </c>
      <c r="I441" s="141" t="str">
        <f t="shared" ref="I441" si="3560">$I$751</f>
        <v>その他の眼及び付属器の疾患</v>
      </c>
      <c r="J441" s="143" t="s">
        <v>206</v>
      </c>
      <c r="K441" s="96">
        <v>118446338</v>
      </c>
      <c r="L441" s="36">
        <f t="shared" ref="L441" si="3561">IFERROR(K441/E435,"-")</f>
        <v>3.5739247450560555E-3</v>
      </c>
      <c r="M441" s="96">
        <v>3708</v>
      </c>
      <c r="N441" s="36">
        <f t="shared" ref="N441" si="3562">IFERROR(M441/F435,"-")</f>
        <v>9.2607392607392605E-2</v>
      </c>
      <c r="O441" s="99">
        <f t="shared" si="3137"/>
        <v>31943.456850053939</v>
      </c>
      <c r="P441" s="19">
        <f t="shared" si="3512"/>
        <v>8.6437596158329064E-2</v>
      </c>
      <c r="Q441" s="143" t="s">
        <v>210</v>
      </c>
      <c r="R441" s="96">
        <v>110210592</v>
      </c>
      <c r="S441" s="36">
        <f t="shared" ref="S441" si="3563">IFERROR(R441/E435,"-")</f>
        <v>3.3254245641268954E-3</v>
      </c>
      <c r="T441" s="96">
        <v>1295</v>
      </c>
      <c r="U441" s="36">
        <f t="shared" ref="U441" si="3564">IFERROR(T441/F435,"-")</f>
        <v>3.2342657342657344E-2</v>
      </c>
      <c r="V441" s="99">
        <f t="shared" si="3140"/>
        <v>85104.704247104251</v>
      </c>
      <c r="W441" s="19">
        <f t="shared" si="3515"/>
        <v>3.0187887547204997E-2</v>
      </c>
      <c r="X441" s="143" t="s">
        <v>216</v>
      </c>
      <c r="Y441" s="96">
        <v>75191929</v>
      </c>
      <c r="Z441" s="36">
        <f t="shared" ref="Z441" si="3565">IFERROR(Y441/E435,"-")</f>
        <v>2.2687936175924493E-3</v>
      </c>
      <c r="AA441" s="96">
        <v>6326</v>
      </c>
      <c r="AB441" s="36">
        <f t="shared" ref="AB441" si="3566">IFERROR(AA441/F435,"-")</f>
        <v>0.15799200799200799</v>
      </c>
      <c r="AC441" s="99">
        <f t="shared" si="3143"/>
        <v>11886.172779007271</v>
      </c>
      <c r="AD441" s="19">
        <f t="shared" si="3518"/>
        <v>0.14746608233484079</v>
      </c>
    </row>
    <row r="442" spans="2:30" ht="13.5" customHeight="1">
      <c r="B442" s="161"/>
      <c r="C442" s="161"/>
      <c r="D442" s="171"/>
      <c r="E442" s="179"/>
      <c r="F442" s="182"/>
      <c r="G442" s="2">
        <v>8</v>
      </c>
      <c r="H442" s="123" t="str">
        <f t="shared" ref="H442" si="3567">$H$752</f>
        <v>0606</v>
      </c>
      <c r="I442" s="141" t="str">
        <f t="shared" ref="I442" si="3568">$I$752</f>
        <v>その他の神経系の疾患</v>
      </c>
      <c r="J442" s="143" t="s">
        <v>207</v>
      </c>
      <c r="K442" s="96">
        <v>311875041</v>
      </c>
      <c r="L442" s="36">
        <f t="shared" ref="L442" si="3569">IFERROR(K442/E435,"-")</f>
        <v>9.4103198563662803E-3</v>
      </c>
      <c r="M442" s="96">
        <v>10550</v>
      </c>
      <c r="N442" s="36">
        <f t="shared" ref="N442" si="3570">IFERROR(M442/F435,"-")</f>
        <v>0.26348651348651347</v>
      </c>
      <c r="O442" s="99">
        <f t="shared" si="3137"/>
        <v>29561.615260663508</v>
      </c>
      <c r="P442" s="19">
        <f t="shared" si="3512"/>
        <v>0.24593221129190171</v>
      </c>
      <c r="Q442" s="143" t="s">
        <v>214</v>
      </c>
      <c r="R442" s="96">
        <v>73038475</v>
      </c>
      <c r="S442" s="36">
        <f t="shared" ref="S442" si="3571">IFERROR(R442/E435,"-")</f>
        <v>2.2038166612095519E-3</v>
      </c>
      <c r="T442" s="96">
        <v>1731</v>
      </c>
      <c r="U442" s="36">
        <f t="shared" ref="U442" si="3572">IFERROR(T442/F435,"-")</f>
        <v>4.3231768231768233E-2</v>
      </c>
      <c r="V442" s="99">
        <f t="shared" si="3140"/>
        <v>42194.381860196416</v>
      </c>
      <c r="W442" s="19">
        <f t="shared" si="3515"/>
        <v>4.0351531539931929E-2</v>
      </c>
      <c r="X442" s="143" t="s">
        <v>215</v>
      </c>
      <c r="Y442" s="96">
        <v>63950667</v>
      </c>
      <c r="Z442" s="36">
        <f t="shared" ref="Z442" si="3573">IFERROR(Y442/E435,"-")</f>
        <v>1.9296069014319353E-3</v>
      </c>
      <c r="AA442" s="96">
        <v>3092</v>
      </c>
      <c r="AB442" s="36">
        <f t="shared" ref="AB442" si="3574">IFERROR(AA442/F435,"-")</f>
        <v>7.722277722277722E-2</v>
      </c>
      <c r="AC442" s="99">
        <f t="shared" si="3143"/>
        <v>20682.621927554981</v>
      </c>
      <c r="AD442" s="19">
        <f t="shared" si="3518"/>
        <v>7.207795235209101E-2</v>
      </c>
    </row>
    <row r="443" spans="2:30" ht="13.5" customHeight="1">
      <c r="B443" s="161"/>
      <c r="C443" s="161"/>
      <c r="D443" s="171"/>
      <c r="E443" s="179"/>
      <c r="F443" s="182"/>
      <c r="G443" s="2">
        <v>9</v>
      </c>
      <c r="H443" s="123" t="str">
        <f t="shared" ref="H443" si="3575">$H$753</f>
        <v>0703</v>
      </c>
      <c r="I443" s="141" t="str">
        <f t="shared" ref="I443" si="3576">$I$753</f>
        <v>屈折及び調節の障害</v>
      </c>
      <c r="J443" s="143" t="s">
        <v>208</v>
      </c>
      <c r="K443" s="96">
        <v>28135249</v>
      </c>
      <c r="L443" s="36">
        <f t="shared" ref="L443" si="3577">IFERROR(K443/E435,"-")</f>
        <v>8.4893517441977505E-4</v>
      </c>
      <c r="M443" s="96">
        <v>8459</v>
      </c>
      <c r="N443" s="36">
        <f t="shared" ref="N443" si="3578">IFERROR(M443/F435,"-")</f>
        <v>0.21126373626373626</v>
      </c>
      <c r="O443" s="99">
        <f t="shared" si="3137"/>
        <v>3326.0727036292706</v>
      </c>
      <c r="P443" s="19">
        <f t="shared" si="3512"/>
        <v>0.19718868012494756</v>
      </c>
      <c r="Q443" s="143" t="s">
        <v>211</v>
      </c>
      <c r="R443" s="96">
        <v>15642018</v>
      </c>
      <c r="S443" s="36">
        <f t="shared" ref="S443" si="3579">IFERROR(R443/E435,"-")</f>
        <v>4.7197233900816949E-4</v>
      </c>
      <c r="T443" s="96">
        <v>4968</v>
      </c>
      <c r="U443" s="36">
        <f t="shared" ref="U443" si="3580">IFERROR(T443/F435,"-")</f>
        <v>0.12407592407592408</v>
      </c>
      <c r="V443" s="99">
        <f t="shared" si="3140"/>
        <v>3148.554347826087</v>
      </c>
      <c r="W443" s="19">
        <f t="shared" si="3515"/>
        <v>0.1158095948529069</v>
      </c>
      <c r="X443" s="143" t="s">
        <v>217</v>
      </c>
      <c r="Y443" s="96">
        <v>5707795</v>
      </c>
      <c r="Z443" s="36">
        <f t="shared" ref="Z443" si="3581">IFERROR(Y443/E435,"-")</f>
        <v>1.7222338938167279E-4</v>
      </c>
      <c r="AA443" s="96">
        <v>1918</v>
      </c>
      <c r="AB443" s="36">
        <f t="shared" ref="AB443" si="3582">IFERROR(AA443/F435,"-")</f>
        <v>4.7902097902097901E-2</v>
      </c>
      <c r="AC443" s="99">
        <f t="shared" si="3143"/>
        <v>2975.909801876955</v>
      </c>
      <c r="AD443" s="19">
        <f t="shared" si="3518"/>
        <v>4.4710709123968483E-2</v>
      </c>
    </row>
    <row r="444" spans="2:30" ht="13.5" customHeight="1">
      <c r="B444" s="162"/>
      <c r="C444" s="162"/>
      <c r="D444" s="172"/>
      <c r="E444" s="180"/>
      <c r="F444" s="183"/>
      <c r="G444" s="3">
        <v>10</v>
      </c>
      <c r="H444" s="124" t="str">
        <f t="shared" ref="H444" si="3583">$H$754</f>
        <v>1105</v>
      </c>
      <c r="I444" s="136" t="str">
        <f t="shared" ref="I444" si="3584">$I$754</f>
        <v>胃炎及び十二指腸炎</v>
      </c>
      <c r="J444" s="144" t="s">
        <v>209</v>
      </c>
      <c r="K444" s="97">
        <v>172501477</v>
      </c>
      <c r="L444" s="37">
        <f t="shared" ref="L444" si="3585">IFERROR(K444/E435,"-")</f>
        <v>5.2049502552710238E-3</v>
      </c>
      <c r="M444" s="97">
        <v>9524</v>
      </c>
      <c r="N444" s="37">
        <f t="shared" ref="N444" si="3586">IFERROR(M444/F435,"-")</f>
        <v>0.23786213786213786</v>
      </c>
      <c r="O444" s="100">
        <f t="shared" si="3137"/>
        <v>18112.292839143218</v>
      </c>
      <c r="P444" s="93">
        <f t="shared" si="3512"/>
        <v>0.22201501235488835</v>
      </c>
      <c r="Q444" s="144" t="s">
        <v>212</v>
      </c>
      <c r="R444" s="97">
        <v>74336002</v>
      </c>
      <c r="S444" s="37">
        <f t="shared" ref="S444" si="3587">IFERROR(R444/E435,"-")</f>
        <v>2.2429674186831882E-3</v>
      </c>
      <c r="T444" s="97">
        <v>4344</v>
      </c>
      <c r="U444" s="37">
        <f t="shared" ref="U444" si="3588">IFERROR(T444/F435,"-")</f>
        <v>0.10849150849150849</v>
      </c>
      <c r="V444" s="100">
        <f t="shared" si="3140"/>
        <v>17112.339318600367</v>
      </c>
      <c r="W444" s="93">
        <f t="shared" si="3515"/>
        <v>0.10126346216606835</v>
      </c>
      <c r="X444" s="144" t="s">
        <v>218</v>
      </c>
      <c r="Y444" s="97">
        <v>25962338</v>
      </c>
      <c r="Z444" s="37">
        <f t="shared" ref="Z444" si="3589">IFERROR(Y444/E435,"-")</f>
        <v>7.8337113484850112E-4</v>
      </c>
      <c r="AA444" s="97">
        <v>2393</v>
      </c>
      <c r="AB444" s="37">
        <f t="shared" ref="AB444" si="3590">IFERROR(AA444/F435,"-")</f>
        <v>5.9765234765234765E-2</v>
      </c>
      <c r="AC444" s="100">
        <f t="shared" si="3143"/>
        <v>10849.284580025073</v>
      </c>
      <c r="AD444" s="93">
        <f t="shared" si="3518"/>
        <v>5.5783486409622829E-2</v>
      </c>
    </row>
    <row r="445" spans="2:30" ht="13.5" customHeight="1">
      <c r="B445" s="160">
        <v>45</v>
      </c>
      <c r="C445" s="160" t="s">
        <v>40</v>
      </c>
      <c r="D445" s="170">
        <f>AI49</f>
        <v>14920</v>
      </c>
      <c r="E445" s="184">
        <f>市区町村別_医療費上位10疾病!H498</f>
        <v>13013786080</v>
      </c>
      <c r="F445" s="185">
        <f>市区町村別_医療費上位10疾病!J498</f>
        <v>13784</v>
      </c>
      <c r="G445" s="1">
        <v>1</v>
      </c>
      <c r="H445" s="125" t="str">
        <f t="shared" ref="H445" si="3591">$H$745</f>
        <v>0901</v>
      </c>
      <c r="I445" s="137" t="str">
        <f t="shared" ref="I445" si="3592">$I$745</f>
        <v>高血圧性疾患</v>
      </c>
      <c r="J445" s="142" t="s">
        <v>184</v>
      </c>
      <c r="K445" s="131">
        <v>445571419</v>
      </c>
      <c r="L445" s="35">
        <f t="shared" ref="L445" si="3593">IFERROR(K445/E445,"-")</f>
        <v>3.4238415804664891E-2</v>
      </c>
      <c r="M445" s="131">
        <v>9905</v>
      </c>
      <c r="N445" s="35">
        <f t="shared" ref="N445" si="3594">IFERROR(M445/F445,"-")</f>
        <v>0.71858676726639581</v>
      </c>
      <c r="O445" s="98">
        <f t="shared" si="3137"/>
        <v>44984.494598687532</v>
      </c>
      <c r="P445" s="18">
        <f t="shared" ref="P445:P454" si="3595">IFERROR(M445/$AI$49,0)</f>
        <v>0.66387399463806973</v>
      </c>
      <c r="Q445" s="142" t="s">
        <v>193</v>
      </c>
      <c r="R445" s="131">
        <v>14363922</v>
      </c>
      <c r="S445" s="35">
        <f t="shared" ref="S445" si="3596">IFERROR(R445/E445,"-")</f>
        <v>1.1037465893246033E-3</v>
      </c>
      <c r="T445" s="131">
        <v>483</v>
      </c>
      <c r="U445" s="35">
        <f t="shared" ref="U445" si="3597">IFERROR(T445/F445,"-")</f>
        <v>3.5040626813697039E-2</v>
      </c>
      <c r="V445" s="98">
        <f t="shared" si="3140"/>
        <v>29738.968944099379</v>
      </c>
      <c r="W445" s="18">
        <f t="shared" ref="W445:W454" si="3598">IFERROR(T445/$AI$49,0)</f>
        <v>3.2372654155495978E-2</v>
      </c>
      <c r="X445" s="142" t="s">
        <v>309</v>
      </c>
      <c r="Y445" s="131">
        <v>3102374</v>
      </c>
      <c r="Z445" s="35">
        <f t="shared" ref="Z445" si="3599">IFERROR(Y445/E445,"-")</f>
        <v>2.3839134752397898E-4</v>
      </c>
      <c r="AA445" s="131">
        <v>48</v>
      </c>
      <c r="AB445" s="35">
        <f t="shared" ref="AB445" si="3600">IFERROR(AA445/F445,"-")</f>
        <v>3.4822983168891469E-3</v>
      </c>
      <c r="AC445" s="98">
        <f t="shared" si="3143"/>
        <v>64632.791666666664</v>
      </c>
      <c r="AD445" s="18">
        <f t="shared" ref="AD445:AD454" si="3601">IFERROR(AA445/$AI$49,0)</f>
        <v>3.2171581769436996E-3</v>
      </c>
    </row>
    <row r="446" spans="2:30" ht="13.5" customHeight="1">
      <c r="B446" s="161"/>
      <c r="C446" s="161"/>
      <c r="D446" s="171"/>
      <c r="E446" s="179"/>
      <c r="F446" s="182"/>
      <c r="G446" s="2">
        <v>2</v>
      </c>
      <c r="H446" s="123" t="str">
        <f t="shared" ref="H446" si="3602">$H$746</f>
        <v>1113</v>
      </c>
      <c r="I446" s="140" t="str">
        <f t="shared" ref="I446" si="3603">$I$746</f>
        <v>その他の消化器系の疾患</v>
      </c>
      <c r="J446" s="143" t="s">
        <v>182</v>
      </c>
      <c r="K446" s="96">
        <v>147150906</v>
      </c>
      <c r="L446" s="36">
        <f t="shared" ref="L446" si="3604">IFERROR(K446/E445,"-")</f>
        <v>1.1307309425206104E-2</v>
      </c>
      <c r="M446" s="96">
        <v>5752</v>
      </c>
      <c r="N446" s="36">
        <f t="shared" ref="N446" si="3605">IFERROR(M446/F445,"-")</f>
        <v>0.41729541497388278</v>
      </c>
      <c r="O446" s="99">
        <f t="shared" si="3137"/>
        <v>25582.563630041725</v>
      </c>
      <c r="P446" s="19">
        <f t="shared" si="3595"/>
        <v>0.38552278820375335</v>
      </c>
      <c r="Q446" s="143" t="s">
        <v>191</v>
      </c>
      <c r="R446" s="96">
        <v>79742716</v>
      </c>
      <c r="S446" s="36">
        <f t="shared" ref="S446" si="3606">IFERROR(R446/E445,"-")</f>
        <v>6.1275570006910701E-3</v>
      </c>
      <c r="T446" s="96">
        <v>2936</v>
      </c>
      <c r="U446" s="36">
        <f t="shared" ref="U446" si="3607">IFERROR(T446/F445,"-")</f>
        <v>0.21300058038305281</v>
      </c>
      <c r="V446" s="99">
        <f t="shared" si="3140"/>
        <v>27160.325613079018</v>
      </c>
      <c r="W446" s="19">
        <f t="shared" si="3598"/>
        <v>0.1967828418230563</v>
      </c>
      <c r="X446" s="143" t="s">
        <v>196</v>
      </c>
      <c r="Y446" s="96">
        <v>54037678</v>
      </c>
      <c r="Z446" s="36">
        <f t="shared" ref="Z446" si="3608">IFERROR(Y446/E445,"-")</f>
        <v>4.1523410380201976E-3</v>
      </c>
      <c r="AA446" s="96">
        <v>1793</v>
      </c>
      <c r="AB446" s="36">
        <f t="shared" ref="AB446" si="3609">IFERROR(AA446/F445,"-")</f>
        <v>0.13007835171213</v>
      </c>
      <c r="AC446" s="99">
        <f t="shared" si="3143"/>
        <v>30138.13608477412</v>
      </c>
      <c r="AD446" s="19">
        <f t="shared" si="3601"/>
        <v>0.12017426273458445</v>
      </c>
    </row>
    <row r="447" spans="2:30" ht="13.5" customHeight="1">
      <c r="B447" s="161"/>
      <c r="C447" s="161"/>
      <c r="D447" s="171"/>
      <c r="E447" s="179"/>
      <c r="F447" s="182"/>
      <c r="G447" s="2">
        <v>3</v>
      </c>
      <c r="H447" s="123" t="str">
        <f t="shared" ref="H447" si="3610">$H$747</f>
        <v>0402</v>
      </c>
      <c r="I447" s="141" t="str">
        <f t="shared" ref="I447" si="3611">$I$747</f>
        <v>糖尿病</v>
      </c>
      <c r="J447" s="143" t="s">
        <v>72</v>
      </c>
      <c r="K447" s="96">
        <v>215070009</v>
      </c>
      <c r="L447" s="36">
        <f t="shared" ref="L447" si="3612">IFERROR(K447/E445,"-")</f>
        <v>1.6526321216431123E-2</v>
      </c>
      <c r="M447" s="96">
        <v>6516</v>
      </c>
      <c r="N447" s="36">
        <f t="shared" ref="N447" si="3613">IFERROR(M447/F445,"-")</f>
        <v>0.47272199651770169</v>
      </c>
      <c r="O447" s="99">
        <f t="shared" si="3137"/>
        <v>33006.447053406999</v>
      </c>
      <c r="P447" s="19">
        <f t="shared" si="3595"/>
        <v>0.43672922252010726</v>
      </c>
      <c r="Q447" s="143" t="s">
        <v>186</v>
      </c>
      <c r="R447" s="96">
        <v>115927196</v>
      </c>
      <c r="S447" s="36">
        <f t="shared" ref="S447" si="3614">IFERROR(R447/E445,"-")</f>
        <v>8.9080299374338576E-3</v>
      </c>
      <c r="T447" s="96">
        <v>1828</v>
      </c>
      <c r="U447" s="36">
        <f t="shared" ref="U447" si="3615">IFERROR(T447/F445,"-")</f>
        <v>0.132617527568195</v>
      </c>
      <c r="V447" s="99">
        <f t="shared" si="3140"/>
        <v>63417.503282275713</v>
      </c>
      <c r="W447" s="19">
        <f t="shared" si="3598"/>
        <v>0.1225201072386059</v>
      </c>
      <c r="X447" s="143" t="s">
        <v>203</v>
      </c>
      <c r="Y447" s="96">
        <v>28197981</v>
      </c>
      <c r="Z447" s="36">
        <f t="shared" ref="Z447" si="3616">IFERROR(Y447/E445,"-")</f>
        <v>2.1667776638295564E-3</v>
      </c>
      <c r="AA447" s="96">
        <v>641</v>
      </c>
      <c r="AB447" s="36">
        <f t="shared" ref="AB447" si="3617">IFERROR(AA447/F445,"-")</f>
        <v>4.6503192106790485E-2</v>
      </c>
      <c r="AC447" s="99">
        <f t="shared" si="3143"/>
        <v>43990.609984399372</v>
      </c>
      <c r="AD447" s="19">
        <f t="shared" si="3601"/>
        <v>4.2962466487935655E-2</v>
      </c>
    </row>
    <row r="448" spans="2:30" ht="13.5" customHeight="1">
      <c r="B448" s="161"/>
      <c r="C448" s="161"/>
      <c r="D448" s="171"/>
      <c r="E448" s="179"/>
      <c r="F448" s="182"/>
      <c r="G448" s="2">
        <v>4</v>
      </c>
      <c r="H448" s="123" t="str">
        <f t="shared" ref="H448" si="3618">$H$748</f>
        <v>1800</v>
      </c>
      <c r="I448" s="141" t="str">
        <f t="shared" ref="I448" si="3619">$I$748</f>
        <v>症状，徴候及び異常臨床所見・異常検査所見で他に分類されないもの</v>
      </c>
      <c r="J448" s="143" t="s">
        <v>204</v>
      </c>
      <c r="K448" s="96">
        <v>20014129</v>
      </c>
      <c r="L448" s="36">
        <f t="shared" ref="L448" si="3620">IFERROR(K448/E445,"-")</f>
        <v>1.5379174728220213E-3</v>
      </c>
      <c r="M448" s="96">
        <v>125</v>
      </c>
      <c r="N448" s="36">
        <f t="shared" ref="N448" si="3621">IFERROR(M448/F445,"-")</f>
        <v>9.0684852002321532E-3</v>
      </c>
      <c r="O448" s="99">
        <f t="shared" si="3137"/>
        <v>160113.03200000001</v>
      </c>
      <c r="P448" s="19">
        <f t="shared" si="3595"/>
        <v>8.3780160857908851E-3</v>
      </c>
      <c r="Q448" s="143" t="s">
        <v>338</v>
      </c>
      <c r="R448" s="96">
        <v>19812658</v>
      </c>
      <c r="S448" s="36">
        <f t="shared" ref="S448" si="3622">IFERROR(R448/E445,"-")</f>
        <v>1.5224361210646241E-3</v>
      </c>
      <c r="T448" s="96">
        <v>253</v>
      </c>
      <c r="U448" s="36">
        <f t="shared" ref="U448" si="3623">IFERROR(T448/F445,"-")</f>
        <v>1.8354614045269876E-2</v>
      </c>
      <c r="V448" s="99">
        <f t="shared" si="3140"/>
        <v>78310.901185770752</v>
      </c>
      <c r="W448" s="19">
        <f t="shared" si="3598"/>
        <v>1.695710455764075E-2</v>
      </c>
      <c r="X448" s="143" t="s">
        <v>213</v>
      </c>
      <c r="Y448" s="96">
        <v>19763612</v>
      </c>
      <c r="Z448" s="36">
        <f t="shared" ref="Z448" si="3624">IFERROR(Y448/E445,"-")</f>
        <v>1.5186673484954042E-3</v>
      </c>
      <c r="AA448" s="96">
        <v>162</v>
      </c>
      <c r="AB448" s="36">
        <f t="shared" ref="AB448" si="3625">IFERROR(AA448/F445,"-")</f>
        <v>1.1752756819500871E-2</v>
      </c>
      <c r="AC448" s="99">
        <f t="shared" si="3143"/>
        <v>121997.6049382716</v>
      </c>
      <c r="AD448" s="19">
        <f t="shared" si="3601"/>
        <v>1.0857908847184987E-2</v>
      </c>
    </row>
    <row r="449" spans="2:30" ht="13.5" customHeight="1">
      <c r="B449" s="161"/>
      <c r="C449" s="161"/>
      <c r="D449" s="171"/>
      <c r="E449" s="179"/>
      <c r="F449" s="182"/>
      <c r="G449" s="2">
        <v>5</v>
      </c>
      <c r="H449" s="123" t="str">
        <f t="shared" ref="H449" si="3626">$H$749</f>
        <v>0903</v>
      </c>
      <c r="I449" s="141" t="str">
        <f t="shared" ref="I449" si="3627">$I$749</f>
        <v>その他の心疾患</v>
      </c>
      <c r="J449" s="143" t="s">
        <v>188</v>
      </c>
      <c r="K449" s="96">
        <v>136857735</v>
      </c>
      <c r="L449" s="36">
        <f t="shared" ref="L449" si="3628">IFERROR(K449/E445,"-")</f>
        <v>1.0516365810740298E-2</v>
      </c>
      <c r="M449" s="96">
        <v>2654</v>
      </c>
      <c r="N449" s="36">
        <f t="shared" ref="N449" si="3629">IFERROR(M449/F445,"-")</f>
        <v>0.19254207777132909</v>
      </c>
      <c r="O449" s="99">
        <f t="shared" si="3137"/>
        <v>51566.591936699318</v>
      </c>
      <c r="P449" s="19">
        <f t="shared" si="3595"/>
        <v>0.17788203753351206</v>
      </c>
      <c r="Q449" s="143" t="s">
        <v>179</v>
      </c>
      <c r="R449" s="96">
        <v>108258781</v>
      </c>
      <c r="S449" s="36">
        <f t="shared" ref="S449" si="3630">IFERROR(R449/E445,"-")</f>
        <v>8.3187767444844914E-3</v>
      </c>
      <c r="T449" s="96">
        <v>1083</v>
      </c>
      <c r="U449" s="36">
        <f t="shared" ref="U449" si="3631">IFERROR(T449/F445,"-")</f>
        <v>7.8569355774811375E-2</v>
      </c>
      <c r="V449" s="99">
        <f t="shared" si="3140"/>
        <v>99961.939981532778</v>
      </c>
      <c r="W449" s="19">
        <f t="shared" si="3598"/>
        <v>7.2587131367292224E-2</v>
      </c>
      <c r="X449" s="143" t="s">
        <v>257</v>
      </c>
      <c r="Y449" s="96">
        <v>88299609</v>
      </c>
      <c r="Z449" s="36">
        <f t="shared" ref="Z449" si="3632">IFERROR(Y449/E445,"-")</f>
        <v>6.7850822548636818E-3</v>
      </c>
      <c r="AA449" s="96">
        <v>332</v>
      </c>
      <c r="AB449" s="36">
        <f t="shared" ref="AB449" si="3633">IFERROR(AA449/F445,"-")</f>
        <v>2.40858966918166E-2</v>
      </c>
      <c r="AC449" s="99">
        <f t="shared" si="3143"/>
        <v>265962.67771084339</v>
      </c>
      <c r="AD449" s="19">
        <f t="shared" si="3601"/>
        <v>2.2252010723860589E-2</v>
      </c>
    </row>
    <row r="450" spans="2:30" ht="13.5" customHeight="1">
      <c r="B450" s="161"/>
      <c r="C450" s="161"/>
      <c r="D450" s="171"/>
      <c r="E450" s="179"/>
      <c r="F450" s="182"/>
      <c r="G450" s="2">
        <v>6</v>
      </c>
      <c r="H450" s="123" t="str">
        <f t="shared" ref="H450" si="3634">$H$750</f>
        <v>0403</v>
      </c>
      <c r="I450" s="141" t="str">
        <f t="shared" ref="I450" si="3635">$I$750</f>
        <v>脂質異常症</v>
      </c>
      <c r="J450" s="143" t="s">
        <v>205</v>
      </c>
      <c r="K450" s="96">
        <v>95768121</v>
      </c>
      <c r="L450" s="36">
        <f t="shared" ref="L450" si="3636">IFERROR(K450/E445,"-")</f>
        <v>7.358974583667046E-3</v>
      </c>
      <c r="M450" s="96">
        <v>3499</v>
      </c>
      <c r="N450" s="36">
        <f t="shared" ref="N450" si="3637">IFERROR(M450/F445,"-")</f>
        <v>0.25384503772489841</v>
      </c>
      <c r="O450" s="99">
        <f t="shared" si="3137"/>
        <v>27370.140325807373</v>
      </c>
      <c r="P450" s="19">
        <f t="shared" si="3595"/>
        <v>0.23451742627345845</v>
      </c>
      <c r="Q450" s="143" t="s">
        <v>335</v>
      </c>
      <c r="R450" s="96">
        <v>81997332</v>
      </c>
      <c r="S450" s="36">
        <f t="shared" ref="S450" si="3638">IFERROR(R450/E445,"-")</f>
        <v>6.3008052764918351E-3</v>
      </c>
      <c r="T450" s="96">
        <v>3143</v>
      </c>
      <c r="U450" s="36">
        <f t="shared" ref="U450" si="3639">IFERROR(T450/F445,"-")</f>
        <v>0.22801799187463725</v>
      </c>
      <c r="V450" s="99">
        <f t="shared" si="3140"/>
        <v>26088.874323894368</v>
      </c>
      <c r="W450" s="19">
        <f t="shared" si="3598"/>
        <v>0.21065683646112601</v>
      </c>
      <c r="X450" s="143" t="s">
        <v>77</v>
      </c>
      <c r="Y450" s="96">
        <v>44191622</v>
      </c>
      <c r="Z450" s="36">
        <f t="shared" ref="Z450" si="3640">IFERROR(Y450/E445,"-")</f>
        <v>3.395754450575693E-3</v>
      </c>
      <c r="AA450" s="96">
        <v>1699</v>
      </c>
      <c r="AB450" s="36">
        <f t="shared" ref="AB450" si="3641">IFERROR(AA450/F445,"-")</f>
        <v>0.12325885084155543</v>
      </c>
      <c r="AC450" s="99">
        <f t="shared" si="3143"/>
        <v>26010.371983519719</v>
      </c>
      <c r="AD450" s="19">
        <f t="shared" si="3601"/>
        <v>0.1138739946380697</v>
      </c>
    </row>
    <row r="451" spans="2:30" ht="13.5" customHeight="1">
      <c r="B451" s="161"/>
      <c r="C451" s="161"/>
      <c r="D451" s="171"/>
      <c r="E451" s="179"/>
      <c r="F451" s="182"/>
      <c r="G451" s="2">
        <v>7</v>
      </c>
      <c r="H451" s="123" t="str">
        <f t="shared" ref="H451" si="3642">$H$751</f>
        <v>0704</v>
      </c>
      <c r="I451" s="141" t="str">
        <f t="shared" ref="I451" si="3643">$I$751</f>
        <v>その他の眼及び付属器の疾患</v>
      </c>
      <c r="J451" s="143" t="s">
        <v>206</v>
      </c>
      <c r="K451" s="96">
        <v>50673103</v>
      </c>
      <c r="L451" s="36">
        <f t="shared" ref="L451" si="3644">IFERROR(K451/E445,"-")</f>
        <v>3.8938017490448866E-3</v>
      </c>
      <c r="M451" s="96">
        <v>1346</v>
      </c>
      <c r="N451" s="36">
        <f t="shared" ref="N451" si="3645">IFERROR(M451/F445,"-")</f>
        <v>9.7649448636099825E-2</v>
      </c>
      <c r="O451" s="99">
        <f t="shared" si="3137"/>
        <v>37647.179049034174</v>
      </c>
      <c r="P451" s="19">
        <f t="shared" si="3595"/>
        <v>9.0214477211796248E-2</v>
      </c>
      <c r="Q451" s="143" t="s">
        <v>216</v>
      </c>
      <c r="R451" s="96">
        <v>37974500</v>
      </c>
      <c r="S451" s="36">
        <f t="shared" ref="S451" si="3646">IFERROR(R451/E445,"-")</f>
        <v>2.9180209177066788E-3</v>
      </c>
      <c r="T451" s="96">
        <v>3119</v>
      </c>
      <c r="U451" s="36">
        <f t="shared" ref="U451" si="3647">IFERROR(T451/F445,"-")</f>
        <v>0.22627684271619269</v>
      </c>
      <c r="V451" s="99">
        <f t="shared" si="3140"/>
        <v>12175.216415517794</v>
      </c>
      <c r="W451" s="19">
        <f t="shared" si="3598"/>
        <v>0.20904825737265414</v>
      </c>
      <c r="X451" s="143" t="s">
        <v>210</v>
      </c>
      <c r="Y451" s="96">
        <v>36056943</v>
      </c>
      <c r="Z451" s="36">
        <f t="shared" ref="Z451" si="3648">IFERROR(Y451/E445,"-")</f>
        <v>2.7706727910191682E-3</v>
      </c>
      <c r="AA451" s="96">
        <v>613</v>
      </c>
      <c r="AB451" s="36">
        <f t="shared" ref="AB451" si="3649">IFERROR(AA451/F445,"-")</f>
        <v>4.4471851421938477E-2</v>
      </c>
      <c r="AC451" s="99">
        <f t="shared" si="3143"/>
        <v>58820.461663947797</v>
      </c>
      <c r="AD451" s="19">
        <f t="shared" si="3601"/>
        <v>4.1085790884718497E-2</v>
      </c>
    </row>
    <row r="452" spans="2:30" ht="13.5" customHeight="1">
      <c r="B452" s="161"/>
      <c r="C452" s="161"/>
      <c r="D452" s="171"/>
      <c r="E452" s="179"/>
      <c r="F452" s="182"/>
      <c r="G452" s="2">
        <v>8</v>
      </c>
      <c r="H452" s="123" t="str">
        <f t="shared" ref="H452" si="3650">$H$752</f>
        <v>0606</v>
      </c>
      <c r="I452" s="141" t="str">
        <f t="shared" ref="I452" si="3651">$I$752</f>
        <v>その他の神経系の疾患</v>
      </c>
      <c r="J452" s="143" t="s">
        <v>207</v>
      </c>
      <c r="K452" s="96">
        <v>163208413</v>
      </c>
      <c r="L452" s="36">
        <f t="shared" ref="L452" si="3652">IFERROR(K452/E445,"-")</f>
        <v>1.2541193776868968E-2</v>
      </c>
      <c r="M452" s="96">
        <v>3910</v>
      </c>
      <c r="N452" s="36">
        <f t="shared" ref="N452" si="3653">IFERROR(M452/F445,"-")</f>
        <v>0.28366221706326178</v>
      </c>
      <c r="O452" s="99">
        <f t="shared" si="3137"/>
        <v>41741.282097186704</v>
      </c>
      <c r="P452" s="19">
        <f t="shared" si="3595"/>
        <v>0.26206434316353888</v>
      </c>
      <c r="Q452" s="143" t="s">
        <v>215</v>
      </c>
      <c r="R452" s="96">
        <v>30639495</v>
      </c>
      <c r="S452" s="36">
        <f t="shared" ref="S452" si="3654">IFERROR(R452/E445,"-")</f>
        <v>2.3543874789126703E-3</v>
      </c>
      <c r="T452" s="96">
        <v>1532</v>
      </c>
      <c r="U452" s="36">
        <f t="shared" ref="U452" si="3655">IFERROR(T452/F445,"-")</f>
        <v>0.11114335461404527</v>
      </c>
      <c r="V452" s="99">
        <f t="shared" si="3140"/>
        <v>19999.670365535247</v>
      </c>
      <c r="W452" s="19">
        <f t="shared" si="3598"/>
        <v>0.10268096514745308</v>
      </c>
      <c r="X452" s="143" t="s">
        <v>355</v>
      </c>
      <c r="Y452" s="96">
        <v>26431344</v>
      </c>
      <c r="Z452" s="36">
        <f t="shared" ref="Z452" si="3656">IFERROR(Y452/E445,"-")</f>
        <v>2.0310264697389279E-3</v>
      </c>
      <c r="AA452" s="96">
        <v>53</v>
      </c>
      <c r="AB452" s="36">
        <f t="shared" ref="AB452" si="3657">IFERROR(AA452/F445,"-")</f>
        <v>3.8450377248984329E-3</v>
      </c>
      <c r="AC452" s="99">
        <f t="shared" si="3143"/>
        <v>498704.60377358488</v>
      </c>
      <c r="AD452" s="19">
        <f t="shared" si="3601"/>
        <v>3.5522788203753352E-3</v>
      </c>
    </row>
    <row r="453" spans="2:30" ht="13.5" customHeight="1">
      <c r="B453" s="161"/>
      <c r="C453" s="161"/>
      <c r="D453" s="171"/>
      <c r="E453" s="179"/>
      <c r="F453" s="182"/>
      <c r="G453" s="2">
        <v>9</v>
      </c>
      <c r="H453" s="123" t="str">
        <f t="shared" ref="H453" si="3658">$H$753</f>
        <v>0703</v>
      </c>
      <c r="I453" s="141" t="str">
        <f t="shared" ref="I453" si="3659">$I$753</f>
        <v>屈折及び調節の障害</v>
      </c>
      <c r="J453" s="143" t="s">
        <v>208</v>
      </c>
      <c r="K453" s="96">
        <v>6569733</v>
      </c>
      <c r="L453" s="36">
        <f t="shared" ref="L453" si="3660">IFERROR(K453/E445,"-")</f>
        <v>5.0482872237285156E-4</v>
      </c>
      <c r="M453" s="96">
        <v>2501</v>
      </c>
      <c r="N453" s="36">
        <f t="shared" ref="N453" si="3661">IFERROR(M453/F445,"-")</f>
        <v>0.18144225188624491</v>
      </c>
      <c r="O453" s="99">
        <f t="shared" si="3137"/>
        <v>2626.8424630147942</v>
      </c>
      <c r="P453" s="19">
        <f t="shared" si="3595"/>
        <v>0.16762734584450403</v>
      </c>
      <c r="Q453" s="143" t="s">
        <v>211</v>
      </c>
      <c r="R453" s="96">
        <v>3955819</v>
      </c>
      <c r="S453" s="36">
        <f t="shared" ref="S453" si="3662">IFERROR(R453/E445,"-")</f>
        <v>3.0397141736327051E-4</v>
      </c>
      <c r="T453" s="96">
        <v>1500</v>
      </c>
      <c r="U453" s="36">
        <f t="shared" ref="U453" si="3663">IFERROR(T453/F445,"-")</f>
        <v>0.10882182240278584</v>
      </c>
      <c r="V453" s="99">
        <f t="shared" si="3140"/>
        <v>2637.2126666666668</v>
      </c>
      <c r="W453" s="19">
        <f t="shared" si="3598"/>
        <v>0.10053619302949061</v>
      </c>
      <c r="X453" s="143" t="s">
        <v>217</v>
      </c>
      <c r="Y453" s="96">
        <v>2610596</v>
      </c>
      <c r="Z453" s="36">
        <f t="shared" ref="Z453" si="3664">IFERROR(Y453/E445,"-")</f>
        <v>2.0060234461760878E-4</v>
      </c>
      <c r="AA453" s="96">
        <v>1021</v>
      </c>
      <c r="AB453" s="36">
        <f t="shared" ref="AB453" si="3665">IFERROR(AA453/F445,"-")</f>
        <v>7.4071387115496226E-2</v>
      </c>
      <c r="AC453" s="99">
        <f t="shared" si="3143"/>
        <v>2556.9010773751224</v>
      </c>
      <c r="AD453" s="19">
        <f t="shared" si="3601"/>
        <v>6.8431635388739948E-2</v>
      </c>
    </row>
    <row r="454" spans="2:30" ht="13.5" customHeight="1">
      <c r="B454" s="162"/>
      <c r="C454" s="162"/>
      <c r="D454" s="172"/>
      <c r="E454" s="180"/>
      <c r="F454" s="183"/>
      <c r="G454" s="3">
        <v>10</v>
      </c>
      <c r="H454" s="124" t="str">
        <f t="shared" ref="H454" si="3666">$H$754</f>
        <v>1105</v>
      </c>
      <c r="I454" s="136" t="str">
        <f t="shared" ref="I454" si="3667">$I$754</f>
        <v>胃炎及び十二指腸炎</v>
      </c>
      <c r="J454" s="144" t="s">
        <v>209</v>
      </c>
      <c r="K454" s="97">
        <v>57338003</v>
      </c>
      <c r="L454" s="37">
        <f t="shared" ref="L454" si="3668">IFERROR(K454/E445,"-")</f>
        <v>4.4059432549086435E-3</v>
      </c>
      <c r="M454" s="97">
        <v>3284</v>
      </c>
      <c r="N454" s="37">
        <f t="shared" ref="N454" si="3669">IFERROR(M454/F445,"-")</f>
        <v>0.23824724318049914</v>
      </c>
      <c r="O454" s="100">
        <f t="shared" ref="O454:O517" si="3670">IFERROR(K454/M454,"-")</f>
        <v>17459.806029232645</v>
      </c>
      <c r="P454" s="93">
        <f t="shared" si="3595"/>
        <v>0.22010723860589812</v>
      </c>
      <c r="Q454" s="144" t="s">
        <v>212</v>
      </c>
      <c r="R454" s="97">
        <v>24342614</v>
      </c>
      <c r="S454" s="37">
        <f t="shared" ref="S454" si="3671">IFERROR(R454/E445,"-")</f>
        <v>1.8705251377545311E-3</v>
      </c>
      <c r="T454" s="97">
        <v>1906</v>
      </c>
      <c r="U454" s="37">
        <f t="shared" ref="U454" si="3672">IFERROR(T454/F445,"-")</f>
        <v>0.13827626233313986</v>
      </c>
      <c r="V454" s="100">
        <f t="shared" ref="V454:V517" si="3673">IFERROR(R454/T454,"-")</f>
        <v>12771.570828961176</v>
      </c>
      <c r="W454" s="93">
        <f t="shared" si="3598"/>
        <v>0.12774798927613942</v>
      </c>
      <c r="X454" s="144" t="s">
        <v>218</v>
      </c>
      <c r="Y454" s="97">
        <v>9733456</v>
      </c>
      <c r="Z454" s="37">
        <f t="shared" ref="Z454" si="3674">IFERROR(Y454/E445,"-")</f>
        <v>7.4793422453429481E-4</v>
      </c>
      <c r="AA454" s="97">
        <v>597</v>
      </c>
      <c r="AB454" s="37">
        <f t="shared" ref="AB454" si="3675">IFERROR(AA454/F445,"-")</f>
        <v>4.3311085316308763E-2</v>
      </c>
      <c r="AC454" s="100">
        <f t="shared" ref="AC454:AC517" si="3676">IFERROR(Y454/AA454,"-")</f>
        <v>16303.946398659966</v>
      </c>
      <c r="AD454" s="93">
        <f t="shared" si="3601"/>
        <v>4.0013404825737266E-2</v>
      </c>
    </row>
    <row r="455" spans="2:30" ht="13.5" customHeight="1">
      <c r="B455" s="160">
        <v>46</v>
      </c>
      <c r="C455" s="160" t="s">
        <v>20</v>
      </c>
      <c r="D455" s="170">
        <f>AI50</f>
        <v>19066</v>
      </c>
      <c r="E455" s="184">
        <f>市区町村別_医療費上位10疾病!H509</f>
        <v>15249980410</v>
      </c>
      <c r="F455" s="185">
        <f>市区町村別_医療費上位10疾病!J509</f>
        <v>17568</v>
      </c>
      <c r="G455" s="1">
        <v>1</v>
      </c>
      <c r="H455" s="125" t="str">
        <f t="shared" ref="H455" si="3677">$H$745</f>
        <v>0901</v>
      </c>
      <c r="I455" s="137" t="str">
        <f t="shared" ref="I455" si="3678">$I$745</f>
        <v>高血圧性疾患</v>
      </c>
      <c r="J455" s="142" t="s">
        <v>184</v>
      </c>
      <c r="K455" s="131">
        <v>513487007</v>
      </c>
      <c r="L455" s="35">
        <f t="shared" ref="L455" si="3679">IFERROR(K455/E455,"-")</f>
        <v>3.3671322401390549E-2</v>
      </c>
      <c r="M455" s="131">
        <v>12166</v>
      </c>
      <c r="N455" s="35">
        <f t="shared" ref="N455" si="3680">IFERROR(M455/F455,"-")</f>
        <v>0.69250910746812389</v>
      </c>
      <c r="O455" s="98">
        <f t="shared" si="3670"/>
        <v>42206.724231464737</v>
      </c>
      <c r="P455" s="18">
        <f t="shared" ref="P455:P464" si="3681">IFERROR(M455/$AI$50,0)</f>
        <v>0.63809923423895942</v>
      </c>
      <c r="Q455" s="142" t="s">
        <v>193</v>
      </c>
      <c r="R455" s="131">
        <v>9270313</v>
      </c>
      <c r="S455" s="35">
        <f t="shared" ref="S455" si="3682">IFERROR(R455/E455,"-")</f>
        <v>6.07890157938898E-4</v>
      </c>
      <c r="T455" s="131">
        <v>420</v>
      </c>
      <c r="U455" s="35">
        <f t="shared" ref="U455" si="3683">IFERROR(T455/F455,"-")</f>
        <v>2.3907103825136611E-2</v>
      </c>
      <c r="V455" s="98">
        <f t="shared" si="3673"/>
        <v>22072.173809523811</v>
      </c>
      <c r="W455" s="18">
        <f t="shared" ref="W455:W464" si="3684">IFERROR(T455/$AI$50,0)</f>
        <v>2.2028742263715515E-2</v>
      </c>
      <c r="X455" s="142" t="s">
        <v>202</v>
      </c>
      <c r="Y455" s="131">
        <v>3442505</v>
      </c>
      <c r="Z455" s="35">
        <f t="shared" ref="Z455" si="3685">IFERROR(Y455/E455,"-")</f>
        <v>2.257383227681143E-4</v>
      </c>
      <c r="AA455" s="131">
        <v>186</v>
      </c>
      <c r="AB455" s="35">
        <f t="shared" ref="AB455" si="3686">IFERROR(AA455/F455,"-")</f>
        <v>1.0587431693989071E-2</v>
      </c>
      <c r="AC455" s="98">
        <f t="shared" si="3676"/>
        <v>18508.091397849461</v>
      </c>
      <c r="AD455" s="18">
        <f t="shared" ref="AD455:AD464" si="3687">IFERROR(AA455/$AI$50,0)</f>
        <v>9.7555858596454423E-3</v>
      </c>
    </row>
    <row r="456" spans="2:30" ht="13.5" customHeight="1">
      <c r="B456" s="161"/>
      <c r="C456" s="161"/>
      <c r="D456" s="171"/>
      <c r="E456" s="179"/>
      <c r="F456" s="182"/>
      <c r="G456" s="2">
        <v>2</v>
      </c>
      <c r="H456" s="123" t="str">
        <f t="shared" ref="H456" si="3688">$H$746</f>
        <v>1113</v>
      </c>
      <c r="I456" s="140" t="str">
        <f t="shared" ref="I456" si="3689">$I$746</f>
        <v>その他の消化器系の疾患</v>
      </c>
      <c r="J456" s="143" t="s">
        <v>182</v>
      </c>
      <c r="K456" s="96">
        <v>171940617</v>
      </c>
      <c r="L456" s="36">
        <f t="shared" ref="L456" si="3690">IFERROR(K456/E455,"-")</f>
        <v>1.1274809040885844E-2</v>
      </c>
      <c r="M456" s="96">
        <v>7385</v>
      </c>
      <c r="N456" s="36">
        <f t="shared" ref="N456" si="3691">IFERROR(M456/F455,"-")</f>
        <v>0.42036657559198543</v>
      </c>
      <c r="O456" s="99">
        <f t="shared" si="3670"/>
        <v>23282.412593094108</v>
      </c>
      <c r="P456" s="19">
        <f t="shared" si="3681"/>
        <v>0.38733871813699777</v>
      </c>
      <c r="Q456" s="143" t="s">
        <v>191</v>
      </c>
      <c r="R456" s="96">
        <v>88085560</v>
      </c>
      <c r="S456" s="36">
        <f t="shared" ref="S456" si="3692">IFERROR(R456/E455,"-")</f>
        <v>5.7761097150156931E-3</v>
      </c>
      <c r="T456" s="96">
        <v>3217</v>
      </c>
      <c r="U456" s="36">
        <f t="shared" ref="U456" si="3693">IFERROR(T456/F455,"-")</f>
        <v>0.18311703096539161</v>
      </c>
      <c r="V456" s="99">
        <f t="shared" si="3673"/>
        <v>27381.274479328567</v>
      </c>
      <c r="W456" s="19">
        <f t="shared" si="3684"/>
        <v>0.16872967586279242</v>
      </c>
      <c r="X456" s="143" t="s">
        <v>196</v>
      </c>
      <c r="Y456" s="96">
        <v>80343069</v>
      </c>
      <c r="Z456" s="36">
        <f t="shared" ref="Z456" si="3694">IFERROR(Y456/E455,"-")</f>
        <v>5.2684047349540169E-3</v>
      </c>
      <c r="AA456" s="96">
        <v>2378</v>
      </c>
      <c r="AB456" s="36">
        <f t="shared" ref="AB456" si="3695">IFERROR(AA456/F455,"-")</f>
        <v>0.13535974499089254</v>
      </c>
      <c r="AC456" s="99">
        <f t="shared" si="3676"/>
        <v>33785.983599663581</v>
      </c>
      <c r="AD456" s="19">
        <f t="shared" si="3687"/>
        <v>0.12472464072170356</v>
      </c>
    </row>
    <row r="457" spans="2:30" ht="13.5" customHeight="1">
      <c r="B457" s="161"/>
      <c r="C457" s="161"/>
      <c r="D457" s="171"/>
      <c r="E457" s="179"/>
      <c r="F457" s="182"/>
      <c r="G457" s="2">
        <v>3</v>
      </c>
      <c r="H457" s="123" t="str">
        <f t="shared" ref="H457" si="3696">$H$747</f>
        <v>0402</v>
      </c>
      <c r="I457" s="141" t="str">
        <f t="shared" ref="I457" si="3697">$I$747</f>
        <v>糖尿病</v>
      </c>
      <c r="J457" s="143" t="s">
        <v>72</v>
      </c>
      <c r="K457" s="96">
        <v>184076821</v>
      </c>
      <c r="L457" s="36">
        <f t="shared" ref="L457" si="3698">IFERROR(K457/E455,"-")</f>
        <v>1.207062671892311E-2</v>
      </c>
      <c r="M457" s="96">
        <v>6458</v>
      </c>
      <c r="N457" s="36">
        <f t="shared" ref="N457" si="3699">IFERROR(M457/F455,"-")</f>
        <v>0.36760018214936246</v>
      </c>
      <c r="O457" s="99">
        <f t="shared" si="3670"/>
        <v>28503.68860328275</v>
      </c>
      <c r="P457" s="19">
        <f t="shared" si="3681"/>
        <v>0.33871813699779713</v>
      </c>
      <c r="Q457" s="143" t="s">
        <v>186</v>
      </c>
      <c r="R457" s="96">
        <v>156259218</v>
      </c>
      <c r="S457" s="36">
        <f t="shared" ref="S457" si="3700">IFERROR(R457/E455,"-")</f>
        <v>1.0246519260938513E-2</v>
      </c>
      <c r="T457" s="96">
        <v>2799</v>
      </c>
      <c r="U457" s="36">
        <f t="shared" ref="U457" si="3701">IFERROR(T457/F455,"-")</f>
        <v>0.15932377049180327</v>
      </c>
      <c r="V457" s="99">
        <f t="shared" si="3673"/>
        <v>55826.801714898174</v>
      </c>
      <c r="W457" s="19">
        <f t="shared" si="3684"/>
        <v>0.14680583237176126</v>
      </c>
      <c r="X457" s="143" t="s">
        <v>258</v>
      </c>
      <c r="Y457" s="96">
        <v>42714597</v>
      </c>
      <c r="Z457" s="36">
        <f t="shared" ref="Z457" si="3702">IFERROR(Y457/E455,"-")</f>
        <v>2.8009607784145346E-3</v>
      </c>
      <c r="AA457" s="96">
        <v>826</v>
      </c>
      <c r="AB457" s="36">
        <f t="shared" ref="AB457" si="3703">IFERROR(AA457/F455,"-")</f>
        <v>4.7017304189435338E-2</v>
      </c>
      <c r="AC457" s="99">
        <f t="shared" si="3676"/>
        <v>51712.587167070218</v>
      </c>
      <c r="AD457" s="19">
        <f t="shared" si="3687"/>
        <v>4.332319311864051E-2</v>
      </c>
    </row>
    <row r="458" spans="2:30" ht="13.5" customHeight="1">
      <c r="B458" s="161"/>
      <c r="C458" s="161"/>
      <c r="D458" s="171"/>
      <c r="E458" s="179"/>
      <c r="F458" s="182"/>
      <c r="G458" s="2">
        <v>4</v>
      </c>
      <c r="H458" s="123" t="str">
        <f t="shared" ref="H458" si="3704">$H$748</f>
        <v>1800</v>
      </c>
      <c r="I458" s="141" t="str">
        <f t="shared" ref="I458" si="3705">$I$748</f>
        <v>症状，徴候及び異常臨床所見・異常検査所見で他に分類されないもの</v>
      </c>
      <c r="J458" s="143" t="s">
        <v>213</v>
      </c>
      <c r="K458" s="96">
        <v>52919592</v>
      </c>
      <c r="L458" s="36">
        <f t="shared" ref="L458" si="3706">IFERROR(K458/E455,"-")</f>
        <v>3.4701416380376847E-3</v>
      </c>
      <c r="M458" s="96">
        <v>143</v>
      </c>
      <c r="N458" s="36">
        <f t="shared" ref="N458" si="3707">IFERROR(M458/F455,"-")</f>
        <v>8.1397996357012743E-3</v>
      </c>
      <c r="O458" s="99">
        <f t="shared" si="3670"/>
        <v>370067.07692307694</v>
      </c>
      <c r="P458" s="19">
        <f t="shared" si="3681"/>
        <v>7.5002622469317109E-3</v>
      </c>
      <c r="Q458" s="143" t="s">
        <v>339</v>
      </c>
      <c r="R458" s="96">
        <v>41495347</v>
      </c>
      <c r="S458" s="36">
        <f t="shared" ref="S458" si="3708">IFERROR(R458/E455,"-")</f>
        <v>2.7210098560382346E-3</v>
      </c>
      <c r="T458" s="96">
        <v>92</v>
      </c>
      <c r="U458" s="36">
        <f t="shared" ref="U458" si="3709">IFERROR(T458/F455,"-")</f>
        <v>5.236794171220401E-3</v>
      </c>
      <c r="V458" s="99">
        <f t="shared" si="3673"/>
        <v>451036.38043478259</v>
      </c>
      <c r="W458" s="19">
        <f t="shared" si="3684"/>
        <v>4.8253435434805411E-3</v>
      </c>
      <c r="X458" s="143" t="s">
        <v>204</v>
      </c>
      <c r="Y458" s="96">
        <v>25240350</v>
      </c>
      <c r="Z458" s="36">
        <f t="shared" ref="Z458" si="3710">IFERROR(Y458/E455,"-")</f>
        <v>1.655107044167016E-3</v>
      </c>
      <c r="AA458" s="96">
        <v>191</v>
      </c>
      <c r="AB458" s="36">
        <f t="shared" ref="AB458" si="3711">IFERROR(AA458/F455,"-")</f>
        <v>1.0872040072859745E-2</v>
      </c>
      <c r="AC458" s="99">
        <f t="shared" si="3676"/>
        <v>132148.42931937173</v>
      </c>
      <c r="AD458" s="19">
        <f t="shared" si="3687"/>
        <v>1.0017832791356341E-2</v>
      </c>
    </row>
    <row r="459" spans="2:30" ht="13.5" customHeight="1">
      <c r="B459" s="161"/>
      <c r="C459" s="161"/>
      <c r="D459" s="171"/>
      <c r="E459" s="179"/>
      <c r="F459" s="182"/>
      <c r="G459" s="2">
        <v>5</v>
      </c>
      <c r="H459" s="123" t="str">
        <f t="shared" ref="H459" si="3712">$H$749</f>
        <v>0903</v>
      </c>
      <c r="I459" s="141" t="str">
        <f t="shared" ref="I459" si="3713">$I$749</f>
        <v>その他の心疾患</v>
      </c>
      <c r="J459" s="143" t="s">
        <v>179</v>
      </c>
      <c r="K459" s="96">
        <v>226386786</v>
      </c>
      <c r="L459" s="36">
        <f t="shared" ref="L459" si="3714">IFERROR(K459/E455,"-")</f>
        <v>1.4845054217351614E-2</v>
      </c>
      <c r="M459" s="96">
        <v>2188</v>
      </c>
      <c r="N459" s="36">
        <f t="shared" ref="N459" si="3715">IFERROR(M459/F455,"-")</f>
        <v>0.12454462659380693</v>
      </c>
      <c r="O459" s="99">
        <f t="shared" si="3670"/>
        <v>103467.45246800731</v>
      </c>
      <c r="P459" s="19">
        <f t="shared" si="3681"/>
        <v>0.1147592573166894</v>
      </c>
      <c r="Q459" s="143" t="s">
        <v>188</v>
      </c>
      <c r="R459" s="96">
        <v>143238377</v>
      </c>
      <c r="S459" s="36">
        <f t="shared" ref="S459" si="3716">IFERROR(R459/E455,"-")</f>
        <v>9.3926925247768238E-3</v>
      </c>
      <c r="T459" s="96">
        <v>2315</v>
      </c>
      <c r="U459" s="36">
        <f t="shared" ref="U459" si="3717">IFERROR(T459/F455,"-")</f>
        <v>0.13177367941712204</v>
      </c>
      <c r="V459" s="99">
        <f t="shared" si="3673"/>
        <v>61874.028941684664</v>
      </c>
      <c r="W459" s="19">
        <f t="shared" si="3684"/>
        <v>0.12142032938214622</v>
      </c>
      <c r="X459" s="143" t="s">
        <v>257</v>
      </c>
      <c r="Y459" s="96">
        <v>109925274</v>
      </c>
      <c r="Z459" s="36">
        <f t="shared" ref="Z459" si="3718">IFERROR(Y459/E455,"-")</f>
        <v>7.2082239481381736E-3</v>
      </c>
      <c r="AA459" s="96">
        <v>222</v>
      </c>
      <c r="AB459" s="36">
        <f t="shared" ref="AB459" si="3719">IFERROR(AA459/F455,"-")</f>
        <v>1.2636612021857924E-2</v>
      </c>
      <c r="AC459" s="99">
        <f t="shared" si="3676"/>
        <v>495158.89189189189</v>
      </c>
      <c r="AD459" s="19">
        <f t="shared" si="3687"/>
        <v>1.1643763767963914E-2</v>
      </c>
    </row>
    <row r="460" spans="2:30" ht="13.5" customHeight="1">
      <c r="B460" s="161"/>
      <c r="C460" s="161"/>
      <c r="D460" s="171"/>
      <c r="E460" s="179"/>
      <c r="F460" s="182"/>
      <c r="G460" s="2">
        <v>6</v>
      </c>
      <c r="H460" s="123" t="str">
        <f t="shared" ref="H460" si="3720">$H$750</f>
        <v>0403</v>
      </c>
      <c r="I460" s="141" t="str">
        <f t="shared" ref="I460" si="3721">$I$750</f>
        <v>脂質異常症</v>
      </c>
      <c r="J460" s="143" t="s">
        <v>205</v>
      </c>
      <c r="K460" s="96">
        <v>109702687</v>
      </c>
      <c r="L460" s="36">
        <f t="shared" ref="L460" si="3722">IFERROR(K460/E455,"-")</f>
        <v>7.1936280605359804E-3</v>
      </c>
      <c r="M460" s="96">
        <v>3777</v>
      </c>
      <c r="N460" s="36">
        <f t="shared" ref="N460" si="3723">IFERROR(M460/F455,"-")</f>
        <v>0.21499316939890711</v>
      </c>
      <c r="O460" s="99">
        <f t="shared" si="3670"/>
        <v>29044.926396611067</v>
      </c>
      <c r="P460" s="19">
        <f t="shared" si="3681"/>
        <v>0.19810133221441309</v>
      </c>
      <c r="Q460" s="143" t="s">
        <v>335</v>
      </c>
      <c r="R460" s="96">
        <v>101314958</v>
      </c>
      <c r="S460" s="36">
        <f t="shared" ref="S460" si="3724">IFERROR(R460/E455,"-")</f>
        <v>6.6436123375977502E-3</v>
      </c>
      <c r="T460" s="96">
        <v>3758</v>
      </c>
      <c r="U460" s="36">
        <f t="shared" ref="U460" si="3725">IFERROR(T460/F455,"-")</f>
        <v>0.21391165755919855</v>
      </c>
      <c r="V460" s="99">
        <f t="shared" si="3673"/>
        <v>26959.807876530071</v>
      </c>
      <c r="W460" s="19">
        <f t="shared" si="3684"/>
        <v>0.19710479387391167</v>
      </c>
      <c r="X460" s="143" t="s">
        <v>77</v>
      </c>
      <c r="Y460" s="96">
        <v>55582691</v>
      </c>
      <c r="Z460" s="36">
        <f t="shared" ref="Z460" si="3726">IFERROR(Y460/E455,"-")</f>
        <v>3.6447713049881877E-3</v>
      </c>
      <c r="AA460" s="96">
        <v>2028</v>
      </c>
      <c r="AB460" s="36">
        <f t="shared" ref="AB460" si="3727">IFERROR(AA460/F455,"-")</f>
        <v>0.11543715846994536</v>
      </c>
      <c r="AC460" s="99">
        <f t="shared" si="3676"/>
        <v>27407.638560157789</v>
      </c>
      <c r="AD460" s="19">
        <f t="shared" si="3687"/>
        <v>0.10636735550194062</v>
      </c>
    </row>
    <row r="461" spans="2:30" ht="13.5" customHeight="1">
      <c r="B461" s="161"/>
      <c r="C461" s="161"/>
      <c r="D461" s="171"/>
      <c r="E461" s="179"/>
      <c r="F461" s="182"/>
      <c r="G461" s="2">
        <v>7</v>
      </c>
      <c r="H461" s="123" t="str">
        <f t="shared" ref="H461" si="3728">$H$751</f>
        <v>0704</v>
      </c>
      <c r="I461" s="141" t="str">
        <f t="shared" ref="I461" si="3729">$I$751</f>
        <v>その他の眼及び付属器の疾患</v>
      </c>
      <c r="J461" s="143" t="s">
        <v>206</v>
      </c>
      <c r="K461" s="96">
        <v>60892078</v>
      </c>
      <c r="L461" s="36">
        <f t="shared" ref="L461" si="3730">IFERROR(K461/E455,"-")</f>
        <v>3.9929282768173735E-3</v>
      </c>
      <c r="M461" s="96">
        <v>2055</v>
      </c>
      <c r="N461" s="36">
        <f t="shared" ref="N461" si="3731">IFERROR(M461/F455,"-")</f>
        <v>0.11697404371584699</v>
      </c>
      <c r="O461" s="99">
        <f t="shared" si="3670"/>
        <v>29631.181508515816</v>
      </c>
      <c r="P461" s="19">
        <f t="shared" si="3681"/>
        <v>0.10778348893317947</v>
      </c>
      <c r="Q461" s="143" t="s">
        <v>216</v>
      </c>
      <c r="R461" s="96">
        <v>30169802</v>
      </c>
      <c r="S461" s="36">
        <f t="shared" ref="S461" si="3732">IFERROR(R461/E455,"-")</f>
        <v>1.9783502135003726E-3</v>
      </c>
      <c r="T461" s="96">
        <v>3485</v>
      </c>
      <c r="U461" s="36">
        <f t="shared" ref="U461" si="3733">IFERROR(T461/F455,"-")</f>
        <v>0.19837204007285975</v>
      </c>
      <c r="V461" s="99">
        <f t="shared" si="3673"/>
        <v>8657.0450502152089</v>
      </c>
      <c r="W461" s="19">
        <f t="shared" si="3684"/>
        <v>0.18278611140249659</v>
      </c>
      <c r="X461" s="143" t="s">
        <v>210</v>
      </c>
      <c r="Y461" s="96">
        <v>21438565</v>
      </c>
      <c r="Z461" s="36">
        <f t="shared" ref="Z461" si="3734">IFERROR(Y461/E455,"-")</f>
        <v>1.4058093468724659E-3</v>
      </c>
      <c r="AA461" s="96">
        <v>956</v>
      </c>
      <c r="AB461" s="36">
        <f t="shared" ref="AB461" si="3735">IFERROR(AA461/F455,"-")</f>
        <v>5.441712204007286E-2</v>
      </c>
      <c r="AC461" s="99">
        <f t="shared" si="3676"/>
        <v>22425.277196652718</v>
      </c>
      <c r="AD461" s="19">
        <f t="shared" si="3687"/>
        <v>5.0141613343123885E-2</v>
      </c>
    </row>
    <row r="462" spans="2:30" ht="13.5" customHeight="1">
      <c r="B462" s="161"/>
      <c r="C462" s="161"/>
      <c r="D462" s="171"/>
      <c r="E462" s="179"/>
      <c r="F462" s="182"/>
      <c r="G462" s="2">
        <v>8</v>
      </c>
      <c r="H462" s="123" t="str">
        <f t="shared" ref="H462" si="3736">$H$752</f>
        <v>0606</v>
      </c>
      <c r="I462" s="141" t="str">
        <f t="shared" ref="I462" si="3737">$I$752</f>
        <v>その他の神経系の疾患</v>
      </c>
      <c r="J462" s="143" t="s">
        <v>207</v>
      </c>
      <c r="K462" s="96">
        <v>157658601</v>
      </c>
      <c r="L462" s="36">
        <f t="shared" ref="L462" si="3738">IFERROR(K462/E455,"-")</f>
        <v>1.033828219848841E-2</v>
      </c>
      <c r="M462" s="96">
        <v>4620</v>
      </c>
      <c r="N462" s="36">
        <f t="shared" ref="N462" si="3739">IFERROR(M462/F455,"-")</f>
        <v>0.26297814207650272</v>
      </c>
      <c r="O462" s="99">
        <f t="shared" si="3670"/>
        <v>34125.238311688314</v>
      </c>
      <c r="P462" s="19">
        <f t="shared" si="3681"/>
        <v>0.24231616490087066</v>
      </c>
      <c r="Q462" s="143" t="s">
        <v>336</v>
      </c>
      <c r="R462" s="96">
        <v>32279757</v>
      </c>
      <c r="S462" s="36">
        <f t="shared" ref="S462" si="3740">IFERROR(R462/E455,"-")</f>
        <v>2.1167080961515808E-3</v>
      </c>
      <c r="T462" s="96">
        <v>958</v>
      </c>
      <c r="U462" s="36">
        <f t="shared" ref="U462" si="3741">IFERROR(T462/F455,"-")</f>
        <v>5.4530965391621132E-2</v>
      </c>
      <c r="V462" s="99">
        <f t="shared" si="3673"/>
        <v>33694.944676409184</v>
      </c>
      <c r="W462" s="19">
        <f t="shared" si="3684"/>
        <v>5.0246512115808245E-2</v>
      </c>
      <c r="X462" s="143" t="s">
        <v>215</v>
      </c>
      <c r="Y462" s="96">
        <v>23905510</v>
      </c>
      <c r="Z462" s="36">
        <f t="shared" ref="Z462" si="3742">IFERROR(Y462/E455,"-")</f>
        <v>1.5675764399227842E-3</v>
      </c>
      <c r="AA462" s="96">
        <v>1429</v>
      </c>
      <c r="AB462" s="36">
        <f t="shared" ref="AB462" si="3743">IFERROR(AA462/F455,"-")</f>
        <v>8.134107468123862E-2</v>
      </c>
      <c r="AC462" s="99">
        <f t="shared" si="3676"/>
        <v>16728.83834849545</v>
      </c>
      <c r="AD462" s="19">
        <f t="shared" si="3687"/>
        <v>7.4950173082974927E-2</v>
      </c>
    </row>
    <row r="463" spans="2:30" ht="13.5" customHeight="1">
      <c r="B463" s="161"/>
      <c r="C463" s="161"/>
      <c r="D463" s="171"/>
      <c r="E463" s="179"/>
      <c r="F463" s="182"/>
      <c r="G463" s="2">
        <v>9</v>
      </c>
      <c r="H463" s="123" t="str">
        <f t="shared" ref="H463" si="3744">$H$753</f>
        <v>0703</v>
      </c>
      <c r="I463" s="141" t="str">
        <f t="shared" ref="I463" si="3745">$I$753</f>
        <v>屈折及び調節の障害</v>
      </c>
      <c r="J463" s="143" t="s">
        <v>208</v>
      </c>
      <c r="K463" s="96">
        <v>10802995</v>
      </c>
      <c r="L463" s="36">
        <f t="shared" ref="L463" si="3746">IFERROR(K463/E455,"-")</f>
        <v>7.0839402475009476E-4</v>
      </c>
      <c r="M463" s="96">
        <v>4091</v>
      </c>
      <c r="N463" s="36">
        <f t="shared" ref="N463" si="3747">IFERROR(M463/F455,"-")</f>
        <v>0.23286657559198543</v>
      </c>
      <c r="O463" s="99">
        <f t="shared" si="3670"/>
        <v>2640.673429479345</v>
      </c>
      <c r="P463" s="19">
        <f t="shared" si="3681"/>
        <v>0.21457043952585755</v>
      </c>
      <c r="Q463" s="143" t="s">
        <v>211</v>
      </c>
      <c r="R463" s="96">
        <v>6504980</v>
      </c>
      <c r="S463" s="36">
        <f t="shared" ref="S463" si="3748">IFERROR(R463/E455,"-")</f>
        <v>4.265566135242006E-4</v>
      </c>
      <c r="T463" s="96">
        <v>2482</v>
      </c>
      <c r="U463" s="36">
        <f t="shared" ref="U463" si="3749">IFERROR(T463/F455,"-")</f>
        <v>0.14127959927140255</v>
      </c>
      <c r="V463" s="99">
        <f t="shared" si="3673"/>
        <v>2620.8622078968574</v>
      </c>
      <c r="W463" s="19">
        <f t="shared" si="3684"/>
        <v>0.13017937690129025</v>
      </c>
      <c r="X463" s="143" t="s">
        <v>340</v>
      </c>
      <c r="Y463" s="96">
        <v>1882000</v>
      </c>
      <c r="Z463" s="36">
        <f t="shared" ref="Z463" si="3750">IFERROR(Y463/E455,"-")</f>
        <v>1.2340999459683897E-4</v>
      </c>
      <c r="AA463" s="96">
        <v>1433</v>
      </c>
      <c r="AB463" s="36">
        <f t="shared" ref="AB463" si="3751">IFERROR(AA463/F455,"-")</f>
        <v>8.1568761384335151E-2</v>
      </c>
      <c r="AC463" s="99">
        <f t="shared" si="3676"/>
        <v>1313.3286810886252</v>
      </c>
      <c r="AD463" s="19">
        <f t="shared" si="3687"/>
        <v>7.5159970628343648E-2</v>
      </c>
    </row>
    <row r="464" spans="2:30" ht="13.5" customHeight="1">
      <c r="B464" s="162"/>
      <c r="C464" s="162"/>
      <c r="D464" s="172"/>
      <c r="E464" s="180"/>
      <c r="F464" s="183"/>
      <c r="G464" s="3">
        <v>10</v>
      </c>
      <c r="H464" s="124" t="str">
        <f t="shared" ref="H464" si="3752">$H$754</f>
        <v>1105</v>
      </c>
      <c r="I464" s="136" t="str">
        <f t="shared" ref="I464" si="3753">$I$754</f>
        <v>胃炎及び十二指腸炎</v>
      </c>
      <c r="J464" s="144" t="s">
        <v>209</v>
      </c>
      <c r="K464" s="97">
        <v>68274849</v>
      </c>
      <c r="L464" s="37">
        <f t="shared" ref="L464" si="3754">IFERROR(K464/E455,"-")</f>
        <v>4.4770450298565337E-3</v>
      </c>
      <c r="M464" s="97">
        <v>4185</v>
      </c>
      <c r="N464" s="37">
        <f t="shared" ref="N464" si="3755">IFERROR(M464/F455,"-")</f>
        <v>0.23821721311475411</v>
      </c>
      <c r="O464" s="100">
        <f t="shared" si="3670"/>
        <v>16314.181362007168</v>
      </c>
      <c r="P464" s="93">
        <f t="shared" si="3681"/>
        <v>0.21950068184202245</v>
      </c>
      <c r="Q464" s="144" t="s">
        <v>212</v>
      </c>
      <c r="R464" s="97">
        <v>25301381</v>
      </c>
      <c r="S464" s="37">
        <f t="shared" ref="S464" si="3756">IFERROR(R464/E455,"-")</f>
        <v>1.6591090820948799E-3</v>
      </c>
      <c r="T464" s="97">
        <v>1795</v>
      </c>
      <c r="U464" s="37">
        <f t="shared" ref="U464" si="3757">IFERROR(T464/F455,"-")</f>
        <v>0.10217440801457195</v>
      </c>
      <c r="V464" s="100">
        <f t="shared" si="3673"/>
        <v>14095.476880222841</v>
      </c>
      <c r="W464" s="93">
        <f t="shared" si="3684"/>
        <v>9.4146648484212739E-2</v>
      </c>
      <c r="X464" s="144" t="s">
        <v>218</v>
      </c>
      <c r="Y464" s="97">
        <v>7326234</v>
      </c>
      <c r="Z464" s="37">
        <f t="shared" ref="Z464" si="3758">IFERROR(Y464/E455,"-")</f>
        <v>4.8040940401444094E-4</v>
      </c>
      <c r="AA464" s="97">
        <v>758</v>
      </c>
      <c r="AB464" s="37">
        <f t="shared" ref="AB464" si="3759">IFERROR(AA464/F455,"-")</f>
        <v>4.3146630236794173E-2</v>
      </c>
      <c r="AC464" s="100">
        <f t="shared" si="3676"/>
        <v>9665.2163588390504</v>
      </c>
      <c r="AD464" s="93">
        <f t="shared" si="3687"/>
        <v>3.9756634847372282E-2</v>
      </c>
    </row>
    <row r="465" spans="2:30" ht="13.5" customHeight="1">
      <c r="B465" s="160">
        <v>47</v>
      </c>
      <c r="C465" s="160" t="s">
        <v>12</v>
      </c>
      <c r="D465" s="170">
        <f>AI51</f>
        <v>38675</v>
      </c>
      <c r="E465" s="184">
        <f>市区町村別_医療費上位10疾病!H520</f>
        <v>30837928810</v>
      </c>
      <c r="F465" s="185">
        <f>市区町村別_医療費上位10疾病!J520</f>
        <v>35485</v>
      </c>
      <c r="G465" s="1">
        <v>1</v>
      </c>
      <c r="H465" s="125" t="str">
        <f t="shared" ref="H465" si="3760">$H$745</f>
        <v>0901</v>
      </c>
      <c r="I465" s="137" t="str">
        <f t="shared" ref="I465" si="3761">$I$745</f>
        <v>高血圧性疾患</v>
      </c>
      <c r="J465" s="142" t="s">
        <v>184</v>
      </c>
      <c r="K465" s="131">
        <v>994313499</v>
      </c>
      <c r="L465" s="35">
        <f t="shared" ref="L465" si="3762">IFERROR(K465/E465,"-")</f>
        <v>3.2243199766307525E-2</v>
      </c>
      <c r="M465" s="131">
        <v>24384</v>
      </c>
      <c r="N465" s="35">
        <f t="shared" ref="N465" si="3763">IFERROR(M465/F465,"-")</f>
        <v>0.6871635902494011</v>
      </c>
      <c r="O465" s="98">
        <f t="shared" si="3670"/>
        <v>40777.292445866144</v>
      </c>
      <c r="P465" s="18">
        <f t="shared" ref="P465:P474" si="3764">IFERROR(M465/$AI$51,0)</f>
        <v>0.63048480930833872</v>
      </c>
      <c r="Q465" s="142" t="s">
        <v>193</v>
      </c>
      <c r="R465" s="131">
        <v>17757968</v>
      </c>
      <c r="S465" s="35">
        <f t="shared" ref="S465" si="3765">IFERROR(R465/E465,"-")</f>
        <v>5.7584827143908302E-4</v>
      </c>
      <c r="T465" s="131">
        <v>542</v>
      </c>
      <c r="U465" s="35">
        <f t="shared" ref="U465" si="3766">IFERROR(T465/F465,"-")</f>
        <v>1.5274059461744399E-2</v>
      </c>
      <c r="V465" s="98">
        <f t="shared" si="3673"/>
        <v>32763.778597785978</v>
      </c>
      <c r="W465" s="18">
        <f t="shared" ref="W465:W474" si="3767">IFERROR(T465/$AI$51,0)</f>
        <v>1.4014221073044602E-2</v>
      </c>
      <c r="X465" s="142" t="s">
        <v>202</v>
      </c>
      <c r="Y465" s="131">
        <v>3710572</v>
      </c>
      <c r="Z465" s="35">
        <f t="shared" ref="Z465" si="3768">IFERROR(Y465/E465,"-")</f>
        <v>1.2032494214711173E-4</v>
      </c>
      <c r="AA465" s="131">
        <v>318</v>
      </c>
      <c r="AB465" s="35">
        <f t="shared" ref="AB465" si="3769">IFERROR(AA465/F465,"-")</f>
        <v>8.9615330421304769E-3</v>
      </c>
      <c r="AC465" s="98">
        <f t="shared" si="3676"/>
        <v>11668.465408805032</v>
      </c>
      <c r="AD465" s="18">
        <f t="shared" ref="AD465:AD474" si="3770">IFERROR(AA465/$AI$51,0)</f>
        <v>8.2223658694246925E-3</v>
      </c>
    </row>
    <row r="466" spans="2:30" ht="13.5" customHeight="1">
      <c r="B466" s="161"/>
      <c r="C466" s="161"/>
      <c r="D466" s="171"/>
      <c r="E466" s="179"/>
      <c r="F466" s="182"/>
      <c r="G466" s="2">
        <v>2</v>
      </c>
      <c r="H466" s="123" t="str">
        <f t="shared" ref="H466" si="3771">$H$746</f>
        <v>1113</v>
      </c>
      <c r="I466" s="140" t="str">
        <f t="shared" ref="I466" si="3772">$I$746</f>
        <v>その他の消化器系の疾患</v>
      </c>
      <c r="J466" s="143" t="s">
        <v>182</v>
      </c>
      <c r="K466" s="96">
        <v>330757247</v>
      </c>
      <c r="L466" s="36">
        <f t="shared" ref="L466" si="3773">IFERROR(K466/E465,"-")</f>
        <v>1.0725663485309797E-2</v>
      </c>
      <c r="M466" s="96">
        <v>13942</v>
      </c>
      <c r="N466" s="36">
        <f t="shared" ref="N466" si="3774">IFERROR(M466/F465,"-")</f>
        <v>0.39289840777793433</v>
      </c>
      <c r="O466" s="99">
        <f t="shared" si="3670"/>
        <v>23723.801965284751</v>
      </c>
      <c r="P466" s="19">
        <f t="shared" si="3764"/>
        <v>0.36049127343244991</v>
      </c>
      <c r="Q466" s="143" t="s">
        <v>196</v>
      </c>
      <c r="R466" s="96">
        <v>209083687</v>
      </c>
      <c r="S466" s="36">
        <f t="shared" ref="S466" si="3775">IFERROR(R466/E465,"-")</f>
        <v>6.7800820310668589E-3</v>
      </c>
      <c r="T466" s="96">
        <v>6328</v>
      </c>
      <c r="U466" s="36">
        <f t="shared" ref="U466" si="3776">IFERROR(T466/F465,"-")</f>
        <v>0.17832887135409328</v>
      </c>
      <c r="V466" s="99">
        <f t="shared" si="3673"/>
        <v>33041.037768647278</v>
      </c>
      <c r="W466" s="19">
        <f t="shared" si="3767"/>
        <v>0.16361990950226243</v>
      </c>
      <c r="X466" s="143" t="s">
        <v>191</v>
      </c>
      <c r="Y466" s="96">
        <v>148953281</v>
      </c>
      <c r="Z466" s="36">
        <f t="shared" ref="Z466" si="3777">IFERROR(Y466/E465,"-")</f>
        <v>4.8301973170032748E-3</v>
      </c>
      <c r="AA466" s="96">
        <v>6457</v>
      </c>
      <c r="AB466" s="36">
        <f t="shared" ref="AB466" si="3778">IFERROR(AA466/F465,"-")</f>
        <v>0.18196421022967452</v>
      </c>
      <c r="AC466" s="99">
        <f t="shared" si="3676"/>
        <v>23068.496360538949</v>
      </c>
      <c r="AD466" s="19">
        <f t="shared" si="3770"/>
        <v>0.16695539754363284</v>
      </c>
    </row>
    <row r="467" spans="2:30" ht="13.5" customHeight="1">
      <c r="B467" s="161"/>
      <c r="C467" s="161"/>
      <c r="D467" s="171"/>
      <c r="E467" s="179"/>
      <c r="F467" s="182"/>
      <c r="G467" s="2">
        <v>3</v>
      </c>
      <c r="H467" s="123" t="str">
        <f t="shared" ref="H467" si="3779">$H$747</f>
        <v>0402</v>
      </c>
      <c r="I467" s="141" t="str">
        <f t="shared" ref="I467" si="3780">$I$747</f>
        <v>糖尿病</v>
      </c>
      <c r="J467" s="143" t="s">
        <v>72</v>
      </c>
      <c r="K467" s="96">
        <v>385646449</v>
      </c>
      <c r="L467" s="36">
        <f t="shared" ref="L467" si="3781">IFERROR(K467/E465,"-")</f>
        <v>1.2505588535989619E-2</v>
      </c>
      <c r="M467" s="96">
        <v>14600</v>
      </c>
      <c r="N467" s="36">
        <f t="shared" ref="N467" si="3782">IFERROR(M467/F465,"-")</f>
        <v>0.41144145413555022</v>
      </c>
      <c r="O467" s="99">
        <f t="shared" si="3670"/>
        <v>26414.140342465755</v>
      </c>
      <c r="P467" s="19">
        <f t="shared" si="3764"/>
        <v>0.37750484809308338</v>
      </c>
      <c r="Q467" s="143" t="s">
        <v>186</v>
      </c>
      <c r="R467" s="96">
        <v>380673072</v>
      </c>
      <c r="S467" s="36">
        <f t="shared" ref="S467" si="3783">IFERROR(R467/E465,"-")</f>
        <v>1.2344313859254934E-2</v>
      </c>
      <c r="T467" s="96">
        <v>6776</v>
      </c>
      <c r="U467" s="36">
        <f t="shared" ref="U467" si="3784">IFERROR(T467/F465,"-")</f>
        <v>0.19095392419332113</v>
      </c>
      <c r="V467" s="99">
        <f t="shared" si="3673"/>
        <v>56179.615112160565</v>
      </c>
      <c r="W467" s="19">
        <f t="shared" si="3767"/>
        <v>0.17520361990950226</v>
      </c>
      <c r="X467" s="143" t="s">
        <v>203</v>
      </c>
      <c r="Y467" s="96">
        <v>50790292</v>
      </c>
      <c r="Z467" s="36">
        <f t="shared" ref="Z467" si="3785">IFERROR(Y467/E465,"-")</f>
        <v>1.6470072394592832E-3</v>
      </c>
      <c r="AA467" s="96">
        <v>1438</v>
      </c>
      <c r="AB467" s="36">
        <f t="shared" ref="AB467" si="3786">IFERROR(AA467/F465,"-")</f>
        <v>4.0524165140200082E-2</v>
      </c>
      <c r="AC467" s="99">
        <f t="shared" si="3676"/>
        <v>35320.09179415855</v>
      </c>
      <c r="AD467" s="19">
        <f t="shared" si="3770"/>
        <v>3.7181641887524243E-2</v>
      </c>
    </row>
    <row r="468" spans="2:30" ht="13.5" customHeight="1">
      <c r="B468" s="161"/>
      <c r="C468" s="161"/>
      <c r="D468" s="171"/>
      <c r="E468" s="179"/>
      <c r="F468" s="182"/>
      <c r="G468" s="2">
        <v>4</v>
      </c>
      <c r="H468" s="123" t="str">
        <f t="shared" ref="H468" si="3787">$H$748</f>
        <v>1800</v>
      </c>
      <c r="I468" s="141" t="str">
        <f t="shared" ref="I468" si="3788">$I$748</f>
        <v>症状，徴候及び異常臨床所見・異常検査所見で他に分類されないもの</v>
      </c>
      <c r="J468" s="143" t="s">
        <v>213</v>
      </c>
      <c r="K468" s="96">
        <v>82304085</v>
      </c>
      <c r="L468" s="36">
        <f t="shared" ref="L468" si="3789">IFERROR(K468/E465,"-")</f>
        <v>2.6689238926224761E-3</v>
      </c>
      <c r="M468" s="96">
        <v>516</v>
      </c>
      <c r="N468" s="36">
        <f t="shared" ref="N468" si="3790">IFERROR(M468/F465,"-")</f>
        <v>1.4541355502324925E-2</v>
      </c>
      <c r="O468" s="99">
        <f t="shared" si="3670"/>
        <v>159504.04069767441</v>
      </c>
      <c r="P468" s="19">
        <f t="shared" si="3764"/>
        <v>1.3341952165481577E-2</v>
      </c>
      <c r="Q468" s="143" t="s">
        <v>204</v>
      </c>
      <c r="R468" s="96">
        <v>44655163</v>
      </c>
      <c r="S468" s="36">
        <f t="shared" ref="S468" si="3791">IFERROR(R468/E465,"-")</f>
        <v>1.4480597343333708E-3</v>
      </c>
      <c r="T468" s="96">
        <v>534</v>
      </c>
      <c r="U468" s="36">
        <f t="shared" ref="U468" si="3792">IFERROR(T468/F465,"-")</f>
        <v>1.504861208961533E-2</v>
      </c>
      <c r="V468" s="99">
        <f t="shared" si="3673"/>
        <v>83623.900749063672</v>
      </c>
      <c r="W468" s="19">
        <f t="shared" si="3767"/>
        <v>1.3807369101486748E-2</v>
      </c>
      <c r="X468" s="143" t="s">
        <v>219</v>
      </c>
      <c r="Y468" s="96">
        <v>32269221</v>
      </c>
      <c r="Z468" s="36">
        <f t="shared" ref="Z468" si="3793">IFERROR(Y468/E465,"-")</f>
        <v>1.0464133696792201E-3</v>
      </c>
      <c r="AA468" s="96">
        <v>2086</v>
      </c>
      <c r="AB468" s="36">
        <f t="shared" ref="AB468" si="3794">IFERROR(AA468/F465,"-")</f>
        <v>5.8785402282654643E-2</v>
      </c>
      <c r="AC468" s="99">
        <f t="shared" si="3676"/>
        <v>15469.425215723873</v>
      </c>
      <c r="AD468" s="19">
        <f t="shared" si="3770"/>
        <v>5.3936651583710409E-2</v>
      </c>
    </row>
    <row r="469" spans="2:30" ht="13.5" customHeight="1">
      <c r="B469" s="161"/>
      <c r="C469" s="161"/>
      <c r="D469" s="171"/>
      <c r="E469" s="179"/>
      <c r="F469" s="182"/>
      <c r="G469" s="2">
        <v>5</v>
      </c>
      <c r="H469" s="123" t="str">
        <f t="shared" ref="H469" si="3795">$H$749</f>
        <v>0903</v>
      </c>
      <c r="I469" s="141" t="str">
        <f t="shared" ref="I469" si="3796">$I$749</f>
        <v>その他の心疾患</v>
      </c>
      <c r="J469" s="143" t="s">
        <v>179</v>
      </c>
      <c r="K469" s="96">
        <v>413372366</v>
      </c>
      <c r="L469" s="36">
        <f t="shared" ref="L469" si="3797">IFERROR(K469/E465,"-")</f>
        <v>1.3404673463866135E-2</v>
      </c>
      <c r="M469" s="96">
        <v>3705</v>
      </c>
      <c r="N469" s="36">
        <f t="shared" ref="N469" si="3798">IFERROR(M469/F465,"-")</f>
        <v>0.10441031421727491</v>
      </c>
      <c r="O469" s="99">
        <f t="shared" si="3670"/>
        <v>111571.48879892037</v>
      </c>
      <c r="P469" s="19">
        <f t="shared" si="3764"/>
        <v>9.5798319327731099E-2</v>
      </c>
      <c r="Q469" s="143" t="s">
        <v>188</v>
      </c>
      <c r="R469" s="96">
        <v>331464184</v>
      </c>
      <c r="S469" s="36">
        <f t="shared" ref="S469" si="3799">IFERROR(R469/E465,"-")</f>
        <v>1.0748587755106112E-2</v>
      </c>
      <c r="T469" s="96">
        <v>5784</v>
      </c>
      <c r="U469" s="36">
        <f t="shared" ref="U469" si="3800">IFERROR(T469/F465,"-")</f>
        <v>0.16299845004931662</v>
      </c>
      <c r="V469" s="99">
        <f t="shared" si="3673"/>
        <v>57307.085753803593</v>
      </c>
      <c r="W469" s="19">
        <f t="shared" si="3767"/>
        <v>0.14955397543632837</v>
      </c>
      <c r="X469" s="143" t="s">
        <v>254</v>
      </c>
      <c r="Y469" s="96">
        <v>194823825</v>
      </c>
      <c r="Z469" s="36">
        <f t="shared" ref="Z469" si="3801">IFERROR(Y469/E465,"-")</f>
        <v>6.3176689394530061E-3</v>
      </c>
      <c r="AA469" s="96">
        <v>1624</v>
      </c>
      <c r="AB469" s="36">
        <f t="shared" ref="AB469" si="3802">IFERROR(AA469/F465,"-")</f>
        <v>4.5765816542200931E-2</v>
      </c>
      <c r="AC469" s="99">
        <f t="shared" si="3676"/>
        <v>119965.40948275862</v>
      </c>
      <c r="AD469" s="19">
        <f t="shared" si="3770"/>
        <v>4.1990950226244342E-2</v>
      </c>
    </row>
    <row r="470" spans="2:30" ht="13.5" customHeight="1">
      <c r="B470" s="161"/>
      <c r="C470" s="161"/>
      <c r="D470" s="171"/>
      <c r="E470" s="179"/>
      <c r="F470" s="182"/>
      <c r="G470" s="2">
        <v>6</v>
      </c>
      <c r="H470" s="123" t="str">
        <f t="shared" ref="H470" si="3803">$H$750</f>
        <v>0403</v>
      </c>
      <c r="I470" s="141" t="str">
        <f t="shared" ref="I470" si="3804">$I$750</f>
        <v>脂質異常症</v>
      </c>
      <c r="J470" s="143" t="s">
        <v>205</v>
      </c>
      <c r="K470" s="96">
        <v>210736420</v>
      </c>
      <c r="L470" s="36">
        <f t="shared" ref="L470" si="3805">IFERROR(K470/E465,"-")</f>
        <v>6.8336761946108148E-3</v>
      </c>
      <c r="M470" s="96">
        <v>7105</v>
      </c>
      <c r="N470" s="36">
        <f t="shared" ref="N470" si="3806">IFERROR(M470/F465,"-")</f>
        <v>0.20022544737212908</v>
      </c>
      <c r="O470" s="99">
        <f t="shared" si="3670"/>
        <v>29660.298381421533</v>
      </c>
      <c r="P470" s="19">
        <f t="shared" si="3764"/>
        <v>0.18371040723981902</v>
      </c>
      <c r="Q470" s="143" t="s">
        <v>335</v>
      </c>
      <c r="R470" s="96">
        <v>198148828</v>
      </c>
      <c r="S470" s="36">
        <f t="shared" ref="S470" si="3807">IFERROR(R470/E465,"-")</f>
        <v>6.4254908045492699E-3</v>
      </c>
      <c r="T470" s="96">
        <v>7151</v>
      </c>
      <c r="U470" s="36">
        <f t="shared" ref="U470" si="3808">IFERROR(T470/F465,"-")</f>
        <v>0.20152176976187122</v>
      </c>
      <c r="V470" s="99">
        <f t="shared" si="3673"/>
        <v>27709.247377989093</v>
      </c>
      <c r="W470" s="19">
        <f t="shared" si="3767"/>
        <v>0.18489980607627665</v>
      </c>
      <c r="X470" s="143" t="s">
        <v>77</v>
      </c>
      <c r="Y470" s="96">
        <v>184187830</v>
      </c>
      <c r="Z470" s="36">
        <f t="shared" ref="Z470" si="3809">IFERROR(Y470/E465,"-")</f>
        <v>5.9727691549852826E-3</v>
      </c>
      <c r="AA470" s="96">
        <v>6493</v>
      </c>
      <c r="AB470" s="36">
        <f t="shared" ref="AB470" si="3810">IFERROR(AA470/F465,"-")</f>
        <v>0.18297872340425531</v>
      </c>
      <c r="AC470" s="99">
        <f t="shared" si="3676"/>
        <v>28367.138456799632</v>
      </c>
      <c r="AD470" s="19">
        <f t="shared" si="3770"/>
        <v>0.16788623141564318</v>
      </c>
    </row>
    <row r="471" spans="2:30" ht="13.5" customHeight="1">
      <c r="B471" s="161"/>
      <c r="C471" s="161"/>
      <c r="D471" s="171"/>
      <c r="E471" s="179"/>
      <c r="F471" s="182"/>
      <c r="G471" s="2">
        <v>7</v>
      </c>
      <c r="H471" s="123" t="str">
        <f t="shared" ref="H471" si="3811">$H$751</f>
        <v>0704</v>
      </c>
      <c r="I471" s="141" t="str">
        <f t="shared" ref="I471" si="3812">$I$751</f>
        <v>その他の眼及び付属器の疾患</v>
      </c>
      <c r="J471" s="143" t="s">
        <v>210</v>
      </c>
      <c r="K471" s="96">
        <v>74881961</v>
      </c>
      <c r="L471" s="36">
        <f t="shared" ref="L471" si="3813">IFERROR(K471/E465,"-")</f>
        <v>2.4282422292808969E-3</v>
      </c>
      <c r="M471" s="96">
        <v>693</v>
      </c>
      <c r="N471" s="36">
        <f t="shared" ref="N471" si="3814">IFERROR(M471/F465,"-")</f>
        <v>1.9529378610680569E-2</v>
      </c>
      <c r="O471" s="99">
        <f t="shared" si="3670"/>
        <v>108054.77777777778</v>
      </c>
      <c r="P471" s="19">
        <f t="shared" si="3764"/>
        <v>1.7918552036199097E-2</v>
      </c>
      <c r="Q471" s="143" t="s">
        <v>206</v>
      </c>
      <c r="R471" s="96">
        <v>73174051</v>
      </c>
      <c r="S471" s="36">
        <f t="shared" ref="S471" si="3815">IFERROR(R471/E465,"-")</f>
        <v>2.372858808088026E-3</v>
      </c>
      <c r="T471" s="96">
        <v>2351</v>
      </c>
      <c r="U471" s="36">
        <f t="shared" ref="U471" si="3816">IFERROR(T471/F465,"-")</f>
        <v>6.6253346484430042E-2</v>
      </c>
      <c r="V471" s="99">
        <f t="shared" si="3673"/>
        <v>31124.649510846448</v>
      </c>
      <c r="W471" s="19">
        <f t="shared" si="3767"/>
        <v>6.0788623141564316E-2</v>
      </c>
      <c r="X471" s="143" t="s">
        <v>216</v>
      </c>
      <c r="Y471" s="96">
        <v>53098683</v>
      </c>
      <c r="Z471" s="36">
        <f t="shared" ref="Z471" si="3817">IFERROR(Y471/E465,"-")</f>
        <v>1.7218628179328753E-3</v>
      </c>
      <c r="AA471" s="96">
        <v>5665</v>
      </c>
      <c r="AB471" s="36">
        <f t="shared" ref="AB471" si="3818">IFERROR(AA471/F465,"-")</f>
        <v>0.15964492038889672</v>
      </c>
      <c r="AC471" s="99">
        <f t="shared" si="3676"/>
        <v>9373.1126213592233</v>
      </c>
      <c r="AD471" s="19">
        <f t="shared" si="3770"/>
        <v>0.14647705235940531</v>
      </c>
    </row>
    <row r="472" spans="2:30" ht="13.5" customHeight="1">
      <c r="B472" s="161"/>
      <c r="C472" s="161"/>
      <c r="D472" s="171"/>
      <c r="E472" s="179"/>
      <c r="F472" s="182"/>
      <c r="G472" s="2">
        <v>8</v>
      </c>
      <c r="H472" s="123" t="str">
        <f t="shared" ref="H472" si="3819">$H$752</f>
        <v>0606</v>
      </c>
      <c r="I472" s="141" t="str">
        <f t="shared" ref="I472" si="3820">$I$752</f>
        <v>その他の神経系の疾患</v>
      </c>
      <c r="J472" s="143" t="s">
        <v>207</v>
      </c>
      <c r="K472" s="96">
        <v>255709890</v>
      </c>
      <c r="L472" s="36">
        <f t="shared" ref="L472" si="3821">IFERROR(K472/E465,"-")</f>
        <v>8.2920578608080657E-3</v>
      </c>
      <c r="M472" s="96">
        <v>9238</v>
      </c>
      <c r="N472" s="36">
        <f t="shared" ref="N472" si="3822">IFERROR(M472/F465,"-")</f>
        <v>0.26033535296604199</v>
      </c>
      <c r="O472" s="99">
        <f t="shared" si="3670"/>
        <v>27680.22190950422</v>
      </c>
      <c r="P472" s="19">
        <f t="shared" si="3764"/>
        <v>0.2388623141564318</v>
      </c>
      <c r="Q472" s="143" t="s">
        <v>214</v>
      </c>
      <c r="R472" s="96">
        <v>59585410</v>
      </c>
      <c r="S472" s="36">
        <f t="shared" ref="S472" si="3823">IFERROR(R472/E465,"-")</f>
        <v>1.9322118021323754E-3</v>
      </c>
      <c r="T472" s="96">
        <v>2123</v>
      </c>
      <c r="U472" s="36">
        <f t="shared" ref="U472" si="3824">IFERROR(T472/F465,"-")</f>
        <v>5.9828096378751583E-2</v>
      </c>
      <c r="V472" s="99">
        <f t="shared" si="3673"/>
        <v>28066.608572774378</v>
      </c>
      <c r="W472" s="19">
        <f t="shared" si="3767"/>
        <v>5.4893341952165484E-2</v>
      </c>
      <c r="X472" s="143" t="s">
        <v>215</v>
      </c>
      <c r="Y472" s="96">
        <v>53274771</v>
      </c>
      <c r="Z472" s="36">
        <f t="shared" ref="Z472" si="3825">IFERROR(Y472/E465,"-")</f>
        <v>1.727572929045879E-3</v>
      </c>
      <c r="AA472" s="96">
        <v>2981</v>
      </c>
      <c r="AB472" s="36">
        <f t="shared" ref="AB472" si="3826">IFERROR(AA472/F465,"-")</f>
        <v>8.4007327039594196E-2</v>
      </c>
      <c r="AC472" s="99">
        <f t="shared" si="3676"/>
        <v>17871.442804428043</v>
      </c>
      <c r="AD472" s="19">
        <f t="shared" si="3770"/>
        <v>7.7078215901745309E-2</v>
      </c>
    </row>
    <row r="473" spans="2:30" ht="13.5" customHeight="1">
      <c r="B473" s="161"/>
      <c r="C473" s="161"/>
      <c r="D473" s="171"/>
      <c r="E473" s="179"/>
      <c r="F473" s="182"/>
      <c r="G473" s="2">
        <v>9</v>
      </c>
      <c r="H473" s="123" t="str">
        <f t="shared" ref="H473" si="3827">$H$753</f>
        <v>0703</v>
      </c>
      <c r="I473" s="141" t="str">
        <f t="shared" ref="I473" si="3828">$I$753</f>
        <v>屈折及び調節の障害</v>
      </c>
      <c r="J473" s="143" t="s">
        <v>208</v>
      </c>
      <c r="K473" s="96">
        <v>22104521</v>
      </c>
      <c r="L473" s="36">
        <f t="shared" ref="L473" si="3829">IFERROR(K473/E465,"-")</f>
        <v>7.167965506435709E-4</v>
      </c>
      <c r="M473" s="96">
        <v>7583</v>
      </c>
      <c r="N473" s="36">
        <f t="shared" ref="N473" si="3830">IFERROR(M473/F465,"-")</f>
        <v>0.21369592785684091</v>
      </c>
      <c r="O473" s="99">
        <f t="shared" si="3670"/>
        <v>2915.010022418568</v>
      </c>
      <c r="P473" s="19">
        <f t="shared" si="3764"/>
        <v>0.19606981254040076</v>
      </c>
      <c r="Q473" s="143" t="s">
        <v>211</v>
      </c>
      <c r="R473" s="96">
        <v>16764335</v>
      </c>
      <c r="S473" s="36">
        <f t="shared" ref="S473" si="3831">IFERROR(R473/E465,"-")</f>
        <v>5.4362713862170047E-4</v>
      </c>
      <c r="T473" s="96">
        <v>5970</v>
      </c>
      <c r="U473" s="36">
        <f t="shared" ref="U473" si="3832">IFERROR(T473/F465,"-")</f>
        <v>0.16824010145131746</v>
      </c>
      <c r="V473" s="99">
        <f t="shared" si="3673"/>
        <v>2808.0963149078725</v>
      </c>
      <c r="W473" s="19">
        <f t="shared" si="3767"/>
        <v>0.15436328377504849</v>
      </c>
      <c r="X473" s="143" t="s">
        <v>359</v>
      </c>
      <c r="Y473" s="96">
        <v>6002524</v>
      </c>
      <c r="Z473" s="36">
        <f t="shared" ref="Z473" si="3833">IFERROR(Y473/E465,"-")</f>
        <v>1.9464744331511413E-4</v>
      </c>
      <c r="AA473" s="96">
        <v>645</v>
      </c>
      <c r="AB473" s="36">
        <f t="shared" ref="AB473" si="3834">IFERROR(AA473/F465,"-")</f>
        <v>1.8176694377906158E-2</v>
      </c>
      <c r="AC473" s="99">
        <f t="shared" si="3676"/>
        <v>9306.2387596899225</v>
      </c>
      <c r="AD473" s="19">
        <f t="shared" si="3770"/>
        <v>1.6677440206851971E-2</v>
      </c>
    </row>
    <row r="474" spans="2:30" ht="13.5" customHeight="1">
      <c r="B474" s="162"/>
      <c r="C474" s="162"/>
      <c r="D474" s="172"/>
      <c r="E474" s="180"/>
      <c r="F474" s="183"/>
      <c r="G474" s="3">
        <v>10</v>
      </c>
      <c r="H474" s="124" t="str">
        <f t="shared" ref="H474" si="3835">$H$754</f>
        <v>1105</v>
      </c>
      <c r="I474" s="136" t="str">
        <f t="shared" ref="I474" si="3836">$I$754</f>
        <v>胃炎及び十二指腸炎</v>
      </c>
      <c r="J474" s="144" t="s">
        <v>209</v>
      </c>
      <c r="K474" s="97">
        <v>127285063</v>
      </c>
      <c r="L474" s="37">
        <f t="shared" ref="L474" si="3837">IFERROR(K474/E465,"-")</f>
        <v>4.1275490252355891E-3</v>
      </c>
      <c r="M474" s="97">
        <v>7688</v>
      </c>
      <c r="N474" s="37">
        <f t="shared" ref="N474" si="3838">IFERROR(M474/F465,"-")</f>
        <v>0.21665492461603494</v>
      </c>
      <c r="O474" s="100">
        <f t="shared" si="3670"/>
        <v>16556.329734651405</v>
      </c>
      <c r="P474" s="93">
        <f t="shared" si="3764"/>
        <v>0.19878474466709761</v>
      </c>
      <c r="Q474" s="144" t="s">
        <v>212</v>
      </c>
      <c r="R474" s="97">
        <v>46633065</v>
      </c>
      <c r="S474" s="37">
        <f t="shared" ref="S474" si="3839">IFERROR(R474/E465,"-")</f>
        <v>1.5121983479278937E-3</v>
      </c>
      <c r="T474" s="97">
        <v>3804</v>
      </c>
      <c r="U474" s="37">
        <f t="shared" ref="U474" si="3840">IFERROR(T474/F465,"-")</f>
        <v>0.10720022544737214</v>
      </c>
      <c r="V474" s="100">
        <f t="shared" si="3673"/>
        <v>12258.955047318612</v>
      </c>
      <c r="W474" s="93">
        <f t="shared" si="3767"/>
        <v>9.835811247575954E-2</v>
      </c>
      <c r="X474" s="144" t="s">
        <v>218</v>
      </c>
      <c r="Y474" s="97">
        <v>29826914</v>
      </c>
      <c r="Z474" s="37">
        <f t="shared" ref="Z474" si="3841">IFERROR(Y474/E465,"-")</f>
        <v>9.6721521681209172E-4</v>
      </c>
      <c r="AA474" s="97">
        <v>2515</v>
      </c>
      <c r="AB474" s="37">
        <f t="shared" ref="AB474" si="3842">IFERROR(AA474/F465,"-")</f>
        <v>7.087501761307595E-2</v>
      </c>
      <c r="AC474" s="100">
        <f t="shared" si="3676"/>
        <v>11859.607952286282</v>
      </c>
      <c r="AD474" s="93">
        <f t="shared" si="3770"/>
        <v>6.5029088558500328E-2</v>
      </c>
    </row>
    <row r="475" spans="2:30" ht="13.5" customHeight="1">
      <c r="B475" s="160">
        <v>48</v>
      </c>
      <c r="C475" s="160" t="s">
        <v>21</v>
      </c>
      <c r="D475" s="170">
        <f>AI52</f>
        <v>20759</v>
      </c>
      <c r="E475" s="184">
        <f>市区町村別_医療費上位10疾病!H531</f>
        <v>16833597570</v>
      </c>
      <c r="F475" s="185">
        <f>市区町村別_医療費上位10疾病!J531</f>
        <v>19411</v>
      </c>
      <c r="G475" s="1">
        <v>1</v>
      </c>
      <c r="H475" s="125" t="str">
        <f t="shared" ref="H475" si="3843">$H$745</f>
        <v>0901</v>
      </c>
      <c r="I475" s="137" t="str">
        <f t="shared" ref="I475" si="3844">$I$745</f>
        <v>高血圧性疾患</v>
      </c>
      <c r="J475" s="142" t="s">
        <v>184</v>
      </c>
      <c r="K475" s="131">
        <v>518958454</v>
      </c>
      <c r="L475" s="35">
        <f t="shared" ref="L475" si="3845">IFERROR(K475/E475,"-")</f>
        <v>3.0828731163495434E-2</v>
      </c>
      <c r="M475" s="131">
        <v>12554</v>
      </c>
      <c r="N475" s="35">
        <f t="shared" ref="N475" si="3846">IFERROR(M475/F475,"-")</f>
        <v>0.64674669002112206</v>
      </c>
      <c r="O475" s="98">
        <f t="shared" si="3670"/>
        <v>41338.095746375657</v>
      </c>
      <c r="P475" s="18">
        <f t="shared" ref="P475:P484" si="3847">IFERROR(M475/$AI$52,0)</f>
        <v>0.6047497470976444</v>
      </c>
      <c r="Q475" s="142" t="s">
        <v>193</v>
      </c>
      <c r="R475" s="131">
        <v>21679411</v>
      </c>
      <c r="S475" s="35">
        <f t="shared" ref="S475" si="3848">IFERROR(R475/E475,"-")</f>
        <v>1.2878655860608173E-3</v>
      </c>
      <c r="T475" s="131">
        <v>829</v>
      </c>
      <c r="U475" s="35">
        <f t="shared" ref="U475" si="3849">IFERROR(T475/F475,"-")</f>
        <v>4.2707743032301272E-2</v>
      </c>
      <c r="V475" s="98">
        <f t="shared" si="3673"/>
        <v>26151.279855247285</v>
      </c>
      <c r="W475" s="18">
        <f t="shared" ref="W475:W484" si="3850">IFERROR(T475/$AI$52,0)</f>
        <v>3.9934486246929045E-2</v>
      </c>
      <c r="X475" s="142" t="s">
        <v>202</v>
      </c>
      <c r="Y475" s="131">
        <v>4778300</v>
      </c>
      <c r="Z475" s="35">
        <f t="shared" ref="Z475" si="3851">IFERROR(Y475/E475,"-")</f>
        <v>2.8385495020480047E-4</v>
      </c>
      <c r="AA475" s="131">
        <v>251</v>
      </c>
      <c r="AB475" s="35">
        <f t="shared" ref="AB475" si="3852">IFERROR(AA475/F475,"-")</f>
        <v>1.2930812425944052E-2</v>
      </c>
      <c r="AC475" s="98">
        <f t="shared" si="3676"/>
        <v>19037.051792828686</v>
      </c>
      <c r="AD475" s="18">
        <f t="shared" ref="AD475:AD484" si="3853">IFERROR(AA475/$AI$52,0)</f>
        <v>1.2091141191772244E-2</v>
      </c>
    </row>
    <row r="476" spans="2:30" ht="13.5" customHeight="1">
      <c r="B476" s="161"/>
      <c r="C476" s="161"/>
      <c r="D476" s="171"/>
      <c r="E476" s="179"/>
      <c r="F476" s="182"/>
      <c r="G476" s="2">
        <v>2</v>
      </c>
      <c r="H476" s="123" t="str">
        <f t="shared" ref="H476" si="3854">$H$746</f>
        <v>1113</v>
      </c>
      <c r="I476" s="140" t="str">
        <f t="shared" ref="I476" si="3855">$I$746</f>
        <v>その他の消化器系の疾患</v>
      </c>
      <c r="J476" s="143" t="s">
        <v>182</v>
      </c>
      <c r="K476" s="96">
        <v>163255404</v>
      </c>
      <c r="L476" s="36">
        <f t="shared" ref="L476" si="3856">IFERROR(K476/E475,"-")</f>
        <v>9.6981885970082622E-3</v>
      </c>
      <c r="M476" s="96">
        <v>7367</v>
      </c>
      <c r="N476" s="36">
        <f t="shared" ref="N476" si="3857">IFERROR(M476/F475,"-")</f>
        <v>0.37952707227860494</v>
      </c>
      <c r="O476" s="99">
        <f t="shared" si="3670"/>
        <v>22160.364327406001</v>
      </c>
      <c r="P476" s="19">
        <f t="shared" si="3847"/>
        <v>0.35488221976010403</v>
      </c>
      <c r="Q476" s="143" t="s">
        <v>196</v>
      </c>
      <c r="R476" s="96">
        <v>96649861</v>
      </c>
      <c r="S476" s="36">
        <f t="shared" ref="S476" si="3858">IFERROR(R476/E475,"-")</f>
        <v>5.7414857755804126E-3</v>
      </c>
      <c r="T476" s="96">
        <v>3481</v>
      </c>
      <c r="U476" s="36">
        <f t="shared" ref="U476" si="3859">IFERROR(T476/F475,"-")</f>
        <v>0.17933130699088146</v>
      </c>
      <c r="V476" s="99">
        <f t="shared" si="3673"/>
        <v>27764.970123527721</v>
      </c>
      <c r="W476" s="19">
        <f t="shared" si="3850"/>
        <v>0.16768630473529553</v>
      </c>
      <c r="X476" s="143" t="s">
        <v>191</v>
      </c>
      <c r="Y476" s="96">
        <v>91200270</v>
      </c>
      <c r="Z476" s="36">
        <f t="shared" ref="Z476" si="3860">IFERROR(Y476/E475,"-")</f>
        <v>5.417752778083075E-3</v>
      </c>
      <c r="AA476" s="96">
        <v>3466</v>
      </c>
      <c r="AB476" s="36">
        <f t="shared" ref="AB476" si="3861">IFERROR(AA476/F475,"-")</f>
        <v>0.17855854927618361</v>
      </c>
      <c r="AC476" s="99">
        <f t="shared" si="3676"/>
        <v>26312.830351990768</v>
      </c>
      <c r="AD476" s="19">
        <f t="shared" si="3853"/>
        <v>0.16696372657642469</v>
      </c>
    </row>
    <row r="477" spans="2:30" ht="13.5" customHeight="1">
      <c r="B477" s="161"/>
      <c r="C477" s="161"/>
      <c r="D477" s="171"/>
      <c r="E477" s="179"/>
      <c r="F477" s="182"/>
      <c r="G477" s="2">
        <v>3</v>
      </c>
      <c r="H477" s="123" t="str">
        <f t="shared" ref="H477" si="3862">$H$747</f>
        <v>0402</v>
      </c>
      <c r="I477" s="141" t="str">
        <f t="shared" ref="I477" si="3863">$I$747</f>
        <v>糖尿病</v>
      </c>
      <c r="J477" s="143" t="s">
        <v>186</v>
      </c>
      <c r="K477" s="96">
        <v>210498301</v>
      </c>
      <c r="L477" s="36">
        <f t="shared" ref="L477" si="3864">IFERROR(K477/E475,"-")</f>
        <v>1.2504653275966369E-2</v>
      </c>
      <c r="M477" s="96">
        <v>3268</v>
      </c>
      <c r="N477" s="36">
        <f t="shared" ref="N477" si="3865">IFERROR(M477/F475,"-")</f>
        <v>0.16835814744217195</v>
      </c>
      <c r="O477" s="99">
        <f t="shared" si="3670"/>
        <v>64411.964810281519</v>
      </c>
      <c r="P477" s="19">
        <f t="shared" si="3847"/>
        <v>0.15742569487932945</v>
      </c>
      <c r="Q477" s="143" t="s">
        <v>72</v>
      </c>
      <c r="R477" s="96">
        <v>176510605</v>
      </c>
      <c r="S477" s="36">
        <f t="shared" ref="S477" si="3866">IFERROR(R477/E475,"-")</f>
        <v>1.0485613919781974E-2</v>
      </c>
      <c r="T477" s="96">
        <v>7906</v>
      </c>
      <c r="U477" s="36">
        <f t="shared" ref="U477" si="3867">IFERROR(T477/F475,"-")</f>
        <v>0.40729483282674772</v>
      </c>
      <c r="V477" s="99">
        <f t="shared" si="3673"/>
        <v>22326.157981280041</v>
      </c>
      <c r="W477" s="19">
        <f t="shared" si="3850"/>
        <v>0.38084686160219666</v>
      </c>
      <c r="X477" s="143" t="s">
        <v>203</v>
      </c>
      <c r="Y477" s="96">
        <v>39386773</v>
      </c>
      <c r="Z477" s="36">
        <f t="shared" ref="Z477" si="3868">IFERROR(Y477/E475,"-")</f>
        <v>2.3397715691025633E-3</v>
      </c>
      <c r="AA477" s="96">
        <v>1021</v>
      </c>
      <c r="AB477" s="36">
        <f t="shared" ref="AB477" si="3869">IFERROR(AA477/F475,"-")</f>
        <v>5.2599041780433772E-2</v>
      </c>
      <c r="AC477" s="99">
        <f t="shared" si="3676"/>
        <v>38576.663075416262</v>
      </c>
      <c r="AD477" s="19">
        <f t="shared" si="3853"/>
        <v>4.9183486680475938E-2</v>
      </c>
    </row>
    <row r="478" spans="2:30" ht="13.5" customHeight="1">
      <c r="B478" s="161"/>
      <c r="C478" s="161"/>
      <c r="D478" s="171"/>
      <c r="E478" s="179"/>
      <c r="F478" s="182"/>
      <c r="G478" s="2">
        <v>4</v>
      </c>
      <c r="H478" s="123" t="str">
        <f t="shared" ref="H478" si="3870">$H$748</f>
        <v>1800</v>
      </c>
      <c r="I478" s="141" t="str">
        <f t="shared" ref="I478" si="3871">$I$748</f>
        <v>症状，徴候及び異常臨床所見・異常検査所見で他に分類されないもの</v>
      </c>
      <c r="J478" s="143" t="s">
        <v>339</v>
      </c>
      <c r="K478" s="96">
        <v>49690508</v>
      </c>
      <c r="L478" s="36">
        <f t="shared" ref="L478" si="3872">IFERROR(K478/E475,"-")</f>
        <v>2.9518650302390471E-3</v>
      </c>
      <c r="M478" s="96">
        <v>237</v>
      </c>
      <c r="N478" s="36">
        <f t="shared" ref="N478" si="3873">IFERROR(M478/F475,"-")</f>
        <v>1.2209571892226058E-2</v>
      </c>
      <c r="O478" s="99">
        <f t="shared" si="3670"/>
        <v>209664.59071729958</v>
      </c>
      <c r="P478" s="19">
        <f t="shared" si="3847"/>
        <v>1.1416734910159449E-2</v>
      </c>
      <c r="Q478" s="143" t="s">
        <v>204</v>
      </c>
      <c r="R478" s="96">
        <v>29387004</v>
      </c>
      <c r="S478" s="36">
        <f t="shared" ref="S478" si="3874">IFERROR(R478/E475,"-")</f>
        <v>1.7457352106582408E-3</v>
      </c>
      <c r="T478" s="96">
        <v>198</v>
      </c>
      <c r="U478" s="36">
        <f t="shared" ref="U478" si="3875">IFERROR(T478/F475,"-")</f>
        <v>1.0200401834011642E-2</v>
      </c>
      <c r="V478" s="99">
        <f t="shared" si="3673"/>
        <v>148419.21212121213</v>
      </c>
      <c r="W478" s="19">
        <f t="shared" si="3850"/>
        <v>9.5380316970952363E-3</v>
      </c>
      <c r="X478" s="143" t="s">
        <v>361</v>
      </c>
      <c r="Y478" s="96">
        <v>24563296</v>
      </c>
      <c r="Z478" s="36">
        <f t="shared" ref="Z478" si="3876">IFERROR(Y478/E475,"-")</f>
        <v>1.4591827978456301E-3</v>
      </c>
      <c r="AA478" s="96">
        <v>44</v>
      </c>
      <c r="AB478" s="36">
        <f t="shared" ref="AB478" si="3877">IFERROR(AA478/F475,"-")</f>
        <v>2.2667559631136982E-3</v>
      </c>
      <c r="AC478" s="99">
        <f t="shared" si="3676"/>
        <v>558256.72727272729</v>
      </c>
      <c r="AD478" s="19">
        <f t="shared" si="3853"/>
        <v>2.1195625993544968E-3</v>
      </c>
    </row>
    <row r="479" spans="2:30" ht="13.5" customHeight="1">
      <c r="B479" s="161"/>
      <c r="C479" s="161"/>
      <c r="D479" s="171"/>
      <c r="E479" s="179"/>
      <c r="F479" s="182"/>
      <c r="G479" s="2">
        <v>5</v>
      </c>
      <c r="H479" s="123" t="str">
        <f t="shared" ref="H479" si="3878">$H$749</f>
        <v>0903</v>
      </c>
      <c r="I479" s="141" t="str">
        <f t="shared" ref="I479" si="3879">$I$749</f>
        <v>その他の心疾患</v>
      </c>
      <c r="J479" s="143" t="s">
        <v>188</v>
      </c>
      <c r="K479" s="96">
        <v>198483169</v>
      </c>
      <c r="L479" s="36">
        <f t="shared" ref="L479" si="3880">IFERROR(K479/E475,"-")</f>
        <v>1.1790894262182364E-2</v>
      </c>
      <c r="M479" s="96">
        <v>3445</v>
      </c>
      <c r="N479" s="36">
        <f t="shared" ref="N479" si="3881">IFERROR(M479/F475,"-")</f>
        <v>0.1774766884756066</v>
      </c>
      <c r="O479" s="99">
        <f t="shared" si="3670"/>
        <v>57614.853120464439</v>
      </c>
      <c r="P479" s="19">
        <f t="shared" si="3847"/>
        <v>0.16595211715400549</v>
      </c>
      <c r="Q479" s="143" t="s">
        <v>179</v>
      </c>
      <c r="R479" s="96">
        <v>188560523</v>
      </c>
      <c r="S479" s="36">
        <f t="shared" ref="S479" si="3882">IFERROR(R479/E475,"-")</f>
        <v>1.1201439396177747E-2</v>
      </c>
      <c r="T479" s="96">
        <v>1688</v>
      </c>
      <c r="U479" s="36">
        <f t="shared" ref="U479" si="3883">IFERROR(T479/F475,"-")</f>
        <v>8.6961001493998255E-2</v>
      </c>
      <c r="V479" s="99">
        <f t="shared" si="3673"/>
        <v>111706.47097156398</v>
      </c>
      <c r="W479" s="19">
        <f t="shared" si="3850"/>
        <v>8.1314128811599787E-2</v>
      </c>
      <c r="X479" s="143" t="s">
        <v>257</v>
      </c>
      <c r="Y479" s="96">
        <v>151642662</v>
      </c>
      <c r="Z479" s="36">
        <f t="shared" ref="Z479" si="3884">IFERROR(Y479/E475,"-")</f>
        <v>9.0083335644336668E-3</v>
      </c>
      <c r="AA479" s="96">
        <v>286</v>
      </c>
      <c r="AB479" s="36">
        <f t="shared" ref="AB479" si="3885">IFERROR(AA479/F475,"-")</f>
        <v>1.473391376023904E-2</v>
      </c>
      <c r="AC479" s="99">
        <f t="shared" si="3676"/>
        <v>530219.09790209786</v>
      </c>
      <c r="AD479" s="19">
        <f t="shared" si="3853"/>
        <v>1.377715689580423E-2</v>
      </c>
    </row>
    <row r="480" spans="2:30" ht="13.5" customHeight="1">
      <c r="B480" s="161"/>
      <c r="C480" s="161"/>
      <c r="D480" s="171"/>
      <c r="E480" s="179"/>
      <c r="F480" s="182"/>
      <c r="G480" s="2">
        <v>6</v>
      </c>
      <c r="H480" s="123" t="str">
        <f t="shared" ref="H480" si="3886">$H$750</f>
        <v>0403</v>
      </c>
      <c r="I480" s="141" t="str">
        <f t="shared" ref="I480" si="3887">$I$750</f>
        <v>脂質異常症</v>
      </c>
      <c r="J480" s="143" t="s">
        <v>335</v>
      </c>
      <c r="K480" s="96">
        <v>117174746</v>
      </c>
      <c r="L480" s="36">
        <f t="shared" ref="L480" si="3888">IFERROR(K480/E475,"-")</f>
        <v>6.9607667352594316E-3</v>
      </c>
      <c r="M480" s="96">
        <v>4409</v>
      </c>
      <c r="N480" s="36">
        <f t="shared" ref="N480" si="3889">IFERROR(M480/F475,"-")</f>
        <v>0.22713925094018855</v>
      </c>
      <c r="O480" s="99">
        <f t="shared" si="3670"/>
        <v>26576.26355182581</v>
      </c>
      <c r="P480" s="19">
        <f t="shared" si="3847"/>
        <v>0.21238980683077219</v>
      </c>
      <c r="Q480" s="143" t="s">
        <v>205</v>
      </c>
      <c r="R480" s="96">
        <v>108931425</v>
      </c>
      <c r="S480" s="36">
        <f t="shared" ref="S480" si="3890">IFERROR(R480/E475,"-")</f>
        <v>6.4710721844825469E-3</v>
      </c>
      <c r="T480" s="96">
        <v>3866</v>
      </c>
      <c r="U480" s="36">
        <f t="shared" ref="U480" si="3891">IFERROR(T480/F475,"-")</f>
        <v>0.19916542166812631</v>
      </c>
      <c r="V480" s="99">
        <f t="shared" si="3673"/>
        <v>28176.778323848939</v>
      </c>
      <c r="W480" s="19">
        <f t="shared" si="3850"/>
        <v>0.18623247747964738</v>
      </c>
      <c r="X480" s="143" t="s">
        <v>77</v>
      </c>
      <c r="Y480" s="96">
        <v>65210685</v>
      </c>
      <c r="Z480" s="36">
        <f t="shared" ref="Z480" si="3892">IFERROR(Y480/E475,"-")</f>
        <v>3.8738412706393337E-3</v>
      </c>
      <c r="AA480" s="96">
        <v>2449</v>
      </c>
      <c r="AB480" s="36">
        <f t="shared" ref="AB480" si="3893">IFERROR(AA480/F475,"-")</f>
        <v>0.12616557621966926</v>
      </c>
      <c r="AC480" s="99">
        <f t="shared" si="3676"/>
        <v>26627.47447937934</v>
      </c>
      <c r="AD480" s="19">
        <f t="shared" si="3853"/>
        <v>0.11797292740498097</v>
      </c>
    </row>
    <row r="481" spans="2:30" ht="13.5" customHeight="1">
      <c r="B481" s="161"/>
      <c r="C481" s="161"/>
      <c r="D481" s="171"/>
      <c r="E481" s="179"/>
      <c r="F481" s="182"/>
      <c r="G481" s="2">
        <v>7</v>
      </c>
      <c r="H481" s="123" t="str">
        <f t="shared" ref="H481" si="3894">$H$751</f>
        <v>0704</v>
      </c>
      <c r="I481" s="141" t="str">
        <f t="shared" ref="I481" si="3895">$I$751</f>
        <v>その他の眼及び付属器の疾患</v>
      </c>
      <c r="J481" s="143" t="s">
        <v>210</v>
      </c>
      <c r="K481" s="96">
        <v>71039352</v>
      </c>
      <c r="L481" s="36">
        <f t="shared" ref="L481" si="3896">IFERROR(K481/E475,"-")</f>
        <v>4.220093280987232E-3</v>
      </c>
      <c r="M481" s="96">
        <v>1189</v>
      </c>
      <c r="N481" s="36">
        <f t="shared" ref="N481" si="3897">IFERROR(M481/F475,"-")</f>
        <v>6.1253928185049711E-2</v>
      </c>
      <c r="O481" s="99">
        <f t="shared" si="3670"/>
        <v>59747.142136248949</v>
      </c>
      <c r="P481" s="19">
        <f t="shared" si="3847"/>
        <v>5.7276362059829472E-2</v>
      </c>
      <c r="Q481" s="143" t="s">
        <v>206</v>
      </c>
      <c r="R481" s="96">
        <v>69214124</v>
      </c>
      <c r="S481" s="36">
        <f t="shared" ref="S481" si="3898">IFERROR(R481/E475,"-")</f>
        <v>4.1116655968626674E-3</v>
      </c>
      <c r="T481" s="96">
        <v>2378</v>
      </c>
      <c r="U481" s="36">
        <f t="shared" ref="U481" si="3899">IFERROR(T481/F475,"-")</f>
        <v>0.12250785637009942</v>
      </c>
      <c r="V481" s="99">
        <f t="shared" si="3673"/>
        <v>29106.023549201011</v>
      </c>
      <c r="W481" s="19">
        <f t="shared" si="3850"/>
        <v>0.11455272411965894</v>
      </c>
      <c r="X481" s="143" t="s">
        <v>216</v>
      </c>
      <c r="Y481" s="96">
        <v>47510569</v>
      </c>
      <c r="Z481" s="36">
        <f t="shared" ref="Z481" si="3900">IFERROR(Y481/E475,"-")</f>
        <v>2.8223657362862809E-3</v>
      </c>
      <c r="AA481" s="96">
        <v>3558</v>
      </c>
      <c r="AB481" s="36">
        <f t="shared" ref="AB481" si="3901">IFERROR(AA481/F475,"-")</f>
        <v>0.18329812992633043</v>
      </c>
      <c r="AC481" s="99">
        <f t="shared" si="3676"/>
        <v>13353.167228780214</v>
      </c>
      <c r="AD481" s="19">
        <f t="shared" si="3853"/>
        <v>0.1713955392841659</v>
      </c>
    </row>
    <row r="482" spans="2:30" ht="13.5" customHeight="1">
      <c r="B482" s="161"/>
      <c r="C482" s="161"/>
      <c r="D482" s="171"/>
      <c r="E482" s="179"/>
      <c r="F482" s="182"/>
      <c r="G482" s="2">
        <v>8</v>
      </c>
      <c r="H482" s="123" t="str">
        <f t="shared" ref="H482" si="3902">$H$752</f>
        <v>0606</v>
      </c>
      <c r="I482" s="141" t="str">
        <f t="shared" ref="I482" si="3903">$I$752</f>
        <v>その他の神経系の疾患</v>
      </c>
      <c r="J482" s="143" t="s">
        <v>207</v>
      </c>
      <c r="K482" s="96">
        <v>159445542</v>
      </c>
      <c r="L482" s="36">
        <f t="shared" ref="L482" si="3904">IFERROR(K482/E475,"-")</f>
        <v>9.4718637140379248E-3</v>
      </c>
      <c r="M482" s="96">
        <v>4859</v>
      </c>
      <c r="N482" s="36">
        <f t="shared" ref="N482" si="3905">IFERROR(M482/F475,"-")</f>
        <v>0.25032198238112413</v>
      </c>
      <c r="O482" s="99">
        <f t="shared" si="3670"/>
        <v>32814.476641284215</v>
      </c>
      <c r="P482" s="19">
        <f t="shared" si="3847"/>
        <v>0.23406715159689773</v>
      </c>
      <c r="Q482" s="143" t="s">
        <v>360</v>
      </c>
      <c r="R482" s="96">
        <v>46769295</v>
      </c>
      <c r="S482" s="36">
        <f t="shared" ref="S482" si="3906">IFERROR(R482/E475,"-")</f>
        <v>2.7783303483118731E-3</v>
      </c>
      <c r="T482" s="96">
        <v>110</v>
      </c>
      <c r="U482" s="36">
        <f t="shared" ref="U482" si="3907">IFERROR(T482/F475,"-")</f>
        <v>5.6668899077842458E-3</v>
      </c>
      <c r="V482" s="99">
        <f t="shared" si="3673"/>
        <v>425175.40909090912</v>
      </c>
      <c r="W482" s="19">
        <f t="shared" si="3850"/>
        <v>5.2989064983862419E-3</v>
      </c>
      <c r="X482" s="143" t="s">
        <v>214</v>
      </c>
      <c r="Y482" s="96">
        <v>36714179</v>
      </c>
      <c r="Z482" s="36">
        <f t="shared" ref="Z482" si="3908">IFERROR(Y482/E475,"-")</f>
        <v>2.1810061008842329E-3</v>
      </c>
      <c r="AA482" s="96">
        <v>925</v>
      </c>
      <c r="AB482" s="36">
        <f t="shared" ref="AB482" si="3909">IFERROR(AA482/F475,"-")</f>
        <v>4.7653392406367526E-2</v>
      </c>
      <c r="AC482" s="99">
        <f t="shared" si="3676"/>
        <v>39691.004324324327</v>
      </c>
      <c r="AD482" s="19">
        <f t="shared" si="3853"/>
        <v>4.4558986463702488E-2</v>
      </c>
    </row>
    <row r="483" spans="2:30" ht="13.5" customHeight="1">
      <c r="B483" s="161"/>
      <c r="C483" s="161"/>
      <c r="D483" s="171"/>
      <c r="E483" s="179"/>
      <c r="F483" s="182"/>
      <c r="G483" s="2">
        <v>9</v>
      </c>
      <c r="H483" s="123" t="str">
        <f t="shared" ref="H483" si="3910">$H$753</f>
        <v>0703</v>
      </c>
      <c r="I483" s="141" t="str">
        <f t="shared" ref="I483" si="3911">$I$753</f>
        <v>屈折及び調節の障害</v>
      </c>
      <c r="J483" s="143" t="s">
        <v>208</v>
      </c>
      <c r="K483" s="96">
        <v>14794805</v>
      </c>
      <c r="L483" s="36">
        <f t="shared" ref="L483" si="3912">IFERROR(K483/E475,"-")</f>
        <v>8.7888551086468675E-4</v>
      </c>
      <c r="M483" s="96">
        <v>5314</v>
      </c>
      <c r="N483" s="36">
        <f t="shared" ref="N483" si="3913">IFERROR(M483/F475,"-")</f>
        <v>0.27376229972695892</v>
      </c>
      <c r="O483" s="99">
        <f t="shared" si="3670"/>
        <v>2784.1183665788485</v>
      </c>
      <c r="P483" s="19">
        <f t="shared" si="3847"/>
        <v>0.25598535574931353</v>
      </c>
      <c r="Q483" s="143" t="s">
        <v>211</v>
      </c>
      <c r="R483" s="96">
        <v>9591901</v>
      </c>
      <c r="S483" s="36">
        <f t="shared" ref="S483" si="3914">IFERROR(R483/E475,"-")</f>
        <v>5.698069566005432E-4</v>
      </c>
      <c r="T483" s="96">
        <v>3573</v>
      </c>
      <c r="U483" s="36">
        <f t="shared" ref="U483" si="3915">IFERROR(T483/F475,"-")</f>
        <v>0.18407088764102827</v>
      </c>
      <c r="V483" s="99">
        <f t="shared" si="3673"/>
        <v>2684.5510775258886</v>
      </c>
      <c r="W483" s="19">
        <f t="shared" si="3850"/>
        <v>0.17211811744303676</v>
      </c>
      <c r="X483" s="143" t="s">
        <v>340</v>
      </c>
      <c r="Y483" s="96">
        <v>3635793</v>
      </c>
      <c r="Z483" s="36">
        <f t="shared" ref="Z483" si="3916">IFERROR(Y483/E475,"-")</f>
        <v>2.1598431261535736E-4</v>
      </c>
      <c r="AA483" s="96">
        <v>3065</v>
      </c>
      <c r="AB483" s="36">
        <f t="shared" ref="AB483" si="3917">IFERROR(AA483/F475,"-")</f>
        <v>0.15790015970326104</v>
      </c>
      <c r="AC483" s="99">
        <f t="shared" si="3676"/>
        <v>1186.2293637846656</v>
      </c>
      <c r="AD483" s="19">
        <f t="shared" si="3853"/>
        <v>0.14764680379594392</v>
      </c>
    </row>
    <row r="484" spans="2:30" ht="13.5" customHeight="1">
      <c r="B484" s="162"/>
      <c r="C484" s="162"/>
      <c r="D484" s="172"/>
      <c r="E484" s="180"/>
      <c r="F484" s="183"/>
      <c r="G484" s="3">
        <v>10</v>
      </c>
      <c r="H484" s="124" t="str">
        <f t="shared" ref="H484" si="3918">$H$754</f>
        <v>1105</v>
      </c>
      <c r="I484" s="136" t="str">
        <f t="shared" ref="I484" si="3919">$I$754</f>
        <v>胃炎及び十二指腸炎</v>
      </c>
      <c r="J484" s="144" t="s">
        <v>209</v>
      </c>
      <c r="K484" s="97">
        <v>86352367</v>
      </c>
      <c r="L484" s="37">
        <f t="shared" ref="L484" si="3920">IFERROR(K484/E475,"-")</f>
        <v>5.1297630610994821E-3</v>
      </c>
      <c r="M484" s="97">
        <v>4481</v>
      </c>
      <c r="N484" s="37">
        <f t="shared" ref="N484" si="3921">IFERROR(M484/F475,"-")</f>
        <v>0.23084848797073823</v>
      </c>
      <c r="O484" s="100">
        <f t="shared" si="3670"/>
        <v>19270.780406159338</v>
      </c>
      <c r="P484" s="93">
        <f t="shared" si="3847"/>
        <v>0.21585818199335227</v>
      </c>
      <c r="Q484" s="144" t="s">
        <v>212</v>
      </c>
      <c r="R484" s="97">
        <v>27139343</v>
      </c>
      <c r="S484" s="37">
        <f t="shared" ref="S484" si="3922">IFERROR(R484/E475,"-")</f>
        <v>1.6122128907469183E-3</v>
      </c>
      <c r="T484" s="97">
        <v>2223</v>
      </c>
      <c r="U484" s="37">
        <f t="shared" ref="U484" si="3923">IFERROR(T484/F475,"-")</f>
        <v>0.11452269331822162</v>
      </c>
      <c r="V484" s="100">
        <f t="shared" si="3673"/>
        <v>12208.431399010346</v>
      </c>
      <c r="W484" s="93">
        <f t="shared" si="3850"/>
        <v>0.10708608314466014</v>
      </c>
      <c r="X484" s="144" t="s">
        <v>218</v>
      </c>
      <c r="Y484" s="97">
        <v>13851188</v>
      </c>
      <c r="Z484" s="37">
        <f t="shared" ref="Z484" si="3924">IFERROR(Y484/E475,"-")</f>
        <v>8.2282993533627639E-4</v>
      </c>
      <c r="AA484" s="97">
        <v>930</v>
      </c>
      <c r="AB484" s="37">
        <f t="shared" ref="AB484" si="3925">IFERROR(AA484/F475,"-")</f>
        <v>4.7910978311266811E-2</v>
      </c>
      <c r="AC484" s="100">
        <f t="shared" si="3676"/>
        <v>14893.750537634409</v>
      </c>
      <c r="AD484" s="93">
        <f t="shared" si="3853"/>
        <v>4.4799845849992775E-2</v>
      </c>
    </row>
    <row r="485" spans="2:30" ht="13.5" customHeight="1">
      <c r="B485" s="160">
        <v>49</v>
      </c>
      <c r="C485" s="160" t="s">
        <v>22</v>
      </c>
      <c r="D485" s="170">
        <f>AI53</f>
        <v>20958</v>
      </c>
      <c r="E485" s="184">
        <f>市区町村別_医療費上位10疾病!H542</f>
        <v>16245114910</v>
      </c>
      <c r="F485" s="185">
        <f>市区町村別_医療費上位10疾病!J542</f>
        <v>19372</v>
      </c>
      <c r="G485" s="1">
        <v>1</v>
      </c>
      <c r="H485" s="125" t="str">
        <f t="shared" ref="H485" si="3926">$H$745</f>
        <v>0901</v>
      </c>
      <c r="I485" s="137" t="str">
        <f t="shared" ref="I485" si="3927">$I$745</f>
        <v>高血圧性疾患</v>
      </c>
      <c r="J485" s="142" t="s">
        <v>184</v>
      </c>
      <c r="K485" s="131">
        <v>596862564</v>
      </c>
      <c r="L485" s="35">
        <f t="shared" ref="L485" si="3928">IFERROR(K485/E485,"-")</f>
        <v>3.6741049066546738E-2</v>
      </c>
      <c r="M485" s="131">
        <v>13692</v>
      </c>
      <c r="N485" s="35">
        <f t="shared" ref="N485" si="3929">IFERROR(M485/F485,"-")</f>
        <v>0.7067933099318604</v>
      </c>
      <c r="O485" s="98">
        <f t="shared" si="3670"/>
        <v>43592.065731814197</v>
      </c>
      <c r="P485" s="18">
        <f t="shared" ref="P485:P494" si="3930">IFERROR(M485/$AI$53,0)</f>
        <v>0.65330661322645289</v>
      </c>
      <c r="Q485" s="142" t="s">
        <v>193</v>
      </c>
      <c r="R485" s="131">
        <v>14205275</v>
      </c>
      <c r="S485" s="35">
        <f t="shared" ref="S485" si="3931">IFERROR(R485/E485,"-")</f>
        <v>8.7443364227948078E-4</v>
      </c>
      <c r="T485" s="131">
        <v>389</v>
      </c>
      <c r="U485" s="35">
        <f t="shared" ref="U485" si="3932">IFERROR(T485/F485,"-")</f>
        <v>2.008052859797646E-2</v>
      </c>
      <c r="V485" s="98">
        <f t="shared" si="3673"/>
        <v>36517.416452442158</v>
      </c>
      <c r="W485" s="18">
        <f t="shared" ref="W485:W494" si="3933">IFERROR(T485/$AI$53,0)</f>
        <v>1.8560931386582689E-2</v>
      </c>
      <c r="X485" s="142" t="s">
        <v>266</v>
      </c>
      <c r="Y485" s="131">
        <v>1813003</v>
      </c>
      <c r="Z485" s="35">
        <f t="shared" ref="Z485" si="3934">IFERROR(Y485/E485,"-")</f>
        <v>1.116029655711435E-4</v>
      </c>
      <c r="AA485" s="131">
        <v>6</v>
      </c>
      <c r="AB485" s="35">
        <f t="shared" ref="AB485" si="3935">IFERROR(AA485/F485,"-")</f>
        <v>3.0972537683254179E-4</v>
      </c>
      <c r="AC485" s="98">
        <f t="shared" si="3676"/>
        <v>302167.16666666669</v>
      </c>
      <c r="AD485" s="18">
        <f t="shared" ref="AD485:AD494" si="3936">IFERROR(AA485/$AI$53,0)</f>
        <v>2.8628685943315199E-4</v>
      </c>
    </row>
    <row r="486" spans="2:30" ht="13.5" customHeight="1">
      <c r="B486" s="161"/>
      <c r="C486" s="161"/>
      <c r="D486" s="171"/>
      <c r="E486" s="179"/>
      <c r="F486" s="182"/>
      <c r="G486" s="2">
        <v>2</v>
      </c>
      <c r="H486" s="123" t="str">
        <f t="shared" ref="H486" si="3937">$H$746</f>
        <v>1113</v>
      </c>
      <c r="I486" s="140" t="str">
        <f t="shared" ref="I486" si="3938">$I$746</f>
        <v>その他の消化器系の疾患</v>
      </c>
      <c r="J486" s="143" t="s">
        <v>182</v>
      </c>
      <c r="K486" s="96">
        <v>182009370</v>
      </c>
      <c r="L486" s="36">
        <f t="shared" ref="L486" si="3939">IFERROR(K486/E485,"-")</f>
        <v>1.1203944755599146E-2</v>
      </c>
      <c r="M486" s="96">
        <v>8030</v>
      </c>
      <c r="N486" s="36">
        <f t="shared" ref="N486" si="3940">IFERROR(M486/F485,"-")</f>
        <v>0.41451579599421845</v>
      </c>
      <c r="O486" s="99">
        <f t="shared" si="3670"/>
        <v>22666.173100871732</v>
      </c>
      <c r="P486" s="19">
        <f t="shared" si="3930"/>
        <v>0.38314724687470181</v>
      </c>
      <c r="Q486" s="143" t="s">
        <v>196</v>
      </c>
      <c r="R486" s="96">
        <v>113522888</v>
      </c>
      <c r="S486" s="36">
        <f t="shared" ref="S486" si="3941">IFERROR(R486/E485,"-")</f>
        <v>6.9881246534069606E-3</v>
      </c>
      <c r="T486" s="96">
        <v>3597</v>
      </c>
      <c r="U486" s="36">
        <f t="shared" ref="U486" si="3942">IFERROR(T486/F485,"-")</f>
        <v>0.18568036341110883</v>
      </c>
      <c r="V486" s="99">
        <f t="shared" si="3673"/>
        <v>31560.43591882124</v>
      </c>
      <c r="W486" s="19">
        <f t="shared" si="3933"/>
        <v>0.17162897223017465</v>
      </c>
      <c r="X486" s="143" t="s">
        <v>191</v>
      </c>
      <c r="Y486" s="96">
        <v>105423714</v>
      </c>
      <c r="Z486" s="36">
        <f t="shared" ref="Z486" si="3943">IFERROR(Y486/E485,"-")</f>
        <v>6.4895640679712499E-3</v>
      </c>
      <c r="AA486" s="96">
        <v>3989</v>
      </c>
      <c r="AB486" s="36">
        <f t="shared" ref="AB486" si="3944">IFERROR(AA486/F485,"-")</f>
        <v>0.20591575469750154</v>
      </c>
      <c r="AC486" s="99">
        <f t="shared" si="3676"/>
        <v>26428.607169716721</v>
      </c>
      <c r="AD486" s="19">
        <f t="shared" si="3936"/>
        <v>0.19033304704647391</v>
      </c>
    </row>
    <row r="487" spans="2:30" ht="13.5" customHeight="1">
      <c r="B487" s="161"/>
      <c r="C487" s="161"/>
      <c r="D487" s="171"/>
      <c r="E487" s="179"/>
      <c r="F487" s="182"/>
      <c r="G487" s="2">
        <v>3</v>
      </c>
      <c r="H487" s="123" t="str">
        <f t="shared" ref="H487" si="3945">$H$747</f>
        <v>0402</v>
      </c>
      <c r="I487" s="141" t="str">
        <f t="shared" ref="I487" si="3946">$I$747</f>
        <v>糖尿病</v>
      </c>
      <c r="J487" s="143" t="s">
        <v>72</v>
      </c>
      <c r="K487" s="96">
        <v>209692413</v>
      </c>
      <c r="L487" s="36">
        <f t="shared" ref="L487" si="3947">IFERROR(K487/E485,"-")</f>
        <v>1.2908028915875487E-2</v>
      </c>
      <c r="M487" s="96">
        <v>7610</v>
      </c>
      <c r="N487" s="36">
        <f t="shared" ref="N487" si="3948">IFERROR(M487/F485,"-")</f>
        <v>0.39283501961594053</v>
      </c>
      <c r="O487" s="99">
        <f t="shared" si="3670"/>
        <v>27554.850591327202</v>
      </c>
      <c r="P487" s="19">
        <f t="shared" si="3930"/>
        <v>0.36310716671438115</v>
      </c>
      <c r="Q487" s="143" t="s">
        <v>186</v>
      </c>
      <c r="R487" s="96">
        <v>169981513</v>
      </c>
      <c r="S487" s="36">
        <f t="shared" ref="S487" si="3949">IFERROR(R487/E485,"-")</f>
        <v>1.0463546360965692E-2</v>
      </c>
      <c r="T487" s="96">
        <v>3643</v>
      </c>
      <c r="U487" s="36">
        <f t="shared" ref="U487" si="3950">IFERROR(T487/F485,"-")</f>
        <v>0.18805492463349163</v>
      </c>
      <c r="V487" s="99">
        <f t="shared" si="3673"/>
        <v>46659.762009332968</v>
      </c>
      <c r="W487" s="19">
        <f t="shared" si="3933"/>
        <v>0.17382383815249547</v>
      </c>
      <c r="X487" s="143" t="s">
        <v>258</v>
      </c>
      <c r="Y487" s="96">
        <v>46433164</v>
      </c>
      <c r="Z487" s="36">
        <f t="shared" ref="Z487" si="3951">IFERROR(Y487/E485,"-")</f>
        <v>2.8582847371191665E-3</v>
      </c>
      <c r="AA487" s="96">
        <v>1084</v>
      </c>
      <c r="AB487" s="36">
        <f t="shared" ref="AB487" si="3952">IFERROR(AA487/F485,"-")</f>
        <v>5.5957051414412554E-2</v>
      </c>
      <c r="AC487" s="99">
        <f t="shared" si="3676"/>
        <v>42835.022140221401</v>
      </c>
      <c r="AD487" s="19">
        <f t="shared" si="3936"/>
        <v>5.1722492604256133E-2</v>
      </c>
    </row>
    <row r="488" spans="2:30" ht="13.5" customHeight="1">
      <c r="B488" s="161"/>
      <c r="C488" s="161"/>
      <c r="D488" s="171"/>
      <c r="E488" s="179"/>
      <c r="F488" s="182"/>
      <c r="G488" s="2">
        <v>4</v>
      </c>
      <c r="H488" s="123" t="str">
        <f t="shared" ref="H488" si="3953">$H$748</f>
        <v>1800</v>
      </c>
      <c r="I488" s="141" t="str">
        <f t="shared" ref="I488" si="3954">$I$748</f>
        <v>症状，徴候及び異常臨床所見・異常検査所見で他に分類されないもの</v>
      </c>
      <c r="J488" s="143" t="s">
        <v>204</v>
      </c>
      <c r="K488" s="96">
        <v>18876924</v>
      </c>
      <c r="L488" s="36">
        <f t="shared" ref="L488" si="3955">IFERROR(K488/E485,"-")</f>
        <v>1.1620061849103903E-3</v>
      </c>
      <c r="M488" s="96">
        <v>202</v>
      </c>
      <c r="N488" s="36">
        <f t="shared" ref="N488" si="3956">IFERROR(M488/F485,"-")</f>
        <v>1.0427421020028908E-2</v>
      </c>
      <c r="O488" s="99">
        <f t="shared" si="3670"/>
        <v>93450.118811881184</v>
      </c>
      <c r="P488" s="19">
        <f t="shared" si="3930"/>
        <v>9.6383242675827843E-3</v>
      </c>
      <c r="Q488" s="143" t="s">
        <v>219</v>
      </c>
      <c r="R488" s="96">
        <v>17464505</v>
      </c>
      <c r="S488" s="36">
        <f t="shared" ref="S488" si="3957">IFERROR(R488/E485,"-")</f>
        <v>1.0750619553481508E-3</v>
      </c>
      <c r="T488" s="96">
        <v>1373</v>
      </c>
      <c r="U488" s="36">
        <f t="shared" ref="U488" si="3958">IFERROR(T488/F485,"-")</f>
        <v>7.0875490398513319E-2</v>
      </c>
      <c r="V488" s="99">
        <f t="shared" si="3673"/>
        <v>12719.95994173343</v>
      </c>
      <c r="W488" s="19">
        <f t="shared" si="3933"/>
        <v>6.5511976333619618E-2</v>
      </c>
      <c r="X488" s="143" t="s">
        <v>213</v>
      </c>
      <c r="Y488" s="96">
        <v>13971931</v>
      </c>
      <c r="Z488" s="36">
        <f t="shared" ref="Z488" si="3959">IFERROR(Y488/E485,"-")</f>
        <v>8.600696934066809E-4</v>
      </c>
      <c r="AA488" s="96">
        <v>110</v>
      </c>
      <c r="AB488" s="36">
        <f t="shared" ref="AB488" si="3960">IFERROR(AA488/F485,"-")</f>
        <v>5.6782985752632667E-3</v>
      </c>
      <c r="AC488" s="99">
        <f t="shared" si="3676"/>
        <v>127017.55454545455</v>
      </c>
      <c r="AD488" s="19">
        <f t="shared" si="3936"/>
        <v>5.2485924229411203E-3</v>
      </c>
    </row>
    <row r="489" spans="2:30" ht="13.5" customHeight="1">
      <c r="B489" s="161"/>
      <c r="C489" s="161"/>
      <c r="D489" s="171"/>
      <c r="E489" s="179"/>
      <c r="F489" s="182"/>
      <c r="G489" s="2">
        <v>5</v>
      </c>
      <c r="H489" s="123" t="str">
        <f t="shared" ref="H489" si="3961">$H$749</f>
        <v>0903</v>
      </c>
      <c r="I489" s="141" t="str">
        <f t="shared" ref="I489" si="3962">$I$749</f>
        <v>その他の心疾患</v>
      </c>
      <c r="J489" s="143" t="s">
        <v>179</v>
      </c>
      <c r="K489" s="96">
        <v>163890476</v>
      </c>
      <c r="L489" s="36">
        <f t="shared" ref="L489" si="3963">IFERROR(K489/E485,"-")</f>
        <v>1.0088600598270559E-2</v>
      </c>
      <c r="M489" s="96">
        <v>2631</v>
      </c>
      <c r="N489" s="36">
        <f t="shared" ref="N489" si="3964">IFERROR(M489/F485,"-")</f>
        <v>0.13581457774106959</v>
      </c>
      <c r="O489" s="99">
        <f t="shared" si="3670"/>
        <v>62292.085138730523</v>
      </c>
      <c r="P489" s="19">
        <f t="shared" si="3930"/>
        <v>0.12553678786143715</v>
      </c>
      <c r="Q489" s="143" t="s">
        <v>188</v>
      </c>
      <c r="R489" s="96">
        <v>142393471</v>
      </c>
      <c r="S489" s="36">
        <f t="shared" ref="S489" si="3965">IFERROR(R489/E485,"-")</f>
        <v>8.7653101740971309E-3</v>
      </c>
      <c r="T489" s="96">
        <v>2436</v>
      </c>
      <c r="U489" s="36">
        <f t="shared" ref="U489" si="3966">IFERROR(T489/F485,"-")</f>
        <v>0.12574850299401197</v>
      </c>
      <c r="V489" s="99">
        <f t="shared" si="3673"/>
        <v>58453.805829228244</v>
      </c>
      <c r="W489" s="19">
        <f t="shared" si="3933"/>
        <v>0.11623246492985972</v>
      </c>
      <c r="X489" s="143" t="s">
        <v>198</v>
      </c>
      <c r="Y489" s="96">
        <v>103337845</v>
      </c>
      <c r="Z489" s="36">
        <f t="shared" ref="Z489" si="3967">IFERROR(Y489/E485,"-")</f>
        <v>6.3611642990834341E-3</v>
      </c>
      <c r="AA489" s="96">
        <v>1084</v>
      </c>
      <c r="AB489" s="36">
        <f t="shared" ref="AB489" si="3968">IFERROR(AA489/F485,"-")</f>
        <v>5.5957051414412554E-2</v>
      </c>
      <c r="AC489" s="99">
        <f t="shared" si="3676"/>
        <v>95330.115313653136</v>
      </c>
      <c r="AD489" s="19">
        <f t="shared" si="3936"/>
        <v>5.1722492604256133E-2</v>
      </c>
    </row>
    <row r="490" spans="2:30" ht="13.5" customHeight="1">
      <c r="B490" s="161"/>
      <c r="C490" s="161"/>
      <c r="D490" s="171"/>
      <c r="E490" s="179"/>
      <c r="F490" s="182"/>
      <c r="G490" s="2">
        <v>6</v>
      </c>
      <c r="H490" s="123" t="str">
        <f t="shared" ref="H490" si="3969">$H$750</f>
        <v>0403</v>
      </c>
      <c r="I490" s="141" t="str">
        <f t="shared" ref="I490" si="3970">$I$750</f>
        <v>脂質異常症</v>
      </c>
      <c r="J490" s="143" t="s">
        <v>205</v>
      </c>
      <c r="K490" s="96">
        <v>134041437</v>
      </c>
      <c r="L490" s="36">
        <f t="shared" ref="L490" si="3971">IFERROR(K490/E485,"-")</f>
        <v>8.2511842940235624E-3</v>
      </c>
      <c r="M490" s="96">
        <v>4062</v>
      </c>
      <c r="N490" s="36">
        <f t="shared" ref="N490" si="3972">IFERROR(M490/F485,"-")</f>
        <v>0.20968408011563081</v>
      </c>
      <c r="O490" s="99">
        <f t="shared" si="3670"/>
        <v>32998.876661742986</v>
      </c>
      <c r="P490" s="19">
        <f t="shared" si="3930"/>
        <v>0.19381620383624393</v>
      </c>
      <c r="Q490" s="143" t="s">
        <v>335</v>
      </c>
      <c r="R490" s="96">
        <v>119215059</v>
      </c>
      <c r="S490" s="36">
        <f t="shared" ref="S490" si="3973">IFERROR(R490/E485,"-")</f>
        <v>7.3385174349622374E-3</v>
      </c>
      <c r="T490" s="96">
        <v>4355</v>
      </c>
      <c r="U490" s="36">
        <f t="shared" ref="U490" si="3974">IFERROR(T490/F485,"-")</f>
        <v>0.22480900268428661</v>
      </c>
      <c r="V490" s="99">
        <f t="shared" si="3673"/>
        <v>27374.295981630308</v>
      </c>
      <c r="W490" s="19">
        <f t="shared" si="3933"/>
        <v>0.20779654547189616</v>
      </c>
      <c r="X490" s="143" t="s">
        <v>77</v>
      </c>
      <c r="Y490" s="96">
        <v>74516006</v>
      </c>
      <c r="Z490" s="36">
        <f t="shared" ref="Z490" si="3975">IFERROR(Y490/E485,"-")</f>
        <v>4.5869793111854322E-3</v>
      </c>
      <c r="AA490" s="96">
        <v>2869</v>
      </c>
      <c r="AB490" s="36">
        <f t="shared" ref="AB490" si="3976">IFERROR(AA490/F485,"-")</f>
        <v>0.14810035102209373</v>
      </c>
      <c r="AC490" s="99">
        <f t="shared" si="3676"/>
        <v>25972.814918089927</v>
      </c>
      <c r="AD490" s="19">
        <f t="shared" si="3936"/>
        <v>0.13689283328561885</v>
      </c>
    </row>
    <row r="491" spans="2:30" ht="13.5" customHeight="1">
      <c r="B491" s="161"/>
      <c r="C491" s="161"/>
      <c r="D491" s="171"/>
      <c r="E491" s="179"/>
      <c r="F491" s="182"/>
      <c r="G491" s="2">
        <v>7</v>
      </c>
      <c r="H491" s="123" t="str">
        <f t="shared" ref="H491" si="3977">$H$751</f>
        <v>0704</v>
      </c>
      <c r="I491" s="141" t="str">
        <f t="shared" ref="I491" si="3978">$I$751</f>
        <v>その他の眼及び付属器の疾患</v>
      </c>
      <c r="J491" s="143" t="s">
        <v>210</v>
      </c>
      <c r="K491" s="96">
        <v>76555858</v>
      </c>
      <c r="L491" s="36">
        <f t="shared" ref="L491" si="3979">IFERROR(K491/E485,"-")</f>
        <v>4.7125464131296813E-3</v>
      </c>
      <c r="M491" s="96">
        <v>847</v>
      </c>
      <c r="N491" s="36">
        <f t="shared" ref="N491" si="3980">IFERROR(M491/F485,"-")</f>
        <v>4.3722899029527154E-2</v>
      </c>
      <c r="O491" s="99">
        <f t="shared" si="3670"/>
        <v>90384.720188902007</v>
      </c>
      <c r="P491" s="19">
        <f t="shared" si="3930"/>
        <v>4.041416165664663E-2</v>
      </c>
      <c r="Q491" s="143" t="s">
        <v>206</v>
      </c>
      <c r="R491" s="96">
        <v>68612677</v>
      </c>
      <c r="S491" s="36">
        <f t="shared" ref="S491" si="3981">IFERROR(R491/E485,"-")</f>
        <v>4.2235882836239042E-3</v>
      </c>
      <c r="T491" s="96">
        <v>2138</v>
      </c>
      <c r="U491" s="36">
        <f t="shared" ref="U491" si="3982">IFERROR(T491/F485,"-")</f>
        <v>0.11036547594466239</v>
      </c>
      <c r="V491" s="99">
        <f t="shared" si="3673"/>
        <v>32091.991113189899</v>
      </c>
      <c r="W491" s="19">
        <f t="shared" si="3933"/>
        <v>0.10201355091134651</v>
      </c>
      <c r="X491" s="143" t="s">
        <v>216</v>
      </c>
      <c r="Y491" s="96">
        <v>30740954</v>
      </c>
      <c r="Z491" s="36">
        <f t="shared" ref="Z491" si="3983">IFERROR(Y491/E485,"-")</f>
        <v>1.8923198863356025E-3</v>
      </c>
      <c r="AA491" s="96">
        <v>2855</v>
      </c>
      <c r="AB491" s="36">
        <f t="shared" ref="AB491" si="3984">IFERROR(AA491/F485,"-")</f>
        <v>0.14737765847615114</v>
      </c>
      <c r="AC491" s="99">
        <f t="shared" si="3676"/>
        <v>10767.409457092819</v>
      </c>
      <c r="AD491" s="19">
        <f t="shared" si="3936"/>
        <v>0.13622483061360816</v>
      </c>
    </row>
    <row r="492" spans="2:30" ht="13.5" customHeight="1">
      <c r="B492" s="161"/>
      <c r="C492" s="161"/>
      <c r="D492" s="171"/>
      <c r="E492" s="179"/>
      <c r="F492" s="182"/>
      <c r="G492" s="2">
        <v>8</v>
      </c>
      <c r="H492" s="123" t="str">
        <f t="shared" ref="H492" si="3985">$H$752</f>
        <v>0606</v>
      </c>
      <c r="I492" s="141" t="str">
        <f t="shared" ref="I492" si="3986">$I$752</f>
        <v>その他の神経系の疾患</v>
      </c>
      <c r="J492" s="143" t="s">
        <v>207</v>
      </c>
      <c r="K492" s="96">
        <v>181246141</v>
      </c>
      <c r="L492" s="36">
        <f t="shared" ref="L492" si="3987">IFERROR(K492/E485,"-")</f>
        <v>1.1156962693346685E-2</v>
      </c>
      <c r="M492" s="96">
        <v>5263</v>
      </c>
      <c r="N492" s="36">
        <f t="shared" ref="N492" si="3988">IFERROR(M492/F485,"-")</f>
        <v>0.27168077637827792</v>
      </c>
      <c r="O492" s="99">
        <f t="shared" si="3670"/>
        <v>34437.799923997722</v>
      </c>
      <c r="P492" s="19">
        <f t="shared" si="3930"/>
        <v>0.25112129019944651</v>
      </c>
      <c r="Q492" s="143" t="s">
        <v>215</v>
      </c>
      <c r="R492" s="96">
        <v>38310962</v>
      </c>
      <c r="S492" s="36">
        <f t="shared" ref="S492" si="3989">IFERROR(R492/E485,"-")</f>
        <v>2.3583066178508184E-3</v>
      </c>
      <c r="T492" s="96">
        <v>1869</v>
      </c>
      <c r="U492" s="36">
        <f t="shared" ref="U492" si="3990">IFERROR(T492/F485,"-")</f>
        <v>9.6479454883336771E-2</v>
      </c>
      <c r="V492" s="99">
        <f t="shared" si="3673"/>
        <v>20498.107009095773</v>
      </c>
      <c r="W492" s="19">
        <f t="shared" si="3933"/>
        <v>8.917835671342686E-2</v>
      </c>
      <c r="X492" s="143" t="s">
        <v>214</v>
      </c>
      <c r="Y492" s="96">
        <v>31110445</v>
      </c>
      <c r="Z492" s="36">
        <f t="shared" ref="Z492" si="3991">IFERROR(Y492/E485,"-")</f>
        <v>1.9150646315742189E-3</v>
      </c>
      <c r="AA492" s="96">
        <v>949</v>
      </c>
      <c r="AB492" s="36">
        <f t="shared" ref="AB492" si="3992">IFERROR(AA492/F485,"-")</f>
        <v>4.8988230435680361E-2</v>
      </c>
      <c r="AC492" s="99">
        <f t="shared" si="3676"/>
        <v>32782.344573234986</v>
      </c>
      <c r="AD492" s="19">
        <f t="shared" si="3936"/>
        <v>4.5281038267010208E-2</v>
      </c>
    </row>
    <row r="493" spans="2:30" ht="13.5" customHeight="1">
      <c r="B493" s="161"/>
      <c r="C493" s="161"/>
      <c r="D493" s="171"/>
      <c r="E493" s="179"/>
      <c r="F493" s="182"/>
      <c r="G493" s="2">
        <v>9</v>
      </c>
      <c r="H493" s="123" t="str">
        <f t="shared" ref="H493" si="3993">$H$753</f>
        <v>0703</v>
      </c>
      <c r="I493" s="141" t="str">
        <f t="shared" ref="I493" si="3994">$I$753</f>
        <v>屈折及び調節の障害</v>
      </c>
      <c r="J493" s="143" t="s">
        <v>208</v>
      </c>
      <c r="K493" s="96">
        <v>14522860</v>
      </c>
      <c r="L493" s="36">
        <f t="shared" ref="L493" si="3995">IFERROR(K493/E485,"-")</f>
        <v>8.9398321159674706E-4</v>
      </c>
      <c r="M493" s="96">
        <v>4465</v>
      </c>
      <c r="N493" s="36">
        <f t="shared" ref="N493" si="3996">IFERROR(M493/F485,"-")</f>
        <v>0.23048730125954986</v>
      </c>
      <c r="O493" s="99">
        <f t="shared" si="3670"/>
        <v>3252.6002239641657</v>
      </c>
      <c r="P493" s="19">
        <f t="shared" si="3930"/>
        <v>0.21304513789483728</v>
      </c>
      <c r="Q493" s="143" t="s">
        <v>211</v>
      </c>
      <c r="R493" s="96">
        <v>7294438</v>
      </c>
      <c r="S493" s="36">
        <f t="shared" ref="S493" si="3997">IFERROR(R493/E485,"-")</f>
        <v>4.4902347816018002E-4</v>
      </c>
      <c r="T493" s="96">
        <v>2411</v>
      </c>
      <c r="U493" s="36">
        <f t="shared" ref="U493" si="3998">IFERROR(T493/F485,"-")</f>
        <v>0.12445798059054305</v>
      </c>
      <c r="V493" s="99">
        <f t="shared" si="3673"/>
        <v>3025.4823724595603</v>
      </c>
      <c r="W493" s="19">
        <f t="shared" si="3933"/>
        <v>0.11503960301555492</v>
      </c>
      <c r="X493" s="143" t="s">
        <v>340</v>
      </c>
      <c r="Y493" s="96">
        <v>3615804</v>
      </c>
      <c r="Z493" s="36">
        <f t="shared" ref="Z493" si="3999">IFERROR(Y493/E485,"-")</f>
        <v>2.2257792696647659E-4</v>
      </c>
      <c r="AA493" s="96">
        <v>2360</v>
      </c>
      <c r="AB493" s="36">
        <f t="shared" ref="AB493" si="4000">IFERROR(AA493/F485,"-")</f>
        <v>0.12182531488746645</v>
      </c>
      <c r="AC493" s="99">
        <f t="shared" si="3676"/>
        <v>1532.1203389830509</v>
      </c>
      <c r="AD493" s="19">
        <f t="shared" si="3936"/>
        <v>0.11260616471037313</v>
      </c>
    </row>
    <row r="494" spans="2:30" ht="13.5" customHeight="1">
      <c r="B494" s="162"/>
      <c r="C494" s="162"/>
      <c r="D494" s="172"/>
      <c r="E494" s="180"/>
      <c r="F494" s="183"/>
      <c r="G494" s="3">
        <v>10</v>
      </c>
      <c r="H494" s="124" t="str">
        <f t="shared" ref="H494" si="4001">$H$754</f>
        <v>1105</v>
      </c>
      <c r="I494" s="136" t="str">
        <f t="shared" ref="I494" si="4002">$I$754</f>
        <v>胃炎及び十二指腸炎</v>
      </c>
      <c r="J494" s="144" t="s">
        <v>209</v>
      </c>
      <c r="K494" s="97">
        <v>80969433</v>
      </c>
      <c r="L494" s="37">
        <f t="shared" ref="L494" si="4003">IFERROR(K494/E485,"-")</f>
        <v>4.984232703097574E-3</v>
      </c>
      <c r="M494" s="97">
        <v>4617</v>
      </c>
      <c r="N494" s="37">
        <f t="shared" ref="N494" si="4004">IFERROR(M494/F485,"-")</f>
        <v>0.23833367747264092</v>
      </c>
      <c r="O494" s="100">
        <f t="shared" si="3670"/>
        <v>17537.239116309291</v>
      </c>
      <c r="P494" s="93">
        <f t="shared" si="3930"/>
        <v>0.22029773833381047</v>
      </c>
      <c r="Q494" s="144" t="s">
        <v>212</v>
      </c>
      <c r="R494" s="97">
        <v>39800478</v>
      </c>
      <c r="S494" s="37">
        <f t="shared" ref="S494" si="4005">IFERROR(R494/E485,"-")</f>
        <v>2.4499967048863432E-3</v>
      </c>
      <c r="T494" s="97">
        <v>2604</v>
      </c>
      <c r="U494" s="37">
        <f t="shared" ref="U494" si="4006">IFERROR(T494/F485,"-")</f>
        <v>0.13442081354532315</v>
      </c>
      <c r="V494" s="100">
        <f t="shared" si="3673"/>
        <v>15284.361751152073</v>
      </c>
      <c r="W494" s="93">
        <f t="shared" si="3933"/>
        <v>0.12424849699398798</v>
      </c>
      <c r="X494" s="144" t="s">
        <v>218</v>
      </c>
      <c r="Y494" s="97">
        <v>12834935</v>
      </c>
      <c r="Z494" s="37">
        <f t="shared" ref="Z494" si="4007">IFERROR(Y494/E485,"-")</f>
        <v>7.9007966832535009E-4</v>
      </c>
      <c r="AA494" s="97">
        <v>1047</v>
      </c>
      <c r="AB494" s="37">
        <f t="shared" ref="AB494" si="4008">IFERROR(AA494/F485,"-")</f>
        <v>5.4047078257278544E-2</v>
      </c>
      <c r="AC494" s="100">
        <f t="shared" si="3676"/>
        <v>12258.772683858644</v>
      </c>
      <c r="AD494" s="93">
        <f t="shared" si="3936"/>
        <v>4.9957056971085025E-2</v>
      </c>
    </row>
    <row r="495" spans="2:30" ht="13.5" customHeight="1">
      <c r="B495" s="160">
        <v>50</v>
      </c>
      <c r="C495" s="160" t="s">
        <v>13</v>
      </c>
      <c r="D495" s="170">
        <f>AI54</f>
        <v>18785</v>
      </c>
      <c r="E495" s="184">
        <f>市区町村別_医療費上位10疾病!H553</f>
        <v>14697316540</v>
      </c>
      <c r="F495" s="185">
        <f>市区町村別_医療費上位10疾病!J553</f>
        <v>17157</v>
      </c>
      <c r="G495" s="1">
        <v>1</v>
      </c>
      <c r="H495" s="125" t="str">
        <f t="shared" ref="H495" si="4009">$H$745</f>
        <v>0901</v>
      </c>
      <c r="I495" s="137" t="str">
        <f t="shared" ref="I495" si="4010">$I$745</f>
        <v>高血圧性疾患</v>
      </c>
      <c r="J495" s="142" t="s">
        <v>184</v>
      </c>
      <c r="K495" s="131">
        <v>495599190</v>
      </c>
      <c r="L495" s="35">
        <f t="shared" ref="L495" si="4011">IFERROR(K495/E495,"-")</f>
        <v>3.3720386211400194E-2</v>
      </c>
      <c r="M495" s="131">
        <v>12041</v>
      </c>
      <c r="N495" s="35">
        <f t="shared" ref="N495" si="4012">IFERROR(M495/F495,"-")</f>
        <v>0.70181267121291602</v>
      </c>
      <c r="O495" s="98">
        <f t="shared" si="3670"/>
        <v>41159.304875010384</v>
      </c>
      <c r="P495" s="18">
        <f t="shared" ref="P495:P504" si="4013">IFERROR(M495/$AI$54,0)</f>
        <v>0.6409901517167953</v>
      </c>
      <c r="Q495" s="142" t="s">
        <v>193</v>
      </c>
      <c r="R495" s="131">
        <v>10032735</v>
      </c>
      <c r="S495" s="35">
        <f t="shared" ref="S495" si="4014">IFERROR(R495/E495,"-")</f>
        <v>6.8262359136751641E-4</v>
      </c>
      <c r="T495" s="131">
        <v>317</v>
      </c>
      <c r="U495" s="35">
        <f t="shared" ref="U495" si="4015">IFERROR(T495/F495,"-")</f>
        <v>1.8476423617182491E-2</v>
      </c>
      <c r="V495" s="98">
        <f t="shared" si="3673"/>
        <v>31649.006309148266</v>
      </c>
      <c r="W495" s="18">
        <f t="shared" ref="W495:W504" si="4016">IFERROR(T495/$AI$54,0)</f>
        <v>1.6875166356135216E-2</v>
      </c>
      <c r="X495" s="142" t="s">
        <v>266</v>
      </c>
      <c r="Y495" s="131">
        <v>1160123</v>
      </c>
      <c r="Z495" s="35">
        <f t="shared" ref="Z495" si="4017">IFERROR(Y495/E495,"-")</f>
        <v>7.8934341302551813E-5</v>
      </c>
      <c r="AA495" s="131">
        <v>13</v>
      </c>
      <c r="AB495" s="35">
        <f t="shared" ref="AB495" si="4018">IFERROR(AA495/F495,"-")</f>
        <v>7.5770822404849336E-4</v>
      </c>
      <c r="AC495" s="98">
        <f t="shared" si="3676"/>
        <v>89240.230769230766</v>
      </c>
      <c r="AD495" s="18">
        <f t="shared" ref="AD495:AD504" si="4019">IFERROR(AA495/$AI$54,0)</f>
        <v>6.9204152249134946E-4</v>
      </c>
    </row>
    <row r="496" spans="2:30" ht="13.5" customHeight="1">
      <c r="B496" s="161"/>
      <c r="C496" s="161"/>
      <c r="D496" s="171"/>
      <c r="E496" s="179"/>
      <c r="F496" s="182"/>
      <c r="G496" s="2">
        <v>2</v>
      </c>
      <c r="H496" s="123" t="str">
        <f t="shared" ref="H496" si="4020">$H$746</f>
        <v>1113</v>
      </c>
      <c r="I496" s="140" t="str">
        <f t="shared" ref="I496" si="4021">$I$746</f>
        <v>その他の消化器系の疾患</v>
      </c>
      <c r="J496" s="143" t="s">
        <v>182</v>
      </c>
      <c r="K496" s="96">
        <v>149934694</v>
      </c>
      <c r="L496" s="36">
        <f t="shared" ref="L496" si="4022">IFERROR(K496/E495,"-")</f>
        <v>1.0201501314334487E-2</v>
      </c>
      <c r="M496" s="96">
        <v>6604</v>
      </c>
      <c r="N496" s="36">
        <f t="shared" ref="N496" si="4023">IFERROR(M496/F495,"-")</f>
        <v>0.38491577781663461</v>
      </c>
      <c r="O496" s="99">
        <f t="shared" si="3670"/>
        <v>22703.618110236221</v>
      </c>
      <c r="P496" s="19">
        <f t="shared" si="4013"/>
        <v>0.35155709342560554</v>
      </c>
      <c r="Q496" s="143" t="s">
        <v>196</v>
      </c>
      <c r="R496" s="96">
        <v>78643381</v>
      </c>
      <c r="S496" s="36">
        <f t="shared" ref="S496" si="4024">IFERROR(R496/E495,"-")</f>
        <v>5.3508666555534363E-3</v>
      </c>
      <c r="T496" s="96">
        <v>2630</v>
      </c>
      <c r="U496" s="36">
        <f t="shared" ref="U496" si="4025">IFERROR(T496/F495,"-")</f>
        <v>0.15329020224981058</v>
      </c>
      <c r="V496" s="99">
        <f t="shared" si="3673"/>
        <v>29902.426235741445</v>
      </c>
      <c r="W496" s="19">
        <f t="shared" si="4016"/>
        <v>0.14000532339632685</v>
      </c>
      <c r="X496" s="143" t="s">
        <v>191</v>
      </c>
      <c r="Y496" s="96">
        <v>69579009</v>
      </c>
      <c r="Z496" s="36">
        <f t="shared" ref="Z496" si="4026">IFERROR(Y496/E495,"-")</f>
        <v>4.7341301257705646E-3</v>
      </c>
      <c r="AA496" s="96">
        <v>3114</v>
      </c>
      <c r="AB496" s="36">
        <f t="shared" ref="AB496" si="4027">IFERROR(AA496/F495,"-")</f>
        <v>0.18150026228361602</v>
      </c>
      <c r="AC496" s="99">
        <f t="shared" si="3676"/>
        <v>22343.933526011562</v>
      </c>
      <c r="AD496" s="19">
        <f t="shared" si="4019"/>
        <v>0.1657705616183125</v>
      </c>
    </row>
    <row r="497" spans="2:30" ht="13.5" customHeight="1">
      <c r="B497" s="161"/>
      <c r="C497" s="161"/>
      <c r="D497" s="171"/>
      <c r="E497" s="179"/>
      <c r="F497" s="182"/>
      <c r="G497" s="2">
        <v>3</v>
      </c>
      <c r="H497" s="123" t="str">
        <f t="shared" ref="H497" si="4028">$H$747</f>
        <v>0402</v>
      </c>
      <c r="I497" s="141" t="str">
        <f t="shared" ref="I497" si="4029">$I$747</f>
        <v>糖尿病</v>
      </c>
      <c r="J497" s="143" t="s">
        <v>72</v>
      </c>
      <c r="K497" s="96">
        <v>215216960</v>
      </c>
      <c r="L497" s="36">
        <f t="shared" ref="L497" si="4030">IFERROR(K497/E495,"-")</f>
        <v>1.4643282630150117E-2</v>
      </c>
      <c r="M497" s="96">
        <v>7519</v>
      </c>
      <c r="N497" s="36">
        <f t="shared" ref="N497" si="4031">IFERROR(M497/F495,"-")</f>
        <v>0.43824677974004778</v>
      </c>
      <c r="O497" s="99">
        <f t="shared" si="3670"/>
        <v>28623.082856762867</v>
      </c>
      <c r="P497" s="19">
        <f t="shared" si="4013"/>
        <v>0.40026616981634283</v>
      </c>
      <c r="Q497" s="143" t="s">
        <v>186</v>
      </c>
      <c r="R497" s="96">
        <v>149901023</v>
      </c>
      <c r="S497" s="36">
        <f t="shared" ref="S497" si="4032">IFERROR(R497/E495,"-")</f>
        <v>1.0199210351905505E-2</v>
      </c>
      <c r="T497" s="96">
        <v>2568</v>
      </c>
      <c r="U497" s="36">
        <f t="shared" ref="U497" si="4033">IFERROR(T497/F495,"-")</f>
        <v>0.1496765168735793</v>
      </c>
      <c r="V497" s="99">
        <f t="shared" si="3673"/>
        <v>58372.672507788164</v>
      </c>
      <c r="W497" s="19">
        <f t="shared" si="4016"/>
        <v>0.13670481767367582</v>
      </c>
      <c r="X497" s="143" t="s">
        <v>258</v>
      </c>
      <c r="Y497" s="96">
        <v>36231606</v>
      </c>
      <c r="Z497" s="36">
        <f t="shared" ref="Z497" si="4034">IFERROR(Y497/E495,"-")</f>
        <v>2.4651851173915044E-3</v>
      </c>
      <c r="AA497" s="96">
        <v>859</v>
      </c>
      <c r="AB497" s="36">
        <f t="shared" ref="AB497" si="4035">IFERROR(AA497/F495,"-")</f>
        <v>5.006702803520429E-2</v>
      </c>
      <c r="AC497" s="99">
        <f t="shared" si="3676"/>
        <v>42178.819557625146</v>
      </c>
      <c r="AD497" s="19">
        <f t="shared" si="4019"/>
        <v>4.5727974447697634E-2</v>
      </c>
    </row>
    <row r="498" spans="2:30" ht="13.5" customHeight="1">
      <c r="B498" s="161"/>
      <c r="C498" s="161"/>
      <c r="D498" s="171"/>
      <c r="E498" s="179"/>
      <c r="F498" s="182"/>
      <c r="G498" s="2">
        <v>4</v>
      </c>
      <c r="H498" s="123" t="str">
        <f t="shared" ref="H498" si="4036">$H$748</f>
        <v>1800</v>
      </c>
      <c r="I498" s="141" t="str">
        <f t="shared" ref="I498" si="4037">$I$748</f>
        <v>症状，徴候及び異常臨床所見・異常検査所見で他に分類されないもの</v>
      </c>
      <c r="J498" s="143" t="s">
        <v>213</v>
      </c>
      <c r="K498" s="96">
        <v>23967634</v>
      </c>
      <c r="L498" s="36">
        <f t="shared" ref="L498" si="4038">IFERROR(K498/E495,"-")</f>
        <v>1.6307489829704654E-3</v>
      </c>
      <c r="M498" s="96">
        <v>107</v>
      </c>
      <c r="N498" s="36">
        <f t="shared" ref="N498" si="4039">IFERROR(M498/F495,"-")</f>
        <v>6.236521536399137E-3</v>
      </c>
      <c r="O498" s="99">
        <f t="shared" si="3670"/>
        <v>223996.57943925232</v>
      </c>
      <c r="P498" s="19">
        <f t="shared" si="4013"/>
        <v>5.6960340697364917E-3</v>
      </c>
      <c r="Q498" s="143" t="s">
        <v>204</v>
      </c>
      <c r="R498" s="96">
        <v>23553165</v>
      </c>
      <c r="S498" s="36">
        <f t="shared" ref="S498" si="4040">IFERROR(R498/E495,"-")</f>
        <v>1.6025486649823492E-3</v>
      </c>
      <c r="T498" s="96">
        <v>199</v>
      </c>
      <c r="U498" s="36">
        <f t="shared" ref="U498" si="4041">IFERROR(T498/F495,"-")</f>
        <v>1.1598764352742321E-2</v>
      </c>
      <c r="V498" s="99">
        <f t="shared" si="3673"/>
        <v>118357.61306532663</v>
      </c>
      <c r="W498" s="19">
        <f t="shared" si="4016"/>
        <v>1.0593558690444503E-2</v>
      </c>
      <c r="X498" s="143" t="s">
        <v>219</v>
      </c>
      <c r="Y498" s="96">
        <v>13273029</v>
      </c>
      <c r="Z498" s="36">
        <f t="shared" ref="Z498" si="4042">IFERROR(Y498/E495,"-")</f>
        <v>9.0309200076601191E-4</v>
      </c>
      <c r="AA498" s="96">
        <v>1076</v>
      </c>
      <c r="AB498" s="36">
        <f t="shared" ref="AB498" si="4043">IFERROR(AA498/F495,"-")</f>
        <v>6.2714926852013755E-2</v>
      </c>
      <c r="AC498" s="99">
        <f t="shared" si="3676"/>
        <v>12335.528810408921</v>
      </c>
      <c r="AD498" s="19">
        <f t="shared" si="4019"/>
        <v>5.7279744476976313E-2</v>
      </c>
    </row>
    <row r="499" spans="2:30" ht="13.5" customHeight="1">
      <c r="B499" s="161"/>
      <c r="C499" s="161"/>
      <c r="D499" s="171"/>
      <c r="E499" s="179"/>
      <c r="F499" s="182"/>
      <c r="G499" s="2">
        <v>5</v>
      </c>
      <c r="H499" s="123" t="str">
        <f t="shared" ref="H499" si="4044">$H$749</f>
        <v>0903</v>
      </c>
      <c r="I499" s="141" t="str">
        <f t="shared" ref="I499" si="4045">$I$749</f>
        <v>その他の心疾患</v>
      </c>
      <c r="J499" s="143" t="s">
        <v>188</v>
      </c>
      <c r="K499" s="96">
        <v>185130231</v>
      </c>
      <c r="L499" s="36">
        <f t="shared" ref="L499" si="4046">IFERROR(K499/E495,"-")</f>
        <v>1.2596192678857551E-2</v>
      </c>
      <c r="M499" s="96">
        <v>2766</v>
      </c>
      <c r="N499" s="36">
        <f t="shared" ref="N499" si="4047">IFERROR(M499/F495,"-")</f>
        <v>0.1612169959783179</v>
      </c>
      <c r="O499" s="99">
        <f t="shared" si="3670"/>
        <v>66930.669197396957</v>
      </c>
      <c r="P499" s="19">
        <f t="shared" si="4013"/>
        <v>0.14724514240085174</v>
      </c>
      <c r="Q499" s="143" t="s">
        <v>179</v>
      </c>
      <c r="R499" s="96">
        <v>159681884</v>
      </c>
      <c r="S499" s="36">
        <f t="shared" ref="S499" si="4048">IFERROR(R499/E495,"-")</f>
        <v>1.0864696529152933E-2</v>
      </c>
      <c r="T499" s="96">
        <v>1822</v>
      </c>
      <c r="U499" s="36">
        <f t="shared" ref="U499" si="4049">IFERROR(T499/F495,"-")</f>
        <v>0.10619572186279652</v>
      </c>
      <c r="V499" s="99">
        <f t="shared" si="3673"/>
        <v>87640.990120746428</v>
      </c>
      <c r="W499" s="19">
        <f t="shared" si="4016"/>
        <v>9.6992281075326064E-2</v>
      </c>
      <c r="X499" s="143" t="s">
        <v>198</v>
      </c>
      <c r="Y499" s="96">
        <v>85689063</v>
      </c>
      <c r="Z499" s="36">
        <f t="shared" ref="Z499" si="4050">IFERROR(Y499/E495,"-")</f>
        <v>5.8302522618186737E-3</v>
      </c>
      <c r="AA499" s="96">
        <v>1155</v>
      </c>
      <c r="AB499" s="36">
        <f t="shared" ref="AB499" si="4051">IFERROR(AA499/F495,"-")</f>
        <v>6.7319461444308448E-2</v>
      </c>
      <c r="AC499" s="99">
        <f t="shared" si="3676"/>
        <v>74189.664935064939</v>
      </c>
      <c r="AD499" s="19">
        <f t="shared" si="4019"/>
        <v>6.1485227575192973E-2</v>
      </c>
    </row>
    <row r="500" spans="2:30" ht="13.5" customHeight="1">
      <c r="B500" s="161"/>
      <c r="C500" s="161"/>
      <c r="D500" s="171"/>
      <c r="E500" s="179"/>
      <c r="F500" s="182"/>
      <c r="G500" s="2">
        <v>6</v>
      </c>
      <c r="H500" s="123" t="str">
        <f t="shared" ref="H500" si="4052">$H$750</f>
        <v>0403</v>
      </c>
      <c r="I500" s="141" t="str">
        <f t="shared" ref="I500" si="4053">$I$750</f>
        <v>脂質異常症</v>
      </c>
      <c r="J500" s="143" t="s">
        <v>205</v>
      </c>
      <c r="K500" s="96">
        <v>112026030</v>
      </c>
      <c r="L500" s="36">
        <f t="shared" ref="L500" si="4054">IFERROR(K500/E495,"-")</f>
        <v>7.6222097887809386E-3</v>
      </c>
      <c r="M500" s="96">
        <v>3748</v>
      </c>
      <c r="N500" s="36">
        <f t="shared" ref="N500" si="4055">IFERROR(M500/F495,"-")</f>
        <v>0.218453109517981</v>
      </c>
      <c r="O500" s="99">
        <f t="shared" si="3670"/>
        <v>29889.54909284952</v>
      </c>
      <c r="P500" s="19">
        <f t="shared" si="4013"/>
        <v>0.1995208943305829</v>
      </c>
      <c r="Q500" s="143" t="s">
        <v>335</v>
      </c>
      <c r="R500" s="96">
        <v>86865142</v>
      </c>
      <c r="S500" s="36">
        <f t="shared" ref="S500" si="4056">IFERROR(R500/E495,"-")</f>
        <v>5.9102722434798971E-3</v>
      </c>
      <c r="T500" s="96">
        <v>3463</v>
      </c>
      <c r="U500" s="36">
        <f t="shared" ref="U500" si="4057">IFERROR(T500/F495,"-")</f>
        <v>0.20184181383691788</v>
      </c>
      <c r="V500" s="99">
        <f t="shared" si="3673"/>
        <v>25083.783424776204</v>
      </c>
      <c r="W500" s="19">
        <f t="shared" si="4016"/>
        <v>0.18434921479904179</v>
      </c>
      <c r="X500" s="143" t="s">
        <v>77</v>
      </c>
      <c r="Y500" s="96">
        <v>64630315</v>
      </c>
      <c r="Z500" s="36">
        <f t="shared" ref="Z500" si="4058">IFERROR(Y500/E495,"-")</f>
        <v>4.3974228100825815E-3</v>
      </c>
      <c r="AA500" s="96">
        <v>2604</v>
      </c>
      <c r="AB500" s="36">
        <f t="shared" ref="AB500" si="4059">IFERROR(AA500/F495,"-")</f>
        <v>0.15177478580171358</v>
      </c>
      <c r="AC500" s="99">
        <f t="shared" si="3676"/>
        <v>24819.629416282642</v>
      </c>
      <c r="AD500" s="19">
        <f t="shared" si="4019"/>
        <v>0.13862124035134415</v>
      </c>
    </row>
    <row r="501" spans="2:30" ht="13.5" customHeight="1">
      <c r="B501" s="161"/>
      <c r="C501" s="161"/>
      <c r="D501" s="171"/>
      <c r="E501" s="179"/>
      <c r="F501" s="182"/>
      <c r="G501" s="2">
        <v>7</v>
      </c>
      <c r="H501" s="123" t="str">
        <f t="shared" ref="H501" si="4060">$H$751</f>
        <v>0704</v>
      </c>
      <c r="I501" s="141" t="str">
        <f t="shared" ref="I501" si="4061">$I$751</f>
        <v>その他の眼及び付属器の疾患</v>
      </c>
      <c r="J501" s="143" t="s">
        <v>210</v>
      </c>
      <c r="K501" s="96">
        <v>51640641</v>
      </c>
      <c r="L501" s="36">
        <f t="shared" ref="L501" si="4062">IFERROR(K501/E495,"-")</f>
        <v>3.5136101790728663E-3</v>
      </c>
      <c r="M501" s="96">
        <v>533</v>
      </c>
      <c r="N501" s="36">
        <f t="shared" ref="N501" si="4063">IFERROR(M501/F495,"-")</f>
        <v>3.1066037185988226E-2</v>
      </c>
      <c r="O501" s="99">
        <f t="shared" si="3670"/>
        <v>96886.756097560981</v>
      </c>
      <c r="P501" s="19">
        <f t="shared" si="4013"/>
        <v>2.837370242214533E-2</v>
      </c>
      <c r="Q501" s="143" t="s">
        <v>206</v>
      </c>
      <c r="R501" s="96">
        <v>36445033</v>
      </c>
      <c r="S501" s="36">
        <f t="shared" ref="S501" si="4064">IFERROR(R501/E495,"-")</f>
        <v>2.4797066118030279E-3</v>
      </c>
      <c r="T501" s="96">
        <v>1170</v>
      </c>
      <c r="U501" s="36">
        <f t="shared" ref="U501" si="4065">IFERROR(T501/F495,"-")</f>
        <v>6.81937401643644E-2</v>
      </c>
      <c r="V501" s="99">
        <f t="shared" si="3673"/>
        <v>31149.600854700853</v>
      </c>
      <c r="W501" s="19">
        <f t="shared" si="4016"/>
        <v>6.228373702422145E-2</v>
      </c>
      <c r="X501" s="143" t="s">
        <v>349</v>
      </c>
      <c r="Y501" s="96">
        <v>26554607</v>
      </c>
      <c r="Z501" s="36">
        <f t="shared" ref="Z501" si="4066">IFERROR(Y501/E495,"-")</f>
        <v>1.8067656723408912E-3</v>
      </c>
      <c r="AA501" s="96">
        <v>1496</v>
      </c>
      <c r="AB501" s="36">
        <f t="shared" ref="AB501" si="4067">IFERROR(AA501/F495,"-")</f>
        <v>8.7194731013580468E-2</v>
      </c>
      <c r="AC501" s="99">
        <f t="shared" si="3676"/>
        <v>17750.405748663103</v>
      </c>
      <c r="AD501" s="19">
        <f t="shared" si="4019"/>
        <v>7.963800904977375E-2</v>
      </c>
    </row>
    <row r="502" spans="2:30" ht="13.5" customHeight="1">
      <c r="B502" s="161"/>
      <c r="C502" s="161"/>
      <c r="D502" s="171"/>
      <c r="E502" s="179"/>
      <c r="F502" s="182"/>
      <c r="G502" s="2">
        <v>8</v>
      </c>
      <c r="H502" s="123" t="str">
        <f t="shared" ref="H502" si="4068">$H$752</f>
        <v>0606</v>
      </c>
      <c r="I502" s="141" t="str">
        <f t="shared" ref="I502" si="4069">$I$752</f>
        <v>その他の神経系の疾患</v>
      </c>
      <c r="J502" s="143" t="s">
        <v>207</v>
      </c>
      <c r="K502" s="96">
        <v>123833926</v>
      </c>
      <c r="L502" s="36">
        <f t="shared" ref="L502" si="4070">IFERROR(K502/E495,"-")</f>
        <v>8.4256146802700622E-3</v>
      </c>
      <c r="M502" s="96">
        <v>4505</v>
      </c>
      <c r="N502" s="36">
        <f t="shared" ref="N502" si="4071">IFERROR(M502/F495,"-")</f>
        <v>0.26257504225680478</v>
      </c>
      <c r="O502" s="99">
        <f t="shared" si="3670"/>
        <v>27488.107880133186</v>
      </c>
      <c r="P502" s="19">
        <f t="shared" si="4013"/>
        <v>0.23981900452488689</v>
      </c>
      <c r="Q502" s="143" t="s">
        <v>355</v>
      </c>
      <c r="R502" s="96">
        <v>27677463</v>
      </c>
      <c r="S502" s="36">
        <f t="shared" ref="S502" si="4072">IFERROR(R502/E495,"-")</f>
        <v>1.8831643806999341E-3</v>
      </c>
      <c r="T502" s="96">
        <v>93</v>
      </c>
      <c r="U502" s="36">
        <f t="shared" ref="U502" si="4073">IFERROR(T502/F495,"-")</f>
        <v>5.4205280643469141E-3</v>
      </c>
      <c r="V502" s="99">
        <f t="shared" si="3673"/>
        <v>297607.12903225806</v>
      </c>
      <c r="W502" s="19">
        <f t="shared" si="4016"/>
        <v>4.9507585839765767E-3</v>
      </c>
      <c r="X502" s="143" t="s">
        <v>214</v>
      </c>
      <c r="Y502" s="96">
        <v>24775353</v>
      </c>
      <c r="Z502" s="36">
        <f t="shared" ref="Z502" si="4074">IFERROR(Y502/E495,"-")</f>
        <v>1.6857058860079502E-3</v>
      </c>
      <c r="AA502" s="96">
        <v>881</v>
      </c>
      <c r="AB502" s="36">
        <f t="shared" ref="AB502" si="4075">IFERROR(AA502/F495,"-")</f>
        <v>5.1349303491286358E-2</v>
      </c>
      <c r="AC502" s="99">
        <f t="shared" si="3676"/>
        <v>28121.853575482408</v>
      </c>
      <c r="AD502" s="19">
        <f t="shared" si="4019"/>
        <v>4.6899121639606071E-2</v>
      </c>
    </row>
    <row r="503" spans="2:30" ht="13.5" customHeight="1">
      <c r="B503" s="161"/>
      <c r="C503" s="161"/>
      <c r="D503" s="171"/>
      <c r="E503" s="179"/>
      <c r="F503" s="182"/>
      <c r="G503" s="2">
        <v>9</v>
      </c>
      <c r="H503" s="123" t="str">
        <f t="shared" ref="H503" si="4076">$H$753</f>
        <v>0703</v>
      </c>
      <c r="I503" s="141" t="str">
        <f t="shared" ref="I503" si="4077">$I$753</f>
        <v>屈折及び調節の障害</v>
      </c>
      <c r="J503" s="143" t="s">
        <v>208</v>
      </c>
      <c r="K503" s="96">
        <v>12106266</v>
      </c>
      <c r="L503" s="36">
        <f t="shared" ref="L503" si="4078">IFERROR(K503/E495,"-")</f>
        <v>8.2370587631094188E-4</v>
      </c>
      <c r="M503" s="96">
        <v>3501</v>
      </c>
      <c r="N503" s="36">
        <f t="shared" ref="N503" si="4079">IFERROR(M503/F495,"-")</f>
        <v>0.20405665326105962</v>
      </c>
      <c r="O503" s="99">
        <f t="shared" si="3670"/>
        <v>3457.9451585261354</v>
      </c>
      <c r="P503" s="19">
        <f t="shared" si="4013"/>
        <v>0.18637210540324728</v>
      </c>
      <c r="Q503" s="143" t="s">
        <v>211</v>
      </c>
      <c r="R503" s="96">
        <v>9543123</v>
      </c>
      <c r="S503" s="36">
        <f t="shared" ref="S503" si="4080">IFERROR(R503/E495,"-")</f>
        <v>6.4931057135685804E-4</v>
      </c>
      <c r="T503" s="96">
        <v>2571</v>
      </c>
      <c r="U503" s="36">
        <f t="shared" ref="U503" si="4081">IFERROR(T503/F495,"-")</f>
        <v>0.14985137261759049</v>
      </c>
      <c r="V503" s="99">
        <f t="shared" si="3673"/>
        <v>3711.8331388564761</v>
      </c>
      <c r="W503" s="19">
        <f t="shared" si="4016"/>
        <v>0.1368645195634815</v>
      </c>
      <c r="X503" s="143" t="s">
        <v>217</v>
      </c>
      <c r="Y503" s="96">
        <v>1902794</v>
      </c>
      <c r="Z503" s="36">
        <f t="shared" ref="Z503" si="4082">IFERROR(Y503/E495,"-")</f>
        <v>1.2946540239651121E-4</v>
      </c>
      <c r="AA503" s="96">
        <v>694</v>
      </c>
      <c r="AB503" s="36">
        <f t="shared" ref="AB503" si="4083">IFERROR(AA503/F495,"-")</f>
        <v>4.0449962114588796E-2</v>
      </c>
      <c r="AC503" s="99">
        <f t="shared" si="3676"/>
        <v>2741.7780979827089</v>
      </c>
      <c r="AD503" s="19">
        <f t="shared" si="4019"/>
        <v>3.6944370508384353E-2</v>
      </c>
    </row>
    <row r="504" spans="2:30" ht="13.5" customHeight="1">
      <c r="B504" s="162"/>
      <c r="C504" s="162"/>
      <c r="D504" s="172"/>
      <c r="E504" s="180"/>
      <c r="F504" s="183"/>
      <c r="G504" s="3">
        <v>10</v>
      </c>
      <c r="H504" s="124" t="str">
        <f t="shared" ref="H504" si="4084">$H$754</f>
        <v>1105</v>
      </c>
      <c r="I504" s="136" t="str">
        <f t="shared" ref="I504" si="4085">$I$754</f>
        <v>胃炎及び十二指腸炎</v>
      </c>
      <c r="J504" s="144" t="s">
        <v>209</v>
      </c>
      <c r="K504" s="97">
        <v>61439769</v>
      </c>
      <c r="L504" s="37">
        <f t="shared" ref="L504" si="4086">IFERROR(K504/E495,"-")</f>
        <v>4.1803392362671395E-3</v>
      </c>
      <c r="M504" s="97">
        <v>3780</v>
      </c>
      <c r="N504" s="37">
        <f t="shared" ref="N504" si="4087">IFERROR(M504/F495,"-")</f>
        <v>0.22031823745410037</v>
      </c>
      <c r="O504" s="100">
        <f t="shared" si="3670"/>
        <v>16253.907142857142</v>
      </c>
      <c r="P504" s="93">
        <f t="shared" si="4013"/>
        <v>0.20122438115517699</v>
      </c>
      <c r="Q504" s="144" t="s">
        <v>212</v>
      </c>
      <c r="R504" s="97">
        <v>21354724</v>
      </c>
      <c r="S504" s="37">
        <f t="shared" ref="S504" si="4088">IFERROR(R504/E495,"-")</f>
        <v>1.4529675496803309E-3</v>
      </c>
      <c r="T504" s="97">
        <v>1684</v>
      </c>
      <c r="U504" s="37">
        <f t="shared" ref="U504" si="4089">IFERROR(T504/F495,"-")</f>
        <v>9.8152357638281756E-2</v>
      </c>
      <c r="V504" s="100">
        <f t="shared" si="3673"/>
        <v>12680.952494061758</v>
      </c>
      <c r="W504" s="93">
        <f t="shared" si="4016"/>
        <v>8.9645994144264038E-2</v>
      </c>
      <c r="X504" s="144" t="s">
        <v>218</v>
      </c>
      <c r="Y504" s="97">
        <v>12002302</v>
      </c>
      <c r="Z504" s="37">
        <f t="shared" ref="Z504" si="4090">IFERROR(Y504/E495,"-")</f>
        <v>8.1663220407172368E-4</v>
      </c>
      <c r="AA504" s="97">
        <v>1102</v>
      </c>
      <c r="AB504" s="37">
        <f t="shared" ref="AB504" si="4091">IFERROR(AA504/F495,"-")</f>
        <v>6.4230343300110737E-2</v>
      </c>
      <c r="AC504" s="100">
        <f t="shared" si="3676"/>
        <v>10891.381125226861</v>
      </c>
      <c r="AD504" s="93">
        <f t="shared" si="4019"/>
        <v>5.8663827521959012E-2</v>
      </c>
    </row>
    <row r="505" spans="2:30" ht="13.5" customHeight="1">
      <c r="B505" s="160">
        <v>51</v>
      </c>
      <c r="C505" s="160" t="s">
        <v>41</v>
      </c>
      <c r="D505" s="170">
        <f>AI55</f>
        <v>25056</v>
      </c>
      <c r="E505" s="184">
        <f>市区町村別_医療費上位10疾病!H564</f>
        <v>21256391500</v>
      </c>
      <c r="F505" s="185">
        <f>市区町村別_医療費上位10疾病!J564</f>
        <v>23081</v>
      </c>
      <c r="G505" s="1">
        <v>1</v>
      </c>
      <c r="H505" s="125" t="str">
        <f t="shared" ref="H505" si="4092">$H$745</f>
        <v>0901</v>
      </c>
      <c r="I505" s="137" t="str">
        <f t="shared" ref="I505" si="4093">$I$745</f>
        <v>高血圧性疾患</v>
      </c>
      <c r="J505" s="142" t="s">
        <v>184</v>
      </c>
      <c r="K505" s="131">
        <v>694375001</v>
      </c>
      <c r="L505" s="35">
        <f t="shared" ref="L505" si="4094">IFERROR(K505/E505,"-")</f>
        <v>3.266664527702174E-2</v>
      </c>
      <c r="M505" s="131">
        <v>15689</v>
      </c>
      <c r="N505" s="35">
        <f t="shared" ref="N505" si="4095">IFERROR(M505/F505,"-")</f>
        <v>0.67973657987088942</v>
      </c>
      <c r="O505" s="98">
        <f t="shared" si="3670"/>
        <v>44258.716361782142</v>
      </c>
      <c r="P505" s="18">
        <f t="shared" ref="P505:P514" si="4096">IFERROR(M505/$AI$55,0)</f>
        <v>0.62615740740740744</v>
      </c>
      <c r="Q505" s="142" t="s">
        <v>193</v>
      </c>
      <c r="R505" s="131">
        <v>20216570</v>
      </c>
      <c r="S505" s="35">
        <f t="shared" ref="S505" si="4097">IFERROR(R505/E505,"-")</f>
        <v>9.5108193693176947E-4</v>
      </c>
      <c r="T505" s="131">
        <v>613</v>
      </c>
      <c r="U505" s="35">
        <f t="shared" ref="U505" si="4098">IFERROR(T505/F505,"-")</f>
        <v>2.6558641306702484E-2</v>
      </c>
      <c r="V505" s="98">
        <f t="shared" si="3673"/>
        <v>32979.722675367047</v>
      </c>
      <c r="W505" s="18">
        <f t="shared" ref="W505:W514" si="4099">IFERROR(T505/$AI$55,0)</f>
        <v>2.4465197956577266E-2</v>
      </c>
      <c r="X505" s="142" t="s">
        <v>266</v>
      </c>
      <c r="Y505" s="131">
        <v>1311336</v>
      </c>
      <c r="Z505" s="35">
        <f t="shared" ref="Z505" si="4100">IFERROR(Y505/E505,"-")</f>
        <v>6.1691374097997767E-5</v>
      </c>
      <c r="AA505" s="131">
        <v>23</v>
      </c>
      <c r="AB505" s="35">
        <f t="shared" ref="AB505" si="4101">IFERROR(AA505/F505,"-")</f>
        <v>9.964906199904683E-4</v>
      </c>
      <c r="AC505" s="98">
        <f t="shared" si="3676"/>
        <v>57014.608695652176</v>
      </c>
      <c r="AD505" s="18">
        <f t="shared" ref="AD505:AD514" si="4102">IFERROR(AA505/$AI$55,0)</f>
        <v>9.1794380587484033E-4</v>
      </c>
    </row>
    <row r="506" spans="2:30" ht="13.5" customHeight="1">
      <c r="B506" s="161"/>
      <c r="C506" s="161"/>
      <c r="D506" s="171"/>
      <c r="E506" s="179"/>
      <c r="F506" s="182"/>
      <c r="G506" s="2">
        <v>2</v>
      </c>
      <c r="H506" s="123" t="str">
        <f t="shared" ref="H506" si="4103">$H$746</f>
        <v>1113</v>
      </c>
      <c r="I506" s="140" t="str">
        <f t="shared" ref="I506" si="4104">$I$746</f>
        <v>その他の消化器系の疾患</v>
      </c>
      <c r="J506" s="143" t="s">
        <v>182</v>
      </c>
      <c r="K506" s="96">
        <v>214533408</v>
      </c>
      <c r="L506" s="36">
        <f t="shared" ref="L506" si="4105">IFERROR(K506/E505,"-")</f>
        <v>1.0092654155339583E-2</v>
      </c>
      <c r="M506" s="96">
        <v>9550</v>
      </c>
      <c r="N506" s="36">
        <f t="shared" ref="N506" si="4106">IFERROR(M506/F505,"-")</f>
        <v>0.41376023569169446</v>
      </c>
      <c r="O506" s="99">
        <f t="shared" si="3670"/>
        <v>22464.231204188483</v>
      </c>
      <c r="P506" s="19">
        <f t="shared" si="4096"/>
        <v>0.38114623243933587</v>
      </c>
      <c r="Q506" s="143" t="s">
        <v>196</v>
      </c>
      <c r="R506" s="96">
        <v>107118797</v>
      </c>
      <c r="S506" s="36">
        <f t="shared" ref="S506" si="4107">IFERROR(R506/E505,"-")</f>
        <v>5.0393688411318541E-3</v>
      </c>
      <c r="T506" s="96">
        <v>3603</v>
      </c>
      <c r="U506" s="36">
        <f t="shared" ref="U506" si="4108">IFERROR(T506/F505,"-")</f>
        <v>0.15610242190546336</v>
      </c>
      <c r="V506" s="99">
        <f t="shared" si="3673"/>
        <v>29730.446017207883</v>
      </c>
      <c r="W506" s="19">
        <f t="shared" si="4099"/>
        <v>0.14379789272030652</v>
      </c>
      <c r="X506" s="143" t="s">
        <v>191</v>
      </c>
      <c r="Y506" s="96">
        <v>106681093</v>
      </c>
      <c r="Z506" s="36">
        <f t="shared" ref="Z506" si="4109">IFERROR(Y506/E505,"-")</f>
        <v>5.018777199319085E-3</v>
      </c>
      <c r="AA506" s="96">
        <v>4503</v>
      </c>
      <c r="AB506" s="36">
        <f t="shared" ref="AB506" si="4110">IFERROR(AA506/F505,"-")</f>
        <v>0.19509553312248171</v>
      </c>
      <c r="AC506" s="99">
        <f t="shared" si="3676"/>
        <v>23691.115478569842</v>
      </c>
      <c r="AD506" s="19">
        <f t="shared" si="4102"/>
        <v>0.17971743295019157</v>
      </c>
    </row>
    <row r="507" spans="2:30" ht="13.5" customHeight="1">
      <c r="B507" s="161"/>
      <c r="C507" s="161"/>
      <c r="D507" s="171"/>
      <c r="E507" s="179"/>
      <c r="F507" s="182"/>
      <c r="G507" s="2">
        <v>3</v>
      </c>
      <c r="H507" s="123" t="str">
        <f t="shared" ref="H507" si="4111">$H$747</f>
        <v>0402</v>
      </c>
      <c r="I507" s="141" t="str">
        <f t="shared" ref="I507" si="4112">$I$747</f>
        <v>糖尿病</v>
      </c>
      <c r="J507" s="143" t="s">
        <v>72</v>
      </c>
      <c r="K507" s="96">
        <v>293204362</v>
      </c>
      <c r="L507" s="36">
        <f t="shared" ref="L507" si="4113">IFERROR(K507/E505,"-")</f>
        <v>1.3793703507954301E-2</v>
      </c>
      <c r="M507" s="96">
        <v>9694</v>
      </c>
      <c r="N507" s="36">
        <f t="shared" ref="N507" si="4114">IFERROR(M507/F505,"-")</f>
        <v>0.41999913348641738</v>
      </c>
      <c r="O507" s="99">
        <f t="shared" si="3670"/>
        <v>30245.962657313801</v>
      </c>
      <c r="P507" s="19">
        <f t="shared" si="4096"/>
        <v>0.38689335887611748</v>
      </c>
      <c r="Q507" s="143" t="s">
        <v>186</v>
      </c>
      <c r="R507" s="96">
        <v>168239578</v>
      </c>
      <c r="S507" s="36">
        <f t="shared" ref="S507" si="4115">IFERROR(R507/E505,"-")</f>
        <v>7.9147760333638951E-3</v>
      </c>
      <c r="T507" s="96">
        <v>2868</v>
      </c>
      <c r="U507" s="36">
        <f t="shared" ref="U507" si="4116">IFERROR(T507/F505,"-")</f>
        <v>0.1242580477448984</v>
      </c>
      <c r="V507" s="99">
        <f t="shared" si="3673"/>
        <v>58660.940725244072</v>
      </c>
      <c r="W507" s="19">
        <f t="shared" si="4099"/>
        <v>0.11446360153256704</v>
      </c>
      <c r="X507" s="143" t="s">
        <v>258</v>
      </c>
      <c r="Y507" s="96">
        <v>40067263</v>
      </c>
      <c r="Z507" s="36">
        <f t="shared" ref="Z507" si="4117">IFERROR(Y507/E505,"-")</f>
        <v>1.8849513098213306E-3</v>
      </c>
      <c r="AA507" s="96">
        <v>965</v>
      </c>
      <c r="AB507" s="36">
        <f t="shared" ref="AB507" si="4118">IFERROR(AA507/F505,"-")</f>
        <v>4.1809280360469651E-2</v>
      </c>
      <c r="AC507" s="99">
        <f t="shared" si="3676"/>
        <v>41520.479792746111</v>
      </c>
      <c r="AD507" s="19">
        <f t="shared" si="4102"/>
        <v>3.8513729246487868E-2</v>
      </c>
    </row>
    <row r="508" spans="2:30" ht="13.5" customHeight="1">
      <c r="B508" s="161"/>
      <c r="C508" s="161"/>
      <c r="D508" s="171"/>
      <c r="E508" s="179"/>
      <c r="F508" s="182"/>
      <c r="G508" s="2">
        <v>4</v>
      </c>
      <c r="H508" s="123" t="str">
        <f t="shared" ref="H508" si="4119">$H$748</f>
        <v>1800</v>
      </c>
      <c r="I508" s="141" t="str">
        <f t="shared" ref="I508" si="4120">$I$748</f>
        <v>症状，徴候及び異常臨床所見・異常検査所見で他に分類されないもの</v>
      </c>
      <c r="J508" s="143" t="s">
        <v>204</v>
      </c>
      <c r="K508" s="96">
        <v>26842462</v>
      </c>
      <c r="L508" s="36">
        <f t="shared" ref="L508" si="4121">IFERROR(K508/E505,"-")</f>
        <v>1.2627948633708596E-3</v>
      </c>
      <c r="M508" s="96">
        <v>228</v>
      </c>
      <c r="N508" s="36">
        <f t="shared" ref="N508" si="4122">IFERROR(M508/F505,"-")</f>
        <v>9.8782548416446424E-3</v>
      </c>
      <c r="O508" s="99">
        <f t="shared" si="3670"/>
        <v>117730.09649122808</v>
      </c>
      <c r="P508" s="19">
        <f t="shared" si="4096"/>
        <v>9.0996168582375483E-3</v>
      </c>
      <c r="Q508" s="143" t="s">
        <v>219</v>
      </c>
      <c r="R508" s="96">
        <v>17524381</v>
      </c>
      <c r="S508" s="36">
        <f t="shared" ref="S508" si="4123">IFERROR(R508/E505,"-")</f>
        <v>8.2442878416122509E-4</v>
      </c>
      <c r="T508" s="96">
        <v>1236</v>
      </c>
      <c r="U508" s="36">
        <f t="shared" ref="U508" si="4124">IFERROR(T508/F505,"-")</f>
        <v>5.3550539404705166E-2</v>
      </c>
      <c r="V508" s="99">
        <f t="shared" si="3673"/>
        <v>14178.301779935275</v>
      </c>
      <c r="W508" s="19">
        <f t="shared" si="4099"/>
        <v>4.9329501915708812E-2</v>
      </c>
      <c r="X508" s="143" t="s">
        <v>338</v>
      </c>
      <c r="Y508" s="96">
        <v>14591381</v>
      </c>
      <c r="Z508" s="36">
        <f t="shared" ref="Z508" si="4125">IFERROR(Y508/E505,"-")</f>
        <v>6.8644675649674595E-4</v>
      </c>
      <c r="AA508" s="96">
        <v>308</v>
      </c>
      <c r="AB508" s="36">
        <f t="shared" ref="AB508" si="4126">IFERROR(AA508/F505,"-")</f>
        <v>1.3344309172046272E-2</v>
      </c>
      <c r="AC508" s="99">
        <f t="shared" si="3676"/>
        <v>47374.61363636364</v>
      </c>
      <c r="AD508" s="19">
        <f t="shared" si="4102"/>
        <v>1.2292464878671775E-2</v>
      </c>
    </row>
    <row r="509" spans="2:30" ht="13.5" customHeight="1">
      <c r="B509" s="161"/>
      <c r="C509" s="161"/>
      <c r="D509" s="171"/>
      <c r="E509" s="179"/>
      <c r="F509" s="182"/>
      <c r="G509" s="2">
        <v>5</v>
      </c>
      <c r="H509" s="123" t="str">
        <f t="shared" ref="H509" si="4127">$H$749</f>
        <v>0903</v>
      </c>
      <c r="I509" s="141" t="str">
        <f t="shared" ref="I509" si="4128">$I$749</f>
        <v>その他の心疾患</v>
      </c>
      <c r="J509" s="143" t="s">
        <v>179</v>
      </c>
      <c r="K509" s="96">
        <v>204562770</v>
      </c>
      <c r="L509" s="36">
        <f t="shared" ref="L509" si="4129">IFERROR(K509/E505,"-")</f>
        <v>9.6235887450605156E-3</v>
      </c>
      <c r="M509" s="96">
        <v>1560</v>
      </c>
      <c r="N509" s="36">
        <f t="shared" ref="N509" si="4130">IFERROR(M509/F505,"-")</f>
        <v>6.7588059442831763E-2</v>
      </c>
      <c r="O509" s="99">
        <f t="shared" si="3670"/>
        <v>131129.98076923078</v>
      </c>
      <c r="P509" s="19">
        <f t="shared" si="4096"/>
        <v>6.2260536398467431E-2</v>
      </c>
      <c r="Q509" s="143" t="s">
        <v>188</v>
      </c>
      <c r="R509" s="96">
        <v>187314080</v>
      </c>
      <c r="S509" s="36">
        <f t="shared" ref="S509" si="4131">IFERROR(R509/E505,"-")</f>
        <v>8.812129754008342E-3</v>
      </c>
      <c r="T509" s="96">
        <v>2708</v>
      </c>
      <c r="U509" s="36">
        <f t="shared" ref="U509" si="4132">IFERROR(T509/F505,"-")</f>
        <v>0.11732593908409514</v>
      </c>
      <c r="V509" s="99">
        <f t="shared" si="3673"/>
        <v>69170.63515509601</v>
      </c>
      <c r="W509" s="19">
        <f t="shared" si="4099"/>
        <v>0.1080779054916986</v>
      </c>
      <c r="X509" s="143" t="s">
        <v>270</v>
      </c>
      <c r="Y509" s="96">
        <v>145139778</v>
      </c>
      <c r="Z509" s="36">
        <f t="shared" ref="Z509" si="4133">IFERROR(Y509/E505,"-")</f>
        <v>6.8280534821726444E-3</v>
      </c>
      <c r="AA509" s="96">
        <v>314</v>
      </c>
      <c r="AB509" s="36">
        <f t="shared" ref="AB509" si="4134">IFERROR(AA509/F505,"-")</f>
        <v>1.3604263246826395E-2</v>
      </c>
      <c r="AC509" s="99">
        <f t="shared" si="3676"/>
        <v>462228.59235668788</v>
      </c>
      <c r="AD509" s="19">
        <f t="shared" si="4102"/>
        <v>1.2531928480204343E-2</v>
      </c>
    </row>
    <row r="510" spans="2:30" ht="13.5" customHeight="1">
      <c r="B510" s="161"/>
      <c r="C510" s="161"/>
      <c r="D510" s="171"/>
      <c r="E510" s="179"/>
      <c r="F510" s="182"/>
      <c r="G510" s="2">
        <v>6</v>
      </c>
      <c r="H510" s="123" t="str">
        <f t="shared" ref="H510" si="4135">$H$750</f>
        <v>0403</v>
      </c>
      <c r="I510" s="141" t="str">
        <f t="shared" ref="I510" si="4136">$I$750</f>
        <v>脂質異常症</v>
      </c>
      <c r="J510" s="143" t="s">
        <v>205</v>
      </c>
      <c r="K510" s="96">
        <v>119437775</v>
      </c>
      <c r="L510" s="36">
        <f t="shared" ref="L510" si="4137">IFERROR(K510/E505,"-")</f>
        <v>5.6189111402092868E-3</v>
      </c>
      <c r="M510" s="96">
        <v>4158</v>
      </c>
      <c r="N510" s="36">
        <f t="shared" ref="N510" si="4138">IFERROR(M510/F505,"-")</f>
        <v>0.18014817382262466</v>
      </c>
      <c r="O510" s="99">
        <f t="shared" si="3670"/>
        <v>28724.813612313614</v>
      </c>
      <c r="P510" s="19">
        <f t="shared" si="4096"/>
        <v>0.16594827586206898</v>
      </c>
      <c r="Q510" s="143" t="s">
        <v>335</v>
      </c>
      <c r="R510" s="96">
        <v>119117337</v>
      </c>
      <c r="S510" s="36">
        <f t="shared" ref="S510" si="4139">IFERROR(R510/E505,"-")</f>
        <v>5.6038362390907221E-3</v>
      </c>
      <c r="T510" s="96">
        <v>4356</v>
      </c>
      <c r="U510" s="36">
        <f t="shared" ref="U510" si="4140">IFERROR(T510/F505,"-")</f>
        <v>0.18872665829036869</v>
      </c>
      <c r="V510" s="99">
        <f t="shared" si="3673"/>
        <v>27345.577823691459</v>
      </c>
      <c r="W510" s="19">
        <f t="shared" si="4099"/>
        <v>0.17385057471264367</v>
      </c>
      <c r="X510" s="143" t="s">
        <v>77</v>
      </c>
      <c r="Y510" s="96">
        <v>90211234</v>
      </c>
      <c r="Z510" s="36">
        <f t="shared" ref="Z510" si="4141">IFERROR(Y510/E505,"-")</f>
        <v>4.2439580584503252E-3</v>
      </c>
      <c r="AA510" s="96">
        <v>3320</v>
      </c>
      <c r="AB510" s="36">
        <f t="shared" ref="AB510" si="4142">IFERROR(AA510/F505,"-")</f>
        <v>0.14384125471166762</v>
      </c>
      <c r="AC510" s="99">
        <f t="shared" si="3676"/>
        <v>27172.058433734939</v>
      </c>
      <c r="AD510" s="19">
        <f t="shared" si="4102"/>
        <v>0.13250319284802042</v>
      </c>
    </row>
    <row r="511" spans="2:30" ht="13.5" customHeight="1">
      <c r="B511" s="161"/>
      <c r="C511" s="161"/>
      <c r="D511" s="171"/>
      <c r="E511" s="179"/>
      <c r="F511" s="182"/>
      <c r="G511" s="2">
        <v>7</v>
      </c>
      <c r="H511" s="123" t="str">
        <f t="shared" ref="H511" si="4143">$H$751</f>
        <v>0704</v>
      </c>
      <c r="I511" s="141" t="str">
        <f t="shared" ref="I511" si="4144">$I$751</f>
        <v>その他の眼及び付属器の疾患</v>
      </c>
      <c r="J511" s="143" t="s">
        <v>206</v>
      </c>
      <c r="K511" s="96">
        <v>111316388</v>
      </c>
      <c r="L511" s="36">
        <f t="shared" ref="L511" si="4145">IFERROR(K511/E505,"-")</f>
        <v>5.2368431396269685E-3</v>
      </c>
      <c r="M511" s="96">
        <v>2724</v>
      </c>
      <c r="N511" s="36">
        <f t="shared" ref="N511" si="4146">IFERROR(M511/F505,"-")</f>
        <v>0.11801914995017547</v>
      </c>
      <c r="O511" s="99">
        <f t="shared" si="3670"/>
        <v>40865.046989720999</v>
      </c>
      <c r="P511" s="19">
        <f t="shared" si="4096"/>
        <v>0.10871647509578544</v>
      </c>
      <c r="Q511" s="143" t="s">
        <v>210</v>
      </c>
      <c r="R511" s="96">
        <v>66904707</v>
      </c>
      <c r="S511" s="36">
        <f t="shared" ref="S511" si="4147">IFERROR(R511/E505,"-")</f>
        <v>3.147510103020073E-3</v>
      </c>
      <c r="T511" s="96">
        <v>505</v>
      </c>
      <c r="U511" s="36">
        <f t="shared" ref="U511" si="4148">IFERROR(T511/F505,"-")</f>
        <v>2.1879467960660284E-2</v>
      </c>
      <c r="V511" s="99">
        <f t="shared" si="3673"/>
        <v>132484.56831683169</v>
      </c>
      <c r="W511" s="19">
        <f t="shared" si="4099"/>
        <v>2.0154853128991061E-2</v>
      </c>
      <c r="X511" s="143" t="s">
        <v>216</v>
      </c>
      <c r="Y511" s="96">
        <v>32196712</v>
      </c>
      <c r="Z511" s="36">
        <f t="shared" ref="Z511" si="4149">IFERROR(Y511/E505,"-")</f>
        <v>1.5146838069857718E-3</v>
      </c>
      <c r="AA511" s="96">
        <v>3370</v>
      </c>
      <c r="AB511" s="36">
        <f t="shared" ref="AB511" si="4150">IFERROR(AA511/F505,"-")</f>
        <v>0.14600753866816862</v>
      </c>
      <c r="AC511" s="99">
        <f t="shared" si="3676"/>
        <v>9553.9204747774475</v>
      </c>
      <c r="AD511" s="19">
        <f t="shared" si="4102"/>
        <v>0.13449872286079181</v>
      </c>
    </row>
    <row r="512" spans="2:30" ht="13.5" customHeight="1">
      <c r="B512" s="161"/>
      <c r="C512" s="161"/>
      <c r="D512" s="171"/>
      <c r="E512" s="179"/>
      <c r="F512" s="182"/>
      <c r="G512" s="2">
        <v>8</v>
      </c>
      <c r="H512" s="123" t="str">
        <f t="shared" ref="H512" si="4151">$H$752</f>
        <v>0606</v>
      </c>
      <c r="I512" s="141" t="str">
        <f t="shared" ref="I512" si="4152">$I$752</f>
        <v>その他の神経系の疾患</v>
      </c>
      <c r="J512" s="143" t="s">
        <v>207</v>
      </c>
      <c r="K512" s="96">
        <v>217544284</v>
      </c>
      <c r="L512" s="36">
        <f t="shared" ref="L512" si="4153">IFERROR(K512/E505,"-")</f>
        <v>1.0234299834005221E-2</v>
      </c>
      <c r="M512" s="96">
        <v>6112</v>
      </c>
      <c r="N512" s="36">
        <f t="shared" ref="N512" si="4154">IFERROR(M512/F505,"-")</f>
        <v>0.26480655084268445</v>
      </c>
      <c r="O512" s="99">
        <f t="shared" si="3670"/>
        <v>35592.978403141358</v>
      </c>
      <c r="P512" s="19">
        <f t="shared" si="4096"/>
        <v>0.24393358876117496</v>
      </c>
      <c r="Q512" s="143" t="s">
        <v>362</v>
      </c>
      <c r="R512" s="96">
        <v>68385137</v>
      </c>
      <c r="S512" s="36">
        <f t="shared" ref="S512" si="4155">IFERROR(R512/E505,"-")</f>
        <v>3.2171564491555397E-3</v>
      </c>
      <c r="T512" s="96">
        <v>48</v>
      </c>
      <c r="U512" s="36">
        <f t="shared" ref="U512" si="4156">IFERROR(T512/F505,"-")</f>
        <v>2.0796325982409773E-3</v>
      </c>
      <c r="V512" s="99">
        <f t="shared" si="3673"/>
        <v>1424690.3541666667</v>
      </c>
      <c r="W512" s="19">
        <f t="shared" si="4099"/>
        <v>1.9157088122605363E-3</v>
      </c>
      <c r="X512" s="143" t="s">
        <v>215</v>
      </c>
      <c r="Y512" s="96">
        <v>57656545</v>
      </c>
      <c r="Z512" s="36">
        <f t="shared" ref="Z512" si="4157">IFERROR(Y512/E505,"-")</f>
        <v>2.7124333403437738E-3</v>
      </c>
      <c r="AA512" s="96">
        <v>2081</v>
      </c>
      <c r="AB512" s="36">
        <f t="shared" ref="AB512" si="4158">IFERROR(AA512/F505,"-")</f>
        <v>9.0160738269572382E-2</v>
      </c>
      <c r="AC512" s="99">
        <f t="shared" si="3676"/>
        <v>27706.172513214802</v>
      </c>
      <c r="AD512" s="19">
        <f t="shared" si="4102"/>
        <v>8.3053959131545341E-2</v>
      </c>
    </row>
    <row r="513" spans="2:30" ht="13.5" customHeight="1">
      <c r="B513" s="161"/>
      <c r="C513" s="161"/>
      <c r="D513" s="171"/>
      <c r="E513" s="179"/>
      <c r="F513" s="182"/>
      <c r="G513" s="2">
        <v>9</v>
      </c>
      <c r="H513" s="123" t="str">
        <f t="shared" ref="H513" si="4159">$H$753</f>
        <v>0703</v>
      </c>
      <c r="I513" s="141" t="str">
        <f t="shared" ref="I513" si="4160">$I$753</f>
        <v>屈折及び調節の障害</v>
      </c>
      <c r="J513" s="143" t="s">
        <v>208</v>
      </c>
      <c r="K513" s="96">
        <v>12368548</v>
      </c>
      <c r="L513" s="36">
        <f t="shared" ref="L513" si="4161">IFERROR(K513/E505,"-")</f>
        <v>5.8187430354771173E-4</v>
      </c>
      <c r="M513" s="96">
        <v>4190</v>
      </c>
      <c r="N513" s="36">
        <f t="shared" ref="N513" si="4162">IFERROR(M513/F505,"-")</f>
        <v>0.18153459555478532</v>
      </c>
      <c r="O513" s="99">
        <f t="shared" si="3670"/>
        <v>2951.9207637231502</v>
      </c>
      <c r="P513" s="19">
        <f t="shared" si="4096"/>
        <v>0.16722541507024266</v>
      </c>
      <c r="Q513" s="143" t="s">
        <v>211</v>
      </c>
      <c r="R513" s="96">
        <v>8575837</v>
      </c>
      <c r="S513" s="36">
        <f t="shared" ref="S513" si="4163">IFERROR(R513/E505,"-")</f>
        <v>4.0344745249916951E-4</v>
      </c>
      <c r="T513" s="96">
        <v>2761</v>
      </c>
      <c r="U513" s="36">
        <f t="shared" ref="U513" si="4164">IFERROR(T513/F505,"-")</f>
        <v>0.11962220007798623</v>
      </c>
      <c r="V513" s="99">
        <f t="shared" si="3673"/>
        <v>3106.0619340818544</v>
      </c>
      <c r="W513" s="19">
        <f t="shared" si="4099"/>
        <v>0.11019316730523628</v>
      </c>
      <c r="X513" s="143" t="s">
        <v>217</v>
      </c>
      <c r="Y513" s="96">
        <v>5748904</v>
      </c>
      <c r="Z513" s="36">
        <f t="shared" ref="Z513" si="4165">IFERROR(Y513/E505,"-")</f>
        <v>2.7045531222926524E-4</v>
      </c>
      <c r="AA513" s="96">
        <v>2342</v>
      </c>
      <c r="AB513" s="36">
        <f t="shared" ref="AB513" si="4166">IFERROR(AA513/F505,"-")</f>
        <v>0.10146874052250769</v>
      </c>
      <c r="AC513" s="99">
        <f t="shared" si="3676"/>
        <v>2454.6985482493596</v>
      </c>
      <c r="AD513" s="19">
        <f t="shared" si="4102"/>
        <v>9.3470625798212012E-2</v>
      </c>
    </row>
    <row r="514" spans="2:30" ht="13.5" customHeight="1">
      <c r="B514" s="162"/>
      <c r="C514" s="162"/>
      <c r="D514" s="172"/>
      <c r="E514" s="180"/>
      <c r="F514" s="183"/>
      <c r="G514" s="3">
        <v>10</v>
      </c>
      <c r="H514" s="124" t="str">
        <f t="shared" ref="H514" si="4167">$H$754</f>
        <v>1105</v>
      </c>
      <c r="I514" s="136" t="str">
        <f t="shared" ref="I514" si="4168">$I$754</f>
        <v>胃炎及び十二指腸炎</v>
      </c>
      <c r="J514" s="144" t="s">
        <v>209</v>
      </c>
      <c r="K514" s="97">
        <v>94745626</v>
      </c>
      <c r="L514" s="37">
        <f t="shared" ref="L514" si="4169">IFERROR(K514/E505,"-")</f>
        <v>4.4572770500580965E-3</v>
      </c>
      <c r="M514" s="97">
        <v>5378</v>
      </c>
      <c r="N514" s="37">
        <f t="shared" ref="N514" si="4170">IFERROR(M514/F505,"-")</f>
        <v>0.23300550236124951</v>
      </c>
      <c r="O514" s="100">
        <f t="shared" si="3670"/>
        <v>17617.260319821497</v>
      </c>
      <c r="P514" s="93">
        <f t="shared" si="4096"/>
        <v>0.21463920817369092</v>
      </c>
      <c r="Q514" s="144" t="s">
        <v>212</v>
      </c>
      <c r="R514" s="97">
        <v>38420848</v>
      </c>
      <c r="S514" s="37">
        <f t="shared" ref="S514" si="4171">IFERROR(R514/E505,"-")</f>
        <v>1.8074962535386122E-3</v>
      </c>
      <c r="T514" s="97">
        <v>2809</v>
      </c>
      <c r="U514" s="37">
        <f t="shared" ref="U514" si="4172">IFERROR(T514/F505,"-")</f>
        <v>0.1217018326762272</v>
      </c>
      <c r="V514" s="100">
        <f t="shared" si="3673"/>
        <v>13677.767176931293</v>
      </c>
      <c r="W514" s="93">
        <f t="shared" si="4099"/>
        <v>0.11210887611749681</v>
      </c>
      <c r="X514" s="144" t="s">
        <v>218</v>
      </c>
      <c r="Y514" s="97">
        <v>20963419</v>
      </c>
      <c r="Z514" s="37">
        <f t="shared" ref="Z514" si="4173">IFERROR(Y514/E505,"-")</f>
        <v>9.8621720436415554E-4</v>
      </c>
      <c r="AA514" s="97">
        <v>1786</v>
      </c>
      <c r="AB514" s="37">
        <f t="shared" ref="AB514" si="4174">IFERROR(AA514/F505,"-")</f>
        <v>7.7379662926216369E-2</v>
      </c>
      <c r="AC514" s="100">
        <f t="shared" si="3676"/>
        <v>11737.636618141098</v>
      </c>
      <c r="AD514" s="93">
        <f t="shared" si="4102"/>
        <v>7.1280332056194121E-2</v>
      </c>
    </row>
    <row r="515" spans="2:30" ht="13.5" customHeight="1">
      <c r="B515" s="160">
        <v>52</v>
      </c>
      <c r="C515" s="160" t="s">
        <v>3</v>
      </c>
      <c r="D515" s="170">
        <f>AI56</f>
        <v>20478</v>
      </c>
      <c r="E515" s="184">
        <f>市区町村別_医療費上位10疾病!H575</f>
        <v>16160941590</v>
      </c>
      <c r="F515" s="185">
        <f>市区町村別_医療費上位10疾病!J575</f>
        <v>18930</v>
      </c>
      <c r="G515" s="1">
        <v>1</v>
      </c>
      <c r="H515" s="125" t="str">
        <f t="shared" ref="H515" si="4175">$H$745</f>
        <v>0901</v>
      </c>
      <c r="I515" s="137" t="str">
        <f t="shared" ref="I515" si="4176">$I$745</f>
        <v>高血圧性疾患</v>
      </c>
      <c r="J515" s="142" t="s">
        <v>184</v>
      </c>
      <c r="K515" s="131">
        <v>532546592</v>
      </c>
      <c r="L515" s="35">
        <f t="shared" ref="L515" si="4177">IFERROR(K515/E515,"-")</f>
        <v>3.2952695796482981E-2</v>
      </c>
      <c r="M515" s="131">
        <v>12154</v>
      </c>
      <c r="N515" s="35">
        <f t="shared" ref="N515" si="4178">IFERROR(M515/F515,"-")</f>
        <v>0.64204965662968827</v>
      </c>
      <c r="O515" s="98">
        <f t="shared" si="3670"/>
        <v>43816.57001810104</v>
      </c>
      <c r="P515" s="18">
        <f t="shared" ref="P515:P524" si="4179">IFERROR(M515/$AI$56,0)</f>
        <v>0.59351499169840805</v>
      </c>
      <c r="Q515" s="142" t="s">
        <v>193</v>
      </c>
      <c r="R515" s="131">
        <v>27609661</v>
      </c>
      <c r="S515" s="35">
        <f t="shared" ref="S515" si="4180">IFERROR(R515/E515,"-")</f>
        <v>1.7084190822819502E-3</v>
      </c>
      <c r="T515" s="131">
        <v>920</v>
      </c>
      <c r="U515" s="35">
        <f t="shared" ref="U515" si="4181">IFERROR(T515/F515,"-")</f>
        <v>4.8600105652403594E-2</v>
      </c>
      <c r="V515" s="98">
        <f t="shared" si="3673"/>
        <v>30010.501086956523</v>
      </c>
      <c r="W515" s="18">
        <f t="shared" ref="W515:W524" si="4182">IFERROR(T515/$AI$56,0)</f>
        <v>4.4926262330305694E-2</v>
      </c>
      <c r="X515" s="142" t="s">
        <v>262</v>
      </c>
      <c r="Y515" s="131">
        <v>4579500</v>
      </c>
      <c r="Z515" s="35">
        <f t="shared" ref="Z515" si="4183">IFERROR(Y515/E515,"-")</f>
        <v>2.8336839004688215E-4</v>
      </c>
      <c r="AA515" s="131">
        <v>17</v>
      </c>
      <c r="AB515" s="35">
        <f t="shared" ref="AB515" si="4184">IFERROR(AA515/F515,"-")</f>
        <v>8.9804543053354467E-4</v>
      </c>
      <c r="AC515" s="98">
        <f t="shared" si="3676"/>
        <v>269382.35294117645</v>
      </c>
      <c r="AD515" s="18">
        <f t="shared" ref="AD515:AD524" si="4185">IFERROR(AA515/$AI$56,0)</f>
        <v>8.3015919523390957E-4</v>
      </c>
    </row>
    <row r="516" spans="2:30" ht="13.5" customHeight="1">
      <c r="B516" s="161"/>
      <c r="C516" s="161"/>
      <c r="D516" s="171"/>
      <c r="E516" s="179"/>
      <c r="F516" s="182"/>
      <c r="G516" s="2">
        <v>2</v>
      </c>
      <c r="H516" s="123" t="str">
        <f t="shared" ref="H516" si="4186">$H$746</f>
        <v>1113</v>
      </c>
      <c r="I516" s="140" t="str">
        <f t="shared" ref="I516" si="4187">$I$746</f>
        <v>その他の消化器系の疾患</v>
      </c>
      <c r="J516" s="143" t="s">
        <v>182</v>
      </c>
      <c r="K516" s="96">
        <v>207870937</v>
      </c>
      <c r="L516" s="36">
        <f t="shared" ref="L516" si="4188">IFERROR(K516/E515,"-")</f>
        <v>1.2862551098422725E-2</v>
      </c>
      <c r="M516" s="96">
        <v>7436</v>
      </c>
      <c r="N516" s="36">
        <f t="shared" ref="N516" si="4189">IFERROR(M516/F515,"-")</f>
        <v>0.39281563655573165</v>
      </c>
      <c r="O516" s="99">
        <f t="shared" si="3670"/>
        <v>27954.671463152234</v>
      </c>
      <c r="P516" s="19">
        <f t="shared" si="4179"/>
        <v>0.36312139857407949</v>
      </c>
      <c r="Q516" s="143" t="s">
        <v>196</v>
      </c>
      <c r="R516" s="96">
        <v>73242613</v>
      </c>
      <c r="S516" s="36">
        <f t="shared" ref="S516" si="4190">IFERROR(R516/E515,"-")</f>
        <v>4.5320758442268464E-3</v>
      </c>
      <c r="T516" s="96">
        <v>2195</v>
      </c>
      <c r="U516" s="36">
        <f t="shared" ref="U516" si="4191">IFERROR(T516/F515,"-")</f>
        <v>0.11595351294241944</v>
      </c>
      <c r="V516" s="99">
        <f t="shared" si="3673"/>
        <v>33367.933029612759</v>
      </c>
      <c r="W516" s="19">
        <f t="shared" si="4182"/>
        <v>0.10718820197284891</v>
      </c>
      <c r="X516" s="143" t="s">
        <v>191</v>
      </c>
      <c r="Y516" s="96">
        <v>69401331</v>
      </c>
      <c r="Z516" s="36">
        <f t="shared" ref="Z516" si="4192">IFERROR(Y516/E515,"-")</f>
        <v>4.2943865995372366E-3</v>
      </c>
      <c r="AA516" s="96">
        <v>3285</v>
      </c>
      <c r="AB516" s="36">
        <f t="shared" ref="AB516" si="4193">IFERROR(AA516/F515,"-")</f>
        <v>0.17353407290015849</v>
      </c>
      <c r="AC516" s="99">
        <f t="shared" si="3676"/>
        <v>21126.73698630137</v>
      </c>
      <c r="AD516" s="19">
        <f t="shared" si="4185"/>
        <v>0.16041605625549371</v>
      </c>
    </row>
    <row r="517" spans="2:30" ht="13.5" customHeight="1">
      <c r="B517" s="161"/>
      <c r="C517" s="161"/>
      <c r="D517" s="171"/>
      <c r="E517" s="179"/>
      <c r="F517" s="182"/>
      <c r="G517" s="2">
        <v>3</v>
      </c>
      <c r="H517" s="123" t="str">
        <f t="shared" ref="H517" si="4194">$H$747</f>
        <v>0402</v>
      </c>
      <c r="I517" s="141" t="str">
        <f t="shared" ref="I517" si="4195">$I$747</f>
        <v>糖尿病</v>
      </c>
      <c r="J517" s="143" t="s">
        <v>72</v>
      </c>
      <c r="K517" s="96">
        <v>200466767</v>
      </c>
      <c r="L517" s="36">
        <f t="shared" ref="L517" si="4196">IFERROR(K517/E515,"-")</f>
        <v>1.2404398956806081E-2</v>
      </c>
      <c r="M517" s="96">
        <v>7435</v>
      </c>
      <c r="N517" s="36">
        <f t="shared" ref="N517" si="4197">IFERROR(M517/F515,"-")</f>
        <v>0.39276281035393557</v>
      </c>
      <c r="O517" s="99">
        <f t="shared" si="3670"/>
        <v>26962.577942165433</v>
      </c>
      <c r="P517" s="19">
        <f t="shared" si="4179"/>
        <v>0.36307256568024221</v>
      </c>
      <c r="Q517" s="143" t="s">
        <v>186</v>
      </c>
      <c r="R517" s="96">
        <v>171076016</v>
      </c>
      <c r="S517" s="36">
        <f t="shared" ref="S517" si="4198">IFERROR(R517/E515,"-")</f>
        <v>1.0585770330724895E-2</v>
      </c>
      <c r="T517" s="96">
        <v>2988</v>
      </c>
      <c r="U517" s="36">
        <f t="shared" ref="U517" si="4199">IFERROR(T517/F515,"-")</f>
        <v>0.15784469096671949</v>
      </c>
      <c r="V517" s="99">
        <f t="shared" si="3673"/>
        <v>57254.356091030793</v>
      </c>
      <c r="W517" s="19">
        <f t="shared" si="4182"/>
        <v>0.14591268678581892</v>
      </c>
      <c r="X517" s="143" t="s">
        <v>203</v>
      </c>
      <c r="Y517" s="96">
        <v>32851881</v>
      </c>
      <c r="Z517" s="36">
        <f t="shared" ref="Z517" si="4200">IFERROR(Y517/E515,"-")</f>
        <v>2.0327949839462293E-3</v>
      </c>
      <c r="AA517" s="96">
        <v>803</v>
      </c>
      <c r="AB517" s="36">
        <f t="shared" ref="AB517" si="4201">IFERROR(AA517/F515,"-")</f>
        <v>4.2419440042260961E-2</v>
      </c>
      <c r="AC517" s="99">
        <f t="shared" si="3676"/>
        <v>40911.433374844331</v>
      </c>
      <c r="AD517" s="19">
        <f t="shared" si="4185"/>
        <v>3.9212813751342904E-2</v>
      </c>
    </row>
    <row r="518" spans="2:30" ht="13.5" customHeight="1">
      <c r="B518" s="161"/>
      <c r="C518" s="161"/>
      <c r="D518" s="171"/>
      <c r="E518" s="179"/>
      <c r="F518" s="182"/>
      <c r="G518" s="2">
        <v>4</v>
      </c>
      <c r="H518" s="123" t="str">
        <f t="shared" ref="H518" si="4202">$H$748</f>
        <v>1800</v>
      </c>
      <c r="I518" s="141" t="str">
        <f t="shared" ref="I518" si="4203">$I$748</f>
        <v>症状，徴候及び異常臨床所見・異常検査所見で他に分類されないもの</v>
      </c>
      <c r="J518" s="143" t="s">
        <v>204</v>
      </c>
      <c r="K518" s="96">
        <v>41724922</v>
      </c>
      <c r="L518" s="36">
        <f t="shared" ref="L518" si="4204">IFERROR(K518/E515,"-")</f>
        <v>2.581837312364174E-3</v>
      </c>
      <c r="M518" s="96">
        <v>384</v>
      </c>
      <c r="N518" s="36">
        <f t="shared" ref="N518" si="4205">IFERROR(M518/F515,"-")</f>
        <v>2.0285261489698891E-2</v>
      </c>
      <c r="O518" s="99">
        <f t="shared" ref="O518:O581" si="4206">IFERROR(K518/M518,"-")</f>
        <v>108658.65104166667</v>
      </c>
      <c r="P518" s="19">
        <f t="shared" si="4179"/>
        <v>1.8751831233518899E-2</v>
      </c>
      <c r="Q518" s="143" t="s">
        <v>334</v>
      </c>
      <c r="R518" s="96">
        <v>35676093</v>
      </c>
      <c r="S518" s="36">
        <f t="shared" ref="S518" si="4207">IFERROR(R518/E515,"-")</f>
        <v>2.2075503955831079E-3</v>
      </c>
      <c r="T518" s="96">
        <v>92</v>
      </c>
      <c r="U518" s="36">
        <f t="shared" ref="U518" si="4208">IFERROR(T518/F515,"-")</f>
        <v>4.8600105652403594E-3</v>
      </c>
      <c r="V518" s="99">
        <f t="shared" ref="V518:V581" si="4209">IFERROR(R518/T518,"-")</f>
        <v>387783.61956521741</v>
      </c>
      <c r="W518" s="19">
        <f t="shared" si="4182"/>
        <v>4.4926262330305692E-3</v>
      </c>
      <c r="X518" s="143" t="s">
        <v>338</v>
      </c>
      <c r="Y518" s="96">
        <v>19568269</v>
      </c>
      <c r="Z518" s="36">
        <f t="shared" ref="Z518" si="4210">IFERROR(Y518/E515,"-")</f>
        <v>1.2108371836519953E-3</v>
      </c>
      <c r="AA518" s="96">
        <v>364</v>
      </c>
      <c r="AB518" s="36">
        <f t="shared" ref="AB518" si="4211">IFERROR(AA518/F515,"-")</f>
        <v>1.9228737453777074E-2</v>
      </c>
      <c r="AC518" s="99">
        <f t="shared" ref="AC518:AC581" si="4212">IFERROR(Y518/AA518,"-")</f>
        <v>53758.980769230766</v>
      </c>
      <c r="AD518" s="19">
        <f t="shared" si="4185"/>
        <v>1.7775173356773123E-2</v>
      </c>
    </row>
    <row r="519" spans="2:30" ht="13.5" customHeight="1">
      <c r="B519" s="161"/>
      <c r="C519" s="161"/>
      <c r="D519" s="171"/>
      <c r="E519" s="179"/>
      <c r="F519" s="182"/>
      <c r="G519" s="2">
        <v>5</v>
      </c>
      <c r="H519" s="123" t="str">
        <f t="shared" ref="H519" si="4213">$H$749</f>
        <v>0903</v>
      </c>
      <c r="I519" s="141" t="str">
        <f t="shared" ref="I519" si="4214">$I$749</f>
        <v>その他の心疾患</v>
      </c>
      <c r="J519" s="143" t="s">
        <v>179</v>
      </c>
      <c r="K519" s="96">
        <v>184913538</v>
      </c>
      <c r="L519" s="36">
        <f t="shared" ref="L519" si="4215">IFERROR(K519/E515,"-")</f>
        <v>1.1442002742861222E-2</v>
      </c>
      <c r="M519" s="96">
        <v>2340</v>
      </c>
      <c r="N519" s="36">
        <f t="shared" ref="N519" si="4216">IFERROR(M519/F515,"-")</f>
        <v>0.12361331220285261</v>
      </c>
      <c r="O519" s="99">
        <f t="shared" si="4206"/>
        <v>79022.879487179482</v>
      </c>
      <c r="P519" s="19">
        <f t="shared" si="4179"/>
        <v>0.11426897157925579</v>
      </c>
      <c r="Q519" s="143" t="s">
        <v>188</v>
      </c>
      <c r="R519" s="96">
        <v>175275781</v>
      </c>
      <c r="S519" s="36">
        <f t="shared" ref="S519" si="4217">IFERROR(R519/E515,"-")</f>
        <v>1.0845641636899203E-2</v>
      </c>
      <c r="T519" s="96">
        <v>3031</v>
      </c>
      <c r="U519" s="36">
        <f t="shared" ref="U519" si="4218">IFERROR(T519/F515,"-")</f>
        <v>0.1601162176439514</v>
      </c>
      <c r="V519" s="99">
        <f t="shared" si="4209"/>
        <v>57827.707357307816</v>
      </c>
      <c r="W519" s="19">
        <f t="shared" si="4182"/>
        <v>0.14801250122082235</v>
      </c>
      <c r="X519" s="143" t="s">
        <v>254</v>
      </c>
      <c r="Y519" s="96">
        <v>133480650</v>
      </c>
      <c r="Z519" s="36">
        <f t="shared" ref="Z519" si="4219">IFERROR(Y519/E515,"-")</f>
        <v>8.2594599613301373E-3</v>
      </c>
      <c r="AA519" s="96">
        <v>1003</v>
      </c>
      <c r="AB519" s="36">
        <f t="shared" ref="AB519" si="4220">IFERROR(AA519/F515,"-")</f>
        <v>5.2984680401479134E-2</v>
      </c>
      <c r="AC519" s="99">
        <f t="shared" si="4212"/>
        <v>133081.40578265206</v>
      </c>
      <c r="AD519" s="19">
        <f t="shared" si="4185"/>
        <v>4.8979392518800666E-2</v>
      </c>
    </row>
    <row r="520" spans="2:30" ht="13.5" customHeight="1">
      <c r="B520" s="161"/>
      <c r="C520" s="161"/>
      <c r="D520" s="171"/>
      <c r="E520" s="179"/>
      <c r="F520" s="182"/>
      <c r="G520" s="2">
        <v>6</v>
      </c>
      <c r="H520" s="123" t="str">
        <f t="shared" ref="H520" si="4221">$H$750</f>
        <v>0403</v>
      </c>
      <c r="I520" s="141" t="str">
        <f t="shared" ref="I520" si="4222">$I$750</f>
        <v>脂質異常症</v>
      </c>
      <c r="J520" s="143" t="s">
        <v>205</v>
      </c>
      <c r="K520" s="96">
        <v>114294121</v>
      </c>
      <c r="L520" s="36">
        <f t="shared" ref="L520" si="4223">IFERROR(K520/E515,"-")</f>
        <v>7.0722439261040604E-3</v>
      </c>
      <c r="M520" s="96">
        <v>4098</v>
      </c>
      <c r="N520" s="36">
        <f t="shared" ref="N520" si="4224">IFERROR(M520/F515,"-")</f>
        <v>0.21648177496038035</v>
      </c>
      <c r="O520" s="99">
        <f t="shared" si="4206"/>
        <v>27890.219863347975</v>
      </c>
      <c r="P520" s="19">
        <f t="shared" si="4179"/>
        <v>0.20011719894520949</v>
      </c>
      <c r="Q520" s="143" t="s">
        <v>335</v>
      </c>
      <c r="R520" s="96">
        <v>107547892</v>
      </c>
      <c r="S520" s="36">
        <f t="shared" ref="S520" si="4225">IFERROR(R520/E515,"-")</f>
        <v>6.6548035831370143E-3</v>
      </c>
      <c r="T520" s="96">
        <v>4127</v>
      </c>
      <c r="U520" s="36">
        <f t="shared" ref="U520" si="4226">IFERROR(T520/F515,"-")</f>
        <v>0.218013734812467</v>
      </c>
      <c r="V520" s="99">
        <f t="shared" si="4209"/>
        <v>26059.581293918101</v>
      </c>
      <c r="W520" s="19">
        <f t="shared" si="4182"/>
        <v>0.20153335286649088</v>
      </c>
      <c r="X520" s="143" t="s">
        <v>77</v>
      </c>
      <c r="Y520" s="96">
        <v>86553624</v>
      </c>
      <c r="Z520" s="36">
        <f t="shared" ref="Z520" si="4227">IFERROR(Y520/E515,"-")</f>
        <v>5.3557290284099099E-3</v>
      </c>
      <c r="AA520" s="96">
        <v>3476</v>
      </c>
      <c r="AB520" s="36">
        <f t="shared" ref="AB520" si="4228">IFERROR(AA520/F515,"-")</f>
        <v>0.18362387744321182</v>
      </c>
      <c r="AC520" s="99">
        <f t="shared" si="4212"/>
        <v>24900.352128883773</v>
      </c>
      <c r="AD520" s="19">
        <f t="shared" si="4185"/>
        <v>0.16974313897841586</v>
      </c>
    </row>
    <row r="521" spans="2:30" ht="13.5" customHeight="1">
      <c r="B521" s="161"/>
      <c r="C521" s="161"/>
      <c r="D521" s="171"/>
      <c r="E521" s="179"/>
      <c r="F521" s="182"/>
      <c r="G521" s="2">
        <v>7</v>
      </c>
      <c r="H521" s="123" t="str">
        <f t="shared" ref="H521" si="4229">$H$751</f>
        <v>0704</v>
      </c>
      <c r="I521" s="141" t="str">
        <f t="shared" ref="I521" si="4230">$I$751</f>
        <v>その他の眼及び付属器の疾患</v>
      </c>
      <c r="J521" s="143" t="s">
        <v>206</v>
      </c>
      <c r="K521" s="96">
        <v>71233682</v>
      </c>
      <c r="L521" s="36">
        <f t="shared" ref="L521" si="4231">IFERROR(K521/E515,"-")</f>
        <v>4.4077680501040661E-3</v>
      </c>
      <c r="M521" s="96">
        <v>2034</v>
      </c>
      <c r="N521" s="36">
        <f t="shared" ref="N521" si="4232">IFERROR(M521/F515,"-")</f>
        <v>0.10744849445324881</v>
      </c>
      <c r="O521" s="99">
        <f t="shared" si="4206"/>
        <v>35021.475909537854</v>
      </c>
      <c r="P521" s="19">
        <f t="shared" si="4179"/>
        <v>9.9326106065045411E-2</v>
      </c>
      <c r="Q521" s="143" t="s">
        <v>210</v>
      </c>
      <c r="R521" s="96">
        <v>59742912</v>
      </c>
      <c r="S521" s="36">
        <f t="shared" ref="S521" si="4233">IFERROR(R521/E515,"-")</f>
        <v>3.6967469789611434E-3</v>
      </c>
      <c r="T521" s="96">
        <v>739</v>
      </c>
      <c r="U521" s="36">
        <f t="shared" ref="U521" si="4234">IFERROR(T521/F515,"-")</f>
        <v>3.9038563127311146E-2</v>
      </c>
      <c r="V521" s="99">
        <f t="shared" si="4209"/>
        <v>80842.912043301752</v>
      </c>
      <c r="W521" s="19">
        <f t="shared" si="4182"/>
        <v>3.6087508545756423E-2</v>
      </c>
      <c r="X521" s="143" t="s">
        <v>216</v>
      </c>
      <c r="Y521" s="96">
        <v>29686660</v>
      </c>
      <c r="Z521" s="36">
        <f t="shared" ref="Z521" si="4235">IFERROR(Y521/E515,"-")</f>
        <v>1.8369387597050278E-3</v>
      </c>
      <c r="AA521" s="96">
        <v>3221</v>
      </c>
      <c r="AB521" s="36">
        <f t="shared" ref="AB521" si="4236">IFERROR(AA521/F515,"-")</f>
        <v>0.17015319598520867</v>
      </c>
      <c r="AC521" s="99">
        <f t="shared" si="4212"/>
        <v>9216.597330021732</v>
      </c>
      <c r="AD521" s="19">
        <f t="shared" si="4185"/>
        <v>0.15729075104990722</v>
      </c>
    </row>
    <row r="522" spans="2:30" ht="13.5" customHeight="1">
      <c r="B522" s="161"/>
      <c r="C522" s="161"/>
      <c r="D522" s="171"/>
      <c r="E522" s="179"/>
      <c r="F522" s="182"/>
      <c r="G522" s="2">
        <v>8</v>
      </c>
      <c r="H522" s="123" t="str">
        <f t="shared" ref="H522" si="4237">$H$752</f>
        <v>0606</v>
      </c>
      <c r="I522" s="141" t="str">
        <f t="shared" ref="I522" si="4238">$I$752</f>
        <v>その他の神経系の疾患</v>
      </c>
      <c r="J522" s="143" t="s">
        <v>207</v>
      </c>
      <c r="K522" s="96">
        <v>180339358</v>
      </c>
      <c r="L522" s="36">
        <f t="shared" ref="L522" si="4239">IFERROR(K522/E515,"-")</f>
        <v>1.1158963541554387E-2</v>
      </c>
      <c r="M522" s="96">
        <v>5064</v>
      </c>
      <c r="N522" s="36">
        <f t="shared" ref="N522" si="4240">IFERROR(M522/F515,"-")</f>
        <v>0.26751188589540414</v>
      </c>
      <c r="O522" s="99">
        <f t="shared" si="4206"/>
        <v>35612.037519747239</v>
      </c>
      <c r="P522" s="19">
        <f t="shared" si="4179"/>
        <v>0.24728977439203048</v>
      </c>
      <c r="Q522" s="143" t="s">
        <v>215</v>
      </c>
      <c r="R522" s="96">
        <v>30261358</v>
      </c>
      <c r="S522" s="36">
        <f t="shared" ref="S522" si="4241">IFERROR(R522/E515,"-")</f>
        <v>1.8724996827366171E-3</v>
      </c>
      <c r="T522" s="96">
        <v>1155</v>
      </c>
      <c r="U522" s="36">
        <f t="shared" ref="U522" si="4242">IFERROR(T522/F515,"-")</f>
        <v>6.1014263074484945E-2</v>
      </c>
      <c r="V522" s="99">
        <f t="shared" si="4209"/>
        <v>26200.309956709956</v>
      </c>
      <c r="W522" s="19">
        <f t="shared" si="4182"/>
        <v>5.6401992382068562E-2</v>
      </c>
      <c r="X522" s="143" t="s">
        <v>363</v>
      </c>
      <c r="Y522" s="96">
        <v>22162525</v>
      </c>
      <c r="Z522" s="36">
        <f t="shared" ref="Z522" si="4243">IFERROR(Y522/E515,"-")</f>
        <v>1.3713634738778855E-3</v>
      </c>
      <c r="AA522" s="96">
        <v>243</v>
      </c>
      <c r="AB522" s="36">
        <f t="shared" ref="AB522" si="4244">IFERROR(AA522/F515,"-")</f>
        <v>1.283676703645008E-2</v>
      </c>
      <c r="AC522" s="99">
        <f t="shared" si="4212"/>
        <v>91203.806584362144</v>
      </c>
      <c r="AD522" s="19">
        <f t="shared" si="4185"/>
        <v>1.1866393202461177E-2</v>
      </c>
    </row>
    <row r="523" spans="2:30" ht="13.5" customHeight="1">
      <c r="B523" s="161"/>
      <c r="C523" s="161"/>
      <c r="D523" s="171"/>
      <c r="E523" s="179"/>
      <c r="F523" s="182"/>
      <c r="G523" s="2">
        <v>9</v>
      </c>
      <c r="H523" s="123" t="str">
        <f t="shared" ref="H523" si="4245">$H$753</f>
        <v>0703</v>
      </c>
      <c r="I523" s="141" t="str">
        <f t="shared" ref="I523" si="4246">$I$753</f>
        <v>屈折及び調節の障害</v>
      </c>
      <c r="J523" s="143" t="s">
        <v>208</v>
      </c>
      <c r="K523" s="96">
        <v>9332738</v>
      </c>
      <c r="L523" s="36">
        <f t="shared" ref="L523" si="4247">IFERROR(K523/E515,"-")</f>
        <v>5.7748726755963732E-4</v>
      </c>
      <c r="M523" s="96">
        <v>2672</v>
      </c>
      <c r="N523" s="36">
        <f t="shared" ref="N523" si="4248">IFERROR(M523/F515,"-")</f>
        <v>0.14115161119915479</v>
      </c>
      <c r="O523" s="99">
        <f t="shared" si="4206"/>
        <v>3492.7911676646709</v>
      </c>
      <c r="P523" s="19">
        <f t="shared" si="4179"/>
        <v>0.13048149233323567</v>
      </c>
      <c r="Q523" s="143" t="s">
        <v>211</v>
      </c>
      <c r="R523" s="96">
        <v>9270168</v>
      </c>
      <c r="S523" s="36">
        <f t="shared" ref="S523" si="4249">IFERROR(R523/E515,"-")</f>
        <v>5.7361558720911139E-4</v>
      </c>
      <c r="T523" s="96">
        <v>2836</v>
      </c>
      <c r="U523" s="36">
        <f t="shared" ref="U523" si="4250">IFERROR(T523/F515,"-")</f>
        <v>0.14981510829371369</v>
      </c>
      <c r="V523" s="99">
        <f t="shared" si="4209"/>
        <v>3268.7475317348376</v>
      </c>
      <c r="W523" s="19">
        <f t="shared" si="4182"/>
        <v>0.13849008692255102</v>
      </c>
      <c r="X523" s="143" t="s">
        <v>217</v>
      </c>
      <c r="Y523" s="96">
        <v>4083795</v>
      </c>
      <c r="Z523" s="36">
        <f t="shared" ref="Z523" si="4251">IFERROR(Y523/E515,"-")</f>
        <v>2.5269536290675992E-4</v>
      </c>
      <c r="AA523" s="96">
        <v>1320</v>
      </c>
      <c r="AB523" s="36">
        <f t="shared" ref="AB523" si="4252">IFERROR(AA523/F515,"-")</f>
        <v>6.9730586370839939E-2</v>
      </c>
      <c r="AC523" s="99">
        <f t="shared" si="4212"/>
        <v>3093.784090909091</v>
      </c>
      <c r="AD523" s="19">
        <f t="shared" si="4185"/>
        <v>6.4459419865221218E-2</v>
      </c>
    </row>
    <row r="524" spans="2:30" ht="13.5" customHeight="1">
      <c r="B524" s="162"/>
      <c r="C524" s="162"/>
      <c r="D524" s="172"/>
      <c r="E524" s="180"/>
      <c r="F524" s="183"/>
      <c r="G524" s="3">
        <v>10</v>
      </c>
      <c r="H524" s="124" t="str">
        <f t="shared" ref="H524" si="4253">$H$754</f>
        <v>1105</v>
      </c>
      <c r="I524" s="136" t="str">
        <f t="shared" ref="I524" si="4254">$I$754</f>
        <v>胃炎及び十二指腸炎</v>
      </c>
      <c r="J524" s="144" t="s">
        <v>209</v>
      </c>
      <c r="K524" s="97">
        <v>79490422</v>
      </c>
      <c r="L524" s="37">
        <f t="shared" ref="L524" si="4255">IFERROR(K524/E515,"-")</f>
        <v>4.9186751624166964E-3</v>
      </c>
      <c r="M524" s="97">
        <v>4013</v>
      </c>
      <c r="N524" s="37">
        <f t="shared" ref="N524" si="4256">IFERROR(M524/F515,"-")</f>
        <v>0.21199154780771262</v>
      </c>
      <c r="O524" s="100">
        <f t="shared" si="4206"/>
        <v>19808.228756541241</v>
      </c>
      <c r="P524" s="93">
        <f t="shared" si="4179"/>
        <v>0.19596640296903994</v>
      </c>
      <c r="Q524" s="144" t="s">
        <v>212</v>
      </c>
      <c r="R524" s="97">
        <v>30164469</v>
      </c>
      <c r="S524" s="37">
        <f t="shared" ref="S524" si="4257">IFERROR(R524/E515,"-")</f>
        <v>1.8665044256248686E-3</v>
      </c>
      <c r="T524" s="97">
        <v>2124</v>
      </c>
      <c r="U524" s="37">
        <f t="shared" ref="U524" si="4258">IFERROR(T524/F515,"-")</f>
        <v>0.11220285261489699</v>
      </c>
      <c r="V524" s="100">
        <f t="shared" si="4209"/>
        <v>14201.727401129943</v>
      </c>
      <c r="W524" s="93">
        <f t="shared" si="4182"/>
        <v>0.1037210665104014</v>
      </c>
      <c r="X524" s="144" t="s">
        <v>218</v>
      </c>
      <c r="Y524" s="97">
        <v>8495104</v>
      </c>
      <c r="Z524" s="37">
        <f t="shared" ref="Z524" si="4259">IFERROR(Y524/E515,"-")</f>
        <v>5.2565650043909359E-4</v>
      </c>
      <c r="AA524" s="97">
        <v>766</v>
      </c>
      <c r="AB524" s="37">
        <f t="shared" ref="AB524" si="4260">IFERROR(AA524/F515,"-")</f>
        <v>4.0464870575805598E-2</v>
      </c>
      <c r="AC524" s="100">
        <f t="shared" si="4212"/>
        <v>11090.21409921671</v>
      </c>
      <c r="AD524" s="93">
        <f t="shared" si="4185"/>
        <v>3.7405996679363222E-2</v>
      </c>
    </row>
    <row r="525" spans="2:30" ht="13.5" customHeight="1">
      <c r="B525" s="160">
        <v>53</v>
      </c>
      <c r="C525" s="160" t="s">
        <v>18</v>
      </c>
      <c r="D525" s="170">
        <f>AI57</f>
        <v>11403</v>
      </c>
      <c r="E525" s="184">
        <f>市区町村別_医療費上位10疾病!H586</f>
        <v>8752119390</v>
      </c>
      <c r="F525" s="185">
        <f>市区町村別_医療費上位10疾病!J586</f>
        <v>10579</v>
      </c>
      <c r="G525" s="1">
        <v>1</v>
      </c>
      <c r="H525" s="125" t="str">
        <f t="shared" ref="H525" si="4261">$H$745</f>
        <v>0901</v>
      </c>
      <c r="I525" s="137" t="str">
        <f t="shared" ref="I525" si="4262">$I$745</f>
        <v>高血圧性疾患</v>
      </c>
      <c r="J525" s="142" t="s">
        <v>184</v>
      </c>
      <c r="K525" s="131">
        <v>346788571</v>
      </c>
      <c r="L525" s="35">
        <f t="shared" ref="L525" si="4263">IFERROR(K525/E525,"-")</f>
        <v>3.9623382125732173E-2</v>
      </c>
      <c r="M525" s="131">
        <v>7550</v>
      </c>
      <c r="N525" s="35">
        <f t="shared" ref="N525" si="4264">IFERROR(M525/F525,"-")</f>
        <v>0.71367804140277913</v>
      </c>
      <c r="O525" s="98">
        <f t="shared" si="4206"/>
        <v>45932.26105960265</v>
      </c>
      <c r="P525" s="18">
        <f t="shared" ref="P525:P534" si="4265">IFERROR(M525/$AI$57,0)</f>
        <v>0.66210646321143563</v>
      </c>
      <c r="Q525" s="142" t="s">
        <v>193</v>
      </c>
      <c r="R525" s="131">
        <v>2600312</v>
      </c>
      <c r="S525" s="35">
        <f t="shared" ref="S525" si="4266">IFERROR(R525/E525,"-")</f>
        <v>2.9710655032552067E-4</v>
      </c>
      <c r="T525" s="131">
        <v>95</v>
      </c>
      <c r="U525" s="35">
        <f t="shared" ref="U525" si="4267">IFERROR(T525/F525,"-")</f>
        <v>8.9800548255978829E-3</v>
      </c>
      <c r="V525" s="98">
        <f t="shared" si="4209"/>
        <v>27371.705263157895</v>
      </c>
      <c r="W525" s="18">
        <f t="shared" ref="W525:W534" si="4268">IFERROR(T525/$AI$57,0)</f>
        <v>8.3311409278260112E-3</v>
      </c>
      <c r="X525" s="142" t="s">
        <v>313</v>
      </c>
      <c r="Y525" s="131">
        <v>537983</v>
      </c>
      <c r="Z525" s="35">
        <f t="shared" ref="Z525" si="4269">IFERROR(Y525/E525,"-")</f>
        <v>6.1468882681683796E-5</v>
      </c>
      <c r="AA525" s="131">
        <v>8</v>
      </c>
      <c r="AB525" s="35">
        <f t="shared" ref="AB525" si="4270">IFERROR(AA525/F525,"-")</f>
        <v>7.5621514320824276E-4</v>
      </c>
      <c r="AC525" s="98">
        <f t="shared" si="4212"/>
        <v>67247.875</v>
      </c>
      <c r="AD525" s="18">
        <f t="shared" ref="AD525:AD534" si="4271">IFERROR(AA525/$AI$57,0)</f>
        <v>7.0156976234324298E-4</v>
      </c>
    </row>
    <row r="526" spans="2:30" ht="13.5" customHeight="1">
      <c r="B526" s="161"/>
      <c r="C526" s="161"/>
      <c r="D526" s="171"/>
      <c r="E526" s="179"/>
      <c r="F526" s="182"/>
      <c r="G526" s="2">
        <v>2</v>
      </c>
      <c r="H526" s="123" t="str">
        <f t="shared" ref="H526" si="4272">$H$746</f>
        <v>1113</v>
      </c>
      <c r="I526" s="140" t="str">
        <f t="shared" ref="I526" si="4273">$I$746</f>
        <v>その他の消化器系の疾患</v>
      </c>
      <c r="J526" s="143" t="s">
        <v>182</v>
      </c>
      <c r="K526" s="96">
        <v>93152956</v>
      </c>
      <c r="L526" s="36">
        <f t="shared" ref="L526" si="4274">IFERROR(K526/E525,"-")</f>
        <v>1.0643474094564426E-2</v>
      </c>
      <c r="M526" s="96">
        <v>4063</v>
      </c>
      <c r="N526" s="36">
        <f t="shared" ref="N526" si="4275">IFERROR(M526/F525,"-")</f>
        <v>0.38406276585688626</v>
      </c>
      <c r="O526" s="99">
        <f t="shared" si="4206"/>
        <v>22927.136598572484</v>
      </c>
      <c r="P526" s="19">
        <f t="shared" si="4265"/>
        <v>0.35630974305007457</v>
      </c>
      <c r="Q526" s="143" t="s">
        <v>191</v>
      </c>
      <c r="R526" s="96">
        <v>53733794</v>
      </c>
      <c r="S526" s="36">
        <f t="shared" ref="S526" si="4276">IFERROR(R526/E525,"-")</f>
        <v>6.1395179390942925E-3</v>
      </c>
      <c r="T526" s="96">
        <v>2091</v>
      </c>
      <c r="U526" s="36">
        <f t="shared" ref="U526" si="4277">IFERROR(T526/F525,"-")</f>
        <v>0.19765573305605444</v>
      </c>
      <c r="V526" s="99">
        <f t="shared" si="4209"/>
        <v>25697.653754184601</v>
      </c>
      <c r="W526" s="19">
        <f t="shared" si="4268"/>
        <v>0.18337279663246514</v>
      </c>
      <c r="X526" s="143" t="s">
        <v>196</v>
      </c>
      <c r="Y526" s="96">
        <v>42866967</v>
      </c>
      <c r="Z526" s="36">
        <f t="shared" ref="Z526" si="4278">IFERROR(Y526/E525,"-")</f>
        <v>4.8978955941779033E-3</v>
      </c>
      <c r="AA526" s="96">
        <v>1307</v>
      </c>
      <c r="AB526" s="36">
        <f t="shared" ref="AB526" si="4279">IFERROR(AA526/F525,"-")</f>
        <v>0.12354664902164667</v>
      </c>
      <c r="AC526" s="99">
        <f t="shared" si="4212"/>
        <v>32797.985462892117</v>
      </c>
      <c r="AD526" s="19">
        <f t="shared" si="4271"/>
        <v>0.11461895992282732</v>
      </c>
    </row>
    <row r="527" spans="2:30" ht="13.5" customHeight="1">
      <c r="B527" s="161"/>
      <c r="C527" s="161"/>
      <c r="D527" s="171"/>
      <c r="E527" s="179"/>
      <c r="F527" s="182"/>
      <c r="G527" s="2">
        <v>3</v>
      </c>
      <c r="H527" s="123" t="str">
        <f t="shared" ref="H527" si="4280">$H$747</f>
        <v>0402</v>
      </c>
      <c r="I527" s="141" t="str">
        <f t="shared" ref="I527" si="4281">$I$747</f>
        <v>糖尿病</v>
      </c>
      <c r="J527" s="143" t="s">
        <v>72</v>
      </c>
      <c r="K527" s="96">
        <v>157845899</v>
      </c>
      <c r="L527" s="36">
        <f t="shared" ref="L527" si="4282">IFERROR(K527/E525,"-")</f>
        <v>1.8035162909266482E-2</v>
      </c>
      <c r="M527" s="96">
        <v>4795</v>
      </c>
      <c r="N527" s="36">
        <f t="shared" ref="N527" si="4283">IFERROR(M527/F525,"-")</f>
        <v>0.45325645146044047</v>
      </c>
      <c r="O527" s="99">
        <f t="shared" si="4206"/>
        <v>32918.852763295101</v>
      </c>
      <c r="P527" s="19">
        <f t="shared" si="4265"/>
        <v>0.42050337630448126</v>
      </c>
      <c r="Q527" s="143" t="s">
        <v>186</v>
      </c>
      <c r="R527" s="96">
        <v>82119410</v>
      </c>
      <c r="S527" s="36">
        <f t="shared" ref="S527" si="4284">IFERROR(R527/E525,"-")</f>
        <v>9.3828027636172363E-3</v>
      </c>
      <c r="T527" s="96">
        <v>1773</v>
      </c>
      <c r="U527" s="36">
        <f t="shared" ref="U527" si="4285">IFERROR(T527/F525,"-")</f>
        <v>0.16759618111352681</v>
      </c>
      <c r="V527" s="99">
        <f t="shared" si="4209"/>
        <v>46316.644106034968</v>
      </c>
      <c r="W527" s="19">
        <f t="shared" si="4268"/>
        <v>0.15548539857932123</v>
      </c>
      <c r="X527" s="143" t="s">
        <v>203</v>
      </c>
      <c r="Y527" s="96">
        <v>21880416</v>
      </c>
      <c r="Z527" s="36">
        <f t="shared" ref="Z527" si="4286">IFERROR(Y527/E525,"-")</f>
        <v>2.5000134281760525E-3</v>
      </c>
      <c r="AA527" s="96">
        <v>421</v>
      </c>
      <c r="AB527" s="36">
        <f t="shared" ref="AB527" si="4287">IFERROR(AA527/F525,"-")</f>
        <v>3.9795821911333774E-2</v>
      </c>
      <c r="AC527" s="99">
        <f t="shared" si="4212"/>
        <v>51972.484560570068</v>
      </c>
      <c r="AD527" s="19">
        <f t="shared" si="4271"/>
        <v>3.6920108743313161E-2</v>
      </c>
    </row>
    <row r="528" spans="2:30" ht="13.5" customHeight="1">
      <c r="B528" s="161"/>
      <c r="C528" s="161"/>
      <c r="D528" s="171"/>
      <c r="E528" s="179"/>
      <c r="F528" s="182"/>
      <c r="G528" s="2">
        <v>4</v>
      </c>
      <c r="H528" s="123" t="str">
        <f t="shared" ref="H528" si="4288">$H$748</f>
        <v>1800</v>
      </c>
      <c r="I528" s="141" t="str">
        <f t="shared" ref="I528" si="4289">$I$748</f>
        <v>症状，徴候及び異常臨床所見・異常検査所見で他に分類されないもの</v>
      </c>
      <c r="J528" s="143" t="s">
        <v>213</v>
      </c>
      <c r="K528" s="96">
        <v>19491199</v>
      </c>
      <c r="L528" s="36">
        <f t="shared" ref="L528" si="4290">IFERROR(K528/E525,"-")</f>
        <v>2.2270261786271174E-3</v>
      </c>
      <c r="M528" s="96">
        <v>119</v>
      </c>
      <c r="N528" s="36">
        <f t="shared" ref="N528" si="4291">IFERROR(M528/F525,"-")</f>
        <v>1.1248700255222611E-2</v>
      </c>
      <c r="O528" s="99">
        <f t="shared" si="4206"/>
        <v>163791.58823529413</v>
      </c>
      <c r="P528" s="19">
        <f t="shared" si="4265"/>
        <v>1.0435850214855739E-2</v>
      </c>
      <c r="Q528" s="143" t="s">
        <v>204</v>
      </c>
      <c r="R528" s="96">
        <v>13873626</v>
      </c>
      <c r="S528" s="36">
        <f t="shared" ref="S528" si="4292">IFERROR(R528/E525,"-")</f>
        <v>1.5851733028061446E-3</v>
      </c>
      <c r="T528" s="96">
        <v>116</v>
      </c>
      <c r="U528" s="36">
        <f t="shared" ref="U528" si="4293">IFERROR(T528/F525,"-")</f>
        <v>1.096511957651952E-2</v>
      </c>
      <c r="V528" s="99">
        <f t="shared" si="4209"/>
        <v>119600.22413793103</v>
      </c>
      <c r="W528" s="19">
        <f t="shared" si="4268"/>
        <v>1.0172761553977023E-2</v>
      </c>
      <c r="X528" s="143" t="s">
        <v>219</v>
      </c>
      <c r="Y528" s="96">
        <v>9243967</v>
      </c>
      <c r="Z528" s="36">
        <f t="shared" ref="Z528" si="4294">IFERROR(Y528/E525,"-")</f>
        <v>1.0561975434843789E-3</v>
      </c>
      <c r="AA528" s="96">
        <v>577</v>
      </c>
      <c r="AB528" s="36">
        <f t="shared" ref="AB528" si="4295">IFERROR(AA528/F525,"-")</f>
        <v>5.4542017203894511E-2</v>
      </c>
      <c r="AC528" s="99">
        <f t="shared" si="4212"/>
        <v>16020.740034662045</v>
      </c>
      <c r="AD528" s="19">
        <f t="shared" si="4271"/>
        <v>5.0600719109006403E-2</v>
      </c>
    </row>
    <row r="529" spans="2:30" ht="13.5" customHeight="1">
      <c r="B529" s="161"/>
      <c r="C529" s="161"/>
      <c r="D529" s="171"/>
      <c r="E529" s="179"/>
      <c r="F529" s="182"/>
      <c r="G529" s="2">
        <v>5</v>
      </c>
      <c r="H529" s="123" t="str">
        <f t="shared" ref="H529" si="4296">$H$749</f>
        <v>0903</v>
      </c>
      <c r="I529" s="141" t="str">
        <f t="shared" ref="I529" si="4297">$I$749</f>
        <v>その他の心疾患</v>
      </c>
      <c r="J529" s="143" t="s">
        <v>179</v>
      </c>
      <c r="K529" s="96">
        <v>125982510</v>
      </c>
      <c r="L529" s="36">
        <f t="shared" ref="L529" si="4298">IFERROR(K529/E525,"-")</f>
        <v>1.4394514561118206E-2</v>
      </c>
      <c r="M529" s="96">
        <v>725</v>
      </c>
      <c r="N529" s="36">
        <f t="shared" ref="N529" si="4299">IFERROR(M529/F525,"-")</f>
        <v>6.8531997353246998E-2</v>
      </c>
      <c r="O529" s="99">
        <f t="shared" si="4206"/>
        <v>173768.97931034482</v>
      </c>
      <c r="P529" s="19">
        <f t="shared" si="4265"/>
        <v>6.3579759712356396E-2</v>
      </c>
      <c r="Q529" s="143" t="s">
        <v>188</v>
      </c>
      <c r="R529" s="96">
        <v>79068773</v>
      </c>
      <c r="S529" s="36">
        <f t="shared" ref="S529" si="4300">IFERROR(R529/E525,"-")</f>
        <v>9.0342429618067623E-3</v>
      </c>
      <c r="T529" s="96">
        <v>1346</v>
      </c>
      <c r="U529" s="36">
        <f t="shared" ref="U529" si="4301">IFERROR(T529/F525,"-")</f>
        <v>0.12723319784478684</v>
      </c>
      <c r="V529" s="99">
        <f t="shared" si="4209"/>
        <v>58743.516344725111</v>
      </c>
      <c r="W529" s="19">
        <f t="shared" si="4268"/>
        <v>0.11803911251425063</v>
      </c>
      <c r="X529" s="143" t="s">
        <v>254</v>
      </c>
      <c r="Y529" s="96">
        <v>56842352</v>
      </c>
      <c r="Z529" s="36">
        <f t="shared" ref="Z529" si="4302">IFERROR(Y529/E525,"-")</f>
        <v>6.4946956807909817E-3</v>
      </c>
      <c r="AA529" s="96">
        <v>453</v>
      </c>
      <c r="AB529" s="36">
        <f t="shared" ref="AB529" si="4303">IFERROR(AA529/F525,"-")</f>
        <v>4.2820682484166747E-2</v>
      </c>
      <c r="AC529" s="99">
        <f t="shared" si="4212"/>
        <v>125479.80573951436</v>
      </c>
      <c r="AD529" s="19">
        <f t="shared" si="4271"/>
        <v>3.9726387792686134E-2</v>
      </c>
    </row>
    <row r="530" spans="2:30" ht="13.5" customHeight="1">
      <c r="B530" s="161"/>
      <c r="C530" s="161"/>
      <c r="D530" s="171"/>
      <c r="E530" s="179"/>
      <c r="F530" s="182"/>
      <c r="G530" s="2">
        <v>6</v>
      </c>
      <c r="H530" s="123" t="str">
        <f t="shared" ref="H530" si="4304">$H$750</f>
        <v>0403</v>
      </c>
      <c r="I530" s="141" t="str">
        <f t="shared" ref="I530" si="4305">$I$750</f>
        <v>脂質異常症</v>
      </c>
      <c r="J530" s="143" t="s">
        <v>335</v>
      </c>
      <c r="K530" s="96">
        <v>62243881</v>
      </c>
      <c r="L530" s="36">
        <f t="shared" ref="L530" si="4306">IFERROR(K530/E525,"-")</f>
        <v>7.1118637927995634E-3</v>
      </c>
      <c r="M530" s="96">
        <v>2395</v>
      </c>
      <c r="N530" s="36">
        <f t="shared" ref="N530" si="4307">IFERROR(M530/F525,"-")</f>
        <v>0.22639190849796767</v>
      </c>
      <c r="O530" s="99">
        <f t="shared" si="4206"/>
        <v>25989.094363256783</v>
      </c>
      <c r="P530" s="19">
        <f t="shared" si="4265"/>
        <v>0.21003244760150838</v>
      </c>
      <c r="Q530" s="143" t="s">
        <v>205</v>
      </c>
      <c r="R530" s="96">
        <v>54658141</v>
      </c>
      <c r="S530" s="36">
        <f t="shared" ref="S530" si="4308">IFERROR(R530/E525,"-")</f>
        <v>6.2451320148181845E-3</v>
      </c>
      <c r="T530" s="96">
        <v>1912</v>
      </c>
      <c r="U530" s="36">
        <f t="shared" ref="U530" si="4309">IFERROR(T530/F525,"-")</f>
        <v>0.18073541922677003</v>
      </c>
      <c r="V530" s="99">
        <f t="shared" si="4209"/>
        <v>28586.893828451884</v>
      </c>
      <c r="W530" s="19">
        <f t="shared" si="4268"/>
        <v>0.16767517320003508</v>
      </c>
      <c r="X530" s="143" t="s">
        <v>77</v>
      </c>
      <c r="Y530" s="96">
        <v>42268711</v>
      </c>
      <c r="Z530" s="36">
        <f t="shared" ref="Z530" si="4310">IFERROR(Y530/E525,"-")</f>
        <v>4.8295400367018987E-3</v>
      </c>
      <c r="AA530" s="96">
        <v>1643</v>
      </c>
      <c r="AB530" s="36">
        <f t="shared" ref="AB530" si="4311">IFERROR(AA530/F525,"-")</f>
        <v>0.15530768503639286</v>
      </c>
      <c r="AC530" s="99">
        <f t="shared" si="4212"/>
        <v>25726.54351795496</v>
      </c>
      <c r="AD530" s="19">
        <f t="shared" si="4271"/>
        <v>0.14408488994124352</v>
      </c>
    </row>
    <row r="531" spans="2:30" ht="13.5" customHeight="1">
      <c r="B531" s="161"/>
      <c r="C531" s="161"/>
      <c r="D531" s="171"/>
      <c r="E531" s="179"/>
      <c r="F531" s="182"/>
      <c r="G531" s="2">
        <v>7</v>
      </c>
      <c r="H531" s="123" t="str">
        <f t="shared" ref="H531" si="4312">$H$751</f>
        <v>0704</v>
      </c>
      <c r="I531" s="141" t="str">
        <f t="shared" ref="I531" si="4313">$I$751</f>
        <v>その他の眼及び付属器の疾患</v>
      </c>
      <c r="J531" s="143" t="s">
        <v>206</v>
      </c>
      <c r="K531" s="96">
        <v>40607424</v>
      </c>
      <c r="L531" s="36">
        <f t="shared" ref="L531" si="4314">IFERROR(K531/E525,"-")</f>
        <v>4.6397246415990677E-3</v>
      </c>
      <c r="M531" s="96">
        <v>1165</v>
      </c>
      <c r="N531" s="36">
        <f t="shared" ref="N531" si="4315">IFERROR(M531/F525,"-")</f>
        <v>0.11012383022970035</v>
      </c>
      <c r="O531" s="99">
        <f t="shared" si="4206"/>
        <v>34856.157939914163</v>
      </c>
      <c r="P531" s="19">
        <f t="shared" si="4265"/>
        <v>0.10216609664123476</v>
      </c>
      <c r="Q531" s="143" t="s">
        <v>210</v>
      </c>
      <c r="R531" s="96">
        <v>29402164</v>
      </c>
      <c r="S531" s="36">
        <f t="shared" ref="S531" si="4316">IFERROR(R531/E525,"-")</f>
        <v>3.3594336057154723E-3</v>
      </c>
      <c r="T531" s="96">
        <v>341</v>
      </c>
      <c r="U531" s="36">
        <f t="shared" ref="U531" si="4317">IFERROR(T531/F525,"-")</f>
        <v>3.2233670479251346E-2</v>
      </c>
      <c r="V531" s="99">
        <f t="shared" si="4209"/>
        <v>86223.354838709682</v>
      </c>
      <c r="W531" s="19">
        <f t="shared" si="4268"/>
        <v>2.9904411119880733E-2</v>
      </c>
      <c r="X531" s="143" t="s">
        <v>216</v>
      </c>
      <c r="Y531" s="96">
        <v>24710198</v>
      </c>
      <c r="Z531" s="36">
        <f t="shared" ref="Z531" si="4318">IFERROR(Y531/E525,"-")</f>
        <v>2.8233387707477333E-3</v>
      </c>
      <c r="AA531" s="96">
        <v>1704</v>
      </c>
      <c r="AB531" s="36">
        <f t="shared" ref="AB531" si="4319">IFERROR(AA531/F525,"-")</f>
        <v>0.16107382550335569</v>
      </c>
      <c r="AC531" s="99">
        <f t="shared" si="4212"/>
        <v>14501.289906103286</v>
      </c>
      <c r="AD531" s="19">
        <f t="shared" si="4271"/>
        <v>0.14943435937911076</v>
      </c>
    </row>
    <row r="532" spans="2:30" ht="13.5" customHeight="1">
      <c r="B532" s="161"/>
      <c r="C532" s="161"/>
      <c r="D532" s="171"/>
      <c r="E532" s="179"/>
      <c r="F532" s="182"/>
      <c r="G532" s="2">
        <v>8</v>
      </c>
      <c r="H532" s="123" t="str">
        <f t="shared" ref="H532" si="4320">$H$752</f>
        <v>0606</v>
      </c>
      <c r="I532" s="141" t="str">
        <f t="shared" ref="I532" si="4321">$I$752</f>
        <v>その他の神経系の疾患</v>
      </c>
      <c r="J532" s="143" t="s">
        <v>207</v>
      </c>
      <c r="K532" s="96">
        <v>86828362</v>
      </c>
      <c r="L532" s="36">
        <f t="shared" ref="L532" si="4322">IFERROR(K532/E525,"-")</f>
        <v>9.9208383856381564E-3</v>
      </c>
      <c r="M532" s="96">
        <v>2914</v>
      </c>
      <c r="N532" s="36">
        <f t="shared" ref="N532" si="4323">IFERROR(M532/F525,"-")</f>
        <v>0.27545136591360242</v>
      </c>
      <c r="O532" s="99">
        <f t="shared" si="4206"/>
        <v>29796.967055593686</v>
      </c>
      <c r="P532" s="19">
        <f t="shared" si="4265"/>
        <v>0.25554678593352625</v>
      </c>
      <c r="Q532" s="143" t="s">
        <v>214</v>
      </c>
      <c r="R532" s="96">
        <v>23971733</v>
      </c>
      <c r="S532" s="36">
        <f t="shared" ref="S532" si="4324">IFERROR(R532/E525,"-")</f>
        <v>2.7389632078590738E-3</v>
      </c>
      <c r="T532" s="96">
        <v>821</v>
      </c>
      <c r="U532" s="36">
        <f t="shared" ref="U532" si="4325">IFERROR(T532/F525,"-")</f>
        <v>7.760657907174591E-2</v>
      </c>
      <c r="V532" s="99">
        <f t="shared" si="4209"/>
        <v>29198.213154689402</v>
      </c>
      <c r="W532" s="19">
        <f t="shared" si="4268"/>
        <v>7.1998596860475314E-2</v>
      </c>
      <c r="X532" s="143" t="s">
        <v>215</v>
      </c>
      <c r="Y532" s="96">
        <v>16518416</v>
      </c>
      <c r="Z532" s="36">
        <f t="shared" ref="Z532" si="4326">IFERROR(Y532/E525,"-")</f>
        <v>1.8873618221974461E-3</v>
      </c>
      <c r="AA532" s="96">
        <v>849</v>
      </c>
      <c r="AB532" s="36">
        <f t="shared" ref="AB532" si="4327">IFERROR(AA532/F525,"-")</f>
        <v>8.0253332072974762E-2</v>
      </c>
      <c r="AC532" s="99">
        <f t="shared" si="4212"/>
        <v>19456.320376914016</v>
      </c>
      <c r="AD532" s="19">
        <f t="shared" si="4271"/>
        <v>7.4454091028676658E-2</v>
      </c>
    </row>
    <row r="533" spans="2:30" ht="13.5" customHeight="1">
      <c r="B533" s="161"/>
      <c r="C533" s="161"/>
      <c r="D533" s="171"/>
      <c r="E533" s="179"/>
      <c r="F533" s="182"/>
      <c r="G533" s="2">
        <v>9</v>
      </c>
      <c r="H533" s="123" t="str">
        <f t="shared" ref="H533" si="4328">$H$753</f>
        <v>0703</v>
      </c>
      <c r="I533" s="141" t="str">
        <f t="shared" ref="I533" si="4329">$I$753</f>
        <v>屈折及び調節の障害</v>
      </c>
      <c r="J533" s="143" t="s">
        <v>208</v>
      </c>
      <c r="K533" s="96">
        <v>5830903</v>
      </c>
      <c r="L533" s="36">
        <f t="shared" ref="L533" si="4330">IFERROR(K533/E525,"-")</f>
        <v>6.6622754331508273E-4</v>
      </c>
      <c r="M533" s="96">
        <v>2018</v>
      </c>
      <c r="N533" s="36">
        <f t="shared" ref="N533" si="4331">IFERROR(M533/F525,"-")</f>
        <v>0.19075526987427924</v>
      </c>
      <c r="O533" s="99">
        <f t="shared" si="4206"/>
        <v>2889.4464816650147</v>
      </c>
      <c r="P533" s="19">
        <f t="shared" si="4265"/>
        <v>0.17697097255108304</v>
      </c>
      <c r="Q533" s="143" t="s">
        <v>211</v>
      </c>
      <c r="R533" s="96">
        <v>4683924</v>
      </c>
      <c r="S533" s="36">
        <f t="shared" ref="S533" si="4332">IFERROR(R533/E525,"-")</f>
        <v>5.3517597181681044E-4</v>
      </c>
      <c r="T533" s="96">
        <v>1504</v>
      </c>
      <c r="U533" s="36">
        <f t="shared" ref="U533" si="4333">IFERROR(T533/F525,"-")</f>
        <v>0.14216844692314964</v>
      </c>
      <c r="V533" s="99">
        <f t="shared" si="4209"/>
        <v>3114.3111702127658</v>
      </c>
      <c r="W533" s="19">
        <f t="shared" si="4268"/>
        <v>0.13189511532052969</v>
      </c>
      <c r="X533" s="143" t="s">
        <v>217</v>
      </c>
      <c r="Y533" s="96">
        <v>1770227</v>
      </c>
      <c r="Z533" s="36">
        <f t="shared" ref="Z533" si="4334">IFERROR(Y533/E525,"-")</f>
        <v>2.0226266588897618E-4</v>
      </c>
      <c r="AA533" s="96">
        <v>752</v>
      </c>
      <c r="AB533" s="36">
        <f t="shared" ref="AB533" si="4335">IFERROR(AA533/F525,"-")</f>
        <v>7.1084223461574822E-2</v>
      </c>
      <c r="AC533" s="99">
        <f t="shared" si="4212"/>
        <v>2354.0252659574467</v>
      </c>
      <c r="AD533" s="19">
        <f t="shared" si="4271"/>
        <v>6.5947557660264847E-2</v>
      </c>
    </row>
    <row r="534" spans="2:30" ht="13.5" customHeight="1">
      <c r="B534" s="162"/>
      <c r="C534" s="162"/>
      <c r="D534" s="172"/>
      <c r="E534" s="180"/>
      <c r="F534" s="183"/>
      <c r="G534" s="3">
        <v>10</v>
      </c>
      <c r="H534" s="124" t="str">
        <f t="shared" ref="H534" si="4336">$H$754</f>
        <v>1105</v>
      </c>
      <c r="I534" s="136" t="str">
        <f t="shared" ref="I534" si="4337">$I$754</f>
        <v>胃炎及び十二指腸炎</v>
      </c>
      <c r="J534" s="144" t="s">
        <v>209</v>
      </c>
      <c r="K534" s="97">
        <v>43824224</v>
      </c>
      <c r="L534" s="37">
        <f t="shared" ref="L534" si="4338">IFERROR(K534/E525,"-")</f>
        <v>5.0072699019705668E-3</v>
      </c>
      <c r="M534" s="97">
        <v>2707</v>
      </c>
      <c r="N534" s="37">
        <f t="shared" ref="N534" si="4339">IFERROR(M534/F525,"-")</f>
        <v>0.25588429908308913</v>
      </c>
      <c r="O534" s="100">
        <f t="shared" si="4206"/>
        <v>16189.222016992981</v>
      </c>
      <c r="P534" s="93">
        <f t="shared" si="4265"/>
        <v>0.23739366833289485</v>
      </c>
      <c r="Q534" s="144" t="s">
        <v>212</v>
      </c>
      <c r="R534" s="97">
        <v>21713788</v>
      </c>
      <c r="S534" s="37">
        <f t="shared" ref="S534" si="4340">IFERROR(R534/E525,"-")</f>
        <v>2.4809748396268164E-3</v>
      </c>
      <c r="T534" s="97">
        <v>1619</v>
      </c>
      <c r="U534" s="37">
        <f t="shared" ref="U534" si="4341">IFERROR(T534/F525,"-")</f>
        <v>0.15303903960676812</v>
      </c>
      <c r="V534" s="100">
        <f t="shared" si="4209"/>
        <v>13411.851760345893</v>
      </c>
      <c r="W534" s="93">
        <f t="shared" si="4268"/>
        <v>0.14198018065421381</v>
      </c>
      <c r="X534" s="144" t="s">
        <v>218</v>
      </c>
      <c r="Y534" s="97">
        <v>12122131</v>
      </c>
      <c r="Z534" s="37">
        <f t="shared" ref="Z534" si="4342">IFERROR(Y534/E525,"-")</f>
        <v>1.385050918506723E-3</v>
      </c>
      <c r="AA534" s="97">
        <v>993</v>
      </c>
      <c r="AB534" s="37">
        <f t="shared" ref="AB534" si="4343">IFERROR(AA534/F525,"-")</f>
        <v>9.3865204650723136E-2</v>
      </c>
      <c r="AC534" s="100">
        <f t="shared" si="4212"/>
        <v>12207.584088620342</v>
      </c>
      <c r="AD534" s="93">
        <f t="shared" si="4271"/>
        <v>8.7082346750855036E-2</v>
      </c>
    </row>
    <row r="535" spans="2:30" ht="13.5" customHeight="1">
      <c r="B535" s="160">
        <v>54</v>
      </c>
      <c r="C535" s="160" t="s">
        <v>23</v>
      </c>
      <c r="D535" s="170">
        <f>AI58</f>
        <v>19212</v>
      </c>
      <c r="E535" s="184">
        <f>市区町村別_医療費上位10疾病!H597</f>
        <v>15153531450</v>
      </c>
      <c r="F535" s="185">
        <f>市区町村別_医療費上位10疾病!J597</f>
        <v>17651</v>
      </c>
      <c r="G535" s="1">
        <v>1</v>
      </c>
      <c r="H535" s="125" t="str">
        <f t="shared" ref="H535" si="4344">$H$745</f>
        <v>0901</v>
      </c>
      <c r="I535" s="137" t="str">
        <f t="shared" ref="I535" si="4345">$I$745</f>
        <v>高血圧性疾患</v>
      </c>
      <c r="J535" s="142" t="s">
        <v>184</v>
      </c>
      <c r="K535" s="131">
        <v>539885830</v>
      </c>
      <c r="L535" s="35">
        <f t="shared" ref="L535" si="4346">IFERROR(K535/E535,"-")</f>
        <v>3.5627723595743087E-2</v>
      </c>
      <c r="M535" s="131">
        <v>12192</v>
      </c>
      <c r="N535" s="35">
        <f t="shared" ref="N535" si="4347">IFERROR(M535/F535,"-")</f>
        <v>0.69072573791853153</v>
      </c>
      <c r="O535" s="98">
        <f t="shared" si="4206"/>
        <v>44281.974245406826</v>
      </c>
      <c r="P535" s="18">
        <f t="shared" ref="P535:P544" si="4348">IFERROR(M535/$AI$58,0)</f>
        <v>0.63460337289194257</v>
      </c>
      <c r="Q535" s="142" t="s">
        <v>193</v>
      </c>
      <c r="R535" s="131">
        <v>22855725</v>
      </c>
      <c r="S535" s="35">
        <f t="shared" ref="S535" si="4349">IFERROR(R535/E535,"-")</f>
        <v>1.5082771349644705E-3</v>
      </c>
      <c r="T535" s="131">
        <v>554</v>
      </c>
      <c r="U535" s="35">
        <f t="shared" ref="U535" si="4350">IFERROR(T535/F535,"-")</f>
        <v>3.1386323721035635E-2</v>
      </c>
      <c r="V535" s="98">
        <f t="shared" si="4209"/>
        <v>41255.821299638992</v>
      </c>
      <c r="W535" s="18">
        <f t="shared" ref="W535:W544" si="4351">IFERROR(T535/$AI$58,0)</f>
        <v>2.8836144076618778E-2</v>
      </c>
      <c r="X535" s="142" t="s">
        <v>309</v>
      </c>
      <c r="Y535" s="131">
        <v>2065771</v>
      </c>
      <c r="Z535" s="35">
        <f t="shared" ref="Z535" si="4352">IFERROR(Y535/E535,"-")</f>
        <v>1.3632274475531577E-4</v>
      </c>
      <c r="AA535" s="131">
        <v>67</v>
      </c>
      <c r="AB535" s="35">
        <f t="shared" ref="AB535" si="4353">IFERROR(AA535/F535,"-")</f>
        <v>3.7958189337714576E-3</v>
      </c>
      <c r="AC535" s="98">
        <f t="shared" si="4212"/>
        <v>30832.402985074626</v>
      </c>
      <c r="AD535" s="18">
        <f t="shared" ref="AD535:AD544" si="4354">IFERROR(AA535/$AI$58,0)</f>
        <v>3.4874037060170725E-3</v>
      </c>
    </row>
    <row r="536" spans="2:30" ht="13.5" customHeight="1">
      <c r="B536" s="161"/>
      <c r="C536" s="161"/>
      <c r="D536" s="171"/>
      <c r="E536" s="179"/>
      <c r="F536" s="182"/>
      <c r="G536" s="2">
        <v>2</v>
      </c>
      <c r="H536" s="123" t="str">
        <f t="shared" ref="H536" si="4355">$H$746</f>
        <v>1113</v>
      </c>
      <c r="I536" s="140" t="str">
        <f t="shared" ref="I536" si="4356">$I$746</f>
        <v>その他の消化器系の疾患</v>
      </c>
      <c r="J536" s="143" t="s">
        <v>182</v>
      </c>
      <c r="K536" s="96">
        <v>175703362</v>
      </c>
      <c r="L536" s="36">
        <f t="shared" ref="L536" si="4357">IFERROR(K536/E535,"-")</f>
        <v>1.1594878895374583E-2</v>
      </c>
      <c r="M536" s="96">
        <v>7428</v>
      </c>
      <c r="N536" s="36">
        <f t="shared" ref="N536" si="4358">IFERROR(M536/F535,"-")</f>
        <v>0.42082601552319981</v>
      </c>
      <c r="O536" s="99">
        <f t="shared" si="4206"/>
        <v>23654.195207323639</v>
      </c>
      <c r="P536" s="19">
        <f t="shared" si="4348"/>
        <v>0.38663335415365396</v>
      </c>
      <c r="Q536" s="143" t="s">
        <v>196</v>
      </c>
      <c r="R536" s="96">
        <v>93401130</v>
      </c>
      <c r="S536" s="36">
        <f t="shared" ref="S536" si="4359">IFERROR(R536/E535,"-")</f>
        <v>6.1636543473831641E-3</v>
      </c>
      <c r="T536" s="96">
        <v>2842</v>
      </c>
      <c r="U536" s="36">
        <f t="shared" ref="U536" si="4360">IFERROR(T536/F535,"-")</f>
        <v>0.16101070760863406</v>
      </c>
      <c r="V536" s="99">
        <f t="shared" si="4209"/>
        <v>32864.577762139335</v>
      </c>
      <c r="W536" s="19">
        <f t="shared" si="4351"/>
        <v>0.14792837809702269</v>
      </c>
      <c r="X536" s="143" t="s">
        <v>191</v>
      </c>
      <c r="Y536" s="96">
        <v>78055272</v>
      </c>
      <c r="Z536" s="36">
        <f t="shared" ref="Z536" si="4361">IFERROR(Y536/E535,"-")</f>
        <v>5.1509624840617597E-3</v>
      </c>
      <c r="AA536" s="96">
        <v>3436</v>
      </c>
      <c r="AB536" s="36">
        <f t="shared" ref="AB536" si="4362">IFERROR(AA536/F535,"-")</f>
        <v>0.1946631918871452</v>
      </c>
      <c r="AC536" s="99">
        <f t="shared" si="4212"/>
        <v>22716.90104772992</v>
      </c>
      <c r="AD536" s="19">
        <f t="shared" si="4354"/>
        <v>0.17884655423693524</v>
      </c>
    </row>
    <row r="537" spans="2:30" ht="13.5" customHeight="1">
      <c r="B537" s="161"/>
      <c r="C537" s="161"/>
      <c r="D537" s="171"/>
      <c r="E537" s="179"/>
      <c r="F537" s="182"/>
      <c r="G537" s="2">
        <v>3</v>
      </c>
      <c r="H537" s="123" t="str">
        <f t="shared" ref="H537" si="4363">$H$747</f>
        <v>0402</v>
      </c>
      <c r="I537" s="141" t="str">
        <f t="shared" ref="I537" si="4364">$I$747</f>
        <v>糖尿病</v>
      </c>
      <c r="J537" s="143" t="s">
        <v>186</v>
      </c>
      <c r="K537" s="96">
        <v>187631958</v>
      </c>
      <c r="L537" s="36">
        <f t="shared" ref="L537" si="4365">IFERROR(K537/E535,"-")</f>
        <v>1.2382061476501572E-2</v>
      </c>
      <c r="M537" s="96">
        <v>3569</v>
      </c>
      <c r="N537" s="36">
        <f t="shared" ref="N537" si="4366">IFERROR(M537/F535,"-")</f>
        <v>0.20219817574075125</v>
      </c>
      <c r="O537" s="99">
        <f t="shared" si="4206"/>
        <v>52572.697674418603</v>
      </c>
      <c r="P537" s="19">
        <f t="shared" si="4348"/>
        <v>0.18576931084738704</v>
      </c>
      <c r="Q537" s="143" t="s">
        <v>72</v>
      </c>
      <c r="R537" s="96">
        <v>182539400</v>
      </c>
      <c r="S537" s="36">
        <f t="shared" ref="S537" si="4367">IFERROR(R537/E535,"-")</f>
        <v>1.2045997370467727E-2</v>
      </c>
      <c r="T537" s="96">
        <v>6628</v>
      </c>
      <c r="U537" s="36">
        <f t="shared" ref="U537" si="4368">IFERROR(T537/F535,"-")</f>
        <v>0.37550280437368988</v>
      </c>
      <c r="V537" s="99">
        <f t="shared" si="4209"/>
        <v>27540.645745322872</v>
      </c>
      <c r="W537" s="19">
        <f t="shared" si="4351"/>
        <v>0.3449927128877785</v>
      </c>
      <c r="X537" s="143" t="s">
        <v>203</v>
      </c>
      <c r="Y537" s="96">
        <v>28119949</v>
      </c>
      <c r="Z537" s="36">
        <f t="shared" ref="Z537" si="4369">IFERROR(Y537/E535,"-")</f>
        <v>1.8556696894571068E-3</v>
      </c>
      <c r="AA537" s="96">
        <v>697</v>
      </c>
      <c r="AB537" s="36">
        <f t="shared" ref="AB537" si="4370">IFERROR(AA537/F535,"-")</f>
        <v>3.9487847714010538E-2</v>
      </c>
      <c r="AC537" s="99">
        <f t="shared" si="4212"/>
        <v>40344.259684361547</v>
      </c>
      <c r="AD537" s="19">
        <f t="shared" si="4354"/>
        <v>3.6279408702894027E-2</v>
      </c>
    </row>
    <row r="538" spans="2:30" ht="13.5" customHeight="1">
      <c r="B538" s="161"/>
      <c r="C538" s="161"/>
      <c r="D538" s="171"/>
      <c r="E538" s="179"/>
      <c r="F538" s="182"/>
      <c r="G538" s="2">
        <v>4</v>
      </c>
      <c r="H538" s="123" t="str">
        <f t="shared" ref="H538" si="4371">$H$748</f>
        <v>1800</v>
      </c>
      <c r="I538" s="141" t="str">
        <f t="shared" ref="I538" si="4372">$I$748</f>
        <v>症状，徴候及び異常臨床所見・異常検査所見で他に分類されないもの</v>
      </c>
      <c r="J538" s="143" t="s">
        <v>204</v>
      </c>
      <c r="K538" s="96">
        <v>17380334</v>
      </c>
      <c r="L538" s="36">
        <f t="shared" ref="L538" si="4373">IFERROR(K538/E535,"-")</f>
        <v>1.1469494129040133E-3</v>
      </c>
      <c r="M538" s="96">
        <v>186</v>
      </c>
      <c r="N538" s="36">
        <f t="shared" ref="N538" si="4374">IFERROR(M538/F535,"-")</f>
        <v>1.0537646592261061E-2</v>
      </c>
      <c r="O538" s="99">
        <f t="shared" si="4206"/>
        <v>93442.655913978495</v>
      </c>
      <c r="P538" s="19">
        <f t="shared" si="4348"/>
        <v>9.6814490943160532E-3</v>
      </c>
      <c r="Q538" s="143" t="s">
        <v>213</v>
      </c>
      <c r="R538" s="96">
        <v>13158044</v>
      </c>
      <c r="S538" s="36">
        <f t="shared" ref="S538" si="4375">IFERROR(R538/E535,"-")</f>
        <v>8.6831535232666842E-4</v>
      </c>
      <c r="T538" s="96">
        <v>109</v>
      </c>
      <c r="U538" s="36">
        <f t="shared" ref="U538" si="4376">IFERROR(T538/F535,"-")</f>
        <v>6.1752875191207297E-3</v>
      </c>
      <c r="V538" s="99">
        <f t="shared" si="4209"/>
        <v>120716</v>
      </c>
      <c r="W538" s="19">
        <f t="shared" si="4351"/>
        <v>5.6735373724755359E-3</v>
      </c>
      <c r="X538" s="143" t="s">
        <v>343</v>
      </c>
      <c r="Y538" s="96">
        <v>11384577</v>
      </c>
      <c r="Z538" s="36">
        <f t="shared" ref="Z538" si="4377">IFERROR(Y538/E535,"-")</f>
        <v>7.512821046080318E-4</v>
      </c>
      <c r="AA538" s="96">
        <v>483</v>
      </c>
      <c r="AB538" s="36">
        <f t="shared" ref="AB538" si="4378">IFERROR(AA538/F535,"-")</f>
        <v>2.7363888731516628E-2</v>
      </c>
      <c r="AC538" s="99">
        <f t="shared" si="4212"/>
        <v>23570.552795031057</v>
      </c>
      <c r="AD538" s="19">
        <f t="shared" si="4354"/>
        <v>2.5140537164272329E-2</v>
      </c>
    </row>
    <row r="539" spans="2:30" ht="13.5" customHeight="1">
      <c r="B539" s="161"/>
      <c r="C539" s="161"/>
      <c r="D539" s="171"/>
      <c r="E539" s="179"/>
      <c r="F539" s="182"/>
      <c r="G539" s="2">
        <v>5</v>
      </c>
      <c r="H539" s="123" t="str">
        <f t="shared" ref="H539" si="4379">$H$749</f>
        <v>0903</v>
      </c>
      <c r="I539" s="141" t="str">
        <f t="shared" ref="I539" si="4380">$I$749</f>
        <v>その他の心疾患</v>
      </c>
      <c r="J539" s="143" t="s">
        <v>179</v>
      </c>
      <c r="K539" s="96">
        <v>179272295</v>
      </c>
      <c r="L539" s="36">
        <f t="shared" ref="L539" si="4381">IFERROR(K539/E535,"-")</f>
        <v>1.1830397131620431E-2</v>
      </c>
      <c r="M539" s="96">
        <v>1765</v>
      </c>
      <c r="N539" s="36">
        <f t="shared" ref="N539" si="4382">IFERROR(M539/F535,"-")</f>
        <v>9.9994334598606308E-2</v>
      </c>
      <c r="O539" s="99">
        <f t="shared" si="4206"/>
        <v>101570.70538243627</v>
      </c>
      <c r="P539" s="19">
        <f t="shared" si="4348"/>
        <v>9.1869664792837813E-2</v>
      </c>
      <c r="Q539" s="143" t="s">
        <v>188</v>
      </c>
      <c r="R539" s="96">
        <v>162905118</v>
      </c>
      <c r="S539" s="36">
        <f t="shared" ref="S539" si="4383">IFERROR(R539/E535,"-")</f>
        <v>1.0750307183346361E-2</v>
      </c>
      <c r="T539" s="96">
        <v>2490</v>
      </c>
      <c r="U539" s="36">
        <f t="shared" ref="U539" si="4384">IFERROR(T539/F535,"-")</f>
        <v>0.14106849470284968</v>
      </c>
      <c r="V539" s="99">
        <f t="shared" si="4209"/>
        <v>65423.742168674697</v>
      </c>
      <c r="W539" s="19">
        <f t="shared" si="4351"/>
        <v>0.12960649594003748</v>
      </c>
      <c r="X539" s="143" t="s">
        <v>257</v>
      </c>
      <c r="Y539" s="96">
        <v>127967434</v>
      </c>
      <c r="Z539" s="36">
        <f t="shared" ref="Z539" si="4385">IFERROR(Y539/E535,"-")</f>
        <v>8.4447268560623213E-3</v>
      </c>
      <c r="AA539" s="96">
        <v>322</v>
      </c>
      <c r="AB539" s="36">
        <f t="shared" ref="AB539" si="4386">IFERROR(AA539/F535,"-")</f>
        <v>1.8242592487677751E-2</v>
      </c>
      <c r="AC539" s="99">
        <f t="shared" si="4212"/>
        <v>397414.39130434784</v>
      </c>
      <c r="AD539" s="19">
        <f t="shared" si="4354"/>
        <v>1.6760358109514886E-2</v>
      </c>
    </row>
    <row r="540" spans="2:30" ht="13.5" customHeight="1">
      <c r="B540" s="161"/>
      <c r="C540" s="161"/>
      <c r="D540" s="171"/>
      <c r="E540" s="179"/>
      <c r="F540" s="182"/>
      <c r="G540" s="2">
        <v>6</v>
      </c>
      <c r="H540" s="123" t="str">
        <f t="shared" ref="H540" si="4387">$H$750</f>
        <v>0403</v>
      </c>
      <c r="I540" s="141" t="str">
        <f t="shared" ref="I540" si="4388">$I$750</f>
        <v>脂質異常症</v>
      </c>
      <c r="J540" s="143" t="s">
        <v>335</v>
      </c>
      <c r="K540" s="96">
        <v>112264088</v>
      </c>
      <c r="L540" s="36">
        <f t="shared" ref="L540" si="4389">IFERROR(K540/E535,"-")</f>
        <v>7.4084439241388841E-3</v>
      </c>
      <c r="M540" s="96">
        <v>4045</v>
      </c>
      <c r="N540" s="36">
        <f t="shared" ref="N540" si="4390">IFERROR(M540/F535,"-")</f>
        <v>0.22916548637470965</v>
      </c>
      <c r="O540" s="99">
        <f t="shared" si="4206"/>
        <v>27753.791841779974</v>
      </c>
      <c r="P540" s="19">
        <f t="shared" si="4348"/>
        <v>0.21054549240058296</v>
      </c>
      <c r="Q540" s="143" t="s">
        <v>205</v>
      </c>
      <c r="R540" s="96">
        <v>94562014</v>
      </c>
      <c r="S540" s="36">
        <f t="shared" ref="S540" si="4391">IFERROR(R540/E535,"-")</f>
        <v>6.2402624967000681E-3</v>
      </c>
      <c r="T540" s="96">
        <v>3411</v>
      </c>
      <c r="U540" s="36">
        <f t="shared" ref="U540" si="4392">IFERROR(T540/F535,"-")</f>
        <v>0.19324684153872301</v>
      </c>
      <c r="V540" s="99">
        <f t="shared" si="4209"/>
        <v>27722.666080328348</v>
      </c>
      <c r="W540" s="19">
        <f t="shared" si="4351"/>
        <v>0.17754528419737664</v>
      </c>
      <c r="X540" s="143" t="s">
        <v>77</v>
      </c>
      <c r="Y540" s="96">
        <v>59178315</v>
      </c>
      <c r="Z540" s="36">
        <f t="shared" ref="Z540" si="4393">IFERROR(Y540/E535,"-")</f>
        <v>3.9052490962428431E-3</v>
      </c>
      <c r="AA540" s="96">
        <v>2493</v>
      </c>
      <c r="AB540" s="36">
        <f t="shared" ref="AB540" si="4394">IFERROR(AA540/F535,"-")</f>
        <v>0.14123845674466035</v>
      </c>
      <c r="AC540" s="99">
        <f t="shared" si="4212"/>
        <v>23737.791817087847</v>
      </c>
      <c r="AD540" s="19">
        <f t="shared" si="4354"/>
        <v>0.12976264834478451</v>
      </c>
    </row>
    <row r="541" spans="2:30" ht="13.5" customHeight="1">
      <c r="B541" s="161"/>
      <c r="C541" s="161"/>
      <c r="D541" s="171"/>
      <c r="E541" s="179"/>
      <c r="F541" s="182"/>
      <c r="G541" s="2">
        <v>7</v>
      </c>
      <c r="H541" s="123" t="str">
        <f t="shared" ref="H541" si="4395">$H$751</f>
        <v>0704</v>
      </c>
      <c r="I541" s="141" t="str">
        <f t="shared" ref="I541" si="4396">$I$751</f>
        <v>その他の眼及び付属器の疾患</v>
      </c>
      <c r="J541" s="143" t="s">
        <v>210</v>
      </c>
      <c r="K541" s="96">
        <v>54578867</v>
      </c>
      <c r="L541" s="36">
        <f t="shared" ref="L541" si="4397">IFERROR(K541/E535,"-")</f>
        <v>3.6017259198020141E-3</v>
      </c>
      <c r="M541" s="96">
        <v>968</v>
      </c>
      <c r="N541" s="36">
        <f t="shared" ref="N541" si="4398">IFERROR(M541/F535,"-")</f>
        <v>5.4841085490907028E-2</v>
      </c>
      <c r="O541" s="99">
        <f t="shared" si="4206"/>
        <v>56383.127066115703</v>
      </c>
      <c r="P541" s="19">
        <f t="shared" si="4348"/>
        <v>5.0385175931709346E-2</v>
      </c>
      <c r="Q541" s="143" t="s">
        <v>206</v>
      </c>
      <c r="R541" s="96">
        <v>50271070</v>
      </c>
      <c r="S541" s="36">
        <f t="shared" ref="S541" si="4399">IFERROR(R541/E535,"-")</f>
        <v>3.3174491481323979E-3</v>
      </c>
      <c r="T541" s="96">
        <v>1512</v>
      </c>
      <c r="U541" s="36">
        <f t="shared" ref="U541" si="4400">IFERROR(T541/F535,"-")</f>
        <v>8.5660869072573795E-2</v>
      </c>
      <c r="V541" s="99">
        <f t="shared" si="4209"/>
        <v>33248.062169312172</v>
      </c>
      <c r="W541" s="19">
        <f t="shared" si="4351"/>
        <v>7.8700811992504685E-2</v>
      </c>
      <c r="X541" s="143" t="s">
        <v>216</v>
      </c>
      <c r="Y541" s="96">
        <v>26726046</v>
      </c>
      <c r="Z541" s="36">
        <f t="shared" ref="Z541" si="4401">IFERROR(Y541/E535,"-")</f>
        <v>1.7636843324728771E-3</v>
      </c>
      <c r="AA541" s="96">
        <v>2788</v>
      </c>
      <c r="AB541" s="36">
        <f t="shared" ref="AB541" si="4402">IFERROR(AA541/F535,"-")</f>
        <v>0.15795139085604215</v>
      </c>
      <c r="AC541" s="99">
        <f t="shared" si="4212"/>
        <v>9586.0997130559535</v>
      </c>
      <c r="AD541" s="19">
        <f t="shared" si="4354"/>
        <v>0.14511763481157611</v>
      </c>
    </row>
    <row r="542" spans="2:30" ht="13.5" customHeight="1">
      <c r="B542" s="161"/>
      <c r="C542" s="161"/>
      <c r="D542" s="171"/>
      <c r="E542" s="179"/>
      <c r="F542" s="182"/>
      <c r="G542" s="2">
        <v>8</v>
      </c>
      <c r="H542" s="123" t="str">
        <f t="shared" ref="H542" si="4403">$H$752</f>
        <v>0606</v>
      </c>
      <c r="I542" s="141" t="str">
        <f t="shared" ref="I542" si="4404">$I$752</f>
        <v>その他の神経系の疾患</v>
      </c>
      <c r="J542" s="143" t="s">
        <v>207</v>
      </c>
      <c r="K542" s="96">
        <v>151470469</v>
      </c>
      <c r="L542" s="36">
        <f t="shared" ref="L542" si="4405">IFERROR(K542/E535,"-")</f>
        <v>9.9957207664619994E-3</v>
      </c>
      <c r="M542" s="96">
        <v>4936</v>
      </c>
      <c r="N542" s="36">
        <f t="shared" ref="N542" si="4406">IFERROR(M542/F535,"-")</f>
        <v>0.27964421279247637</v>
      </c>
      <c r="O542" s="99">
        <f t="shared" si="4206"/>
        <v>30686.885940032415</v>
      </c>
      <c r="P542" s="19">
        <f t="shared" si="4348"/>
        <v>0.25692275661045177</v>
      </c>
      <c r="Q542" s="143" t="s">
        <v>214</v>
      </c>
      <c r="R542" s="96">
        <v>46312112</v>
      </c>
      <c r="S542" s="36">
        <f t="shared" ref="S542" si="4407">IFERROR(R542/E535,"-")</f>
        <v>3.0561926870188399E-3</v>
      </c>
      <c r="T542" s="96">
        <v>1107</v>
      </c>
      <c r="U542" s="36">
        <f t="shared" ref="U542" si="4408">IFERROR(T542/F535,"-")</f>
        <v>6.2715993428134387E-2</v>
      </c>
      <c r="V542" s="99">
        <f t="shared" si="4209"/>
        <v>41835.692863595301</v>
      </c>
      <c r="W542" s="19">
        <f t="shared" si="4351"/>
        <v>5.7620237351655217E-2</v>
      </c>
      <c r="X542" s="143" t="s">
        <v>215</v>
      </c>
      <c r="Y542" s="96">
        <v>29055976</v>
      </c>
      <c r="Z542" s="36">
        <f t="shared" ref="Z542" si="4409">IFERROR(Y542/E535,"-")</f>
        <v>1.9174392514294085E-3</v>
      </c>
      <c r="AA542" s="96">
        <v>1502</v>
      </c>
      <c r="AB542" s="36">
        <f t="shared" ref="AB542" si="4410">IFERROR(AA542/F535,"-")</f>
        <v>8.5094328933204913E-2</v>
      </c>
      <c r="AC542" s="99">
        <f t="shared" si="4212"/>
        <v>19344.857523302264</v>
      </c>
      <c r="AD542" s="19">
        <f t="shared" si="4354"/>
        <v>7.8180303976681242E-2</v>
      </c>
    </row>
    <row r="543" spans="2:30" ht="13.5" customHeight="1">
      <c r="B543" s="161"/>
      <c r="C543" s="161"/>
      <c r="D543" s="171"/>
      <c r="E543" s="179"/>
      <c r="F543" s="182"/>
      <c r="G543" s="2">
        <v>9</v>
      </c>
      <c r="H543" s="123" t="str">
        <f t="shared" ref="H543" si="4411">$H$753</f>
        <v>0703</v>
      </c>
      <c r="I543" s="141" t="str">
        <f t="shared" ref="I543" si="4412">$I$753</f>
        <v>屈折及び調節の障害</v>
      </c>
      <c r="J543" s="143" t="s">
        <v>208</v>
      </c>
      <c r="K543" s="96">
        <v>13895832</v>
      </c>
      <c r="L543" s="36">
        <f t="shared" ref="L543" si="4413">IFERROR(K543/E535,"-")</f>
        <v>9.1700288119968233E-4</v>
      </c>
      <c r="M543" s="96">
        <v>3790</v>
      </c>
      <c r="N543" s="36">
        <f t="shared" ref="N543" si="4414">IFERROR(M543/F535,"-")</f>
        <v>0.21471871282080335</v>
      </c>
      <c r="O543" s="99">
        <f t="shared" si="4206"/>
        <v>3666.4464379947231</v>
      </c>
      <c r="P543" s="19">
        <f t="shared" si="4348"/>
        <v>0.19727253799708516</v>
      </c>
      <c r="Q543" s="143" t="s">
        <v>211</v>
      </c>
      <c r="R543" s="96">
        <v>8581884</v>
      </c>
      <c r="S543" s="36">
        <f t="shared" ref="S543" si="4415">IFERROR(R543/E535,"-")</f>
        <v>5.6632897937463939E-4</v>
      </c>
      <c r="T543" s="96">
        <v>2591</v>
      </c>
      <c r="U543" s="36">
        <f t="shared" ref="U543" si="4416">IFERROR(T543/F535,"-")</f>
        <v>0.14679055011047532</v>
      </c>
      <c r="V543" s="99">
        <f t="shared" si="4209"/>
        <v>3312.1898880741028</v>
      </c>
      <c r="W543" s="19">
        <f t="shared" si="4351"/>
        <v>0.13486362689985426</v>
      </c>
      <c r="X543" s="143" t="s">
        <v>217</v>
      </c>
      <c r="Y543" s="96">
        <v>2221935</v>
      </c>
      <c r="Z543" s="36">
        <f t="shared" ref="Z543" si="4417">IFERROR(Y543/E535,"-")</f>
        <v>1.4662819734999791E-4</v>
      </c>
      <c r="AA543" s="96">
        <v>769</v>
      </c>
      <c r="AB543" s="36">
        <f t="shared" ref="AB543" si="4418">IFERROR(AA543/F535,"-")</f>
        <v>4.3566936717466434E-2</v>
      </c>
      <c r="AC543" s="99">
        <f t="shared" si="4212"/>
        <v>2889.3823146944083</v>
      </c>
      <c r="AD543" s="19">
        <f t="shared" si="4354"/>
        <v>4.0027066416822819E-2</v>
      </c>
    </row>
    <row r="544" spans="2:30" ht="13.5" customHeight="1">
      <c r="B544" s="162"/>
      <c r="C544" s="162"/>
      <c r="D544" s="172"/>
      <c r="E544" s="180"/>
      <c r="F544" s="183"/>
      <c r="G544" s="3">
        <v>10</v>
      </c>
      <c r="H544" s="124" t="str">
        <f t="shared" ref="H544" si="4419">$H$754</f>
        <v>1105</v>
      </c>
      <c r="I544" s="136" t="str">
        <f t="shared" ref="I544" si="4420">$I$754</f>
        <v>胃炎及び十二指腸炎</v>
      </c>
      <c r="J544" s="144" t="s">
        <v>209</v>
      </c>
      <c r="K544" s="97">
        <v>71409890</v>
      </c>
      <c r="L544" s="37">
        <f t="shared" ref="L544" si="4421">IFERROR(K544/E535,"-")</f>
        <v>4.7124256306605022E-3</v>
      </c>
      <c r="M544" s="97">
        <v>4018</v>
      </c>
      <c r="N544" s="37">
        <f t="shared" ref="N544" si="4422">IFERROR(M544/F535,"-")</f>
        <v>0.2276358279984137</v>
      </c>
      <c r="O544" s="100">
        <f t="shared" si="4206"/>
        <v>17772.496266799404</v>
      </c>
      <c r="P544" s="93">
        <f t="shared" si="4348"/>
        <v>0.20914012075785968</v>
      </c>
      <c r="Q544" s="144" t="s">
        <v>212</v>
      </c>
      <c r="R544" s="97">
        <v>25263073</v>
      </c>
      <c r="S544" s="37">
        <f t="shared" ref="S544" si="4423">IFERROR(R544/E535,"-")</f>
        <v>1.6671409620494767E-3</v>
      </c>
      <c r="T544" s="97">
        <v>2153</v>
      </c>
      <c r="U544" s="37">
        <f t="shared" ref="U544" si="4424">IFERROR(T544/F535,"-")</f>
        <v>0.12197609200611863</v>
      </c>
      <c r="V544" s="100">
        <f t="shared" si="4209"/>
        <v>11733.893636785881</v>
      </c>
      <c r="W544" s="93">
        <f t="shared" si="4351"/>
        <v>0.11206537580678742</v>
      </c>
      <c r="X544" s="144" t="s">
        <v>218</v>
      </c>
      <c r="Y544" s="97">
        <v>18392124</v>
      </c>
      <c r="Z544" s="37">
        <f t="shared" ref="Z544" si="4425">IFERROR(Y544/E535,"-")</f>
        <v>1.2137186675387143E-3</v>
      </c>
      <c r="AA544" s="97">
        <v>1326</v>
      </c>
      <c r="AB544" s="37">
        <f t="shared" ref="AB544" si="4426">IFERROR(AA544/F535,"-")</f>
        <v>7.5123222480312724E-2</v>
      </c>
      <c r="AC544" s="100">
        <f t="shared" si="4212"/>
        <v>13870.380090497738</v>
      </c>
      <c r="AD544" s="93">
        <f t="shared" si="4354"/>
        <v>6.9019362898188635E-2</v>
      </c>
    </row>
    <row r="545" spans="2:30" ht="13.5" customHeight="1">
      <c r="B545" s="160">
        <v>55</v>
      </c>
      <c r="C545" s="160" t="s">
        <v>14</v>
      </c>
      <c r="D545" s="170">
        <f>AI59</f>
        <v>20118</v>
      </c>
      <c r="E545" s="184">
        <f>市区町村別_医療費上位10疾病!H608</f>
        <v>15791896750</v>
      </c>
      <c r="F545" s="185">
        <f>市区町村別_医療費上位10疾病!J608</f>
        <v>18219</v>
      </c>
      <c r="G545" s="1">
        <v>1</v>
      </c>
      <c r="H545" s="125" t="str">
        <f t="shared" ref="H545" si="4427">$H$745</f>
        <v>0901</v>
      </c>
      <c r="I545" s="137" t="str">
        <f t="shared" ref="I545" si="4428">$I$745</f>
        <v>高血圧性疾患</v>
      </c>
      <c r="J545" s="142" t="s">
        <v>184</v>
      </c>
      <c r="K545" s="131">
        <v>556984860</v>
      </c>
      <c r="L545" s="35">
        <f t="shared" ref="L545" si="4429">IFERROR(K545/E545,"-")</f>
        <v>3.527029519110806E-2</v>
      </c>
      <c r="M545" s="131">
        <v>13021</v>
      </c>
      <c r="N545" s="35">
        <f t="shared" ref="N545" si="4430">IFERROR(M545/F545,"-")</f>
        <v>0.71469345189088318</v>
      </c>
      <c r="O545" s="98">
        <f t="shared" si="4206"/>
        <v>42775.889716611629</v>
      </c>
      <c r="P545" s="18">
        <f t="shared" ref="P545:P554" si="4431">IFERROR(M545/$AI$59,0)</f>
        <v>0.64723133512277564</v>
      </c>
      <c r="Q545" s="142" t="s">
        <v>193</v>
      </c>
      <c r="R545" s="131">
        <v>19340154</v>
      </c>
      <c r="S545" s="35">
        <f t="shared" ref="S545" si="4432">IFERROR(R545/E545,"-")</f>
        <v>1.2246884782855486E-3</v>
      </c>
      <c r="T545" s="131">
        <v>629</v>
      </c>
      <c r="U545" s="35">
        <f t="shared" ref="U545" si="4433">IFERROR(T545/F545,"-")</f>
        <v>3.4524397606893902E-2</v>
      </c>
      <c r="V545" s="98">
        <f t="shared" si="4209"/>
        <v>30747.462639109697</v>
      </c>
      <c r="W545" s="18">
        <f t="shared" ref="W545:W554" si="4434">IFERROR(T545/$AI$59,0)</f>
        <v>3.1265533353216024E-2</v>
      </c>
      <c r="X545" s="142" t="s">
        <v>202</v>
      </c>
      <c r="Y545" s="131">
        <v>1396030</v>
      </c>
      <c r="Z545" s="35">
        <f t="shared" ref="Z545" si="4435">IFERROR(Y545/E545,"-")</f>
        <v>8.8401667139826004E-5</v>
      </c>
      <c r="AA545" s="131">
        <v>87</v>
      </c>
      <c r="AB545" s="35">
        <f t="shared" ref="AB545" si="4436">IFERROR(AA545/F545,"-")</f>
        <v>4.775234645150667E-3</v>
      </c>
      <c r="AC545" s="98">
        <f t="shared" si="4212"/>
        <v>16046.32183908046</v>
      </c>
      <c r="AD545" s="18">
        <f t="shared" ref="AD545:AD554" si="4437">IFERROR(AA545/$AI$59,0)</f>
        <v>4.324485535341485E-3</v>
      </c>
    </row>
    <row r="546" spans="2:30" ht="13.5" customHeight="1">
      <c r="B546" s="161"/>
      <c r="C546" s="161"/>
      <c r="D546" s="171"/>
      <c r="E546" s="179"/>
      <c r="F546" s="182"/>
      <c r="G546" s="2">
        <v>2</v>
      </c>
      <c r="H546" s="123" t="str">
        <f t="shared" ref="H546" si="4438">$H$746</f>
        <v>1113</v>
      </c>
      <c r="I546" s="140" t="str">
        <f t="shared" ref="I546" si="4439">$I$746</f>
        <v>その他の消化器系の疾患</v>
      </c>
      <c r="J546" s="143" t="s">
        <v>182</v>
      </c>
      <c r="K546" s="96">
        <v>186131556</v>
      </c>
      <c r="L546" s="36">
        <f t="shared" ref="L546" si="4440">IFERROR(K546/E545,"-")</f>
        <v>1.1786523110341384E-2</v>
      </c>
      <c r="M546" s="96">
        <v>7256</v>
      </c>
      <c r="N546" s="36">
        <f t="shared" ref="N546" si="4441">IFERROR(M546/F545,"-")</f>
        <v>0.39826554695647404</v>
      </c>
      <c r="O546" s="99">
        <f t="shared" si="4206"/>
        <v>25652.088754134511</v>
      </c>
      <c r="P546" s="19">
        <f t="shared" si="4431"/>
        <v>0.36067203499353812</v>
      </c>
      <c r="Q546" s="143" t="s">
        <v>191</v>
      </c>
      <c r="R546" s="96">
        <v>99418038</v>
      </c>
      <c r="S546" s="36">
        <f t="shared" ref="S546" si="4442">IFERROR(R546/E545,"-")</f>
        <v>6.2955096258465598E-3</v>
      </c>
      <c r="T546" s="96">
        <v>4131</v>
      </c>
      <c r="U546" s="36">
        <f t="shared" ref="U546" si="4443">IFERROR(T546/F545,"-")</f>
        <v>0.22674131401284373</v>
      </c>
      <c r="V546" s="99">
        <f t="shared" si="4209"/>
        <v>24066.336964415397</v>
      </c>
      <c r="W546" s="19">
        <f t="shared" si="4434"/>
        <v>0.20533850283328361</v>
      </c>
      <c r="X546" s="143" t="s">
        <v>196</v>
      </c>
      <c r="Y546" s="96">
        <v>83058934</v>
      </c>
      <c r="Z546" s="36">
        <f t="shared" ref="Z546" si="4444">IFERROR(Y546/E545,"-")</f>
        <v>5.259592011960185E-3</v>
      </c>
      <c r="AA546" s="96">
        <v>2655</v>
      </c>
      <c r="AB546" s="36">
        <f t="shared" ref="AB546" si="4445">IFERROR(AA546/F545,"-")</f>
        <v>0.14572698830890829</v>
      </c>
      <c r="AC546" s="99">
        <f t="shared" si="4212"/>
        <v>31283.967608286253</v>
      </c>
      <c r="AD546" s="19">
        <f t="shared" si="4437"/>
        <v>0.13197136892335223</v>
      </c>
    </row>
    <row r="547" spans="2:30" ht="13.5" customHeight="1">
      <c r="B547" s="161"/>
      <c r="C547" s="161"/>
      <c r="D547" s="171"/>
      <c r="E547" s="179"/>
      <c r="F547" s="182"/>
      <c r="G547" s="2">
        <v>3</v>
      </c>
      <c r="H547" s="123" t="str">
        <f t="shared" ref="H547" si="4446">$H$747</f>
        <v>0402</v>
      </c>
      <c r="I547" s="141" t="str">
        <f t="shared" ref="I547" si="4447">$I$747</f>
        <v>糖尿病</v>
      </c>
      <c r="J547" s="143" t="s">
        <v>72</v>
      </c>
      <c r="K547" s="96">
        <v>231326825</v>
      </c>
      <c r="L547" s="36">
        <f t="shared" ref="L547" si="4448">IFERROR(K547/E545,"-")</f>
        <v>1.4648450953176349E-2</v>
      </c>
      <c r="M547" s="96">
        <v>7937</v>
      </c>
      <c r="N547" s="36">
        <f t="shared" ref="N547" si="4449">IFERROR(M547/F545,"-")</f>
        <v>0.43564410779954993</v>
      </c>
      <c r="O547" s="99">
        <f t="shared" si="4206"/>
        <v>29145.372936877913</v>
      </c>
      <c r="P547" s="19">
        <f t="shared" si="4431"/>
        <v>0.39452231832190077</v>
      </c>
      <c r="Q547" s="143" t="s">
        <v>186</v>
      </c>
      <c r="R547" s="96">
        <v>192610158</v>
      </c>
      <c r="S547" s="36">
        <f t="shared" ref="S547" si="4450">IFERROR(R547/E545,"-")</f>
        <v>1.2196771613264252E-2</v>
      </c>
      <c r="T547" s="96">
        <v>3048</v>
      </c>
      <c r="U547" s="36">
        <f t="shared" ref="U547" si="4451">IFERROR(T547/F545,"-")</f>
        <v>0.16729787584389921</v>
      </c>
      <c r="V547" s="99">
        <f t="shared" si="4209"/>
        <v>63192.309055118109</v>
      </c>
      <c r="W547" s="19">
        <f t="shared" si="4434"/>
        <v>0.15150611392782581</v>
      </c>
      <c r="X547" s="143" t="s">
        <v>203</v>
      </c>
      <c r="Y547" s="96">
        <v>27830140</v>
      </c>
      <c r="Z547" s="36">
        <f t="shared" ref="Z547" si="4452">IFERROR(Y547/E545,"-")</f>
        <v>1.7623050885258605E-3</v>
      </c>
      <c r="AA547" s="96">
        <v>666</v>
      </c>
      <c r="AB547" s="36">
        <f t="shared" ref="AB547" si="4453">IFERROR(AA547/F545,"-")</f>
        <v>3.6555244524946483E-2</v>
      </c>
      <c r="AC547" s="99">
        <f t="shared" si="4212"/>
        <v>41786.996996996997</v>
      </c>
      <c r="AD547" s="19">
        <f t="shared" si="4437"/>
        <v>3.3104682373993437E-2</v>
      </c>
    </row>
    <row r="548" spans="2:30" ht="13.5" customHeight="1">
      <c r="B548" s="161"/>
      <c r="C548" s="161"/>
      <c r="D548" s="171"/>
      <c r="E548" s="179"/>
      <c r="F548" s="182"/>
      <c r="G548" s="2">
        <v>4</v>
      </c>
      <c r="H548" s="123" t="str">
        <f t="shared" ref="H548" si="4454">$H$748</f>
        <v>1800</v>
      </c>
      <c r="I548" s="141" t="str">
        <f t="shared" ref="I548" si="4455">$I$748</f>
        <v>症状，徴候及び異常臨床所見・異常検査所見で他に分類されないもの</v>
      </c>
      <c r="J548" s="143" t="s">
        <v>213</v>
      </c>
      <c r="K548" s="96">
        <v>19752180</v>
      </c>
      <c r="L548" s="36">
        <f t="shared" ref="L548" si="4456">IFERROR(K548/E545,"-")</f>
        <v>1.2507794543426204E-3</v>
      </c>
      <c r="M548" s="96">
        <v>118</v>
      </c>
      <c r="N548" s="36">
        <f t="shared" ref="N548" si="4457">IFERROR(M548/F545,"-")</f>
        <v>6.4767550359514795E-3</v>
      </c>
      <c r="O548" s="99">
        <f t="shared" si="4206"/>
        <v>167391.35593220338</v>
      </c>
      <c r="P548" s="19">
        <f t="shared" si="4431"/>
        <v>5.8653941743712096E-3</v>
      </c>
      <c r="Q548" s="143" t="s">
        <v>204</v>
      </c>
      <c r="R548" s="96">
        <v>17196291</v>
      </c>
      <c r="S548" s="36">
        <f t="shared" ref="S548" si="4458">IFERROR(R548/E545,"-")</f>
        <v>1.0889313216919305E-3</v>
      </c>
      <c r="T548" s="96">
        <v>210</v>
      </c>
      <c r="U548" s="36">
        <f t="shared" ref="U548" si="4459">IFERROR(T548/F545,"-")</f>
        <v>1.1526428453811955E-2</v>
      </c>
      <c r="V548" s="99">
        <f t="shared" si="4209"/>
        <v>81887.100000000006</v>
      </c>
      <c r="W548" s="19">
        <f t="shared" si="4434"/>
        <v>1.0438413361169102E-2</v>
      </c>
      <c r="X548" s="143" t="s">
        <v>219</v>
      </c>
      <c r="Y548" s="96">
        <v>14945504</v>
      </c>
      <c r="Z548" s="36">
        <f t="shared" ref="Z548" si="4460">IFERROR(Y548/E545,"-")</f>
        <v>9.4640335081978041E-4</v>
      </c>
      <c r="AA548" s="96">
        <v>1086</v>
      </c>
      <c r="AB548" s="36">
        <f t="shared" ref="AB548" si="4461">IFERROR(AA548/F545,"-")</f>
        <v>5.9608101432570393E-2</v>
      </c>
      <c r="AC548" s="99">
        <f t="shared" si="4212"/>
        <v>13761.974217311234</v>
      </c>
      <c r="AD548" s="19">
        <f t="shared" si="4437"/>
        <v>5.3981509096331641E-2</v>
      </c>
    </row>
    <row r="549" spans="2:30" ht="13.5" customHeight="1">
      <c r="B549" s="161"/>
      <c r="C549" s="161"/>
      <c r="D549" s="171"/>
      <c r="E549" s="179"/>
      <c r="F549" s="182"/>
      <c r="G549" s="2">
        <v>5</v>
      </c>
      <c r="H549" s="123" t="str">
        <f t="shared" ref="H549" si="4462">$H$749</f>
        <v>0903</v>
      </c>
      <c r="I549" s="141" t="str">
        <f t="shared" ref="I549" si="4463">$I$749</f>
        <v>その他の心疾患</v>
      </c>
      <c r="J549" s="143" t="s">
        <v>188</v>
      </c>
      <c r="K549" s="96">
        <v>197193416</v>
      </c>
      <c r="L549" s="36">
        <f t="shared" ref="L549" si="4464">IFERROR(K549/E545,"-")</f>
        <v>1.2487000081228368E-2</v>
      </c>
      <c r="M549" s="96">
        <v>3400</v>
      </c>
      <c r="N549" s="36">
        <f t="shared" ref="N549" si="4465">IFERROR(M549/F545,"-")</f>
        <v>0.18661836544266974</v>
      </c>
      <c r="O549" s="99">
        <f t="shared" si="4206"/>
        <v>57998.063529411767</v>
      </c>
      <c r="P549" s="19">
        <f t="shared" si="4431"/>
        <v>0.1690028829903569</v>
      </c>
      <c r="Q549" s="143" t="s">
        <v>179</v>
      </c>
      <c r="R549" s="96">
        <v>174301753</v>
      </c>
      <c r="S549" s="36">
        <f t="shared" ref="S549" si="4466">IFERROR(R549/E545,"-")</f>
        <v>1.1037417212090119E-2</v>
      </c>
      <c r="T549" s="96">
        <v>1761</v>
      </c>
      <c r="U549" s="36">
        <f t="shared" ref="U549" si="4467">IFERROR(T549/F545,"-")</f>
        <v>9.6657335748394538E-2</v>
      </c>
      <c r="V549" s="99">
        <f t="shared" si="4209"/>
        <v>98978.848949460531</v>
      </c>
      <c r="W549" s="19">
        <f t="shared" si="4434"/>
        <v>8.7533552042946619E-2</v>
      </c>
      <c r="X549" s="143" t="s">
        <v>263</v>
      </c>
      <c r="Y549" s="96">
        <v>151138002</v>
      </c>
      <c r="Z549" s="36">
        <f t="shared" ref="Z549" si="4468">IFERROR(Y549/E545,"-")</f>
        <v>9.5706047470200187E-3</v>
      </c>
      <c r="AA549" s="96">
        <v>3366</v>
      </c>
      <c r="AB549" s="36">
        <f t="shared" ref="AB549" si="4469">IFERROR(AA549/F545,"-")</f>
        <v>0.18475218178824304</v>
      </c>
      <c r="AC549" s="99">
        <f t="shared" si="4212"/>
        <v>44901.367201426023</v>
      </c>
      <c r="AD549" s="19">
        <f t="shared" si="4437"/>
        <v>0.16731285416045333</v>
      </c>
    </row>
    <row r="550" spans="2:30" ht="13.5" customHeight="1">
      <c r="B550" s="161"/>
      <c r="C550" s="161"/>
      <c r="D550" s="171"/>
      <c r="E550" s="179"/>
      <c r="F550" s="182"/>
      <c r="G550" s="2">
        <v>6</v>
      </c>
      <c r="H550" s="123" t="str">
        <f t="shared" ref="H550" si="4470">$H$750</f>
        <v>0403</v>
      </c>
      <c r="I550" s="141" t="str">
        <f t="shared" ref="I550" si="4471">$I$750</f>
        <v>脂質異常症</v>
      </c>
      <c r="J550" s="143" t="s">
        <v>335</v>
      </c>
      <c r="K550" s="96">
        <v>118834125</v>
      </c>
      <c r="L550" s="36">
        <f t="shared" ref="L550" si="4472">IFERROR(K550/E545,"-")</f>
        <v>7.5250064562383872E-3</v>
      </c>
      <c r="M550" s="96">
        <v>4151</v>
      </c>
      <c r="N550" s="36">
        <f t="shared" ref="N550" si="4473">IFERROR(M550/F545,"-")</f>
        <v>0.22783906910368296</v>
      </c>
      <c r="O550" s="99">
        <f t="shared" si="4206"/>
        <v>28627.830643218502</v>
      </c>
      <c r="P550" s="19">
        <f t="shared" si="4431"/>
        <v>0.20633263743910926</v>
      </c>
      <c r="Q550" s="143" t="s">
        <v>205</v>
      </c>
      <c r="R550" s="96">
        <v>105009557</v>
      </c>
      <c r="S550" s="36">
        <f t="shared" ref="S550" si="4474">IFERROR(R550/E545,"-")</f>
        <v>6.6495848258379727E-3</v>
      </c>
      <c r="T550" s="96">
        <v>3667</v>
      </c>
      <c r="U550" s="36">
        <f t="shared" ref="U550" si="4475">IFERROR(T550/F545,"-")</f>
        <v>0.20127339590537352</v>
      </c>
      <c r="V550" s="99">
        <f t="shared" si="4209"/>
        <v>28636.366784837741</v>
      </c>
      <c r="W550" s="19">
        <f t="shared" si="4434"/>
        <v>0.18227457997812904</v>
      </c>
      <c r="X550" s="143" t="s">
        <v>77</v>
      </c>
      <c r="Y550" s="96">
        <v>73037688</v>
      </c>
      <c r="Z550" s="36">
        <f t="shared" ref="Z550" si="4476">IFERROR(Y550/E545,"-")</f>
        <v>4.625010482037251E-3</v>
      </c>
      <c r="AA550" s="96">
        <v>2732</v>
      </c>
      <c r="AB550" s="36">
        <f t="shared" ref="AB550" si="4477">IFERROR(AA550/F545,"-")</f>
        <v>0.14995334540863933</v>
      </c>
      <c r="AC550" s="99">
        <f t="shared" si="4212"/>
        <v>26734.146412884333</v>
      </c>
      <c r="AD550" s="19">
        <f t="shared" si="4437"/>
        <v>0.13579878715578089</v>
      </c>
    </row>
    <row r="551" spans="2:30" ht="13.5" customHeight="1">
      <c r="B551" s="161"/>
      <c r="C551" s="161"/>
      <c r="D551" s="171"/>
      <c r="E551" s="179"/>
      <c r="F551" s="182"/>
      <c r="G551" s="2">
        <v>7</v>
      </c>
      <c r="H551" s="123" t="str">
        <f t="shared" ref="H551" si="4478">$H$751</f>
        <v>0704</v>
      </c>
      <c r="I551" s="141" t="str">
        <f t="shared" ref="I551" si="4479">$I$751</f>
        <v>その他の眼及び付属器の疾患</v>
      </c>
      <c r="J551" s="143" t="s">
        <v>206</v>
      </c>
      <c r="K551" s="96">
        <v>56272108</v>
      </c>
      <c r="L551" s="36">
        <f t="shared" ref="L551" si="4480">IFERROR(K551/E545,"-")</f>
        <v>3.5633533381605981E-3</v>
      </c>
      <c r="M551" s="96">
        <v>1829</v>
      </c>
      <c r="N551" s="36">
        <f t="shared" ref="N551" si="4481">IFERROR(M551/F545,"-")</f>
        <v>0.10038970305724793</v>
      </c>
      <c r="O551" s="99">
        <f t="shared" si="4206"/>
        <v>30766.598141060687</v>
      </c>
      <c r="P551" s="19">
        <f t="shared" si="4431"/>
        <v>9.091360970275375E-2</v>
      </c>
      <c r="Q551" s="143" t="s">
        <v>210</v>
      </c>
      <c r="R551" s="96">
        <v>48926390</v>
      </c>
      <c r="S551" s="36">
        <f t="shared" ref="S551" si="4482">IFERROR(R551/E545,"-")</f>
        <v>3.0981959149397301E-3</v>
      </c>
      <c r="T551" s="96">
        <v>300</v>
      </c>
      <c r="U551" s="36">
        <f t="shared" ref="U551" si="4483">IFERROR(T551/F545,"-")</f>
        <v>1.6466326362588508E-2</v>
      </c>
      <c r="V551" s="99">
        <f t="shared" si="4209"/>
        <v>163087.96666666667</v>
      </c>
      <c r="W551" s="19">
        <f t="shared" si="4434"/>
        <v>1.4912019087384432E-2</v>
      </c>
      <c r="X551" s="143" t="s">
        <v>216</v>
      </c>
      <c r="Y551" s="96">
        <v>42914022</v>
      </c>
      <c r="Z551" s="36">
        <f t="shared" ref="Z551" si="4484">IFERROR(Y551/E545,"-")</f>
        <v>2.7174710346304664E-3</v>
      </c>
      <c r="AA551" s="96">
        <v>3452</v>
      </c>
      <c r="AB551" s="36">
        <f t="shared" ref="AB551" si="4485">IFERROR(AA551/F545,"-")</f>
        <v>0.18947252867885175</v>
      </c>
      <c r="AC551" s="99">
        <f t="shared" si="4212"/>
        <v>12431.64020857474</v>
      </c>
      <c r="AD551" s="19">
        <f t="shared" si="4437"/>
        <v>0.17158763296550353</v>
      </c>
    </row>
    <row r="552" spans="2:30" ht="13.5" customHeight="1">
      <c r="B552" s="161"/>
      <c r="C552" s="161"/>
      <c r="D552" s="171"/>
      <c r="E552" s="179"/>
      <c r="F552" s="182"/>
      <c r="G552" s="2">
        <v>8</v>
      </c>
      <c r="H552" s="123" t="str">
        <f t="shared" ref="H552" si="4486">$H$752</f>
        <v>0606</v>
      </c>
      <c r="I552" s="141" t="str">
        <f t="shared" ref="I552" si="4487">$I$752</f>
        <v>その他の神経系の疾患</v>
      </c>
      <c r="J552" s="143" t="s">
        <v>207</v>
      </c>
      <c r="K552" s="96">
        <v>133442365</v>
      </c>
      <c r="L552" s="36">
        <f t="shared" ref="L552" si="4488">IFERROR(K552/E545,"-")</f>
        <v>8.4500530311534625E-3</v>
      </c>
      <c r="M552" s="96">
        <v>4776</v>
      </c>
      <c r="N552" s="36">
        <f t="shared" ref="N552" si="4489">IFERROR(M552/F545,"-")</f>
        <v>0.26214391569240902</v>
      </c>
      <c r="O552" s="99">
        <f t="shared" si="4206"/>
        <v>27940.193676716917</v>
      </c>
      <c r="P552" s="19">
        <f t="shared" si="4431"/>
        <v>0.23739934387116016</v>
      </c>
      <c r="Q552" s="143" t="s">
        <v>214</v>
      </c>
      <c r="R552" s="96">
        <v>33144914</v>
      </c>
      <c r="S552" s="36">
        <f t="shared" ref="S552" si="4490">IFERROR(R552/E545,"-")</f>
        <v>2.0988557945073949E-3</v>
      </c>
      <c r="T552" s="96">
        <v>1055</v>
      </c>
      <c r="U552" s="36">
        <f t="shared" ref="U552" si="4491">IFERROR(T552/F545,"-")</f>
        <v>5.7906581041769579E-2</v>
      </c>
      <c r="V552" s="99">
        <f t="shared" si="4209"/>
        <v>31416.98009478673</v>
      </c>
      <c r="W552" s="19">
        <f t="shared" si="4434"/>
        <v>5.2440600457301915E-2</v>
      </c>
      <c r="X552" s="143" t="s">
        <v>215</v>
      </c>
      <c r="Y552" s="96">
        <v>28136077</v>
      </c>
      <c r="Z552" s="36">
        <f t="shared" ref="Z552" si="4492">IFERROR(Y552/E545,"-")</f>
        <v>1.7816781255234587E-3</v>
      </c>
      <c r="AA552" s="96">
        <v>1638</v>
      </c>
      <c r="AB552" s="36">
        <f t="shared" ref="AB552" si="4493">IFERROR(AA552/F545,"-")</f>
        <v>8.9906141939733245E-2</v>
      </c>
      <c r="AC552" s="99">
        <f t="shared" si="4212"/>
        <v>17177.092185592184</v>
      </c>
      <c r="AD552" s="19">
        <f t="shared" si="4437"/>
        <v>8.1419624217118999E-2</v>
      </c>
    </row>
    <row r="553" spans="2:30" ht="13.5" customHeight="1">
      <c r="B553" s="161"/>
      <c r="C553" s="161"/>
      <c r="D553" s="171"/>
      <c r="E553" s="179"/>
      <c r="F553" s="182"/>
      <c r="G553" s="2">
        <v>9</v>
      </c>
      <c r="H553" s="123" t="str">
        <f t="shared" ref="H553" si="4494">$H$753</f>
        <v>0703</v>
      </c>
      <c r="I553" s="141" t="str">
        <f t="shared" ref="I553" si="4495">$I$753</f>
        <v>屈折及び調節の障害</v>
      </c>
      <c r="J553" s="143" t="s">
        <v>208</v>
      </c>
      <c r="K553" s="96">
        <v>12492834</v>
      </c>
      <c r="L553" s="36">
        <f t="shared" ref="L553" si="4496">IFERROR(K553/E545,"-")</f>
        <v>7.9109141845168157E-4</v>
      </c>
      <c r="M553" s="96">
        <v>3833</v>
      </c>
      <c r="N553" s="36">
        <f t="shared" ref="N553" si="4497">IFERROR(M553/F545,"-")</f>
        <v>0.21038476315933916</v>
      </c>
      <c r="O553" s="99">
        <f t="shared" si="4206"/>
        <v>3259.2835898773806</v>
      </c>
      <c r="P553" s="19">
        <f t="shared" si="4431"/>
        <v>0.19052589720648175</v>
      </c>
      <c r="Q553" s="143" t="s">
        <v>211</v>
      </c>
      <c r="R553" s="96">
        <v>9329103</v>
      </c>
      <c r="S553" s="36">
        <f t="shared" ref="S553" si="4498">IFERROR(R553/E545,"-")</f>
        <v>5.9075253262404973E-4</v>
      </c>
      <c r="T553" s="96">
        <v>2680</v>
      </c>
      <c r="U553" s="36">
        <f t="shared" ref="U553" si="4499">IFERROR(T553/F545,"-")</f>
        <v>0.14709918217245732</v>
      </c>
      <c r="V553" s="99">
        <f t="shared" si="4209"/>
        <v>3481.0085820895524</v>
      </c>
      <c r="W553" s="19">
        <f t="shared" si="4434"/>
        <v>0.13321403718063426</v>
      </c>
      <c r="X553" s="143" t="s">
        <v>217</v>
      </c>
      <c r="Y553" s="96">
        <v>3197619</v>
      </c>
      <c r="Z553" s="36">
        <f t="shared" ref="Z553" si="4500">IFERROR(Y553/E545,"-")</f>
        <v>2.0248479651438958E-4</v>
      </c>
      <c r="AA553" s="96">
        <v>893</v>
      </c>
      <c r="AB553" s="36">
        <f t="shared" ref="AB553" si="4501">IFERROR(AA553/F545,"-")</f>
        <v>4.9014764805971785E-2</v>
      </c>
      <c r="AC553" s="99">
        <f t="shared" si="4212"/>
        <v>3580.7603583426653</v>
      </c>
      <c r="AD553" s="19">
        <f t="shared" si="4437"/>
        <v>4.4388110150114325E-2</v>
      </c>
    </row>
    <row r="554" spans="2:30" ht="13.5" customHeight="1">
      <c r="B554" s="162"/>
      <c r="C554" s="162"/>
      <c r="D554" s="172"/>
      <c r="E554" s="180"/>
      <c r="F554" s="183"/>
      <c r="G554" s="3">
        <v>10</v>
      </c>
      <c r="H554" s="124" t="str">
        <f t="shared" ref="H554" si="4502">$H$754</f>
        <v>1105</v>
      </c>
      <c r="I554" s="136" t="str">
        <f t="shared" ref="I554" si="4503">$I$754</f>
        <v>胃炎及び十二指腸炎</v>
      </c>
      <c r="J554" s="144" t="s">
        <v>209</v>
      </c>
      <c r="K554" s="97">
        <v>79529806</v>
      </c>
      <c r="L554" s="37">
        <f t="shared" ref="L554" si="4504">IFERROR(K554/E545,"-")</f>
        <v>5.0361148669490893E-3</v>
      </c>
      <c r="M554" s="97">
        <v>4420</v>
      </c>
      <c r="N554" s="37">
        <f t="shared" ref="N554" si="4505">IFERROR(M554/F545,"-")</f>
        <v>0.24260387507547065</v>
      </c>
      <c r="O554" s="100">
        <f t="shared" si="4206"/>
        <v>17993.168778280542</v>
      </c>
      <c r="P554" s="93">
        <f t="shared" si="4431"/>
        <v>0.21970374788746397</v>
      </c>
      <c r="Q554" s="144" t="s">
        <v>212</v>
      </c>
      <c r="R554" s="97">
        <v>31720199</v>
      </c>
      <c r="S554" s="37">
        <f t="shared" ref="S554" si="4506">IFERROR(R554/E545,"-")</f>
        <v>2.0086376894529784E-3</v>
      </c>
      <c r="T554" s="97">
        <v>2292</v>
      </c>
      <c r="U554" s="37">
        <f t="shared" ref="U554" si="4507">IFERROR(T554/F545,"-")</f>
        <v>0.1258027334101762</v>
      </c>
      <c r="V554" s="100">
        <f t="shared" si="4209"/>
        <v>13839.528359511343</v>
      </c>
      <c r="W554" s="93">
        <f t="shared" si="4434"/>
        <v>0.11392782582761705</v>
      </c>
      <c r="X554" s="144" t="s">
        <v>218</v>
      </c>
      <c r="Y554" s="97">
        <v>15786171</v>
      </c>
      <c r="Z554" s="37">
        <f t="shared" ref="Z554" si="4508">IFERROR(Y554/E545,"-")</f>
        <v>9.9963742480775782E-4</v>
      </c>
      <c r="AA554" s="97">
        <v>1154</v>
      </c>
      <c r="AB554" s="37">
        <f t="shared" ref="AB554" si="4509">IFERROR(AA554/F545,"-")</f>
        <v>6.3340468741423794E-2</v>
      </c>
      <c r="AC554" s="100">
        <f t="shared" si="4212"/>
        <v>13679.524263431542</v>
      </c>
      <c r="AD554" s="93">
        <f t="shared" si="4437"/>
        <v>5.7361566756138779E-2</v>
      </c>
    </row>
    <row r="555" spans="2:30" ht="13.5" customHeight="1">
      <c r="B555" s="160">
        <v>56</v>
      </c>
      <c r="C555" s="160" t="s">
        <v>8</v>
      </c>
      <c r="D555" s="170">
        <f>AI60</f>
        <v>12664</v>
      </c>
      <c r="E555" s="184">
        <f>市区町村別_医療費上位10疾病!H619</f>
        <v>9957607190</v>
      </c>
      <c r="F555" s="185">
        <f>市区町村別_医療費上位10疾病!J619</f>
        <v>11562</v>
      </c>
      <c r="G555" s="1">
        <v>1</v>
      </c>
      <c r="H555" s="125" t="str">
        <f t="shared" ref="H555" si="4510">$H$745</f>
        <v>0901</v>
      </c>
      <c r="I555" s="137" t="str">
        <f t="shared" ref="I555" si="4511">$I$745</f>
        <v>高血圧性疾患</v>
      </c>
      <c r="J555" s="142" t="s">
        <v>184</v>
      </c>
      <c r="K555" s="131">
        <v>346146308</v>
      </c>
      <c r="L555" s="35">
        <f t="shared" ref="L555" si="4512">IFERROR(K555/E555,"-")</f>
        <v>3.4761996672013733E-2</v>
      </c>
      <c r="M555" s="131">
        <v>7943</v>
      </c>
      <c r="N555" s="35">
        <f t="shared" ref="N555" si="4513">IFERROR(M555/F555,"-")</f>
        <v>0.68699186991869921</v>
      </c>
      <c r="O555" s="98">
        <f t="shared" si="4206"/>
        <v>43578.787359939568</v>
      </c>
      <c r="P555" s="18">
        <f t="shared" ref="P555:P564" si="4514">IFERROR(M555/$AI$60,0)</f>
        <v>0.62721099178774475</v>
      </c>
      <c r="Q555" s="142" t="s">
        <v>193</v>
      </c>
      <c r="R555" s="131">
        <v>13130509</v>
      </c>
      <c r="S555" s="35">
        <f t="shared" ref="S555" si="4515">IFERROR(R555/E555,"-")</f>
        <v>1.3186409896934286E-3</v>
      </c>
      <c r="T555" s="131">
        <v>422</v>
      </c>
      <c r="U555" s="35">
        <f t="shared" ref="U555" si="4516">IFERROR(T555/F555,"-")</f>
        <v>3.6498875627054145E-2</v>
      </c>
      <c r="V555" s="98">
        <f t="shared" si="4209"/>
        <v>31114.950236966826</v>
      </c>
      <c r="W555" s="18">
        <f t="shared" ref="W555:W564" si="4517">IFERROR(T555/$AI$60,0)</f>
        <v>3.3322804801010741E-2</v>
      </c>
      <c r="X555" s="142" t="s">
        <v>202</v>
      </c>
      <c r="Y555" s="131">
        <v>2177915</v>
      </c>
      <c r="Z555" s="35">
        <f t="shared" ref="Z555" si="4518">IFERROR(Y555/E555,"-")</f>
        <v>2.1871871007195253E-4</v>
      </c>
      <c r="AA555" s="131">
        <v>87</v>
      </c>
      <c r="AB555" s="35">
        <f t="shared" ref="AB555" si="4519">IFERROR(AA555/F555,"-")</f>
        <v>7.5246497145822523E-3</v>
      </c>
      <c r="AC555" s="98">
        <f t="shared" si="4212"/>
        <v>25033.505747126437</v>
      </c>
      <c r="AD555" s="18">
        <f t="shared" ref="AD555:AD564" si="4520">IFERROR(AA555/$AI$60,0)</f>
        <v>6.8698673404927356E-3</v>
      </c>
    </row>
    <row r="556" spans="2:30" ht="13.5" customHeight="1">
      <c r="B556" s="161"/>
      <c r="C556" s="161"/>
      <c r="D556" s="171"/>
      <c r="E556" s="179"/>
      <c r="F556" s="182"/>
      <c r="G556" s="2">
        <v>2</v>
      </c>
      <c r="H556" s="123" t="str">
        <f t="shared" ref="H556" si="4521">$H$746</f>
        <v>1113</v>
      </c>
      <c r="I556" s="140" t="str">
        <f t="shared" ref="I556" si="4522">$I$746</f>
        <v>その他の消化器系の疾患</v>
      </c>
      <c r="J556" s="143" t="s">
        <v>182</v>
      </c>
      <c r="K556" s="96">
        <v>118022987</v>
      </c>
      <c r="L556" s="36">
        <f t="shared" ref="L556" si="4523">IFERROR(K556/E555,"-")</f>
        <v>1.1852544968687402E-2</v>
      </c>
      <c r="M556" s="96">
        <v>4425</v>
      </c>
      <c r="N556" s="36">
        <f t="shared" ref="N556" si="4524">IFERROR(M556/F555,"-")</f>
        <v>0.38271925272444213</v>
      </c>
      <c r="O556" s="99">
        <f t="shared" si="4206"/>
        <v>26671.861468926552</v>
      </c>
      <c r="P556" s="19">
        <f t="shared" si="4514"/>
        <v>0.34941566645609601</v>
      </c>
      <c r="Q556" s="143" t="s">
        <v>191</v>
      </c>
      <c r="R556" s="96">
        <v>56812667</v>
      </c>
      <c r="S556" s="36">
        <f t="shared" ref="S556" si="4525">IFERROR(R556/E555,"-")</f>
        <v>5.7054537215581805E-3</v>
      </c>
      <c r="T556" s="96">
        <v>2208</v>
      </c>
      <c r="U556" s="36">
        <f t="shared" ref="U556" si="4526">IFERROR(T556/F555,"-")</f>
        <v>0.19097042034250131</v>
      </c>
      <c r="V556" s="99">
        <f t="shared" si="4209"/>
        <v>25730.374547101448</v>
      </c>
      <c r="W556" s="19">
        <f t="shared" si="4517"/>
        <v>0.17435249526216046</v>
      </c>
      <c r="X556" s="143" t="s">
        <v>196</v>
      </c>
      <c r="Y556" s="96">
        <v>45119335</v>
      </c>
      <c r="Z556" s="36">
        <f t="shared" ref="Z556" si="4527">IFERROR(Y556/E555,"-")</f>
        <v>4.5311422853987881E-3</v>
      </c>
      <c r="AA556" s="96">
        <v>1364</v>
      </c>
      <c r="AB556" s="36">
        <f t="shared" ref="AB556" si="4528">IFERROR(AA556/F555,"-")</f>
        <v>0.11797266908839302</v>
      </c>
      <c r="AC556" s="99">
        <f t="shared" si="4212"/>
        <v>33078.691348973603</v>
      </c>
      <c r="AD556" s="19">
        <f t="shared" si="4520"/>
        <v>0.10770688566013897</v>
      </c>
    </row>
    <row r="557" spans="2:30" ht="13.5" customHeight="1">
      <c r="B557" s="161"/>
      <c r="C557" s="161"/>
      <c r="D557" s="171"/>
      <c r="E557" s="179"/>
      <c r="F557" s="182"/>
      <c r="G557" s="2">
        <v>3</v>
      </c>
      <c r="H557" s="123" t="str">
        <f t="shared" ref="H557" si="4529">$H$747</f>
        <v>0402</v>
      </c>
      <c r="I557" s="141" t="str">
        <f t="shared" ref="I557" si="4530">$I$747</f>
        <v>糖尿病</v>
      </c>
      <c r="J557" s="143" t="s">
        <v>186</v>
      </c>
      <c r="K557" s="96">
        <v>128865895</v>
      </c>
      <c r="L557" s="36">
        <f t="shared" ref="L557" si="4531">IFERROR(K557/E555,"-")</f>
        <v>1.2941451951369856E-2</v>
      </c>
      <c r="M557" s="96">
        <v>2529</v>
      </c>
      <c r="N557" s="36">
        <f t="shared" ref="N557" si="4532">IFERROR(M557/F555,"-")</f>
        <v>0.21873378308251168</v>
      </c>
      <c r="O557" s="99">
        <f t="shared" si="4206"/>
        <v>50955.276789244759</v>
      </c>
      <c r="P557" s="19">
        <f t="shared" si="4514"/>
        <v>0.19969993682880607</v>
      </c>
      <c r="Q557" s="143" t="s">
        <v>72</v>
      </c>
      <c r="R557" s="96">
        <v>126059032</v>
      </c>
      <c r="S557" s="36">
        <f t="shared" ref="S557" si="4533">IFERROR(R557/E555,"-")</f>
        <v>1.2659570677441032E-2</v>
      </c>
      <c r="T557" s="96">
        <v>4898</v>
      </c>
      <c r="U557" s="36">
        <f t="shared" ref="U557" si="4534">IFERROR(T557/F555,"-")</f>
        <v>0.42362912990832036</v>
      </c>
      <c r="V557" s="99">
        <f t="shared" si="4209"/>
        <v>25736.837893017557</v>
      </c>
      <c r="W557" s="19">
        <f t="shared" si="4517"/>
        <v>0.38676563487049903</v>
      </c>
      <c r="X557" s="143" t="s">
        <v>203</v>
      </c>
      <c r="Y557" s="96">
        <v>12910918</v>
      </c>
      <c r="Z557" s="36">
        <f t="shared" ref="Z557" si="4535">IFERROR(Y557/E555,"-")</f>
        <v>1.2965884025798772E-3</v>
      </c>
      <c r="AA557" s="96">
        <v>408</v>
      </c>
      <c r="AB557" s="36">
        <f t="shared" ref="AB557" si="4536">IFERROR(AA557/F555,"-")</f>
        <v>3.5288012454592628E-2</v>
      </c>
      <c r="AC557" s="99">
        <f t="shared" si="4212"/>
        <v>31644.406862745098</v>
      </c>
      <c r="AD557" s="19">
        <f t="shared" si="4520"/>
        <v>3.2217308907138344E-2</v>
      </c>
    </row>
    <row r="558" spans="2:30" ht="13.5" customHeight="1">
      <c r="B558" s="161"/>
      <c r="C558" s="161"/>
      <c r="D558" s="171"/>
      <c r="E558" s="179"/>
      <c r="F558" s="182"/>
      <c r="G558" s="2">
        <v>4</v>
      </c>
      <c r="H558" s="123" t="str">
        <f t="shared" ref="H558" si="4537">$H$748</f>
        <v>1800</v>
      </c>
      <c r="I558" s="141" t="str">
        <f t="shared" ref="I558" si="4538">$I$748</f>
        <v>症状，徴候及び異常臨床所見・異常検査所見で他に分類されないもの</v>
      </c>
      <c r="J558" s="143" t="s">
        <v>204</v>
      </c>
      <c r="K558" s="96">
        <v>21147287</v>
      </c>
      <c r="L558" s="36">
        <f t="shared" ref="L558" si="4539">IFERROR(K558/E555,"-")</f>
        <v>2.123731795851248E-3</v>
      </c>
      <c r="M558" s="96">
        <v>209</v>
      </c>
      <c r="N558" s="36">
        <f t="shared" ref="N558" si="4540">IFERROR(M558/F555,"-")</f>
        <v>1.8076457360318283E-2</v>
      </c>
      <c r="O558" s="99">
        <f t="shared" si="4206"/>
        <v>101183.19138755981</v>
      </c>
      <c r="P558" s="19">
        <f t="shared" si="4514"/>
        <v>1.6503474415666457E-2</v>
      </c>
      <c r="Q558" s="143" t="s">
        <v>334</v>
      </c>
      <c r="R558" s="96">
        <v>10454056</v>
      </c>
      <c r="S558" s="36">
        <f t="shared" ref="S558" si="4541">IFERROR(R558/E555,"-")</f>
        <v>1.0498562355922779E-3</v>
      </c>
      <c r="T558" s="96">
        <v>47</v>
      </c>
      <c r="U558" s="36">
        <f t="shared" ref="U558" si="4542">IFERROR(T558/F555,"-")</f>
        <v>4.0650406504065045E-3</v>
      </c>
      <c r="V558" s="99">
        <f t="shared" si="4209"/>
        <v>222426.72340425532</v>
      </c>
      <c r="W558" s="19">
        <f t="shared" si="4517"/>
        <v>3.7113076437144663E-3</v>
      </c>
      <c r="X558" s="143" t="s">
        <v>351</v>
      </c>
      <c r="Y558" s="96">
        <v>9653227</v>
      </c>
      <c r="Z558" s="36">
        <f t="shared" ref="Z558" si="4543">IFERROR(Y558/E555,"-")</f>
        <v>9.6943239633858261E-4</v>
      </c>
      <c r="AA558" s="96">
        <v>105</v>
      </c>
      <c r="AB558" s="36">
        <f t="shared" ref="AB558" si="4544">IFERROR(AA558/F555,"-")</f>
        <v>9.0814737934613397E-3</v>
      </c>
      <c r="AC558" s="99">
        <f t="shared" si="4212"/>
        <v>91935.495238095231</v>
      </c>
      <c r="AD558" s="19">
        <f t="shared" si="4520"/>
        <v>8.2912192040429569E-3</v>
      </c>
    </row>
    <row r="559" spans="2:30" ht="13.5" customHeight="1">
      <c r="B559" s="161"/>
      <c r="C559" s="161"/>
      <c r="D559" s="171"/>
      <c r="E559" s="179"/>
      <c r="F559" s="182"/>
      <c r="G559" s="2">
        <v>5</v>
      </c>
      <c r="H559" s="123" t="str">
        <f t="shared" ref="H559" si="4545">$H$749</f>
        <v>0903</v>
      </c>
      <c r="I559" s="141" t="str">
        <f t="shared" ref="I559" si="4546">$I$749</f>
        <v>その他の心疾患</v>
      </c>
      <c r="J559" s="143" t="s">
        <v>179</v>
      </c>
      <c r="K559" s="96">
        <v>129247472</v>
      </c>
      <c r="L559" s="36">
        <f t="shared" ref="L559" si="4547">IFERROR(K559/E555,"-")</f>
        <v>1.2979772101253173E-2</v>
      </c>
      <c r="M559" s="96">
        <v>1390</v>
      </c>
      <c r="N559" s="36">
        <f t="shared" ref="N559" si="4548">IFERROR(M559/F555,"-")</f>
        <v>0.12022141498010724</v>
      </c>
      <c r="O559" s="99">
        <f t="shared" si="4206"/>
        <v>92983.792805755395</v>
      </c>
      <c r="P559" s="19">
        <f t="shared" si="4514"/>
        <v>0.10975994946304485</v>
      </c>
      <c r="Q559" s="143" t="s">
        <v>188</v>
      </c>
      <c r="R559" s="96">
        <v>119770523</v>
      </c>
      <c r="S559" s="36">
        <f t="shared" ref="S559" si="4549">IFERROR(R559/E555,"-")</f>
        <v>1.2028042552258983E-2</v>
      </c>
      <c r="T559" s="96">
        <v>2045</v>
      </c>
      <c r="U559" s="36">
        <f t="shared" ref="U559" si="4550">IFERROR(T559/F555,"-")</f>
        <v>0.17687251340598512</v>
      </c>
      <c r="V559" s="99">
        <f t="shared" si="4209"/>
        <v>58567.492909535453</v>
      </c>
      <c r="W559" s="19">
        <f t="shared" si="4517"/>
        <v>0.16148136449778902</v>
      </c>
      <c r="X559" s="143" t="s">
        <v>198</v>
      </c>
      <c r="Y559" s="96">
        <v>69925788</v>
      </c>
      <c r="Z559" s="36">
        <f t="shared" ref="Z559" si="4551">IFERROR(Y559/E555,"-")</f>
        <v>7.02234850860792E-3</v>
      </c>
      <c r="AA559" s="96">
        <v>738</v>
      </c>
      <c r="AB559" s="36">
        <f t="shared" ref="AB559" si="4552">IFERROR(AA559/F555,"-")</f>
        <v>6.3829787234042548E-2</v>
      </c>
      <c r="AC559" s="99">
        <f t="shared" si="4212"/>
        <v>94750.390243902439</v>
      </c>
      <c r="AD559" s="19">
        <f t="shared" si="4520"/>
        <v>5.8275426405559064E-2</v>
      </c>
    </row>
    <row r="560" spans="2:30" ht="13.5" customHeight="1">
      <c r="B560" s="161"/>
      <c r="C560" s="161"/>
      <c r="D560" s="171"/>
      <c r="E560" s="179"/>
      <c r="F560" s="182"/>
      <c r="G560" s="2">
        <v>6</v>
      </c>
      <c r="H560" s="123" t="str">
        <f t="shared" ref="H560" si="4553">$H$750</f>
        <v>0403</v>
      </c>
      <c r="I560" s="141" t="str">
        <f t="shared" ref="I560" si="4554">$I$750</f>
        <v>脂質異常症</v>
      </c>
      <c r="J560" s="143" t="s">
        <v>205</v>
      </c>
      <c r="K560" s="96">
        <v>101417591</v>
      </c>
      <c r="L560" s="36">
        <f t="shared" ref="L560" si="4555">IFERROR(K560/E555,"-")</f>
        <v>1.0184935905269426E-2</v>
      </c>
      <c r="M560" s="96">
        <v>2998</v>
      </c>
      <c r="N560" s="36">
        <f t="shared" ref="N560" si="4556">IFERROR(M560/F555,"-")</f>
        <v>0.25929769935997232</v>
      </c>
      <c r="O560" s="99">
        <f t="shared" si="4206"/>
        <v>33828.415943962638</v>
      </c>
      <c r="P560" s="19">
        <f t="shared" si="4514"/>
        <v>0.23673404927353128</v>
      </c>
      <c r="Q560" s="143" t="s">
        <v>335</v>
      </c>
      <c r="R560" s="96">
        <v>67963965</v>
      </c>
      <c r="S560" s="36">
        <f t="shared" ref="S560" si="4557">IFERROR(R560/E555,"-")</f>
        <v>6.8253309960100966E-3</v>
      </c>
      <c r="T560" s="96">
        <v>2388</v>
      </c>
      <c r="U560" s="36">
        <f t="shared" ref="U560" si="4558">IFERROR(T560/F555,"-")</f>
        <v>0.20653866113129216</v>
      </c>
      <c r="V560" s="99">
        <f t="shared" si="4209"/>
        <v>28460.621859296483</v>
      </c>
      <c r="W560" s="19">
        <f t="shared" si="4517"/>
        <v>0.18856601389766267</v>
      </c>
      <c r="X560" s="143" t="s">
        <v>77</v>
      </c>
      <c r="Y560" s="96">
        <v>34971994</v>
      </c>
      <c r="Z560" s="36">
        <f t="shared" ref="Z560" si="4559">IFERROR(Y560/E555,"-")</f>
        <v>3.5120881284733626E-3</v>
      </c>
      <c r="AA560" s="96">
        <v>1403</v>
      </c>
      <c r="AB560" s="36">
        <f t="shared" ref="AB560" si="4560">IFERROR(AA560/F555,"-")</f>
        <v>0.12134578792596437</v>
      </c>
      <c r="AC560" s="99">
        <f t="shared" si="4212"/>
        <v>24926.581610833928</v>
      </c>
      <c r="AD560" s="19">
        <f t="shared" si="4520"/>
        <v>0.11078648136449779</v>
      </c>
    </row>
    <row r="561" spans="2:30" ht="13.5" customHeight="1">
      <c r="B561" s="161"/>
      <c r="C561" s="161"/>
      <c r="D561" s="171"/>
      <c r="E561" s="179"/>
      <c r="F561" s="182"/>
      <c r="G561" s="2">
        <v>7</v>
      </c>
      <c r="H561" s="123" t="str">
        <f t="shared" ref="H561" si="4561">$H$751</f>
        <v>0704</v>
      </c>
      <c r="I561" s="141" t="str">
        <f t="shared" ref="I561" si="4562">$I$751</f>
        <v>その他の眼及び付属器の疾患</v>
      </c>
      <c r="J561" s="143" t="s">
        <v>210</v>
      </c>
      <c r="K561" s="96">
        <v>43187579</v>
      </c>
      <c r="L561" s="36">
        <f t="shared" ref="L561" si="4563">IFERROR(K561/E555,"-")</f>
        <v>4.337144273312111E-3</v>
      </c>
      <c r="M561" s="96">
        <v>298</v>
      </c>
      <c r="N561" s="36">
        <f t="shared" ref="N561" si="4564">IFERROR(M561/F555,"-")</f>
        <v>2.5774087528109325E-2</v>
      </c>
      <c r="O561" s="99">
        <f t="shared" si="4206"/>
        <v>144924.76174496644</v>
      </c>
      <c r="P561" s="19">
        <f t="shared" si="4514"/>
        <v>2.3531269740998104E-2</v>
      </c>
      <c r="Q561" s="143" t="s">
        <v>206</v>
      </c>
      <c r="R561" s="96">
        <v>23862119</v>
      </c>
      <c r="S561" s="36">
        <f t="shared" ref="S561" si="4565">IFERROR(R561/E555,"-")</f>
        <v>2.3963707891554217E-3</v>
      </c>
      <c r="T561" s="96">
        <v>676</v>
      </c>
      <c r="U561" s="36">
        <f t="shared" ref="U561" si="4566">IFERROR(T561/F555,"-")</f>
        <v>5.8467393184570143E-2</v>
      </c>
      <c r="V561" s="99">
        <f t="shared" si="4209"/>
        <v>35298.992603550294</v>
      </c>
      <c r="W561" s="19">
        <f t="shared" si="4517"/>
        <v>5.3379658875552745E-2</v>
      </c>
      <c r="X561" s="143" t="s">
        <v>350</v>
      </c>
      <c r="Y561" s="96">
        <v>14680663</v>
      </c>
      <c r="Z561" s="36">
        <f t="shared" ref="Z561" si="4567">IFERROR(Y561/E555,"-")</f>
        <v>1.4743163412534654E-3</v>
      </c>
      <c r="AA561" s="96">
        <v>226</v>
      </c>
      <c r="AB561" s="36">
        <f t="shared" ref="AB561" si="4568">IFERROR(AA561/F555,"-")</f>
        <v>1.9546791212592975E-2</v>
      </c>
      <c r="AC561" s="99">
        <f t="shared" si="4212"/>
        <v>64958.685840707964</v>
      </c>
      <c r="AD561" s="19">
        <f t="shared" si="4520"/>
        <v>1.7845862286797222E-2</v>
      </c>
    </row>
    <row r="562" spans="2:30" ht="13.5" customHeight="1">
      <c r="B562" s="161"/>
      <c r="C562" s="161"/>
      <c r="D562" s="171"/>
      <c r="E562" s="179"/>
      <c r="F562" s="182"/>
      <c r="G562" s="2">
        <v>8</v>
      </c>
      <c r="H562" s="123" t="str">
        <f t="shared" ref="H562" si="4569">$H$752</f>
        <v>0606</v>
      </c>
      <c r="I562" s="141" t="str">
        <f t="shared" ref="I562" si="4570">$I$752</f>
        <v>その他の神経系の疾患</v>
      </c>
      <c r="J562" s="143" t="s">
        <v>207</v>
      </c>
      <c r="K562" s="96">
        <v>83201077</v>
      </c>
      <c r="L562" s="36">
        <f t="shared" ref="L562" si="4571">IFERROR(K562/E555,"-")</f>
        <v>8.3555291359108125E-3</v>
      </c>
      <c r="M562" s="96">
        <v>3008</v>
      </c>
      <c r="N562" s="36">
        <f t="shared" ref="N562" si="4572">IFERROR(M562/F555,"-")</f>
        <v>0.26016260162601629</v>
      </c>
      <c r="O562" s="99">
        <f t="shared" si="4206"/>
        <v>27659.932513297874</v>
      </c>
      <c r="P562" s="19">
        <f t="shared" si="4514"/>
        <v>0.23752368919772585</v>
      </c>
      <c r="Q562" s="143" t="s">
        <v>215</v>
      </c>
      <c r="R562" s="96">
        <v>18820287</v>
      </c>
      <c r="S562" s="36">
        <f t="shared" ref="S562" si="4573">IFERROR(R562/E555,"-")</f>
        <v>1.8900411153896903E-3</v>
      </c>
      <c r="T562" s="96">
        <v>902</v>
      </c>
      <c r="U562" s="36">
        <f t="shared" ref="U562" si="4574">IFERROR(T562/F555,"-")</f>
        <v>7.8014184397163122E-2</v>
      </c>
      <c r="V562" s="99">
        <f t="shared" si="4209"/>
        <v>20865.063192904658</v>
      </c>
      <c r="W562" s="19">
        <f t="shared" si="4517"/>
        <v>7.1225521162349967E-2</v>
      </c>
      <c r="X562" s="143" t="s">
        <v>336</v>
      </c>
      <c r="Y562" s="96">
        <v>15827239</v>
      </c>
      <c r="Z562" s="36">
        <f t="shared" ref="Z562" si="4575">IFERROR(Y562/E555,"-")</f>
        <v>1.5894620763806208E-3</v>
      </c>
      <c r="AA562" s="96">
        <v>475</v>
      </c>
      <c r="AB562" s="36">
        <f t="shared" ref="AB562" si="4576">IFERROR(AA562/F555,"-")</f>
        <v>4.1082857637087009E-2</v>
      </c>
      <c r="AC562" s="99">
        <f t="shared" si="4212"/>
        <v>33320.503157894738</v>
      </c>
      <c r="AD562" s="19">
        <f t="shared" si="4520"/>
        <v>3.7507896399241944E-2</v>
      </c>
    </row>
    <row r="563" spans="2:30" ht="13.5" customHeight="1">
      <c r="B563" s="161"/>
      <c r="C563" s="161"/>
      <c r="D563" s="171"/>
      <c r="E563" s="179"/>
      <c r="F563" s="182"/>
      <c r="G563" s="2">
        <v>9</v>
      </c>
      <c r="H563" s="123" t="str">
        <f t="shared" ref="H563" si="4577">$H$753</f>
        <v>0703</v>
      </c>
      <c r="I563" s="141" t="str">
        <f t="shared" ref="I563" si="4578">$I$753</f>
        <v>屈折及び調節の障害</v>
      </c>
      <c r="J563" s="143" t="s">
        <v>208</v>
      </c>
      <c r="K563" s="96">
        <v>7000379</v>
      </c>
      <c r="L563" s="36">
        <f t="shared" ref="L563" si="4579">IFERROR(K563/E555,"-")</f>
        <v>7.0301819166256952E-4</v>
      </c>
      <c r="M563" s="96">
        <v>1981</v>
      </c>
      <c r="N563" s="36">
        <f t="shared" ref="N563" si="4580">IFERROR(M563/F555,"-")</f>
        <v>0.17133713890330393</v>
      </c>
      <c r="O563" s="99">
        <f t="shared" si="4206"/>
        <v>3533.7602221100456</v>
      </c>
      <c r="P563" s="19">
        <f t="shared" si="4514"/>
        <v>0.15642766898294377</v>
      </c>
      <c r="Q563" s="143" t="s">
        <v>211</v>
      </c>
      <c r="R563" s="96">
        <v>3678996</v>
      </c>
      <c r="S563" s="36">
        <f t="shared" ref="S563" si="4581">IFERROR(R563/E555,"-")</f>
        <v>3.6946586964131895E-4</v>
      </c>
      <c r="T563" s="96">
        <v>1229</v>
      </c>
      <c r="U563" s="36">
        <f t="shared" ref="U563" si="4582">IFERROR(T563/F555,"-")</f>
        <v>0.10629648849679986</v>
      </c>
      <c r="V563" s="99">
        <f t="shared" si="4209"/>
        <v>2993.487388120423</v>
      </c>
      <c r="W563" s="19">
        <f t="shared" si="4517"/>
        <v>9.7046746683512319E-2</v>
      </c>
      <c r="X563" s="143" t="s">
        <v>340</v>
      </c>
      <c r="Y563" s="96">
        <v>2634718</v>
      </c>
      <c r="Z563" s="36">
        <f t="shared" ref="Z563" si="4583">IFERROR(Y563/E555,"-")</f>
        <v>2.6459348613851077E-4</v>
      </c>
      <c r="AA563" s="96">
        <v>1483</v>
      </c>
      <c r="AB563" s="36">
        <f t="shared" ref="AB563" si="4584">IFERROR(AA563/F555,"-")</f>
        <v>0.12826500605431587</v>
      </c>
      <c r="AC563" s="99">
        <f t="shared" si="4212"/>
        <v>1776.6136210384357</v>
      </c>
      <c r="AD563" s="19">
        <f t="shared" si="4520"/>
        <v>0.11710360075805433</v>
      </c>
    </row>
    <row r="564" spans="2:30" ht="13.5" customHeight="1">
      <c r="B564" s="162"/>
      <c r="C564" s="162"/>
      <c r="D564" s="172"/>
      <c r="E564" s="180"/>
      <c r="F564" s="183"/>
      <c r="G564" s="3">
        <v>10</v>
      </c>
      <c r="H564" s="124" t="str">
        <f t="shared" ref="H564" si="4585">$H$754</f>
        <v>1105</v>
      </c>
      <c r="I564" s="136" t="str">
        <f t="shared" ref="I564" si="4586">$I$754</f>
        <v>胃炎及び十二指腸炎</v>
      </c>
      <c r="J564" s="144" t="s">
        <v>209</v>
      </c>
      <c r="K564" s="97">
        <v>49045060</v>
      </c>
      <c r="L564" s="37">
        <f t="shared" ref="L564" si="4587">IFERROR(K564/E555,"-")</f>
        <v>4.9253860956931361E-3</v>
      </c>
      <c r="M564" s="97">
        <v>2571</v>
      </c>
      <c r="N564" s="37">
        <f t="shared" ref="N564" si="4588">IFERROR(M564/F555,"-")</f>
        <v>0.22236637259989622</v>
      </c>
      <c r="O564" s="100">
        <f t="shared" si="4206"/>
        <v>19076.258265266435</v>
      </c>
      <c r="P564" s="93">
        <f t="shared" si="4514"/>
        <v>0.20301642451042326</v>
      </c>
      <c r="Q564" s="144" t="s">
        <v>212</v>
      </c>
      <c r="R564" s="97">
        <v>13393829</v>
      </c>
      <c r="S564" s="37">
        <f t="shared" ref="S564" si="4589">IFERROR(R564/E555,"-")</f>
        <v>1.3450850936810252E-3</v>
      </c>
      <c r="T564" s="97">
        <v>1062</v>
      </c>
      <c r="U564" s="37">
        <f t="shared" ref="U564" si="4590">IFERROR(T564/F555,"-")</f>
        <v>9.185262065386611E-2</v>
      </c>
      <c r="V564" s="100">
        <f t="shared" si="4209"/>
        <v>12611.891713747646</v>
      </c>
      <c r="W564" s="93">
        <f t="shared" si="4517"/>
        <v>8.3859759949463042E-2</v>
      </c>
      <c r="X564" s="144" t="s">
        <v>218</v>
      </c>
      <c r="Y564" s="97">
        <v>5496981</v>
      </c>
      <c r="Z564" s="37">
        <f t="shared" ref="Z564" si="4591">IFERROR(Y564/E555,"-")</f>
        <v>5.5203834567007061E-4</v>
      </c>
      <c r="AA564" s="97">
        <v>545</v>
      </c>
      <c r="AB564" s="37">
        <f t="shared" ref="AB564" si="4592">IFERROR(AA564/F555,"-")</f>
        <v>4.7137173499394572E-2</v>
      </c>
      <c r="AC564" s="100">
        <f t="shared" si="4212"/>
        <v>10086.203669724771</v>
      </c>
      <c r="AD564" s="93">
        <f t="shared" si="4520"/>
        <v>4.3035375868603919E-2</v>
      </c>
    </row>
    <row r="565" spans="2:30" ht="13.5" customHeight="1">
      <c r="B565" s="160">
        <v>57</v>
      </c>
      <c r="C565" s="160" t="s">
        <v>42</v>
      </c>
      <c r="D565" s="170">
        <f>AI61</f>
        <v>9154</v>
      </c>
      <c r="E565" s="184">
        <f>市区町村別_医療費上位10疾病!H630</f>
        <v>8199890030</v>
      </c>
      <c r="F565" s="185">
        <f>市区町村別_医療費上位10疾病!J630</f>
        <v>8450</v>
      </c>
      <c r="G565" s="1">
        <v>1</v>
      </c>
      <c r="H565" s="125" t="str">
        <f t="shared" ref="H565" si="4593">$H$745</f>
        <v>0901</v>
      </c>
      <c r="I565" s="137" t="str">
        <f t="shared" ref="I565" si="4594">$I$745</f>
        <v>高血圧性疾患</v>
      </c>
      <c r="J565" s="142" t="s">
        <v>184</v>
      </c>
      <c r="K565" s="131">
        <v>271919138</v>
      </c>
      <c r="L565" s="35">
        <f t="shared" ref="L565" si="4595">IFERROR(K565/E565,"-")</f>
        <v>3.3161315213394389E-2</v>
      </c>
      <c r="M565" s="131">
        <v>5958</v>
      </c>
      <c r="N565" s="35">
        <f t="shared" ref="N565" si="4596">IFERROR(M565/F565,"-")</f>
        <v>0.70508875739644972</v>
      </c>
      <c r="O565" s="98">
        <f t="shared" si="4206"/>
        <v>45639.331654917754</v>
      </c>
      <c r="P565" s="18">
        <f t="shared" ref="P565:P574" si="4597">IFERROR(M565/$AI$61,0)</f>
        <v>0.65086301070570241</v>
      </c>
      <c r="Q565" s="142" t="s">
        <v>193</v>
      </c>
      <c r="R565" s="131">
        <v>3760834</v>
      </c>
      <c r="S565" s="35">
        <f t="shared" ref="S565" si="4598">IFERROR(R565/E565,"-")</f>
        <v>4.5864444355237286E-4</v>
      </c>
      <c r="T565" s="131">
        <v>149</v>
      </c>
      <c r="U565" s="35">
        <f t="shared" ref="U565" si="4599">IFERROR(T565/F565,"-")</f>
        <v>1.7633136094674557E-2</v>
      </c>
      <c r="V565" s="98">
        <f t="shared" si="4209"/>
        <v>25240.496644295301</v>
      </c>
      <c r="W565" s="18">
        <f t="shared" ref="W565:W574" si="4600">IFERROR(T565/$AI$61,0)</f>
        <v>1.6277037360716628E-2</v>
      </c>
      <c r="X565" s="142" t="s">
        <v>266</v>
      </c>
      <c r="Y565" s="131">
        <v>2151229</v>
      </c>
      <c r="Z565" s="35">
        <f t="shared" ref="Z565" si="4601">IFERROR(Y565/E565,"-")</f>
        <v>2.6234851834958084E-4</v>
      </c>
      <c r="AA565" s="131">
        <v>83</v>
      </c>
      <c r="AB565" s="35">
        <f t="shared" ref="AB565" si="4602">IFERROR(AA565/F565,"-")</f>
        <v>9.8224852071005925E-3</v>
      </c>
      <c r="AC565" s="98">
        <f t="shared" si="4212"/>
        <v>25918.421686746988</v>
      </c>
      <c r="AD565" s="18">
        <f t="shared" ref="AD565:AD574" si="4603">IFERROR(AA565/$AI$61,0)</f>
        <v>9.0670745029495306E-3</v>
      </c>
    </row>
    <row r="566" spans="2:30" ht="13.5" customHeight="1">
      <c r="B566" s="161"/>
      <c r="C566" s="161"/>
      <c r="D566" s="171"/>
      <c r="E566" s="179"/>
      <c r="F566" s="182"/>
      <c r="G566" s="2">
        <v>2</v>
      </c>
      <c r="H566" s="123" t="str">
        <f t="shared" ref="H566" si="4604">$H$746</f>
        <v>1113</v>
      </c>
      <c r="I566" s="140" t="str">
        <f t="shared" ref="I566" si="4605">$I$746</f>
        <v>その他の消化器系の疾患</v>
      </c>
      <c r="J566" s="143" t="s">
        <v>182</v>
      </c>
      <c r="K566" s="96">
        <v>80525165</v>
      </c>
      <c r="L566" s="36">
        <f t="shared" ref="L566" si="4606">IFERROR(K566/E565,"-")</f>
        <v>9.8202737726227774E-3</v>
      </c>
      <c r="M566" s="96">
        <v>3570</v>
      </c>
      <c r="N566" s="36">
        <f t="shared" ref="N566" si="4607">IFERROR(M566/F565,"-")</f>
        <v>0.42248520710059173</v>
      </c>
      <c r="O566" s="99">
        <f t="shared" si="4206"/>
        <v>22556.068627450979</v>
      </c>
      <c r="P566" s="19">
        <f t="shared" si="4597"/>
        <v>0.38999344548831111</v>
      </c>
      <c r="Q566" s="143" t="s">
        <v>196</v>
      </c>
      <c r="R566" s="96">
        <v>52955592</v>
      </c>
      <c r="S566" s="36">
        <f t="shared" ref="S566" si="4608">IFERROR(R566/E565,"-")</f>
        <v>6.458085633619162E-3</v>
      </c>
      <c r="T566" s="96">
        <v>1503</v>
      </c>
      <c r="U566" s="36">
        <f t="shared" ref="U566" si="4609">IFERROR(T566/F565,"-")</f>
        <v>0.17786982248520711</v>
      </c>
      <c r="V566" s="99">
        <f t="shared" si="4209"/>
        <v>35233.261477045911</v>
      </c>
      <c r="W566" s="19">
        <f t="shared" si="4600"/>
        <v>0.16419051780642341</v>
      </c>
      <c r="X566" s="143" t="s">
        <v>191</v>
      </c>
      <c r="Y566" s="96">
        <v>41694087</v>
      </c>
      <c r="Z566" s="36">
        <f t="shared" ref="Z566" si="4610">IFERROR(Y566/E565,"-")</f>
        <v>5.0847129470588765E-3</v>
      </c>
      <c r="AA566" s="96">
        <v>1594</v>
      </c>
      <c r="AB566" s="36">
        <f t="shared" ref="AB566" si="4611">IFERROR(AA566/F565,"-")</f>
        <v>0.18863905325443786</v>
      </c>
      <c r="AC566" s="99">
        <f t="shared" si="4212"/>
        <v>26156.892722710163</v>
      </c>
      <c r="AD566" s="19">
        <f t="shared" si="4603"/>
        <v>0.17413152720122352</v>
      </c>
    </row>
    <row r="567" spans="2:30" ht="13.5" customHeight="1">
      <c r="B567" s="161"/>
      <c r="C567" s="161"/>
      <c r="D567" s="171"/>
      <c r="E567" s="179"/>
      <c r="F567" s="182"/>
      <c r="G567" s="2">
        <v>3</v>
      </c>
      <c r="H567" s="123" t="str">
        <f t="shared" ref="H567" si="4612">$H$747</f>
        <v>0402</v>
      </c>
      <c r="I567" s="141" t="str">
        <f t="shared" ref="I567" si="4613">$I$747</f>
        <v>糖尿病</v>
      </c>
      <c r="J567" s="143" t="s">
        <v>72</v>
      </c>
      <c r="K567" s="96">
        <v>121194470</v>
      </c>
      <c r="L567" s="36">
        <f t="shared" ref="L567" si="4614">IFERROR(K567/E565,"-")</f>
        <v>1.4780011629009614E-2</v>
      </c>
      <c r="M567" s="96">
        <v>4144</v>
      </c>
      <c r="N567" s="36">
        <f t="shared" ref="N567" si="4615">IFERROR(M567/F565,"-")</f>
        <v>0.49041420118343193</v>
      </c>
      <c r="O567" s="99">
        <f t="shared" si="4206"/>
        <v>29245.769787644789</v>
      </c>
      <c r="P567" s="19">
        <f t="shared" si="4597"/>
        <v>0.45269827397858858</v>
      </c>
      <c r="Q567" s="143" t="s">
        <v>186</v>
      </c>
      <c r="R567" s="96">
        <v>58083940</v>
      </c>
      <c r="S567" s="36">
        <f t="shared" ref="S567" si="4616">IFERROR(R567/E565,"-")</f>
        <v>7.0835023137499325E-3</v>
      </c>
      <c r="T567" s="96">
        <v>764</v>
      </c>
      <c r="U567" s="36">
        <f t="shared" ref="U567" si="4617">IFERROR(T567/F565,"-")</f>
        <v>9.041420118343195E-2</v>
      </c>
      <c r="V567" s="99">
        <f t="shared" si="4209"/>
        <v>76026.099476439791</v>
      </c>
      <c r="W567" s="19">
        <f t="shared" si="4600"/>
        <v>8.3460782171728212E-2</v>
      </c>
      <c r="X567" s="143" t="s">
        <v>258</v>
      </c>
      <c r="Y567" s="96">
        <v>11344464</v>
      </c>
      <c r="Z567" s="36">
        <f t="shared" ref="Z567" si="4618">IFERROR(Y567/E565,"-")</f>
        <v>1.3834897734598033E-3</v>
      </c>
      <c r="AA567" s="96">
        <v>301</v>
      </c>
      <c r="AB567" s="36">
        <f t="shared" ref="AB567" si="4619">IFERROR(AA567/F565,"-")</f>
        <v>3.5621301775147926E-2</v>
      </c>
      <c r="AC567" s="99">
        <f t="shared" si="4212"/>
        <v>37689.249169435214</v>
      </c>
      <c r="AD567" s="19">
        <f t="shared" si="4603"/>
        <v>3.2881800305877215E-2</v>
      </c>
    </row>
    <row r="568" spans="2:30" ht="13.5" customHeight="1">
      <c r="B568" s="161"/>
      <c r="C568" s="161"/>
      <c r="D568" s="171"/>
      <c r="E568" s="179"/>
      <c r="F568" s="182"/>
      <c r="G568" s="2">
        <v>4</v>
      </c>
      <c r="H568" s="123" t="str">
        <f t="shared" ref="H568" si="4620">$H$748</f>
        <v>1800</v>
      </c>
      <c r="I568" s="141" t="str">
        <f t="shared" ref="I568" si="4621">$I$748</f>
        <v>症状，徴候及び異常臨床所見・異常検査所見で他に分類されないもの</v>
      </c>
      <c r="J568" s="143" t="s">
        <v>204</v>
      </c>
      <c r="K568" s="96">
        <v>16573664</v>
      </c>
      <c r="L568" s="36">
        <f t="shared" ref="L568" si="4622">IFERROR(K568/E565,"-")</f>
        <v>2.0212056429249454E-3</v>
      </c>
      <c r="M568" s="96">
        <v>84</v>
      </c>
      <c r="N568" s="36">
        <f t="shared" ref="N568" si="4623">IFERROR(M568/F565,"-")</f>
        <v>9.9408284023668643E-3</v>
      </c>
      <c r="O568" s="99">
        <f t="shared" si="4206"/>
        <v>197305.52380952382</v>
      </c>
      <c r="P568" s="19">
        <f t="shared" si="4597"/>
        <v>9.1763163644308504E-3</v>
      </c>
      <c r="Q568" s="143" t="s">
        <v>342</v>
      </c>
      <c r="R568" s="96">
        <v>9430193</v>
      </c>
      <c r="S568" s="36">
        <f t="shared" ref="S568" si="4624">IFERROR(R568/E565,"-")</f>
        <v>1.1500389597298051E-3</v>
      </c>
      <c r="T568" s="96">
        <v>50</v>
      </c>
      <c r="U568" s="36">
        <f t="shared" ref="U568" si="4625">IFERROR(T568/F565,"-")</f>
        <v>5.9171597633136093E-3</v>
      </c>
      <c r="V568" s="99">
        <f t="shared" si="4209"/>
        <v>188603.86</v>
      </c>
      <c r="W568" s="19">
        <f t="shared" si="4600"/>
        <v>5.462093074065982E-3</v>
      </c>
      <c r="X568" s="143" t="s">
        <v>364</v>
      </c>
      <c r="Y568" s="96">
        <v>7188799</v>
      </c>
      <c r="Z568" s="36">
        <f t="shared" ref="Z568" si="4626">IFERROR(Y568/E565,"-")</f>
        <v>8.766945622074398E-4</v>
      </c>
      <c r="AA568" s="96">
        <v>156</v>
      </c>
      <c r="AB568" s="36">
        <f t="shared" ref="AB568" si="4627">IFERROR(AA568/F565,"-")</f>
        <v>1.8461538461538463E-2</v>
      </c>
      <c r="AC568" s="99">
        <f t="shared" si="4212"/>
        <v>46082.044871794875</v>
      </c>
      <c r="AD568" s="19">
        <f t="shared" si="4603"/>
        <v>1.7041730391085863E-2</v>
      </c>
    </row>
    <row r="569" spans="2:30" ht="13.5" customHeight="1">
      <c r="B569" s="161"/>
      <c r="C569" s="161"/>
      <c r="D569" s="171"/>
      <c r="E569" s="179"/>
      <c r="F569" s="182"/>
      <c r="G569" s="2">
        <v>5</v>
      </c>
      <c r="H569" s="123" t="str">
        <f t="shared" ref="H569" si="4628">$H$749</f>
        <v>0903</v>
      </c>
      <c r="I569" s="141" t="str">
        <f t="shared" ref="I569" si="4629">$I$749</f>
        <v>その他の心疾患</v>
      </c>
      <c r="J569" s="143" t="s">
        <v>188</v>
      </c>
      <c r="K569" s="96">
        <v>122581022</v>
      </c>
      <c r="L569" s="36">
        <f t="shared" ref="L569" si="4630">IFERROR(K569/E565,"-")</f>
        <v>1.4949105604041862E-2</v>
      </c>
      <c r="M569" s="96">
        <v>1413</v>
      </c>
      <c r="N569" s="36">
        <f t="shared" ref="N569" si="4631">IFERROR(M569/F565,"-")</f>
        <v>0.16721893491124259</v>
      </c>
      <c r="O569" s="99">
        <f t="shared" si="4206"/>
        <v>86752.315640481247</v>
      </c>
      <c r="P569" s="19">
        <f t="shared" si="4597"/>
        <v>0.15435875027310467</v>
      </c>
      <c r="Q569" s="143" t="s">
        <v>179</v>
      </c>
      <c r="R569" s="96">
        <v>87105360</v>
      </c>
      <c r="S569" s="36">
        <f t="shared" ref="S569" si="4632">IFERROR(R569/E565,"-")</f>
        <v>1.0622747339454258E-2</v>
      </c>
      <c r="T569" s="96">
        <v>689</v>
      </c>
      <c r="U569" s="36">
        <f t="shared" ref="U569" si="4633">IFERROR(T569/F565,"-")</f>
        <v>8.1538461538461532E-2</v>
      </c>
      <c r="V569" s="99">
        <f t="shared" si="4209"/>
        <v>126422.87373004355</v>
      </c>
      <c r="W569" s="19">
        <f t="shared" si="4600"/>
        <v>7.5267642560629233E-2</v>
      </c>
      <c r="X569" s="143" t="s">
        <v>198</v>
      </c>
      <c r="Y569" s="96">
        <v>63136667</v>
      </c>
      <c r="Z569" s="36">
        <f t="shared" ref="Z569" si="4634">IFERROR(Y569/E565,"-")</f>
        <v>7.6996967970313131E-3</v>
      </c>
      <c r="AA569" s="96">
        <v>546</v>
      </c>
      <c r="AB569" s="36">
        <f t="shared" ref="AB569" si="4635">IFERROR(AA569/F565,"-")</f>
        <v>6.4615384615384616E-2</v>
      </c>
      <c r="AC569" s="99">
        <f t="shared" si="4212"/>
        <v>115634.92124542124</v>
      </c>
      <c r="AD569" s="19">
        <f t="shared" si="4603"/>
        <v>5.9646056368800528E-2</v>
      </c>
    </row>
    <row r="570" spans="2:30" ht="13.5" customHeight="1">
      <c r="B570" s="161"/>
      <c r="C570" s="161"/>
      <c r="D570" s="171"/>
      <c r="E570" s="179"/>
      <c r="F570" s="182"/>
      <c r="G570" s="2">
        <v>6</v>
      </c>
      <c r="H570" s="123" t="str">
        <f t="shared" ref="H570" si="4636">$H$750</f>
        <v>0403</v>
      </c>
      <c r="I570" s="141" t="str">
        <f t="shared" ref="I570" si="4637">$I$750</f>
        <v>脂質異常症</v>
      </c>
      <c r="J570" s="143" t="s">
        <v>335</v>
      </c>
      <c r="K570" s="96">
        <v>57180771</v>
      </c>
      <c r="L570" s="36">
        <f t="shared" ref="L570" si="4638">IFERROR(K570/E565,"-")</f>
        <v>6.9733582756353139E-3</v>
      </c>
      <c r="M570" s="96">
        <v>1995</v>
      </c>
      <c r="N570" s="36">
        <f t="shared" ref="N570" si="4639">IFERROR(M570/F565,"-")</f>
        <v>0.23609467455621302</v>
      </c>
      <c r="O570" s="99">
        <f t="shared" si="4206"/>
        <v>28662.040601503759</v>
      </c>
      <c r="P570" s="19">
        <f t="shared" si="4597"/>
        <v>0.21793751365523267</v>
      </c>
      <c r="Q570" s="143" t="s">
        <v>205</v>
      </c>
      <c r="R570" s="96">
        <v>56368487</v>
      </c>
      <c r="S570" s="36">
        <f t="shared" ref="S570" si="4640">IFERROR(R570/E565,"-")</f>
        <v>6.874297922749093E-3</v>
      </c>
      <c r="T570" s="96">
        <v>1818</v>
      </c>
      <c r="U570" s="36">
        <f t="shared" ref="U570" si="4641">IFERROR(T570/F565,"-")</f>
        <v>0.21514792899408283</v>
      </c>
      <c r="V570" s="99">
        <f t="shared" si="4209"/>
        <v>31005.768426842686</v>
      </c>
      <c r="W570" s="19">
        <f t="shared" si="4600"/>
        <v>0.1986017041730391</v>
      </c>
      <c r="X570" s="143" t="s">
        <v>77</v>
      </c>
      <c r="Y570" s="96">
        <v>17018346</v>
      </c>
      <c r="Z570" s="36">
        <f t="shared" ref="Z570" si="4642">IFERROR(Y570/E565,"-")</f>
        <v>2.0754358824004865E-3</v>
      </c>
      <c r="AA570" s="96">
        <v>765</v>
      </c>
      <c r="AB570" s="36">
        <f t="shared" ref="AB570" si="4643">IFERROR(AA570/F565,"-")</f>
        <v>9.0532544378698218E-2</v>
      </c>
      <c r="AC570" s="99">
        <f t="shared" si="4212"/>
        <v>22246.203921568627</v>
      </c>
      <c r="AD570" s="19">
        <f t="shared" si="4603"/>
        <v>8.3570024033209525E-2</v>
      </c>
    </row>
    <row r="571" spans="2:30" ht="13.5" customHeight="1">
      <c r="B571" s="161"/>
      <c r="C571" s="161"/>
      <c r="D571" s="171"/>
      <c r="E571" s="179"/>
      <c r="F571" s="182"/>
      <c r="G571" s="2">
        <v>7</v>
      </c>
      <c r="H571" s="123" t="str">
        <f t="shared" ref="H571" si="4644">$H$751</f>
        <v>0704</v>
      </c>
      <c r="I571" s="141" t="str">
        <f t="shared" ref="I571" si="4645">$I$751</f>
        <v>その他の眼及び付属器の疾患</v>
      </c>
      <c r="J571" s="143" t="s">
        <v>206</v>
      </c>
      <c r="K571" s="96">
        <v>24091019</v>
      </c>
      <c r="L571" s="36">
        <f t="shared" ref="L571" si="4646">IFERROR(K571/E565,"-")</f>
        <v>2.9379685473659945E-3</v>
      </c>
      <c r="M571" s="96">
        <v>882</v>
      </c>
      <c r="N571" s="36">
        <f t="shared" ref="N571" si="4647">IFERROR(M571/F565,"-")</f>
        <v>0.10437869822485207</v>
      </c>
      <c r="O571" s="99">
        <f t="shared" si="4206"/>
        <v>27314.080498866213</v>
      </c>
      <c r="P571" s="19">
        <f t="shared" si="4597"/>
        <v>9.6351321826523922E-2</v>
      </c>
      <c r="Q571" s="143" t="s">
        <v>210</v>
      </c>
      <c r="R571" s="96">
        <v>18024600</v>
      </c>
      <c r="S571" s="36">
        <f t="shared" ref="S571" si="4648">IFERROR(R571/E565,"-")</f>
        <v>2.198151430574734E-3</v>
      </c>
      <c r="T571" s="96">
        <v>358</v>
      </c>
      <c r="U571" s="36">
        <f t="shared" ref="U571" si="4649">IFERROR(T571/F565,"-")</f>
        <v>4.2366863905325444E-2</v>
      </c>
      <c r="V571" s="99">
        <f t="shared" si="4209"/>
        <v>50348.044692737429</v>
      </c>
      <c r="W571" s="19">
        <f t="shared" si="4600"/>
        <v>3.9108586410312431E-2</v>
      </c>
      <c r="X571" s="143" t="s">
        <v>216</v>
      </c>
      <c r="Y571" s="96">
        <v>10528781</v>
      </c>
      <c r="Z571" s="36">
        <f t="shared" ref="Z571" si="4650">IFERROR(Y571/E565,"-")</f>
        <v>1.2840149028193735E-3</v>
      </c>
      <c r="AA571" s="96">
        <v>1423</v>
      </c>
      <c r="AB571" s="36">
        <f t="shared" ref="AB571" si="4651">IFERROR(AA571/F565,"-")</f>
        <v>0.16840236686390533</v>
      </c>
      <c r="AC571" s="99">
        <f t="shared" si="4212"/>
        <v>7399.0028109627547</v>
      </c>
      <c r="AD571" s="19">
        <f t="shared" si="4603"/>
        <v>0.15545116888791785</v>
      </c>
    </row>
    <row r="572" spans="2:30" ht="13.5" customHeight="1">
      <c r="B572" s="161"/>
      <c r="C572" s="161"/>
      <c r="D572" s="171"/>
      <c r="E572" s="179"/>
      <c r="F572" s="182"/>
      <c r="G572" s="2">
        <v>8</v>
      </c>
      <c r="H572" s="123" t="str">
        <f t="shared" ref="H572" si="4652">$H$752</f>
        <v>0606</v>
      </c>
      <c r="I572" s="141" t="str">
        <f t="shared" ref="I572" si="4653">$I$752</f>
        <v>その他の神経系の疾患</v>
      </c>
      <c r="J572" s="143" t="s">
        <v>207</v>
      </c>
      <c r="K572" s="96">
        <v>104840452</v>
      </c>
      <c r="L572" s="36">
        <f t="shared" ref="L572" si="4654">IFERROR(K572/E565,"-")</f>
        <v>1.2785592442878163E-2</v>
      </c>
      <c r="M572" s="96">
        <v>2419</v>
      </c>
      <c r="N572" s="36">
        <f t="shared" ref="N572" si="4655">IFERROR(M572/F565,"-")</f>
        <v>0.28627218934911242</v>
      </c>
      <c r="O572" s="99">
        <f t="shared" si="4206"/>
        <v>43340.410086812735</v>
      </c>
      <c r="P572" s="19">
        <f t="shared" si="4597"/>
        <v>0.26425606292331222</v>
      </c>
      <c r="Q572" s="143" t="s">
        <v>215</v>
      </c>
      <c r="R572" s="96">
        <v>19818587</v>
      </c>
      <c r="S572" s="36">
        <f t="shared" ref="S572" si="4656">IFERROR(R572/E565,"-")</f>
        <v>2.4169332670916318E-3</v>
      </c>
      <c r="T572" s="96">
        <v>736</v>
      </c>
      <c r="U572" s="36">
        <f t="shared" ref="U572" si="4657">IFERROR(T572/F565,"-")</f>
        <v>8.7100591715976325E-2</v>
      </c>
      <c r="V572" s="99">
        <f t="shared" si="4209"/>
        <v>26927.427989130436</v>
      </c>
      <c r="W572" s="19">
        <f t="shared" si="4600"/>
        <v>8.0402010050251257E-2</v>
      </c>
      <c r="X572" s="143" t="s">
        <v>214</v>
      </c>
      <c r="Y572" s="96">
        <v>10978489</v>
      </c>
      <c r="Z572" s="36">
        <f t="shared" ref="Z572" si="4658">IFERROR(Y572/E565,"-")</f>
        <v>1.3388580773442398E-3</v>
      </c>
      <c r="AA572" s="96">
        <v>401</v>
      </c>
      <c r="AB572" s="36">
        <f t="shared" ref="AB572" si="4659">IFERROR(AA572/F565,"-")</f>
        <v>4.745562130177515E-2</v>
      </c>
      <c r="AC572" s="99">
        <f t="shared" si="4212"/>
        <v>27377.778054862843</v>
      </c>
      <c r="AD572" s="19">
        <f t="shared" si="4603"/>
        <v>4.3805986454009176E-2</v>
      </c>
    </row>
    <row r="573" spans="2:30" ht="13.5" customHeight="1">
      <c r="B573" s="161"/>
      <c r="C573" s="161"/>
      <c r="D573" s="171"/>
      <c r="E573" s="179"/>
      <c r="F573" s="182"/>
      <c r="G573" s="2">
        <v>9</v>
      </c>
      <c r="H573" s="123" t="str">
        <f t="shared" ref="H573" si="4660">$H$753</f>
        <v>0703</v>
      </c>
      <c r="I573" s="141" t="str">
        <f t="shared" ref="I573" si="4661">$I$753</f>
        <v>屈折及び調節の障害</v>
      </c>
      <c r="J573" s="143" t="s">
        <v>208</v>
      </c>
      <c r="K573" s="96">
        <v>5341548</v>
      </c>
      <c r="L573" s="36">
        <f t="shared" ref="L573" si="4662">IFERROR(K573/E565,"-")</f>
        <v>6.5141702882081211E-4</v>
      </c>
      <c r="M573" s="96">
        <v>1608</v>
      </c>
      <c r="N573" s="36">
        <f t="shared" ref="N573" si="4663">IFERROR(M573/F565,"-")</f>
        <v>0.19029585798816567</v>
      </c>
      <c r="O573" s="99">
        <f t="shared" si="4206"/>
        <v>3321.8582089552237</v>
      </c>
      <c r="P573" s="19">
        <f t="shared" si="4597"/>
        <v>0.17566091326196198</v>
      </c>
      <c r="Q573" s="143" t="s">
        <v>211</v>
      </c>
      <c r="R573" s="96">
        <v>4019942</v>
      </c>
      <c r="S573" s="36">
        <f t="shared" ref="S573" si="4664">IFERROR(R573/E565,"-")</f>
        <v>4.9024340391062534E-4</v>
      </c>
      <c r="T573" s="96">
        <v>1382</v>
      </c>
      <c r="U573" s="36">
        <f t="shared" ref="U573" si="4665">IFERROR(T573/F565,"-")</f>
        <v>0.16355029585798816</v>
      </c>
      <c r="V573" s="99">
        <f t="shared" si="4209"/>
        <v>2908.7858176555715</v>
      </c>
      <c r="W573" s="19">
        <f t="shared" si="4600"/>
        <v>0.15097225256718375</v>
      </c>
      <c r="X573" s="143" t="s">
        <v>217</v>
      </c>
      <c r="Y573" s="96">
        <v>1646367</v>
      </c>
      <c r="Z573" s="36">
        <f t="shared" ref="Z573" si="4666">IFERROR(Y573/E565,"-")</f>
        <v>2.00779156058999E-4</v>
      </c>
      <c r="AA573" s="96">
        <v>560</v>
      </c>
      <c r="AB573" s="36">
        <f t="shared" ref="AB573" si="4667">IFERROR(AA573/F565,"-")</f>
        <v>6.6272189349112429E-2</v>
      </c>
      <c r="AC573" s="99">
        <f t="shared" si="4212"/>
        <v>2939.9410714285714</v>
      </c>
      <c r="AD573" s="19">
        <f t="shared" si="4603"/>
        <v>6.1175442429538998E-2</v>
      </c>
    </row>
    <row r="574" spans="2:30" ht="13.5" customHeight="1">
      <c r="B574" s="162"/>
      <c r="C574" s="162"/>
      <c r="D574" s="172"/>
      <c r="E574" s="180"/>
      <c r="F574" s="183"/>
      <c r="G574" s="3">
        <v>10</v>
      </c>
      <c r="H574" s="124" t="str">
        <f t="shared" ref="H574" si="4668">$H$754</f>
        <v>1105</v>
      </c>
      <c r="I574" s="136" t="str">
        <f t="shared" ref="I574" si="4669">$I$754</f>
        <v>胃炎及び十二指腸炎</v>
      </c>
      <c r="J574" s="144" t="s">
        <v>209</v>
      </c>
      <c r="K574" s="97">
        <v>45468784</v>
      </c>
      <c r="L574" s="37">
        <f t="shared" ref="L574" si="4670">IFERROR(K574/E565,"-")</f>
        <v>5.5450480230403772E-3</v>
      </c>
      <c r="M574" s="97">
        <v>2277</v>
      </c>
      <c r="N574" s="37">
        <f t="shared" ref="N574" si="4671">IFERROR(M574/F565,"-")</f>
        <v>0.26946745562130175</v>
      </c>
      <c r="O574" s="100">
        <f t="shared" si="4206"/>
        <v>19968.723759332453</v>
      </c>
      <c r="P574" s="93">
        <f t="shared" si="4597"/>
        <v>0.24874371859296482</v>
      </c>
      <c r="Q574" s="144" t="s">
        <v>212</v>
      </c>
      <c r="R574" s="97">
        <v>16603879</v>
      </c>
      <c r="S574" s="37">
        <f t="shared" ref="S574" si="4672">IFERROR(R574/E565,"-")</f>
        <v>2.0248904484393431E-3</v>
      </c>
      <c r="T574" s="97">
        <v>1200</v>
      </c>
      <c r="U574" s="37">
        <f t="shared" ref="U574" si="4673">IFERROR(T574/F565,"-")</f>
        <v>0.14201183431952663</v>
      </c>
      <c r="V574" s="100">
        <f t="shared" si="4209"/>
        <v>13836.565833333334</v>
      </c>
      <c r="W574" s="93">
        <f t="shared" si="4600"/>
        <v>0.13109023377758358</v>
      </c>
      <c r="X574" s="144" t="s">
        <v>218</v>
      </c>
      <c r="Y574" s="97">
        <v>5607921</v>
      </c>
      <c r="Z574" s="37">
        <f t="shared" ref="Z574" si="4674">IFERROR(Y574/E565,"-")</f>
        <v>6.8390197667077734E-4</v>
      </c>
      <c r="AA574" s="97">
        <v>386</v>
      </c>
      <c r="AB574" s="37">
        <f t="shared" ref="AB574" si="4675">IFERROR(AA574/F565,"-")</f>
        <v>4.5680473372781062E-2</v>
      </c>
      <c r="AC574" s="100">
        <f t="shared" si="4212"/>
        <v>14528.29274611399</v>
      </c>
      <c r="AD574" s="93">
        <f t="shared" si="4603"/>
        <v>4.2167358531789378E-2</v>
      </c>
    </row>
    <row r="575" spans="2:30" ht="13.5" customHeight="1">
      <c r="B575" s="160">
        <v>58</v>
      </c>
      <c r="C575" s="160" t="s">
        <v>24</v>
      </c>
      <c r="D575" s="170">
        <f>AI62</f>
        <v>10701</v>
      </c>
      <c r="E575" s="184">
        <f>市区町村別_医療費上位10疾病!H641</f>
        <v>8455543850</v>
      </c>
      <c r="F575" s="185">
        <f>市区町村別_医療費上位10疾病!J641</f>
        <v>9795</v>
      </c>
      <c r="G575" s="1">
        <v>1</v>
      </c>
      <c r="H575" s="125" t="str">
        <f t="shared" ref="H575" si="4676">$H$745</f>
        <v>0901</v>
      </c>
      <c r="I575" s="137" t="str">
        <f t="shared" ref="I575" si="4677">$I$745</f>
        <v>高血圧性疾患</v>
      </c>
      <c r="J575" s="142" t="s">
        <v>184</v>
      </c>
      <c r="K575" s="131">
        <v>296871202</v>
      </c>
      <c r="L575" s="35">
        <f t="shared" ref="L575" si="4678">IFERROR(K575/E575,"-")</f>
        <v>3.5109651994767906E-2</v>
      </c>
      <c r="M575" s="131">
        <v>6560</v>
      </c>
      <c r="N575" s="35">
        <f t="shared" ref="N575" si="4679">IFERROR(M575/F575,"-")</f>
        <v>0.66972945380296067</v>
      </c>
      <c r="O575" s="98">
        <f t="shared" si="4206"/>
        <v>45254.756402439023</v>
      </c>
      <c r="P575" s="18">
        <f t="shared" ref="P575:P584" si="4680">IFERROR(M575/$AI$62,0)</f>
        <v>0.6130268199233716</v>
      </c>
      <c r="Q575" s="142" t="s">
        <v>193</v>
      </c>
      <c r="R575" s="131">
        <v>34139511</v>
      </c>
      <c r="S575" s="35">
        <f t="shared" ref="S575" si="4681">IFERROR(R575/E575,"-")</f>
        <v>4.037529886383358E-3</v>
      </c>
      <c r="T575" s="131">
        <v>680</v>
      </c>
      <c r="U575" s="35">
        <f t="shared" ref="U575" si="4682">IFERROR(T575/F575,"-")</f>
        <v>6.9423175089331296E-2</v>
      </c>
      <c r="V575" s="98">
        <f t="shared" si="4209"/>
        <v>50205.163235294116</v>
      </c>
      <c r="W575" s="18">
        <f t="shared" ref="W575:W584" si="4683">IFERROR(T575/$AI$62,0)</f>
        <v>6.3545463040837302E-2</v>
      </c>
      <c r="X575" s="142" t="s">
        <v>202</v>
      </c>
      <c r="Y575" s="131">
        <v>1589896</v>
      </c>
      <c r="Z575" s="35">
        <f t="shared" ref="Z575" si="4684">IFERROR(Y575/E575,"-")</f>
        <v>1.8803001063024468E-4</v>
      </c>
      <c r="AA575" s="131">
        <v>140</v>
      </c>
      <c r="AB575" s="35">
        <f t="shared" ref="AB575" si="4685">IFERROR(AA575/F575,"-")</f>
        <v>1.4293006636038795E-2</v>
      </c>
      <c r="AC575" s="98">
        <f t="shared" si="4212"/>
        <v>11356.4</v>
      </c>
      <c r="AD575" s="18">
        <f t="shared" ref="AD575:AD584" si="4686">IFERROR(AA575/$AI$62,0)</f>
        <v>1.3082889449584151E-2</v>
      </c>
    </row>
    <row r="576" spans="2:30" ht="13.5" customHeight="1">
      <c r="B576" s="161"/>
      <c r="C576" s="161"/>
      <c r="D576" s="171"/>
      <c r="E576" s="179"/>
      <c r="F576" s="182"/>
      <c r="G576" s="2">
        <v>2</v>
      </c>
      <c r="H576" s="123" t="str">
        <f t="shared" ref="H576" si="4687">$H$746</f>
        <v>1113</v>
      </c>
      <c r="I576" s="140" t="str">
        <f t="shared" ref="I576" si="4688">$I$746</f>
        <v>その他の消化器系の疾患</v>
      </c>
      <c r="J576" s="143" t="s">
        <v>182</v>
      </c>
      <c r="K576" s="96">
        <v>96855073</v>
      </c>
      <c r="L576" s="36">
        <f t="shared" ref="L576" si="4689">IFERROR(K576/E575,"-")</f>
        <v>1.1454623702294442E-2</v>
      </c>
      <c r="M576" s="96">
        <v>3878</v>
      </c>
      <c r="N576" s="36">
        <f t="shared" ref="N576" si="4690">IFERROR(M576/F575,"-")</f>
        <v>0.39591628381827465</v>
      </c>
      <c r="O576" s="99">
        <f t="shared" si="4206"/>
        <v>24975.521660649818</v>
      </c>
      <c r="P576" s="19">
        <f t="shared" si="4680"/>
        <v>0.362396037753481</v>
      </c>
      <c r="Q576" s="143" t="s">
        <v>196</v>
      </c>
      <c r="R576" s="96">
        <v>68303698</v>
      </c>
      <c r="S576" s="36">
        <f t="shared" ref="S576" si="4691">IFERROR(R576/E575,"-")</f>
        <v>8.0779780948093596E-3</v>
      </c>
      <c r="T576" s="96">
        <v>2036</v>
      </c>
      <c r="U576" s="36">
        <f t="shared" ref="U576" si="4692">IFERROR(T576/F575,"-")</f>
        <v>0.20786115364982133</v>
      </c>
      <c r="V576" s="99">
        <f t="shared" si="4209"/>
        <v>33547.985265225936</v>
      </c>
      <c r="W576" s="19">
        <f t="shared" si="4683"/>
        <v>0.19026259228109524</v>
      </c>
      <c r="X576" s="143" t="s">
        <v>191</v>
      </c>
      <c r="Y576" s="96">
        <v>38476276</v>
      </c>
      <c r="Z576" s="36">
        <f t="shared" ref="Z576" si="4693">IFERROR(Y576/E575,"-")</f>
        <v>4.5504200182227188E-3</v>
      </c>
      <c r="AA576" s="96">
        <v>1665</v>
      </c>
      <c r="AB576" s="36">
        <f t="shared" ref="AB576" si="4694">IFERROR(AA576/F575,"-")</f>
        <v>0.16998468606431852</v>
      </c>
      <c r="AC576" s="99">
        <f t="shared" si="4212"/>
        <v>23108.874474474473</v>
      </c>
      <c r="AD576" s="19">
        <f t="shared" si="4686"/>
        <v>0.15559293523969722</v>
      </c>
    </row>
    <row r="577" spans="2:30" ht="13.5" customHeight="1">
      <c r="B577" s="161"/>
      <c r="C577" s="161"/>
      <c r="D577" s="171"/>
      <c r="E577" s="179"/>
      <c r="F577" s="182"/>
      <c r="G577" s="2">
        <v>3</v>
      </c>
      <c r="H577" s="123" t="str">
        <f t="shared" ref="H577" si="4695">$H$747</f>
        <v>0402</v>
      </c>
      <c r="I577" s="141" t="str">
        <f t="shared" ref="I577" si="4696">$I$747</f>
        <v>糖尿病</v>
      </c>
      <c r="J577" s="143" t="s">
        <v>72</v>
      </c>
      <c r="K577" s="96">
        <v>112480882</v>
      </c>
      <c r="L577" s="36">
        <f t="shared" ref="L577" si="4697">IFERROR(K577/E575,"-")</f>
        <v>1.3302619440617057E-2</v>
      </c>
      <c r="M577" s="96">
        <v>3788</v>
      </c>
      <c r="N577" s="36">
        <f t="shared" ref="N577" si="4698">IFERROR(M577/F575,"-")</f>
        <v>0.38672792240939252</v>
      </c>
      <c r="O577" s="99">
        <f t="shared" si="4206"/>
        <v>29694.002639915521</v>
      </c>
      <c r="P577" s="19">
        <f t="shared" si="4680"/>
        <v>0.35398560882160546</v>
      </c>
      <c r="Q577" s="143" t="s">
        <v>186</v>
      </c>
      <c r="R577" s="96">
        <v>88869255</v>
      </c>
      <c r="S577" s="36">
        <f t="shared" ref="S577" si="4699">IFERROR(R577/E575,"-")</f>
        <v>1.0510176113627511E-2</v>
      </c>
      <c r="T577" s="96">
        <v>2003</v>
      </c>
      <c r="U577" s="36">
        <f t="shared" ref="U577" si="4700">IFERROR(T577/F575,"-")</f>
        <v>0.20449208779989791</v>
      </c>
      <c r="V577" s="99">
        <f t="shared" si="4209"/>
        <v>44368.07538691962</v>
      </c>
      <c r="W577" s="19">
        <f t="shared" si="4683"/>
        <v>0.18717876833940753</v>
      </c>
      <c r="X577" s="143" t="s">
        <v>203</v>
      </c>
      <c r="Y577" s="96">
        <v>26072360</v>
      </c>
      <c r="Z577" s="36">
        <f t="shared" ref="Z577" si="4701">IFERROR(Y577/E575,"-")</f>
        <v>3.083463401351765E-3</v>
      </c>
      <c r="AA577" s="96">
        <v>671</v>
      </c>
      <c r="AB577" s="36">
        <f t="shared" ref="AB577" si="4702">IFERROR(AA577/F575,"-")</f>
        <v>6.8504338948443086E-2</v>
      </c>
      <c r="AC577" s="99">
        <f t="shared" si="4212"/>
        <v>38855.976154992546</v>
      </c>
      <c r="AD577" s="19">
        <f t="shared" si="4686"/>
        <v>6.270442014764975E-2</v>
      </c>
    </row>
    <row r="578" spans="2:30" ht="13.5" customHeight="1">
      <c r="B578" s="161"/>
      <c r="C578" s="161"/>
      <c r="D578" s="171"/>
      <c r="E578" s="179"/>
      <c r="F578" s="182"/>
      <c r="G578" s="2">
        <v>4</v>
      </c>
      <c r="H578" s="123" t="str">
        <f t="shared" ref="H578" si="4703">$H$748</f>
        <v>1800</v>
      </c>
      <c r="I578" s="141" t="str">
        <f t="shared" ref="I578" si="4704">$I$748</f>
        <v>症状，徴候及び異常臨床所見・異常検査所見で他に分類されないもの</v>
      </c>
      <c r="J578" s="143" t="s">
        <v>204</v>
      </c>
      <c r="K578" s="96">
        <v>15178700</v>
      </c>
      <c r="L578" s="36">
        <f t="shared" ref="L578" si="4705">IFERROR(K578/E575,"-")</f>
        <v>1.7951181224138528E-3</v>
      </c>
      <c r="M578" s="96">
        <v>108</v>
      </c>
      <c r="N578" s="36">
        <f t="shared" ref="N578" si="4706">IFERROR(M578/F575,"-")</f>
        <v>1.1026033690658498E-2</v>
      </c>
      <c r="O578" s="99">
        <f t="shared" si="4206"/>
        <v>140543.51851851851</v>
      </c>
      <c r="P578" s="19">
        <f t="shared" si="4680"/>
        <v>1.0092514718250631E-2</v>
      </c>
      <c r="Q578" s="143" t="s">
        <v>213</v>
      </c>
      <c r="R578" s="96">
        <v>13122955</v>
      </c>
      <c r="S578" s="36">
        <f t="shared" ref="S578" si="4707">IFERROR(R578/E575,"-")</f>
        <v>1.551994198457146E-3</v>
      </c>
      <c r="T578" s="96">
        <v>60</v>
      </c>
      <c r="U578" s="36">
        <f t="shared" ref="U578" si="4708">IFERROR(T578/F575,"-")</f>
        <v>6.1255742725880554E-3</v>
      </c>
      <c r="V578" s="99">
        <f t="shared" si="4209"/>
        <v>218715.91666666666</v>
      </c>
      <c r="W578" s="19">
        <f t="shared" si="4683"/>
        <v>5.6069526212503508E-3</v>
      </c>
      <c r="X578" s="143" t="s">
        <v>365</v>
      </c>
      <c r="Y578" s="96">
        <v>7256736</v>
      </c>
      <c r="Z578" s="36">
        <f t="shared" ref="Z578" si="4709">IFERROR(Y578/E575,"-")</f>
        <v>8.5822226562044259E-4</v>
      </c>
      <c r="AA578" s="96">
        <v>76</v>
      </c>
      <c r="AB578" s="36">
        <f t="shared" ref="AB578" si="4710">IFERROR(AA578/F575,"-")</f>
        <v>7.7590607452782028E-3</v>
      </c>
      <c r="AC578" s="99">
        <f t="shared" si="4212"/>
        <v>95483.368421052626</v>
      </c>
      <c r="AD578" s="19">
        <f t="shared" si="4686"/>
        <v>7.1021399869171109E-3</v>
      </c>
    </row>
    <row r="579" spans="2:30" ht="13.5" customHeight="1">
      <c r="B579" s="161"/>
      <c r="C579" s="161"/>
      <c r="D579" s="171"/>
      <c r="E579" s="179"/>
      <c r="F579" s="182"/>
      <c r="G579" s="2">
        <v>5</v>
      </c>
      <c r="H579" s="123" t="str">
        <f t="shared" ref="H579" si="4711">$H$749</f>
        <v>0903</v>
      </c>
      <c r="I579" s="141" t="str">
        <f t="shared" ref="I579" si="4712">$I$749</f>
        <v>その他の心疾患</v>
      </c>
      <c r="J579" s="143" t="s">
        <v>179</v>
      </c>
      <c r="K579" s="96">
        <v>103254805</v>
      </c>
      <c r="L579" s="36">
        <f t="shared" ref="L579" si="4713">IFERROR(K579/E575,"-")</f>
        <v>1.2211491872282113E-2</v>
      </c>
      <c r="M579" s="96">
        <v>1208</v>
      </c>
      <c r="N579" s="36">
        <f t="shared" ref="N579" si="4714">IFERROR(M579/F575,"-")</f>
        <v>0.12332822868810618</v>
      </c>
      <c r="O579" s="99">
        <f t="shared" si="4206"/>
        <v>85475.831953642381</v>
      </c>
      <c r="P579" s="19">
        <f t="shared" si="4680"/>
        <v>0.11288664610784038</v>
      </c>
      <c r="Q579" s="143" t="s">
        <v>188</v>
      </c>
      <c r="R579" s="96">
        <v>90360389</v>
      </c>
      <c r="S579" s="36">
        <f t="shared" ref="S579" si="4715">IFERROR(R579/E575,"-")</f>
        <v>1.0686525976682151E-2</v>
      </c>
      <c r="T579" s="96">
        <v>1459</v>
      </c>
      <c r="U579" s="36">
        <f t="shared" ref="U579" si="4716">IFERROR(T579/F575,"-")</f>
        <v>0.14895354772843286</v>
      </c>
      <c r="V579" s="99">
        <f t="shared" si="4209"/>
        <v>61933.097326936258</v>
      </c>
      <c r="W579" s="19">
        <f t="shared" si="4683"/>
        <v>0.13634239790673769</v>
      </c>
      <c r="X579" s="143" t="s">
        <v>257</v>
      </c>
      <c r="Y579" s="96">
        <v>83366684</v>
      </c>
      <c r="Z579" s="36">
        <f t="shared" ref="Z579" si="4717">IFERROR(Y579/E575,"-")</f>
        <v>9.8594112311297406E-3</v>
      </c>
      <c r="AA579" s="96">
        <v>168</v>
      </c>
      <c r="AB579" s="36">
        <f t="shared" ref="AB579" si="4718">IFERROR(AA579/F575,"-")</f>
        <v>1.7151607963246555E-2</v>
      </c>
      <c r="AC579" s="99">
        <f t="shared" si="4212"/>
        <v>496230.26190476189</v>
      </c>
      <c r="AD579" s="19">
        <f t="shared" si="4686"/>
        <v>1.5699467339500981E-2</v>
      </c>
    </row>
    <row r="580" spans="2:30" ht="13.5" customHeight="1">
      <c r="B580" s="161"/>
      <c r="C580" s="161"/>
      <c r="D580" s="171"/>
      <c r="E580" s="179"/>
      <c r="F580" s="182"/>
      <c r="G580" s="2">
        <v>6</v>
      </c>
      <c r="H580" s="123" t="str">
        <f t="shared" ref="H580" si="4719">$H$750</f>
        <v>0403</v>
      </c>
      <c r="I580" s="141" t="str">
        <f t="shared" ref="I580" si="4720">$I$750</f>
        <v>脂質異常症</v>
      </c>
      <c r="J580" s="143" t="s">
        <v>335</v>
      </c>
      <c r="K580" s="96">
        <v>62570409</v>
      </c>
      <c r="L580" s="36">
        <f t="shared" ref="L580" si="4721">IFERROR(K580/E575,"-")</f>
        <v>7.3999272087034353E-3</v>
      </c>
      <c r="M580" s="96">
        <v>2184</v>
      </c>
      <c r="N580" s="36">
        <f t="shared" ref="N580" si="4722">IFERROR(M580/F575,"-")</f>
        <v>0.22297090352220519</v>
      </c>
      <c r="O580" s="99">
        <f t="shared" si="4206"/>
        <v>28649.454670329669</v>
      </c>
      <c r="P580" s="19">
        <f t="shared" si="4680"/>
        <v>0.20409307541351276</v>
      </c>
      <c r="Q580" s="143" t="s">
        <v>205</v>
      </c>
      <c r="R580" s="96">
        <v>51162887</v>
      </c>
      <c r="S580" s="36">
        <f t="shared" ref="S580" si="4723">IFERROR(R580/E575,"-")</f>
        <v>6.0508097299974382E-3</v>
      </c>
      <c r="T580" s="96">
        <v>1711</v>
      </c>
      <c r="U580" s="36">
        <f t="shared" ref="U580" si="4724">IFERROR(T580/F575,"-")</f>
        <v>0.17468095967330272</v>
      </c>
      <c r="V580" s="99">
        <f t="shared" si="4209"/>
        <v>29902.330216247807</v>
      </c>
      <c r="W580" s="19">
        <f t="shared" si="4683"/>
        <v>0.15989159891598917</v>
      </c>
      <c r="X580" s="143" t="s">
        <v>77</v>
      </c>
      <c r="Y580" s="96">
        <v>42993586</v>
      </c>
      <c r="Z580" s="36">
        <f t="shared" ref="Z580" si="4725">IFERROR(Y580/E575,"-")</f>
        <v>5.0846624135241162E-3</v>
      </c>
      <c r="AA580" s="96">
        <v>1739</v>
      </c>
      <c r="AB580" s="36">
        <f t="shared" ref="AB580" si="4726">IFERROR(AA580/F575,"-")</f>
        <v>0.17753956100051047</v>
      </c>
      <c r="AC580" s="99">
        <f t="shared" si="4212"/>
        <v>24723.166187464059</v>
      </c>
      <c r="AD580" s="19">
        <f t="shared" si="4686"/>
        <v>0.16250817680590599</v>
      </c>
    </row>
    <row r="581" spans="2:30" ht="13.5" customHeight="1">
      <c r="B581" s="161"/>
      <c r="C581" s="161"/>
      <c r="D581" s="171"/>
      <c r="E581" s="179"/>
      <c r="F581" s="182"/>
      <c r="G581" s="2">
        <v>7</v>
      </c>
      <c r="H581" s="123" t="str">
        <f t="shared" ref="H581" si="4727">$H$751</f>
        <v>0704</v>
      </c>
      <c r="I581" s="141" t="str">
        <f t="shared" ref="I581" si="4728">$I$751</f>
        <v>その他の眼及び付属器の疾患</v>
      </c>
      <c r="J581" s="143" t="s">
        <v>206</v>
      </c>
      <c r="K581" s="96">
        <v>35378568</v>
      </c>
      <c r="L581" s="36">
        <f t="shared" ref="L581" si="4729">IFERROR(K581/E575,"-")</f>
        <v>4.1840677107954447E-3</v>
      </c>
      <c r="M581" s="96">
        <v>909</v>
      </c>
      <c r="N581" s="36">
        <f t="shared" ref="N581" si="4730">IFERROR(M581/F575,"-")</f>
        <v>9.2802450229709038E-2</v>
      </c>
      <c r="O581" s="99">
        <f t="shared" si="4206"/>
        <v>38920.316831683165</v>
      </c>
      <c r="P581" s="19">
        <f t="shared" si="4680"/>
        <v>8.4945332211942809E-2</v>
      </c>
      <c r="Q581" s="143" t="s">
        <v>210</v>
      </c>
      <c r="R581" s="96">
        <v>32676965</v>
      </c>
      <c r="S581" s="36">
        <f t="shared" ref="S581" si="4731">IFERROR(R581/E575,"-")</f>
        <v>3.8645610004139474E-3</v>
      </c>
      <c r="T581" s="96">
        <v>325</v>
      </c>
      <c r="U581" s="36">
        <f t="shared" ref="U581" si="4732">IFERROR(T581/F575,"-")</f>
        <v>3.3180193976518634E-2</v>
      </c>
      <c r="V581" s="99">
        <f t="shared" si="4209"/>
        <v>100544.5076923077</v>
      </c>
      <c r="W581" s="19">
        <f t="shared" si="4683"/>
        <v>3.0370993365106066E-2</v>
      </c>
      <c r="X581" s="143" t="s">
        <v>216</v>
      </c>
      <c r="Y581" s="96">
        <v>15384591</v>
      </c>
      <c r="Z581" s="36">
        <f t="shared" ref="Z581" si="4733">IFERROR(Y581/E575,"-")</f>
        <v>1.8194679458731682E-3</v>
      </c>
      <c r="AA581" s="96">
        <v>1544</v>
      </c>
      <c r="AB581" s="36">
        <f t="shared" ref="AB581" si="4734">IFERROR(AA581/F575,"-")</f>
        <v>0.1576314446145993</v>
      </c>
      <c r="AC581" s="99">
        <f t="shared" si="4212"/>
        <v>9964.1133419689122</v>
      </c>
      <c r="AD581" s="19">
        <f t="shared" si="4686"/>
        <v>0.14428558078684234</v>
      </c>
    </row>
    <row r="582" spans="2:30" ht="13.5" customHeight="1">
      <c r="B582" s="161"/>
      <c r="C582" s="161"/>
      <c r="D582" s="171"/>
      <c r="E582" s="179"/>
      <c r="F582" s="182"/>
      <c r="G582" s="2">
        <v>8</v>
      </c>
      <c r="H582" s="123" t="str">
        <f t="shared" ref="H582" si="4735">$H$752</f>
        <v>0606</v>
      </c>
      <c r="I582" s="141" t="str">
        <f t="shared" ref="I582" si="4736">$I$752</f>
        <v>その他の神経系の疾患</v>
      </c>
      <c r="J582" s="143" t="s">
        <v>207</v>
      </c>
      <c r="K582" s="96">
        <v>80044330</v>
      </c>
      <c r="L582" s="36">
        <f t="shared" ref="L582" si="4737">IFERROR(K582/E575,"-")</f>
        <v>9.4664910288413916E-3</v>
      </c>
      <c r="M582" s="96">
        <v>2603</v>
      </c>
      <c r="N582" s="36">
        <f t="shared" ref="N582" si="4738">IFERROR(M582/F575,"-")</f>
        <v>0.26574783052577844</v>
      </c>
      <c r="O582" s="99">
        <f t="shared" ref="O582:O645" si="4739">IFERROR(K582/M582,"-")</f>
        <v>30750.79907798694</v>
      </c>
      <c r="P582" s="19">
        <f t="shared" si="4680"/>
        <v>0.24324829455191105</v>
      </c>
      <c r="Q582" s="143" t="s">
        <v>214</v>
      </c>
      <c r="R582" s="96">
        <v>22310586</v>
      </c>
      <c r="S582" s="36">
        <f t="shared" ref="S582" si="4740">IFERROR(R582/E575,"-")</f>
        <v>2.6385749273832929E-3</v>
      </c>
      <c r="T582" s="96">
        <v>591</v>
      </c>
      <c r="U582" s="36">
        <f t="shared" ref="U582" si="4741">IFERROR(T582/F575,"-")</f>
        <v>6.0336906584992342E-2</v>
      </c>
      <c r="V582" s="99">
        <f t="shared" ref="V582:V645" si="4742">IFERROR(R582/T582,"-")</f>
        <v>37750.568527918782</v>
      </c>
      <c r="W582" s="19">
        <f t="shared" si="4683"/>
        <v>5.5228483319315951E-2</v>
      </c>
      <c r="X582" s="143" t="s">
        <v>366</v>
      </c>
      <c r="Y582" s="96">
        <v>17797102</v>
      </c>
      <c r="Z582" s="36">
        <f t="shared" ref="Z582" si="4743">IFERROR(Y582/E575,"-")</f>
        <v>2.1047850162825422E-3</v>
      </c>
      <c r="AA582" s="96">
        <v>1</v>
      </c>
      <c r="AB582" s="36">
        <f t="shared" ref="AB582" si="4744">IFERROR(AA582/F575,"-")</f>
        <v>1.0209290454313425E-4</v>
      </c>
      <c r="AC582" s="99">
        <f t="shared" ref="AC582:AC645" si="4745">IFERROR(Y582/AA582,"-")</f>
        <v>17797102</v>
      </c>
      <c r="AD582" s="19">
        <f t="shared" si="4686"/>
        <v>9.3449210354172509E-5</v>
      </c>
    </row>
    <row r="583" spans="2:30" ht="13.5" customHeight="1">
      <c r="B583" s="161"/>
      <c r="C583" s="161"/>
      <c r="D583" s="171"/>
      <c r="E583" s="179"/>
      <c r="F583" s="182"/>
      <c r="G583" s="2">
        <v>9</v>
      </c>
      <c r="H583" s="123" t="str">
        <f t="shared" ref="H583" si="4746">$H$753</f>
        <v>0703</v>
      </c>
      <c r="I583" s="141" t="str">
        <f t="shared" ref="I583" si="4747">$I$753</f>
        <v>屈折及び調節の障害</v>
      </c>
      <c r="J583" s="143" t="s">
        <v>208</v>
      </c>
      <c r="K583" s="96">
        <v>6697266</v>
      </c>
      <c r="L583" s="36">
        <f t="shared" ref="L583" si="4748">IFERROR(K583/E575,"-")</f>
        <v>7.9205620818819365E-4</v>
      </c>
      <c r="M583" s="96">
        <v>1968</v>
      </c>
      <c r="N583" s="36">
        <f t="shared" ref="N583" si="4749">IFERROR(M583/F575,"-")</f>
        <v>0.20091883614088821</v>
      </c>
      <c r="O583" s="99">
        <f t="shared" si="4739"/>
        <v>3403.0823170731705</v>
      </c>
      <c r="P583" s="19">
        <f t="shared" si="4680"/>
        <v>0.18390804597701149</v>
      </c>
      <c r="Q583" s="143" t="s">
        <v>211</v>
      </c>
      <c r="R583" s="96">
        <v>5718130</v>
      </c>
      <c r="S583" s="36">
        <f t="shared" ref="S583" si="4750">IFERROR(R583/E575,"-")</f>
        <v>6.7625809781590804E-4</v>
      </c>
      <c r="T583" s="96">
        <v>1563</v>
      </c>
      <c r="U583" s="36">
        <f t="shared" ref="U583" si="4751">IFERROR(T583/F575,"-")</f>
        <v>0.15957120980091882</v>
      </c>
      <c r="V583" s="99">
        <f t="shared" si="4742"/>
        <v>3658.4325015994882</v>
      </c>
      <c r="W583" s="19">
        <f t="shared" si="4683"/>
        <v>0.14606111578357162</v>
      </c>
      <c r="X583" s="143" t="s">
        <v>217</v>
      </c>
      <c r="Y583" s="96">
        <v>2081704</v>
      </c>
      <c r="Z583" s="36">
        <f t="shared" ref="Z583" si="4752">IFERROR(Y583/E575,"-")</f>
        <v>2.4619398076919678E-4</v>
      </c>
      <c r="AA583" s="96">
        <v>563</v>
      </c>
      <c r="AB583" s="36">
        <f t="shared" ref="AB583" si="4753">IFERROR(AA583/F575,"-")</f>
        <v>5.7478305257784586E-2</v>
      </c>
      <c r="AC583" s="99">
        <f t="shared" si="4745"/>
        <v>3697.5204262877442</v>
      </c>
      <c r="AD583" s="19">
        <f t="shared" si="4686"/>
        <v>5.2611905429399121E-2</v>
      </c>
    </row>
    <row r="584" spans="2:30" ht="13.5" customHeight="1">
      <c r="B584" s="162"/>
      <c r="C584" s="162"/>
      <c r="D584" s="172"/>
      <c r="E584" s="180"/>
      <c r="F584" s="183"/>
      <c r="G584" s="3">
        <v>10</v>
      </c>
      <c r="H584" s="124" t="str">
        <f t="shared" ref="H584" si="4754">$H$754</f>
        <v>1105</v>
      </c>
      <c r="I584" s="136" t="str">
        <f t="shared" ref="I584" si="4755">$I$754</f>
        <v>胃炎及び十二指腸炎</v>
      </c>
      <c r="J584" s="144" t="s">
        <v>209</v>
      </c>
      <c r="K584" s="97">
        <v>40208939</v>
      </c>
      <c r="L584" s="37">
        <f t="shared" ref="L584" si="4756">IFERROR(K584/E575,"-")</f>
        <v>4.7553344543296286E-3</v>
      </c>
      <c r="M584" s="97">
        <v>2466</v>
      </c>
      <c r="N584" s="37">
        <f t="shared" ref="N584" si="4757">IFERROR(M584/F575,"-")</f>
        <v>0.25176110260336909</v>
      </c>
      <c r="O584" s="100">
        <f t="shared" si="4739"/>
        <v>16305.32806163828</v>
      </c>
      <c r="P584" s="93">
        <f t="shared" si="4680"/>
        <v>0.23044575273338941</v>
      </c>
      <c r="Q584" s="144" t="s">
        <v>212</v>
      </c>
      <c r="R584" s="97">
        <v>23578555</v>
      </c>
      <c r="S584" s="37">
        <f t="shared" ref="S584" si="4758">IFERROR(R584/E575,"-")</f>
        <v>2.7885320469362832E-3</v>
      </c>
      <c r="T584" s="97">
        <v>1474</v>
      </c>
      <c r="U584" s="37">
        <f t="shared" ref="U584" si="4759">IFERROR(T584/F575,"-")</f>
        <v>0.15048494129657988</v>
      </c>
      <c r="V584" s="100">
        <f t="shared" si="4742"/>
        <v>15996.305970149253</v>
      </c>
      <c r="W584" s="93">
        <f t="shared" si="4683"/>
        <v>0.13774413606205027</v>
      </c>
      <c r="X584" s="144" t="s">
        <v>218</v>
      </c>
      <c r="Y584" s="97">
        <v>6449357</v>
      </c>
      <c r="Z584" s="37">
        <f t="shared" ref="Z584" si="4760">IFERROR(Y584/E575,"-")</f>
        <v>7.6273710058283241E-4</v>
      </c>
      <c r="AA584" s="97">
        <v>541</v>
      </c>
      <c r="AB584" s="37">
        <f t="shared" ref="AB584" si="4761">IFERROR(AA584/F575,"-")</f>
        <v>5.5232261357835627E-2</v>
      </c>
      <c r="AC584" s="100">
        <f t="shared" si="4745"/>
        <v>11921.177449168206</v>
      </c>
      <c r="AD584" s="93">
        <f t="shared" si="4686"/>
        <v>5.0556022801607328E-2</v>
      </c>
    </row>
    <row r="585" spans="2:30" ht="13.5" customHeight="1">
      <c r="B585" s="160">
        <v>59</v>
      </c>
      <c r="C585" s="160" t="s">
        <v>19</v>
      </c>
      <c r="D585" s="170">
        <f>AI63</f>
        <v>76479</v>
      </c>
      <c r="E585" s="184">
        <f>市区町村別_医療費上位10疾病!H652</f>
        <v>62159484840</v>
      </c>
      <c r="F585" s="185">
        <f>市区町村別_医療費上位10疾病!J652</f>
        <v>71101</v>
      </c>
      <c r="G585" s="1">
        <v>1</v>
      </c>
      <c r="H585" s="125" t="str">
        <f t="shared" ref="H585" si="4762">$H$745</f>
        <v>0901</v>
      </c>
      <c r="I585" s="137" t="str">
        <f t="shared" ref="I585" si="4763">$I$745</f>
        <v>高血圧性疾患</v>
      </c>
      <c r="J585" s="142" t="s">
        <v>184</v>
      </c>
      <c r="K585" s="131">
        <v>2299206125</v>
      </c>
      <c r="L585" s="35">
        <f t="shared" ref="L585" si="4764">IFERROR(K585/E585,"-")</f>
        <v>3.6988822074671496E-2</v>
      </c>
      <c r="M585" s="131">
        <v>50079</v>
      </c>
      <c r="N585" s="35">
        <f t="shared" ref="N585" si="4765">IFERROR(M585/F585,"-")</f>
        <v>0.70433608528712677</v>
      </c>
      <c r="O585" s="98">
        <f t="shared" si="4739"/>
        <v>45911.582200123805</v>
      </c>
      <c r="P585" s="18">
        <f t="shared" ref="P585:P594" si="4766">IFERROR(M585/$AI$63,0)</f>
        <v>0.65480720197701325</v>
      </c>
      <c r="Q585" s="142" t="s">
        <v>193</v>
      </c>
      <c r="R585" s="131">
        <v>45538315</v>
      </c>
      <c r="S585" s="35">
        <f t="shared" ref="S585" si="4767">IFERROR(R585/E585,"-")</f>
        <v>7.3260444672629949E-4</v>
      </c>
      <c r="T585" s="131">
        <v>1225</v>
      </c>
      <c r="U585" s="35">
        <f t="shared" ref="U585" si="4768">IFERROR(T585/F585,"-")</f>
        <v>1.7229012250179324E-2</v>
      </c>
      <c r="V585" s="98">
        <f t="shared" si="4742"/>
        <v>37174.134693877553</v>
      </c>
      <c r="W585" s="18">
        <f t="shared" ref="W585:W594" si="4769">IFERROR(T585/$AI$63,0)</f>
        <v>1.6017468847657527E-2</v>
      </c>
      <c r="X585" s="142" t="s">
        <v>202</v>
      </c>
      <c r="Y585" s="131">
        <v>7906258</v>
      </c>
      <c r="Z585" s="35">
        <f t="shared" ref="Z585" si="4770">IFERROR(Y585/E585,"-")</f>
        <v>1.2719310689834217E-4</v>
      </c>
      <c r="AA585" s="131">
        <v>680</v>
      </c>
      <c r="AB585" s="35">
        <f t="shared" ref="AB585" si="4771">IFERROR(AA585/F585,"-")</f>
        <v>9.5638598613240321E-3</v>
      </c>
      <c r="AC585" s="98">
        <f t="shared" si="4745"/>
        <v>11626.85</v>
      </c>
      <c r="AD585" s="18">
        <f t="shared" ref="AD585:AD594" si="4772">IFERROR(AA585/$AI$63,0)</f>
        <v>8.8913296460466276E-3</v>
      </c>
    </row>
    <row r="586" spans="2:30" ht="13.5" customHeight="1">
      <c r="B586" s="161"/>
      <c r="C586" s="161"/>
      <c r="D586" s="171"/>
      <c r="E586" s="179"/>
      <c r="F586" s="182"/>
      <c r="G586" s="2">
        <v>2</v>
      </c>
      <c r="H586" s="123" t="str">
        <f t="shared" ref="H586" si="4773">$H$746</f>
        <v>1113</v>
      </c>
      <c r="I586" s="140" t="str">
        <f t="shared" ref="I586" si="4774">$I$746</f>
        <v>その他の消化器系の疾患</v>
      </c>
      <c r="J586" s="143" t="s">
        <v>182</v>
      </c>
      <c r="K586" s="96">
        <v>782546980</v>
      </c>
      <c r="L586" s="36">
        <f t="shared" ref="L586" si="4775">IFERROR(K586/E585,"-")</f>
        <v>1.2589341465977311E-2</v>
      </c>
      <c r="M586" s="96">
        <v>29818</v>
      </c>
      <c r="N586" s="36">
        <f t="shared" ref="N586" si="4776">IFERROR(M586/F585,"-")</f>
        <v>0.4193752549190588</v>
      </c>
      <c r="O586" s="99">
        <f t="shared" si="4739"/>
        <v>26244.113622644039</v>
      </c>
      <c r="P586" s="19">
        <f t="shared" si="4766"/>
        <v>0.38988480497914463</v>
      </c>
      <c r="Q586" s="143" t="s">
        <v>196</v>
      </c>
      <c r="R586" s="96">
        <v>349890309</v>
      </c>
      <c r="S586" s="36">
        <f t="shared" ref="S586" si="4777">IFERROR(R586/E585,"-")</f>
        <v>5.6289126253318547E-3</v>
      </c>
      <c r="T586" s="96">
        <v>10323</v>
      </c>
      <c r="U586" s="36">
        <f t="shared" ref="U586" si="4778">IFERROR(T586/F585,"-")</f>
        <v>0.14518783139477645</v>
      </c>
      <c r="V586" s="99">
        <f t="shared" si="4742"/>
        <v>33894.246730601568</v>
      </c>
      <c r="W586" s="19">
        <f t="shared" si="4769"/>
        <v>0.13497822931785197</v>
      </c>
      <c r="X586" s="143" t="s">
        <v>191</v>
      </c>
      <c r="Y586" s="96">
        <v>345953278</v>
      </c>
      <c r="Z586" s="36">
        <f t="shared" ref="Z586" si="4779">IFERROR(Y586/E585,"-")</f>
        <v>5.5655750508629863E-3</v>
      </c>
      <c r="AA586" s="96">
        <v>13346</v>
      </c>
      <c r="AB586" s="36">
        <f t="shared" ref="AB586" si="4780">IFERROR(AA586/F585,"-")</f>
        <v>0.1877048142782802</v>
      </c>
      <c r="AC586" s="99">
        <f t="shared" si="4745"/>
        <v>25921.87007343024</v>
      </c>
      <c r="AD586" s="19">
        <f t="shared" si="4772"/>
        <v>0.17450541978843864</v>
      </c>
    </row>
    <row r="587" spans="2:30" ht="13.5" customHeight="1">
      <c r="B587" s="161"/>
      <c r="C587" s="161"/>
      <c r="D587" s="171"/>
      <c r="E587" s="179"/>
      <c r="F587" s="182"/>
      <c r="G587" s="2">
        <v>3</v>
      </c>
      <c r="H587" s="123" t="str">
        <f t="shared" ref="H587" si="4781">$H$747</f>
        <v>0402</v>
      </c>
      <c r="I587" s="141" t="str">
        <f t="shared" ref="I587" si="4782">$I$747</f>
        <v>糖尿病</v>
      </c>
      <c r="J587" s="143" t="s">
        <v>72</v>
      </c>
      <c r="K587" s="96">
        <v>926054286</v>
      </c>
      <c r="L587" s="36">
        <f t="shared" ref="L587" si="4783">IFERROR(K587/E585,"-")</f>
        <v>1.4898036693574373E-2</v>
      </c>
      <c r="M587" s="96">
        <v>31948</v>
      </c>
      <c r="N587" s="36">
        <f t="shared" ref="N587" si="4784">IFERROR(M587/F585,"-")</f>
        <v>0.44933263948467672</v>
      </c>
      <c r="O587" s="99">
        <f t="shared" si="4739"/>
        <v>28986.299173657193</v>
      </c>
      <c r="P587" s="19">
        <f t="shared" si="4766"/>
        <v>0.41773558754690832</v>
      </c>
      <c r="Q587" s="143" t="s">
        <v>186</v>
      </c>
      <c r="R587" s="96">
        <v>710019764</v>
      </c>
      <c r="S587" s="36">
        <f t="shared" ref="S587" si="4785">IFERROR(R587/E585,"-")</f>
        <v>1.1422549041833404E-2</v>
      </c>
      <c r="T587" s="96">
        <v>11844</v>
      </c>
      <c r="U587" s="36">
        <f t="shared" ref="U587" si="4786">IFERROR(T587/F585,"-")</f>
        <v>0.16657993558459094</v>
      </c>
      <c r="V587" s="99">
        <f t="shared" si="4742"/>
        <v>59947.632894292467</v>
      </c>
      <c r="W587" s="19">
        <f t="shared" si="4769"/>
        <v>0.15486604165849449</v>
      </c>
      <c r="X587" s="143" t="s">
        <v>203</v>
      </c>
      <c r="Y587" s="96">
        <v>100906507</v>
      </c>
      <c r="Z587" s="36">
        <f t="shared" ref="Z587" si="4787">IFERROR(Y587/E585,"-")</f>
        <v>1.6233485084333592E-3</v>
      </c>
      <c r="AA587" s="96">
        <v>2457</v>
      </c>
      <c r="AB587" s="36">
        <f t="shared" ref="AB587" si="4788">IFERROR(AA587/F585,"-")</f>
        <v>3.4556475998931101E-2</v>
      </c>
      <c r="AC587" s="99">
        <f t="shared" si="4745"/>
        <v>41068.989417989418</v>
      </c>
      <c r="AD587" s="19">
        <f t="shared" si="4772"/>
        <v>3.2126466088730238E-2</v>
      </c>
    </row>
    <row r="588" spans="2:30" ht="13.5" customHeight="1">
      <c r="B588" s="161"/>
      <c r="C588" s="161"/>
      <c r="D588" s="171"/>
      <c r="E588" s="179"/>
      <c r="F588" s="182"/>
      <c r="G588" s="2">
        <v>4</v>
      </c>
      <c r="H588" s="123" t="str">
        <f t="shared" ref="H588" si="4789">$H$748</f>
        <v>1800</v>
      </c>
      <c r="I588" s="141" t="str">
        <f t="shared" ref="I588" si="4790">$I$748</f>
        <v>症状，徴候及び異常臨床所見・異常検査所見で他に分類されないもの</v>
      </c>
      <c r="J588" s="143" t="s">
        <v>204</v>
      </c>
      <c r="K588" s="96">
        <v>107618955</v>
      </c>
      <c r="L588" s="36">
        <f t="shared" ref="L588" si="4791">IFERROR(K588/E585,"-")</f>
        <v>1.7313360185821E-3</v>
      </c>
      <c r="M588" s="96">
        <v>1033</v>
      </c>
      <c r="N588" s="36">
        <f t="shared" ref="N588" si="4792">IFERROR(M588/F585,"-")</f>
        <v>1.4528628289334889E-2</v>
      </c>
      <c r="O588" s="99">
        <f t="shared" si="4739"/>
        <v>104180.9825750242</v>
      </c>
      <c r="P588" s="19">
        <f t="shared" si="4766"/>
        <v>1.3506975771126714E-2</v>
      </c>
      <c r="Q588" s="143" t="s">
        <v>338</v>
      </c>
      <c r="R588" s="96">
        <v>66188746</v>
      </c>
      <c r="S588" s="36">
        <f t="shared" ref="S588" si="4793">IFERROR(R588/E585,"-")</f>
        <v>1.0648213409485522E-3</v>
      </c>
      <c r="T588" s="96">
        <v>1289</v>
      </c>
      <c r="U588" s="36">
        <f t="shared" ref="U588" si="4794">IFERROR(T588/F585,"-")</f>
        <v>1.8129140237127465E-2</v>
      </c>
      <c r="V588" s="99">
        <f t="shared" si="4742"/>
        <v>51348.910783553139</v>
      </c>
      <c r="W588" s="19">
        <f t="shared" si="4769"/>
        <v>1.6854299873167798E-2</v>
      </c>
      <c r="X588" s="143" t="s">
        <v>219</v>
      </c>
      <c r="Y588" s="96">
        <v>60915327</v>
      </c>
      <c r="Z588" s="36">
        <f t="shared" ref="Z588" si="4795">IFERROR(Y588/E585,"-")</f>
        <v>9.7998442485161368E-4</v>
      </c>
      <c r="AA588" s="96">
        <v>4539</v>
      </c>
      <c r="AB588" s="36">
        <f t="shared" ref="AB588" si="4796">IFERROR(AA588/F585,"-")</f>
        <v>6.3838764574337917E-2</v>
      </c>
      <c r="AC588" s="99">
        <f t="shared" si="4745"/>
        <v>13420.428949107732</v>
      </c>
      <c r="AD588" s="19">
        <f t="shared" si="4772"/>
        <v>5.9349625387361236E-2</v>
      </c>
    </row>
    <row r="589" spans="2:30" ht="13.5" customHeight="1">
      <c r="B589" s="161"/>
      <c r="C589" s="161"/>
      <c r="D589" s="171"/>
      <c r="E589" s="179"/>
      <c r="F589" s="182"/>
      <c r="G589" s="2">
        <v>5</v>
      </c>
      <c r="H589" s="123" t="str">
        <f t="shared" ref="H589" si="4797">$H$749</f>
        <v>0903</v>
      </c>
      <c r="I589" s="141" t="str">
        <f t="shared" ref="I589" si="4798">$I$749</f>
        <v>その他の心疾患</v>
      </c>
      <c r="J589" s="143" t="s">
        <v>188</v>
      </c>
      <c r="K589" s="96">
        <v>863339814</v>
      </c>
      <c r="L589" s="36">
        <f t="shared" ref="L589" si="4799">IFERROR(K589/E585,"-")</f>
        <v>1.3889108254713779E-2</v>
      </c>
      <c r="M589" s="96">
        <v>14495</v>
      </c>
      <c r="N589" s="36">
        <f t="shared" ref="N589" si="4800">IFERROR(M589/F585,"-")</f>
        <v>0.2038649245439586</v>
      </c>
      <c r="O589" s="99">
        <f t="shared" si="4739"/>
        <v>59561.215177647464</v>
      </c>
      <c r="P589" s="19">
        <f t="shared" si="4766"/>
        <v>0.18952915179330274</v>
      </c>
      <c r="Q589" s="143" t="s">
        <v>179</v>
      </c>
      <c r="R589" s="96">
        <v>723567125</v>
      </c>
      <c r="S589" s="36">
        <f t="shared" ref="S589" si="4801">IFERROR(R589/E585,"-")</f>
        <v>1.1640494236116645E-2</v>
      </c>
      <c r="T589" s="96">
        <v>5916</v>
      </c>
      <c r="U589" s="36">
        <f t="shared" ref="U589" si="4802">IFERROR(T589/F585,"-")</f>
        <v>8.3205580793519085E-2</v>
      </c>
      <c r="V589" s="99">
        <f t="shared" si="4742"/>
        <v>122306.81626098715</v>
      </c>
      <c r="W589" s="19">
        <f t="shared" si="4769"/>
        <v>7.735456792060566E-2</v>
      </c>
      <c r="X589" s="143" t="s">
        <v>198</v>
      </c>
      <c r="Y589" s="96">
        <v>364703824</v>
      </c>
      <c r="Z589" s="36">
        <f t="shared" ref="Z589" si="4803">IFERROR(Y589/E585,"-")</f>
        <v>5.8672272612740658E-3</v>
      </c>
      <c r="AA589" s="96">
        <v>4249</v>
      </c>
      <c r="AB589" s="36">
        <f t="shared" ref="AB589" si="4804">IFERROR(AA589/F585,"-")</f>
        <v>5.9760059633479135E-2</v>
      </c>
      <c r="AC589" s="99">
        <f t="shared" si="4745"/>
        <v>85832.86043775006</v>
      </c>
      <c r="AD589" s="19">
        <f t="shared" si="4772"/>
        <v>5.5557734803017823E-2</v>
      </c>
    </row>
    <row r="590" spans="2:30" ht="13.5" customHeight="1">
      <c r="B590" s="161"/>
      <c r="C590" s="161"/>
      <c r="D590" s="171"/>
      <c r="E590" s="179"/>
      <c r="F590" s="182"/>
      <c r="G590" s="2">
        <v>6</v>
      </c>
      <c r="H590" s="123" t="str">
        <f t="shared" ref="H590" si="4805">$H$750</f>
        <v>0403</v>
      </c>
      <c r="I590" s="141" t="str">
        <f t="shared" ref="I590" si="4806">$I$750</f>
        <v>脂質異常症</v>
      </c>
      <c r="J590" s="143" t="s">
        <v>205</v>
      </c>
      <c r="K590" s="96">
        <v>432295791</v>
      </c>
      <c r="L590" s="36">
        <f t="shared" ref="L590" si="4807">IFERROR(K590/E585,"-")</f>
        <v>6.954623129724123E-3</v>
      </c>
      <c r="M590" s="96">
        <v>14014</v>
      </c>
      <c r="N590" s="36">
        <f t="shared" ref="N590" si="4808">IFERROR(M590/F585,"-")</f>
        <v>0.19709990014205145</v>
      </c>
      <c r="O590" s="99">
        <f t="shared" si="4739"/>
        <v>30847.423362351932</v>
      </c>
      <c r="P590" s="19">
        <f t="shared" si="4766"/>
        <v>0.18323984361720211</v>
      </c>
      <c r="Q590" s="143" t="s">
        <v>335</v>
      </c>
      <c r="R590" s="96">
        <v>395450742</v>
      </c>
      <c r="S590" s="36">
        <f t="shared" ref="S590" si="4809">IFERROR(R590/E585,"-")</f>
        <v>6.361872898687942E-3</v>
      </c>
      <c r="T590" s="96">
        <v>13731</v>
      </c>
      <c r="U590" s="36">
        <f t="shared" ref="U590" si="4810">IFERROR(T590/F585,"-")</f>
        <v>0.19311964669976511</v>
      </c>
      <c r="V590" s="99">
        <f t="shared" si="4742"/>
        <v>28799.850120166047</v>
      </c>
      <c r="W590" s="19">
        <f t="shared" si="4769"/>
        <v>0.17953948142627388</v>
      </c>
      <c r="X590" s="143" t="s">
        <v>77</v>
      </c>
      <c r="Y590" s="96">
        <v>334044681</v>
      </c>
      <c r="Z590" s="36">
        <f t="shared" ref="Z590" si="4811">IFERROR(Y590/E585,"-")</f>
        <v>5.3739937172876994E-3</v>
      </c>
      <c r="AA590" s="96">
        <v>11205</v>
      </c>
      <c r="AB590" s="36">
        <f t="shared" ref="AB590" si="4812">IFERROR(AA590/F585,"-")</f>
        <v>0.15759272021490556</v>
      </c>
      <c r="AC590" s="99">
        <f t="shared" si="4745"/>
        <v>29812.108969210174</v>
      </c>
      <c r="AD590" s="19">
        <f t="shared" si="4772"/>
        <v>0.14651080688816537</v>
      </c>
    </row>
    <row r="591" spans="2:30" ht="13.5" customHeight="1">
      <c r="B591" s="161"/>
      <c r="C591" s="161"/>
      <c r="D591" s="171"/>
      <c r="E591" s="179"/>
      <c r="F591" s="182"/>
      <c r="G591" s="2">
        <v>7</v>
      </c>
      <c r="H591" s="123" t="str">
        <f t="shared" ref="H591" si="4813">$H$751</f>
        <v>0704</v>
      </c>
      <c r="I591" s="141" t="str">
        <f t="shared" ref="I591" si="4814">$I$751</f>
        <v>その他の眼及び付属器の疾患</v>
      </c>
      <c r="J591" s="143" t="s">
        <v>206</v>
      </c>
      <c r="K591" s="96">
        <v>215471446</v>
      </c>
      <c r="L591" s="36">
        <f t="shared" ref="L591" si="4815">IFERROR(K591/E585,"-")</f>
        <v>3.4664290824582707E-3</v>
      </c>
      <c r="M591" s="96">
        <v>6351</v>
      </c>
      <c r="N591" s="36">
        <f t="shared" ref="N591" si="4816">IFERROR(M591/F585,"-")</f>
        <v>8.9323638204807251E-2</v>
      </c>
      <c r="O591" s="99">
        <f t="shared" si="4739"/>
        <v>33927.168319949611</v>
      </c>
      <c r="P591" s="19">
        <f t="shared" si="4766"/>
        <v>8.3042403797120773E-2</v>
      </c>
      <c r="Q591" s="143" t="s">
        <v>210</v>
      </c>
      <c r="R591" s="96">
        <v>191035338</v>
      </c>
      <c r="S591" s="36">
        <f t="shared" ref="S591" si="4817">IFERROR(R591/E585,"-")</f>
        <v>3.0733095438568955E-3</v>
      </c>
      <c r="T591" s="96">
        <v>2621</v>
      </c>
      <c r="U591" s="36">
        <f t="shared" ref="U591" si="4818">IFERROR(T591/F585,"-")</f>
        <v>3.6863053965485719E-2</v>
      </c>
      <c r="V591" s="99">
        <f t="shared" si="4742"/>
        <v>72886.431896222814</v>
      </c>
      <c r="W591" s="19">
        <f t="shared" si="4769"/>
        <v>3.4270845591600312E-2</v>
      </c>
      <c r="X591" s="143" t="s">
        <v>216</v>
      </c>
      <c r="Y591" s="96">
        <v>95800981</v>
      </c>
      <c r="Z591" s="36">
        <f t="shared" ref="Z591" si="4819">IFERROR(Y591/E585,"-")</f>
        <v>1.5412125960598613E-3</v>
      </c>
      <c r="AA591" s="96">
        <v>9957</v>
      </c>
      <c r="AB591" s="36">
        <f t="shared" ref="AB591" si="4820">IFERROR(AA591/F585,"-")</f>
        <v>0.14004022446941675</v>
      </c>
      <c r="AC591" s="99">
        <f t="shared" si="4745"/>
        <v>9621.4704228181181</v>
      </c>
      <c r="AD591" s="19">
        <f t="shared" si="4772"/>
        <v>0.1301926018907151</v>
      </c>
    </row>
    <row r="592" spans="2:30" ht="13.5" customHeight="1">
      <c r="B592" s="161"/>
      <c r="C592" s="161"/>
      <c r="D592" s="171"/>
      <c r="E592" s="179"/>
      <c r="F592" s="182"/>
      <c r="G592" s="2">
        <v>8</v>
      </c>
      <c r="H592" s="123" t="str">
        <f t="shared" ref="H592" si="4821">$H$752</f>
        <v>0606</v>
      </c>
      <c r="I592" s="141" t="str">
        <f t="shared" ref="I592" si="4822">$I$752</f>
        <v>その他の神経系の疾患</v>
      </c>
      <c r="J592" s="143" t="s">
        <v>207</v>
      </c>
      <c r="K592" s="96">
        <v>564822230</v>
      </c>
      <c r="L592" s="36">
        <f t="shared" ref="L592" si="4823">IFERROR(K592/E585,"-")</f>
        <v>9.0866620187388288E-3</v>
      </c>
      <c r="M592" s="96">
        <v>19366</v>
      </c>
      <c r="N592" s="36">
        <f t="shared" ref="N592" si="4824">IFERROR(M592/F585,"-")</f>
        <v>0.27237310305058998</v>
      </c>
      <c r="O592" s="99">
        <f t="shared" si="4739"/>
        <v>29165.663017659816</v>
      </c>
      <c r="P592" s="19">
        <f t="shared" si="4766"/>
        <v>0.25321983812549848</v>
      </c>
      <c r="Q592" s="143" t="s">
        <v>215</v>
      </c>
      <c r="R592" s="96">
        <v>164475990</v>
      </c>
      <c r="S592" s="36">
        <f t="shared" ref="S592" si="4825">IFERROR(R592/E585,"-")</f>
        <v>2.6460320645089823E-3</v>
      </c>
      <c r="T592" s="96">
        <v>6557</v>
      </c>
      <c r="U592" s="36">
        <f t="shared" ref="U592" si="4826">IFERROR(T592/F585,"-")</f>
        <v>9.2220925162796591E-2</v>
      </c>
      <c r="V592" s="99">
        <f t="shared" si="4742"/>
        <v>25084.030806771389</v>
      </c>
      <c r="W592" s="19">
        <f t="shared" si="4769"/>
        <v>8.5735953660481964E-2</v>
      </c>
      <c r="X592" s="143" t="s">
        <v>336</v>
      </c>
      <c r="Y592" s="96">
        <v>142931877</v>
      </c>
      <c r="Z592" s="36">
        <f t="shared" ref="Z592" si="4827">IFERROR(Y592/E585,"-")</f>
        <v>2.2994379275811257E-3</v>
      </c>
      <c r="AA592" s="96">
        <v>3244</v>
      </c>
      <c r="AB592" s="36">
        <f t="shared" ref="AB592" si="4828">IFERROR(AA592/F585,"-")</f>
        <v>4.5625237338434058E-2</v>
      </c>
      <c r="AC592" s="99">
        <f t="shared" si="4745"/>
        <v>44060.381319358814</v>
      </c>
      <c r="AD592" s="19">
        <f t="shared" si="4772"/>
        <v>4.2416872605551853E-2</v>
      </c>
    </row>
    <row r="593" spans="2:30" ht="13.5" customHeight="1">
      <c r="B593" s="161"/>
      <c r="C593" s="161"/>
      <c r="D593" s="171"/>
      <c r="E593" s="179"/>
      <c r="F593" s="182"/>
      <c r="G593" s="2">
        <v>9</v>
      </c>
      <c r="H593" s="123" t="str">
        <f t="shared" ref="H593" si="4829">$H$753</f>
        <v>0703</v>
      </c>
      <c r="I593" s="141" t="str">
        <f t="shared" ref="I593" si="4830">$I$753</f>
        <v>屈折及び調節の障害</v>
      </c>
      <c r="J593" s="143" t="s">
        <v>208</v>
      </c>
      <c r="K593" s="96">
        <v>41347787</v>
      </c>
      <c r="L593" s="36">
        <f t="shared" ref="L593" si="4831">IFERROR(K593/E585,"-")</f>
        <v>6.6518870139336249E-4</v>
      </c>
      <c r="M593" s="96">
        <v>14048</v>
      </c>
      <c r="N593" s="36">
        <f t="shared" ref="N593" si="4832">IFERROR(M593/F585,"-")</f>
        <v>0.19757809313511765</v>
      </c>
      <c r="O593" s="99">
        <f t="shared" si="4739"/>
        <v>2943.3219675398632</v>
      </c>
      <c r="P593" s="19">
        <f t="shared" si="4766"/>
        <v>0.18368441009950445</v>
      </c>
      <c r="Q593" s="143" t="s">
        <v>211</v>
      </c>
      <c r="R593" s="96">
        <v>27771408</v>
      </c>
      <c r="S593" s="36">
        <f t="shared" ref="S593" si="4833">IFERROR(R593/E585,"-")</f>
        <v>4.4677667569936058E-4</v>
      </c>
      <c r="T593" s="96">
        <v>9036</v>
      </c>
      <c r="U593" s="36">
        <f t="shared" ref="U593" si="4834">IFERROR(T593/F585,"-")</f>
        <v>0.1270868201572411</v>
      </c>
      <c r="V593" s="99">
        <f t="shared" si="4742"/>
        <v>3073.4183266932273</v>
      </c>
      <c r="W593" s="19">
        <f t="shared" si="4769"/>
        <v>0.11815008041423136</v>
      </c>
      <c r="X593" s="143" t="s">
        <v>217</v>
      </c>
      <c r="Y593" s="96">
        <v>11170078</v>
      </c>
      <c r="Z593" s="36">
        <f t="shared" ref="Z593" si="4835">IFERROR(Y593/E585,"-")</f>
        <v>1.7970029881605434E-4</v>
      </c>
      <c r="AA593" s="96">
        <v>3606</v>
      </c>
      <c r="AB593" s="36">
        <f t="shared" ref="AB593" si="4836">IFERROR(AA593/F585,"-")</f>
        <v>5.0716586264609502E-2</v>
      </c>
      <c r="AC593" s="99">
        <f t="shared" si="4745"/>
        <v>3097.6367165834722</v>
      </c>
      <c r="AD593" s="19">
        <f t="shared" si="4772"/>
        <v>4.7150198093594317E-2</v>
      </c>
    </row>
    <row r="594" spans="2:30" ht="13.5" customHeight="1">
      <c r="B594" s="162"/>
      <c r="C594" s="162"/>
      <c r="D594" s="172"/>
      <c r="E594" s="180"/>
      <c r="F594" s="183"/>
      <c r="G594" s="3">
        <v>10</v>
      </c>
      <c r="H594" s="124" t="str">
        <f t="shared" ref="H594" si="4837">$H$754</f>
        <v>1105</v>
      </c>
      <c r="I594" s="136" t="str">
        <f t="shared" ref="I594" si="4838">$I$754</f>
        <v>胃炎及び十二指腸炎</v>
      </c>
      <c r="J594" s="144" t="s">
        <v>209</v>
      </c>
      <c r="K594" s="97">
        <v>324367897</v>
      </c>
      <c r="L594" s="37">
        <f t="shared" ref="L594" si="4839">IFERROR(K594/E585,"-")</f>
        <v>5.2183170088190194E-3</v>
      </c>
      <c r="M594" s="97">
        <v>17171</v>
      </c>
      <c r="N594" s="37">
        <f t="shared" ref="N594" si="4840">IFERROR(M594/F585,"-")</f>
        <v>0.24150152599822788</v>
      </c>
      <c r="O594" s="100">
        <f t="shared" si="4739"/>
        <v>18890.448838157357</v>
      </c>
      <c r="P594" s="93">
        <f t="shared" si="4766"/>
        <v>0.22451914904745093</v>
      </c>
      <c r="Q594" s="144" t="s">
        <v>212</v>
      </c>
      <c r="R594" s="97">
        <v>126057836</v>
      </c>
      <c r="S594" s="37">
        <f t="shared" ref="S594" si="4841">IFERROR(R594/E585,"-")</f>
        <v>2.0279742717378671E-3</v>
      </c>
      <c r="T594" s="97">
        <v>8100</v>
      </c>
      <c r="U594" s="37">
        <f t="shared" ref="U594" si="4842">IFERROR(T594/F585,"-")</f>
        <v>0.1139224483481245</v>
      </c>
      <c r="V594" s="100">
        <f t="shared" si="4742"/>
        <v>15562.695802469136</v>
      </c>
      <c r="W594" s="93">
        <f t="shared" si="4769"/>
        <v>0.10591142666614364</v>
      </c>
      <c r="X594" s="144" t="s">
        <v>218</v>
      </c>
      <c r="Y594" s="97">
        <v>42519836</v>
      </c>
      <c r="Z594" s="37">
        <f t="shared" ref="Z594" si="4843">IFERROR(Y594/E585,"-")</f>
        <v>6.8404421480401699E-4</v>
      </c>
      <c r="AA594" s="97">
        <v>3141</v>
      </c>
      <c r="AB594" s="37">
        <f t="shared" ref="AB594" si="4844">IFERROR(AA594/F585,"-")</f>
        <v>4.4176593859439388E-2</v>
      </c>
      <c r="AC594" s="100">
        <f t="shared" si="4745"/>
        <v>13537.03788602356</v>
      </c>
      <c r="AD594" s="93">
        <f t="shared" si="4772"/>
        <v>4.1070097673871257E-2</v>
      </c>
    </row>
    <row r="595" spans="2:30" ht="13.5" customHeight="1">
      <c r="B595" s="160">
        <v>60</v>
      </c>
      <c r="C595" s="160" t="s">
        <v>43</v>
      </c>
      <c r="D595" s="170">
        <f>AI64</f>
        <v>9993</v>
      </c>
      <c r="E595" s="184">
        <f>市区町村別_医療費上位10疾病!H663</f>
        <v>8512100240</v>
      </c>
      <c r="F595" s="185">
        <f>市区町村別_医療費上位10疾病!J663</f>
        <v>9306</v>
      </c>
      <c r="G595" s="1">
        <v>1</v>
      </c>
      <c r="H595" s="125" t="str">
        <f t="shared" ref="H595" si="4845">$H$745</f>
        <v>0901</v>
      </c>
      <c r="I595" s="137" t="str">
        <f t="shared" ref="I595" si="4846">$I$745</f>
        <v>高血圧性疾患</v>
      </c>
      <c r="J595" s="142" t="s">
        <v>184</v>
      </c>
      <c r="K595" s="131">
        <v>288843950</v>
      </c>
      <c r="L595" s="35">
        <f t="shared" ref="L595" si="4847">IFERROR(K595/E595,"-")</f>
        <v>3.3933335117773473E-2</v>
      </c>
      <c r="M595" s="131">
        <v>6644</v>
      </c>
      <c r="N595" s="35">
        <f t="shared" ref="N595" si="4848">IFERROR(M595/F595,"-")</f>
        <v>0.71394799054373526</v>
      </c>
      <c r="O595" s="98">
        <f t="shared" si="4739"/>
        <v>43474.405478627334</v>
      </c>
      <c r="P595" s="18">
        <f t="shared" ref="P595:P604" si="4849">IFERROR(M595/$AI$64,0)</f>
        <v>0.66486540578404885</v>
      </c>
      <c r="Q595" s="142" t="s">
        <v>193</v>
      </c>
      <c r="R595" s="131">
        <v>1063810</v>
      </c>
      <c r="S595" s="35">
        <f t="shared" ref="S595" si="4850">IFERROR(R595/E595,"-")</f>
        <v>1.2497620681215099E-4</v>
      </c>
      <c r="T595" s="131">
        <v>79</v>
      </c>
      <c r="U595" s="35">
        <f t="shared" ref="U595" si="4851">IFERROR(T595/F595,"-")</f>
        <v>8.4891467870191282E-3</v>
      </c>
      <c r="V595" s="98">
        <f t="shared" si="4742"/>
        <v>13465.949367088608</v>
      </c>
      <c r="W595" s="18">
        <f t="shared" ref="W595:W604" si="4852">IFERROR(T595/$AI$64,0)</f>
        <v>7.9055338737115989E-3</v>
      </c>
      <c r="X595" s="142" t="s">
        <v>313</v>
      </c>
      <c r="Y595" s="131">
        <v>722980</v>
      </c>
      <c r="Z595" s="35">
        <f t="shared" ref="Z595" si="4853">IFERROR(Y595/E595,"-")</f>
        <v>8.4935559922400545E-5</v>
      </c>
      <c r="AA595" s="131">
        <v>8</v>
      </c>
      <c r="AB595" s="35">
        <f t="shared" ref="AB595" si="4854">IFERROR(AA595/F595,"-")</f>
        <v>8.596604341285192E-4</v>
      </c>
      <c r="AC595" s="98">
        <f t="shared" si="4745"/>
        <v>90372.5</v>
      </c>
      <c r="AD595" s="18">
        <f t="shared" ref="AD595:AD604" si="4855">IFERROR(AA595/$AI$64,0)</f>
        <v>8.0056039227459222E-4</v>
      </c>
    </row>
    <row r="596" spans="2:30" ht="13.5" customHeight="1">
      <c r="B596" s="161"/>
      <c r="C596" s="161"/>
      <c r="D596" s="171"/>
      <c r="E596" s="179"/>
      <c r="F596" s="182"/>
      <c r="G596" s="2">
        <v>2</v>
      </c>
      <c r="H596" s="123" t="str">
        <f t="shared" ref="H596" si="4856">$H$746</f>
        <v>1113</v>
      </c>
      <c r="I596" s="140" t="str">
        <f t="shared" ref="I596" si="4857">$I$746</f>
        <v>その他の消化器系の疾患</v>
      </c>
      <c r="J596" s="143" t="s">
        <v>182</v>
      </c>
      <c r="K596" s="96">
        <v>85369191</v>
      </c>
      <c r="L596" s="36">
        <f t="shared" ref="L596" si="4858">IFERROR(K596/E595,"-")</f>
        <v>1.0029157151936923E-2</v>
      </c>
      <c r="M596" s="96">
        <v>3913</v>
      </c>
      <c r="N596" s="36">
        <f t="shared" ref="N596" si="4859">IFERROR(M596/F595,"-")</f>
        <v>0.420481409843112</v>
      </c>
      <c r="O596" s="99">
        <f t="shared" si="4739"/>
        <v>21816.813442371582</v>
      </c>
      <c r="P596" s="19">
        <f t="shared" si="4849"/>
        <v>0.39157410187130992</v>
      </c>
      <c r="Q596" s="143" t="s">
        <v>191</v>
      </c>
      <c r="R596" s="96">
        <v>47383354</v>
      </c>
      <c r="S596" s="36">
        <f t="shared" ref="S596" si="4860">IFERROR(R596/E595,"-")</f>
        <v>5.5665878765544232E-3</v>
      </c>
      <c r="T596" s="96">
        <v>1889</v>
      </c>
      <c r="U596" s="36">
        <f t="shared" ref="U596" si="4861">IFERROR(T596/F595,"-")</f>
        <v>0.20298732000859659</v>
      </c>
      <c r="V596" s="99">
        <f t="shared" si="4742"/>
        <v>25083.829539438855</v>
      </c>
      <c r="W596" s="19">
        <f t="shared" si="4852"/>
        <v>0.18903232262583808</v>
      </c>
      <c r="X596" s="143" t="s">
        <v>196</v>
      </c>
      <c r="Y596" s="96">
        <v>37373936</v>
      </c>
      <c r="Z596" s="36">
        <f t="shared" ref="Z596" si="4862">IFERROR(Y596/E595,"-")</f>
        <v>4.3906832563334573E-3</v>
      </c>
      <c r="AA596" s="96">
        <v>1324</v>
      </c>
      <c r="AB596" s="36">
        <f t="shared" ref="AB596" si="4863">IFERROR(AA596/F595,"-")</f>
        <v>0.14227380184826993</v>
      </c>
      <c r="AC596" s="99">
        <f t="shared" si="4745"/>
        <v>28228.048338368579</v>
      </c>
      <c r="AD596" s="19">
        <f t="shared" si="4855"/>
        <v>0.132492744921445</v>
      </c>
    </row>
    <row r="597" spans="2:30" ht="13.5" customHeight="1">
      <c r="B597" s="161"/>
      <c r="C597" s="161"/>
      <c r="D597" s="171"/>
      <c r="E597" s="179"/>
      <c r="F597" s="182"/>
      <c r="G597" s="2">
        <v>3</v>
      </c>
      <c r="H597" s="123" t="str">
        <f t="shared" ref="H597" si="4864">$H$747</f>
        <v>0402</v>
      </c>
      <c r="I597" s="141" t="str">
        <f t="shared" ref="I597" si="4865">$I$747</f>
        <v>糖尿病</v>
      </c>
      <c r="J597" s="143" t="s">
        <v>72</v>
      </c>
      <c r="K597" s="96">
        <v>147689849</v>
      </c>
      <c r="L597" s="36">
        <f t="shared" ref="L597" si="4866">IFERROR(K597/E595,"-")</f>
        <v>1.7350576806647193E-2</v>
      </c>
      <c r="M597" s="96">
        <v>3998</v>
      </c>
      <c r="N597" s="36">
        <f t="shared" ref="N597" si="4867">IFERROR(M597/F595,"-")</f>
        <v>0.4296153019557275</v>
      </c>
      <c r="O597" s="99">
        <f t="shared" si="4739"/>
        <v>36940.932716358177</v>
      </c>
      <c r="P597" s="19">
        <f t="shared" si="4849"/>
        <v>0.40008005603922747</v>
      </c>
      <c r="Q597" s="143" t="s">
        <v>186</v>
      </c>
      <c r="R597" s="96">
        <v>60647715</v>
      </c>
      <c r="S597" s="36">
        <f t="shared" ref="S597" si="4868">IFERROR(R597/E595,"-")</f>
        <v>7.1248826129895297E-3</v>
      </c>
      <c r="T597" s="96">
        <v>1143</v>
      </c>
      <c r="U597" s="36">
        <f t="shared" ref="U597" si="4869">IFERROR(T597/F595,"-")</f>
        <v>0.12282398452611218</v>
      </c>
      <c r="V597" s="99">
        <f t="shared" si="4742"/>
        <v>53060.118110236217</v>
      </c>
      <c r="W597" s="19">
        <f t="shared" si="4852"/>
        <v>0.11438006604623237</v>
      </c>
      <c r="X597" s="143" t="s">
        <v>203</v>
      </c>
      <c r="Y597" s="96">
        <v>18385323</v>
      </c>
      <c r="Z597" s="36">
        <f t="shared" ref="Z597" si="4870">IFERROR(Y597/E595,"-")</f>
        <v>2.1599044280051854E-3</v>
      </c>
      <c r="AA597" s="96">
        <v>426</v>
      </c>
      <c r="AB597" s="36">
        <f t="shared" ref="AB597" si="4871">IFERROR(AA597/F595,"-")</f>
        <v>4.5776918117343648E-2</v>
      </c>
      <c r="AC597" s="99">
        <f t="shared" si="4745"/>
        <v>43158.035211267605</v>
      </c>
      <c r="AD597" s="19">
        <f t="shared" si="4855"/>
        <v>4.2629840888622032E-2</v>
      </c>
    </row>
    <row r="598" spans="2:30" ht="13.5" customHeight="1">
      <c r="B598" s="161"/>
      <c r="C598" s="161"/>
      <c r="D598" s="171"/>
      <c r="E598" s="179"/>
      <c r="F598" s="182"/>
      <c r="G598" s="2">
        <v>4</v>
      </c>
      <c r="H598" s="123" t="str">
        <f t="shared" ref="H598" si="4872">$H$748</f>
        <v>1800</v>
      </c>
      <c r="I598" s="141" t="str">
        <f t="shared" ref="I598" si="4873">$I$748</f>
        <v>症状，徴候及び異常臨床所見・異常検査所見で他に分類されないもの</v>
      </c>
      <c r="J598" s="143" t="s">
        <v>204</v>
      </c>
      <c r="K598" s="96">
        <v>18024650</v>
      </c>
      <c r="L598" s="36">
        <f t="shared" ref="L598" si="4874">IFERROR(K598/E595,"-")</f>
        <v>2.1175326290565396E-3</v>
      </c>
      <c r="M598" s="96">
        <v>110</v>
      </c>
      <c r="N598" s="36">
        <f t="shared" ref="N598" si="4875">IFERROR(M598/F595,"-")</f>
        <v>1.1820330969267139E-2</v>
      </c>
      <c r="O598" s="99">
        <f t="shared" si="4739"/>
        <v>163860.45454545456</v>
      </c>
      <c r="P598" s="19">
        <f t="shared" si="4849"/>
        <v>1.1007705393775644E-2</v>
      </c>
      <c r="Q598" s="143" t="s">
        <v>338</v>
      </c>
      <c r="R598" s="96">
        <v>14944590</v>
      </c>
      <c r="S598" s="36">
        <f t="shared" ref="S598" si="4876">IFERROR(R598/E595,"-")</f>
        <v>1.7556877361209272E-3</v>
      </c>
      <c r="T598" s="96">
        <v>255</v>
      </c>
      <c r="U598" s="36">
        <f t="shared" ref="U598" si="4877">IFERROR(T598/F595,"-")</f>
        <v>2.7401676337846549E-2</v>
      </c>
      <c r="V598" s="99">
        <f t="shared" si="4742"/>
        <v>58606.23529411765</v>
      </c>
      <c r="W598" s="19">
        <f t="shared" si="4852"/>
        <v>2.5517862503752625E-2</v>
      </c>
      <c r="X598" s="143" t="s">
        <v>213</v>
      </c>
      <c r="Y598" s="96">
        <v>10120466</v>
      </c>
      <c r="Z598" s="36">
        <f t="shared" ref="Z598" si="4878">IFERROR(Y598/E595,"-")</f>
        <v>1.1889505192199193E-3</v>
      </c>
      <c r="AA598" s="96">
        <v>37</v>
      </c>
      <c r="AB598" s="36">
        <f t="shared" ref="AB598" si="4879">IFERROR(AA598/F595,"-")</f>
        <v>3.9759295078444015E-3</v>
      </c>
      <c r="AC598" s="99">
        <f t="shared" si="4745"/>
        <v>273526.10810810811</v>
      </c>
      <c r="AD598" s="19">
        <f t="shared" si="4855"/>
        <v>3.702591814269989E-3</v>
      </c>
    </row>
    <row r="599" spans="2:30" ht="13.5" customHeight="1">
      <c r="B599" s="161"/>
      <c r="C599" s="161"/>
      <c r="D599" s="171"/>
      <c r="E599" s="179"/>
      <c r="F599" s="182"/>
      <c r="G599" s="2">
        <v>5</v>
      </c>
      <c r="H599" s="123" t="str">
        <f t="shared" ref="H599" si="4880">$H$749</f>
        <v>0903</v>
      </c>
      <c r="I599" s="141" t="str">
        <f t="shared" ref="I599" si="4881">$I$749</f>
        <v>その他の心疾患</v>
      </c>
      <c r="J599" s="143" t="s">
        <v>188</v>
      </c>
      <c r="K599" s="96">
        <v>109108620</v>
      </c>
      <c r="L599" s="36">
        <f t="shared" ref="L599" si="4882">IFERROR(K599/E595,"-")</f>
        <v>1.2818060986556239E-2</v>
      </c>
      <c r="M599" s="96">
        <v>1964</v>
      </c>
      <c r="N599" s="36">
        <f t="shared" ref="N599" si="4883">IFERROR(M599/F595,"-")</f>
        <v>0.21104663657855147</v>
      </c>
      <c r="O599" s="99">
        <f t="shared" si="4739"/>
        <v>55554.287169042771</v>
      </c>
      <c r="P599" s="19">
        <f t="shared" si="4849"/>
        <v>0.1965375763034124</v>
      </c>
      <c r="Q599" s="143" t="s">
        <v>257</v>
      </c>
      <c r="R599" s="96">
        <v>90482020</v>
      </c>
      <c r="S599" s="36">
        <f t="shared" ref="S599" si="4884">IFERROR(R599/E595,"-")</f>
        <v>1.0629811380134781E-2</v>
      </c>
      <c r="T599" s="96">
        <v>164</v>
      </c>
      <c r="U599" s="36">
        <f t="shared" ref="U599" si="4885">IFERROR(T599/F595,"-")</f>
        <v>1.7623038899634645E-2</v>
      </c>
      <c r="V599" s="99">
        <f t="shared" si="4742"/>
        <v>551719.63414634147</v>
      </c>
      <c r="W599" s="19">
        <f t="shared" si="4852"/>
        <v>1.6411488041629139E-2</v>
      </c>
      <c r="X599" s="143" t="s">
        <v>179</v>
      </c>
      <c r="Y599" s="96">
        <v>82053386</v>
      </c>
      <c r="Z599" s="36">
        <f t="shared" ref="Z599" si="4886">IFERROR(Y599/E595,"-")</f>
        <v>9.6396169789466669E-3</v>
      </c>
      <c r="AA599" s="96">
        <v>649</v>
      </c>
      <c r="AB599" s="36">
        <f t="shared" ref="AB599" si="4887">IFERROR(AA599/F595,"-")</f>
        <v>6.9739952718676126E-2</v>
      </c>
      <c r="AC599" s="99">
        <f t="shared" si="4745"/>
        <v>126430.48690292759</v>
      </c>
      <c r="AD599" s="19">
        <f t="shared" si="4855"/>
        <v>6.494546182327629E-2</v>
      </c>
    </row>
    <row r="600" spans="2:30" ht="13.5" customHeight="1">
      <c r="B600" s="161"/>
      <c r="C600" s="161"/>
      <c r="D600" s="171"/>
      <c r="E600" s="179"/>
      <c r="F600" s="182"/>
      <c r="G600" s="2">
        <v>6</v>
      </c>
      <c r="H600" s="123" t="str">
        <f t="shared" ref="H600" si="4888">$H$750</f>
        <v>0403</v>
      </c>
      <c r="I600" s="141" t="str">
        <f t="shared" ref="I600" si="4889">$I$750</f>
        <v>脂質異常症</v>
      </c>
      <c r="J600" s="143" t="s">
        <v>335</v>
      </c>
      <c r="K600" s="96">
        <v>54421548</v>
      </c>
      <c r="L600" s="36">
        <f t="shared" ref="L600" si="4890">IFERROR(K600/E595,"-")</f>
        <v>6.3934336374779346E-3</v>
      </c>
      <c r="M600" s="96">
        <v>1811</v>
      </c>
      <c r="N600" s="36">
        <f t="shared" ref="N600" si="4891">IFERROR(M600/F595,"-")</f>
        <v>0.19460563077584353</v>
      </c>
      <c r="O600" s="99">
        <f t="shared" si="4739"/>
        <v>30050.551076753174</v>
      </c>
      <c r="P600" s="19">
        <f t="shared" si="4849"/>
        <v>0.18122685880116082</v>
      </c>
      <c r="Q600" s="143" t="s">
        <v>205</v>
      </c>
      <c r="R600" s="96">
        <v>37851394</v>
      </c>
      <c r="S600" s="36">
        <f t="shared" ref="S600" si="4892">IFERROR(R600/E595,"-")</f>
        <v>4.4467749360056876E-3</v>
      </c>
      <c r="T600" s="96">
        <v>1533</v>
      </c>
      <c r="U600" s="36">
        <f t="shared" ref="U600" si="4893">IFERROR(T600/F595,"-")</f>
        <v>0.1647324306898775</v>
      </c>
      <c r="V600" s="99">
        <f t="shared" si="4742"/>
        <v>24691.059360730593</v>
      </c>
      <c r="W600" s="19">
        <f t="shared" si="4852"/>
        <v>0.15340738516961874</v>
      </c>
      <c r="X600" s="143" t="s">
        <v>77</v>
      </c>
      <c r="Y600" s="96">
        <v>32444944</v>
      </c>
      <c r="Z600" s="36">
        <f t="shared" ref="Z600" si="4894">IFERROR(Y600/E595,"-")</f>
        <v>3.8116261657181799E-3</v>
      </c>
      <c r="AA600" s="96">
        <v>1388</v>
      </c>
      <c r="AB600" s="36">
        <f t="shared" ref="AB600" si="4895">IFERROR(AA600/F595,"-")</f>
        <v>0.14915108532129809</v>
      </c>
      <c r="AC600" s="99">
        <f t="shared" si="4745"/>
        <v>23375.319884726225</v>
      </c>
      <c r="AD600" s="19">
        <f t="shared" si="4855"/>
        <v>0.13889722805964175</v>
      </c>
    </row>
    <row r="601" spans="2:30" ht="13.5" customHeight="1">
      <c r="B601" s="161"/>
      <c r="C601" s="161"/>
      <c r="D601" s="171"/>
      <c r="E601" s="179"/>
      <c r="F601" s="182"/>
      <c r="G601" s="2">
        <v>7</v>
      </c>
      <c r="H601" s="123" t="str">
        <f t="shared" ref="H601" si="4896">$H$751</f>
        <v>0704</v>
      </c>
      <c r="I601" s="141" t="str">
        <f t="shared" ref="I601" si="4897">$I$751</f>
        <v>その他の眼及び付属器の疾患</v>
      </c>
      <c r="J601" s="143" t="s">
        <v>206</v>
      </c>
      <c r="K601" s="96">
        <v>29715578</v>
      </c>
      <c r="L601" s="36">
        <f t="shared" ref="L601" si="4898">IFERROR(K601/E595,"-")</f>
        <v>3.4909807406121431E-3</v>
      </c>
      <c r="M601" s="96">
        <v>772</v>
      </c>
      <c r="N601" s="36">
        <f t="shared" ref="N601" si="4899">IFERROR(M601/F595,"-")</f>
        <v>8.2957231893402109E-2</v>
      </c>
      <c r="O601" s="99">
        <f t="shared" si="4739"/>
        <v>38491.681347150261</v>
      </c>
      <c r="P601" s="19">
        <f t="shared" si="4849"/>
        <v>7.7254077854498143E-2</v>
      </c>
      <c r="Q601" s="143" t="s">
        <v>216</v>
      </c>
      <c r="R601" s="96">
        <v>18534732</v>
      </c>
      <c r="S601" s="36">
        <f t="shared" ref="S601" si="4900">IFERROR(R601/E595,"-")</f>
        <v>2.177456970361054E-3</v>
      </c>
      <c r="T601" s="96">
        <v>1489</v>
      </c>
      <c r="U601" s="36">
        <f t="shared" ref="U601" si="4901">IFERROR(T601/F595,"-")</f>
        <v>0.16000429830217064</v>
      </c>
      <c r="V601" s="99">
        <f t="shared" si="4742"/>
        <v>12447.771658831431</v>
      </c>
      <c r="W601" s="19">
        <f t="shared" si="4852"/>
        <v>0.14900430301210849</v>
      </c>
      <c r="X601" s="143" t="s">
        <v>210</v>
      </c>
      <c r="Y601" s="96">
        <v>16758744</v>
      </c>
      <c r="Z601" s="36">
        <f t="shared" ref="Z601" si="4902">IFERROR(Y601/E595,"-")</f>
        <v>1.9688142206370444E-3</v>
      </c>
      <c r="AA601" s="96">
        <v>226</v>
      </c>
      <c r="AB601" s="36">
        <f t="shared" ref="AB601" si="4903">IFERROR(AA601/F595,"-")</f>
        <v>2.4285407264130667E-2</v>
      </c>
      <c r="AC601" s="99">
        <f t="shared" si="4745"/>
        <v>74153.734513274336</v>
      </c>
      <c r="AD601" s="19">
        <f t="shared" si="4855"/>
        <v>2.2615831081757229E-2</v>
      </c>
    </row>
    <row r="602" spans="2:30" ht="13.5" customHeight="1">
      <c r="B602" s="161"/>
      <c r="C602" s="161"/>
      <c r="D602" s="171"/>
      <c r="E602" s="179"/>
      <c r="F602" s="182"/>
      <c r="G602" s="2">
        <v>8</v>
      </c>
      <c r="H602" s="123" t="str">
        <f t="shared" ref="H602" si="4904">$H$752</f>
        <v>0606</v>
      </c>
      <c r="I602" s="141" t="str">
        <f t="shared" ref="I602" si="4905">$I$752</f>
        <v>その他の神経系の疾患</v>
      </c>
      <c r="J602" s="143" t="s">
        <v>207</v>
      </c>
      <c r="K602" s="96">
        <v>83269224</v>
      </c>
      <c r="L602" s="36">
        <f t="shared" ref="L602" si="4906">IFERROR(K602/E595,"-")</f>
        <v>9.7824534077620307E-3</v>
      </c>
      <c r="M602" s="96">
        <v>2433</v>
      </c>
      <c r="N602" s="36">
        <f t="shared" ref="N602" si="4907">IFERROR(M602/F595,"-")</f>
        <v>0.26144422952933594</v>
      </c>
      <c r="O602" s="99">
        <f t="shared" si="4739"/>
        <v>34224.917385943278</v>
      </c>
      <c r="P602" s="19">
        <f t="shared" si="4849"/>
        <v>0.24347042930051035</v>
      </c>
      <c r="Q602" s="143" t="s">
        <v>360</v>
      </c>
      <c r="R602" s="96">
        <v>42465682</v>
      </c>
      <c r="S602" s="36">
        <f t="shared" ref="S602" si="4908">IFERROR(R602/E595,"-")</f>
        <v>4.9888606574962045E-3</v>
      </c>
      <c r="T602" s="96">
        <v>72</v>
      </c>
      <c r="U602" s="36">
        <f t="shared" ref="U602" si="4909">IFERROR(T602/F595,"-")</f>
        <v>7.7369439071566732E-3</v>
      </c>
      <c r="V602" s="99">
        <f t="shared" si="4742"/>
        <v>589801.13888888888</v>
      </c>
      <c r="W602" s="19">
        <f t="shared" si="4852"/>
        <v>7.2050435304713296E-3</v>
      </c>
      <c r="X602" s="143" t="s">
        <v>214</v>
      </c>
      <c r="Y602" s="96">
        <v>21187694</v>
      </c>
      <c r="Z602" s="36">
        <f t="shared" ref="Z602" si="4910">IFERROR(Y602/E595,"-")</f>
        <v>2.4891264673358687E-3</v>
      </c>
      <c r="AA602" s="96">
        <v>492</v>
      </c>
      <c r="AB602" s="36">
        <f t="shared" ref="AB602" si="4911">IFERROR(AA602/F595,"-")</f>
        <v>5.2869116698903935E-2</v>
      </c>
      <c r="AC602" s="99">
        <f t="shared" si="4745"/>
        <v>43064.418699186994</v>
      </c>
      <c r="AD602" s="19">
        <f t="shared" si="4855"/>
        <v>4.9234464124887418E-2</v>
      </c>
    </row>
    <row r="603" spans="2:30" ht="13.5" customHeight="1">
      <c r="B603" s="161"/>
      <c r="C603" s="161"/>
      <c r="D603" s="171"/>
      <c r="E603" s="179"/>
      <c r="F603" s="182"/>
      <c r="G603" s="2">
        <v>9</v>
      </c>
      <c r="H603" s="123" t="str">
        <f t="shared" ref="H603" si="4912">$H$753</f>
        <v>0703</v>
      </c>
      <c r="I603" s="141" t="str">
        <f t="shared" ref="I603" si="4913">$I$753</f>
        <v>屈折及び調節の障害</v>
      </c>
      <c r="J603" s="143" t="s">
        <v>208</v>
      </c>
      <c r="K603" s="96">
        <v>3793945</v>
      </c>
      <c r="L603" s="36">
        <f t="shared" ref="L603" si="4914">IFERROR(K603/E595,"-")</f>
        <v>4.4571197389940513E-4</v>
      </c>
      <c r="M603" s="96">
        <v>1224</v>
      </c>
      <c r="N603" s="36">
        <f t="shared" ref="N603" si="4915">IFERROR(M603/F595,"-")</f>
        <v>0.13152804642166344</v>
      </c>
      <c r="O603" s="99">
        <f t="shared" si="4739"/>
        <v>3099.6282679738561</v>
      </c>
      <c r="P603" s="19">
        <f t="shared" si="4849"/>
        <v>0.12248574001801261</v>
      </c>
      <c r="Q603" s="143" t="s">
        <v>211</v>
      </c>
      <c r="R603" s="96">
        <v>2417343</v>
      </c>
      <c r="S603" s="36">
        <f t="shared" ref="S603" si="4916">IFERROR(R603/E595,"-")</f>
        <v>2.8398901937743158E-4</v>
      </c>
      <c r="T603" s="96">
        <v>795</v>
      </c>
      <c r="U603" s="36">
        <f t="shared" ref="U603" si="4917">IFERROR(T603/F595,"-")</f>
        <v>8.5428755641521595E-2</v>
      </c>
      <c r="V603" s="99">
        <f t="shared" si="4742"/>
        <v>3040.6830188679246</v>
      </c>
      <c r="W603" s="19">
        <f t="shared" si="4852"/>
        <v>7.9555688982287598E-2</v>
      </c>
      <c r="X603" s="143" t="s">
        <v>217</v>
      </c>
      <c r="Y603" s="96">
        <v>1055182</v>
      </c>
      <c r="Z603" s="36">
        <f t="shared" ref="Z603" si="4918">IFERROR(Y603/E595,"-")</f>
        <v>1.2396259092926283E-4</v>
      </c>
      <c r="AA603" s="96">
        <v>392</v>
      </c>
      <c r="AB603" s="36">
        <f t="shared" ref="AB603" si="4919">IFERROR(AA603/F595,"-")</f>
        <v>4.212336127229744E-2</v>
      </c>
      <c r="AC603" s="99">
        <f t="shared" si="4745"/>
        <v>2691.7908163265306</v>
      </c>
      <c r="AD603" s="19">
        <f t="shared" si="4855"/>
        <v>3.922745922145502E-2</v>
      </c>
    </row>
    <row r="604" spans="2:30" ht="13.5" customHeight="1">
      <c r="B604" s="162"/>
      <c r="C604" s="162"/>
      <c r="D604" s="172"/>
      <c r="E604" s="180"/>
      <c r="F604" s="183"/>
      <c r="G604" s="3">
        <v>10</v>
      </c>
      <c r="H604" s="124" t="str">
        <f t="shared" ref="H604" si="4920">$H$754</f>
        <v>1105</v>
      </c>
      <c r="I604" s="136" t="str">
        <f t="shared" ref="I604" si="4921">$I$754</f>
        <v>胃炎及び十二指腸炎</v>
      </c>
      <c r="J604" s="144" t="s">
        <v>209</v>
      </c>
      <c r="K604" s="97">
        <v>41007835</v>
      </c>
      <c r="L604" s="37">
        <f t="shared" ref="L604" si="4922">IFERROR(K604/E595,"-")</f>
        <v>4.8175930550366734E-3</v>
      </c>
      <c r="M604" s="97">
        <v>2129</v>
      </c>
      <c r="N604" s="37">
        <f t="shared" ref="N604" si="4923">IFERROR(M604/F595,"-")</f>
        <v>0.22877713303245217</v>
      </c>
      <c r="O604" s="100">
        <f t="shared" si="4739"/>
        <v>19261.547674964771</v>
      </c>
      <c r="P604" s="93">
        <f t="shared" si="4849"/>
        <v>0.21304913439407586</v>
      </c>
      <c r="Q604" s="144" t="s">
        <v>212</v>
      </c>
      <c r="R604" s="97">
        <v>11507086</v>
      </c>
      <c r="S604" s="37">
        <f t="shared" ref="S604" si="4924">IFERROR(R604/E595,"-")</f>
        <v>1.3518503865739249E-3</v>
      </c>
      <c r="T604" s="97">
        <v>925</v>
      </c>
      <c r="U604" s="37">
        <f t="shared" ref="U604" si="4925">IFERROR(T604/F595,"-")</f>
        <v>9.9398237696110031E-2</v>
      </c>
      <c r="V604" s="100">
        <f t="shared" si="4742"/>
        <v>12440.092972972972</v>
      </c>
      <c r="W604" s="93">
        <f t="shared" si="4852"/>
        <v>9.2564795356749718E-2</v>
      </c>
      <c r="X604" s="144" t="s">
        <v>218</v>
      </c>
      <c r="Y604" s="97">
        <v>3129007</v>
      </c>
      <c r="Z604" s="37">
        <f t="shared" ref="Z604" si="4926">IFERROR(Y604/E595,"-")</f>
        <v>3.6759517766205252E-4</v>
      </c>
      <c r="AA604" s="97">
        <v>263</v>
      </c>
      <c r="AB604" s="37">
        <f t="shared" ref="AB604" si="4927">IFERROR(AA604/F595,"-")</f>
        <v>2.8261336771975069E-2</v>
      </c>
      <c r="AC604" s="100">
        <f t="shared" si="4745"/>
        <v>11897.365019011408</v>
      </c>
      <c r="AD604" s="93">
        <f t="shared" si="4855"/>
        <v>2.6318422896027219E-2</v>
      </c>
    </row>
    <row r="605" spans="2:30" ht="13.5" customHeight="1">
      <c r="B605" s="160">
        <v>61</v>
      </c>
      <c r="C605" s="160" t="s">
        <v>15</v>
      </c>
      <c r="D605" s="170">
        <f>AI65</f>
        <v>8783</v>
      </c>
      <c r="E605" s="184">
        <f>市区町村別_医療費上位10疾病!H674</f>
        <v>7191813080</v>
      </c>
      <c r="F605" s="185">
        <f>市区町村別_医療費上位10疾病!J674</f>
        <v>8168</v>
      </c>
      <c r="G605" s="1">
        <v>1</v>
      </c>
      <c r="H605" s="125" t="str">
        <f t="shared" ref="H605" si="4928">$H$745</f>
        <v>0901</v>
      </c>
      <c r="I605" s="137" t="str">
        <f t="shared" ref="I605" si="4929">$I$745</f>
        <v>高血圧性疾患</v>
      </c>
      <c r="J605" s="142" t="s">
        <v>184</v>
      </c>
      <c r="K605" s="131">
        <v>232184478</v>
      </c>
      <c r="L605" s="35">
        <f t="shared" ref="L605" si="4930">IFERROR(K605/E605,"-")</f>
        <v>3.2284554036268141E-2</v>
      </c>
      <c r="M605" s="131">
        <v>5588</v>
      </c>
      <c r="N605" s="35">
        <f t="shared" ref="N605" si="4931">IFERROR(M605/F605,"-")</f>
        <v>0.68413320274240941</v>
      </c>
      <c r="O605" s="98">
        <f t="shared" si="4739"/>
        <v>41550.550823192556</v>
      </c>
      <c r="P605" s="18">
        <f t="shared" ref="P605:P614" si="4932">IFERROR(M605/$AI$65,0)</f>
        <v>0.63622907890242519</v>
      </c>
      <c r="Q605" s="142" t="s">
        <v>262</v>
      </c>
      <c r="R605" s="131">
        <v>2661205</v>
      </c>
      <c r="S605" s="35">
        <f t="shared" ref="S605" si="4933">IFERROR(R605/E605,"-")</f>
        <v>3.7003255930005344E-4</v>
      </c>
      <c r="T605" s="131">
        <v>5</v>
      </c>
      <c r="U605" s="35">
        <f t="shared" ref="U605" si="4934">IFERROR(T605/F605,"-")</f>
        <v>6.1214495592556322E-4</v>
      </c>
      <c r="V605" s="98">
        <f t="shared" si="4742"/>
        <v>532241</v>
      </c>
      <c r="W605" s="18">
        <f t="shared" ref="W605:W614" si="4935">IFERROR(T605/$AI$65,0)</f>
        <v>5.6928156666287151E-4</v>
      </c>
      <c r="X605" s="142" t="s">
        <v>193</v>
      </c>
      <c r="Y605" s="131">
        <v>2261461</v>
      </c>
      <c r="Z605" s="35">
        <f t="shared" ref="Z605" si="4936">IFERROR(Y605/E605,"-")</f>
        <v>3.1444935718490612E-4</v>
      </c>
      <c r="AA605" s="131">
        <v>72</v>
      </c>
      <c r="AB605" s="35">
        <f t="shared" ref="AB605" si="4937">IFERROR(AA605/F605,"-")</f>
        <v>8.8148873653281102E-3</v>
      </c>
      <c r="AC605" s="98">
        <f t="shared" si="4745"/>
        <v>31409.180555555555</v>
      </c>
      <c r="AD605" s="18">
        <f t="shared" ref="AD605:AD614" si="4938">IFERROR(AA605/$AI$65,0)</f>
        <v>8.1976545599453492E-3</v>
      </c>
    </row>
    <row r="606" spans="2:30" ht="13.5" customHeight="1">
      <c r="B606" s="161"/>
      <c r="C606" s="161"/>
      <c r="D606" s="171"/>
      <c r="E606" s="179"/>
      <c r="F606" s="182"/>
      <c r="G606" s="2">
        <v>2</v>
      </c>
      <c r="H606" s="123" t="str">
        <f t="shared" ref="H606" si="4939">$H$746</f>
        <v>1113</v>
      </c>
      <c r="I606" s="140" t="str">
        <f t="shared" ref="I606" si="4940">$I$746</f>
        <v>その他の消化器系の疾患</v>
      </c>
      <c r="J606" s="143" t="s">
        <v>182</v>
      </c>
      <c r="K606" s="96">
        <v>76318544</v>
      </c>
      <c r="L606" s="36">
        <f t="shared" ref="L606" si="4941">IFERROR(K606/E605,"-")</f>
        <v>1.0611864233824053E-2</v>
      </c>
      <c r="M606" s="96">
        <v>3275</v>
      </c>
      <c r="N606" s="36">
        <f t="shared" ref="N606" si="4942">IFERROR(M606/F605,"-")</f>
        <v>0.40095494613124388</v>
      </c>
      <c r="O606" s="99">
        <f t="shared" si="4739"/>
        <v>23303.372213740458</v>
      </c>
      <c r="P606" s="19">
        <f t="shared" si="4932"/>
        <v>0.37287942616418079</v>
      </c>
      <c r="Q606" s="143" t="s">
        <v>196</v>
      </c>
      <c r="R606" s="96">
        <v>41981779</v>
      </c>
      <c r="S606" s="36">
        <f t="shared" ref="S606" si="4943">IFERROR(R606/E605,"-")</f>
        <v>5.8374402300233313E-3</v>
      </c>
      <c r="T606" s="96">
        <v>1276</v>
      </c>
      <c r="U606" s="36">
        <f t="shared" ref="U606" si="4944">IFERROR(T606/F605,"-")</f>
        <v>0.15621939275220373</v>
      </c>
      <c r="V606" s="99">
        <f t="shared" si="4742"/>
        <v>32901.080721003134</v>
      </c>
      <c r="W606" s="19">
        <f t="shared" si="4935"/>
        <v>0.1452806558123648</v>
      </c>
      <c r="X606" s="143" t="s">
        <v>264</v>
      </c>
      <c r="Y606" s="96">
        <v>32679027</v>
      </c>
      <c r="Z606" s="36">
        <f t="shared" ref="Z606" si="4945">IFERROR(Y606/E605,"-")</f>
        <v>4.5439205157985002E-3</v>
      </c>
      <c r="AA606" s="96">
        <v>1164</v>
      </c>
      <c r="AB606" s="36">
        <f t="shared" ref="AB606" si="4946">IFERROR(AA606/F605,"-")</f>
        <v>0.1425073457394711</v>
      </c>
      <c r="AC606" s="99">
        <f t="shared" si="4745"/>
        <v>28074.765463917527</v>
      </c>
      <c r="AD606" s="19">
        <f t="shared" si="4938"/>
        <v>0.13252874871911646</v>
      </c>
    </row>
    <row r="607" spans="2:30" ht="13.5" customHeight="1">
      <c r="B607" s="161"/>
      <c r="C607" s="161"/>
      <c r="D607" s="171"/>
      <c r="E607" s="179"/>
      <c r="F607" s="182"/>
      <c r="G607" s="2">
        <v>3</v>
      </c>
      <c r="H607" s="123" t="str">
        <f t="shared" ref="H607" si="4947">$H$747</f>
        <v>0402</v>
      </c>
      <c r="I607" s="141" t="str">
        <f t="shared" ref="I607" si="4948">$I$747</f>
        <v>糖尿病</v>
      </c>
      <c r="J607" s="143" t="s">
        <v>72</v>
      </c>
      <c r="K607" s="96">
        <v>92634502</v>
      </c>
      <c r="L607" s="36">
        <f t="shared" ref="L607" si="4949">IFERROR(K607/E605,"-")</f>
        <v>1.2880549170223984E-2</v>
      </c>
      <c r="M607" s="96">
        <v>3556</v>
      </c>
      <c r="N607" s="36">
        <f t="shared" ref="N607" si="4950">IFERROR(M607/F605,"-")</f>
        <v>0.43535749265426055</v>
      </c>
      <c r="O607" s="99">
        <f t="shared" si="4739"/>
        <v>26050.197412823396</v>
      </c>
      <c r="P607" s="19">
        <f t="shared" si="4932"/>
        <v>0.40487305021063419</v>
      </c>
      <c r="Q607" s="143" t="s">
        <v>186</v>
      </c>
      <c r="R607" s="96">
        <v>76699443</v>
      </c>
      <c r="S607" s="36">
        <f t="shared" ref="S607" si="4951">IFERROR(R607/E605,"-")</f>
        <v>1.0664827095311549E-2</v>
      </c>
      <c r="T607" s="96">
        <v>1171</v>
      </c>
      <c r="U607" s="36">
        <f t="shared" ref="U607" si="4952">IFERROR(T607/F605,"-")</f>
        <v>0.1433643486777669</v>
      </c>
      <c r="V607" s="99">
        <f t="shared" si="4742"/>
        <v>65499.097352690005</v>
      </c>
      <c r="W607" s="19">
        <f t="shared" si="4935"/>
        <v>0.13332574291244451</v>
      </c>
      <c r="X607" s="143" t="s">
        <v>258</v>
      </c>
      <c r="Y607" s="96">
        <v>17903869</v>
      </c>
      <c r="Z607" s="36">
        <f t="shared" ref="Z607" si="4953">IFERROR(Y607/E605,"-")</f>
        <v>2.4894791898568088E-3</v>
      </c>
      <c r="AA607" s="96">
        <v>418</v>
      </c>
      <c r="AB607" s="36">
        <f t="shared" ref="AB607" si="4954">IFERROR(AA607/F605,"-")</f>
        <v>5.1175318315377083E-2</v>
      </c>
      <c r="AC607" s="99">
        <f t="shared" si="4745"/>
        <v>42832.222488038278</v>
      </c>
      <c r="AD607" s="19">
        <f t="shared" si="4938"/>
        <v>4.7591938973016057E-2</v>
      </c>
    </row>
    <row r="608" spans="2:30" ht="13.5" customHeight="1">
      <c r="B608" s="161"/>
      <c r="C608" s="161"/>
      <c r="D608" s="171"/>
      <c r="E608" s="179"/>
      <c r="F608" s="182"/>
      <c r="G608" s="2">
        <v>4</v>
      </c>
      <c r="H608" s="123" t="str">
        <f t="shared" ref="H608" si="4955">$H$748</f>
        <v>1800</v>
      </c>
      <c r="I608" s="141" t="str">
        <f t="shared" ref="I608" si="4956">$I$748</f>
        <v>症状，徴候及び異常臨床所見・異常検査所見で他に分類されないもの</v>
      </c>
      <c r="J608" s="143" t="s">
        <v>337</v>
      </c>
      <c r="K608" s="96">
        <v>10739320</v>
      </c>
      <c r="L608" s="36">
        <f t="shared" ref="L608" si="4957">IFERROR(K608/E605,"-")</f>
        <v>1.493270178262197E-3</v>
      </c>
      <c r="M608" s="96">
        <v>3</v>
      </c>
      <c r="N608" s="36">
        <f t="shared" ref="N608" si="4958">IFERROR(M608/F605,"-")</f>
        <v>3.6728697355533789E-4</v>
      </c>
      <c r="O608" s="99">
        <f t="shared" si="4739"/>
        <v>3579773.3333333335</v>
      </c>
      <c r="P608" s="19">
        <f t="shared" si="4932"/>
        <v>3.4156893999772288E-4</v>
      </c>
      <c r="Q608" s="143" t="s">
        <v>204</v>
      </c>
      <c r="R608" s="96">
        <v>7805606</v>
      </c>
      <c r="S608" s="36">
        <f t="shared" ref="S608" si="4959">IFERROR(R608/E605,"-")</f>
        <v>1.0853460613022496E-3</v>
      </c>
      <c r="T608" s="96">
        <v>95</v>
      </c>
      <c r="U608" s="36">
        <f t="shared" ref="U608" si="4960">IFERROR(T608/F605,"-")</f>
        <v>1.16307541625857E-2</v>
      </c>
      <c r="V608" s="99">
        <f t="shared" si="4742"/>
        <v>82164.273684210522</v>
      </c>
      <c r="W608" s="19">
        <f t="shared" si="4935"/>
        <v>1.0816349766594558E-2</v>
      </c>
      <c r="X608" s="143" t="s">
        <v>213</v>
      </c>
      <c r="Y608" s="96">
        <v>6878431</v>
      </c>
      <c r="Z608" s="36">
        <f t="shared" ref="Z608" si="4961">IFERROR(Y608/E605,"-")</f>
        <v>9.5642516337479677E-4</v>
      </c>
      <c r="AA608" s="96">
        <v>36</v>
      </c>
      <c r="AB608" s="36">
        <f t="shared" ref="AB608" si="4962">IFERROR(AA608/F605,"-")</f>
        <v>4.4074436826640551E-3</v>
      </c>
      <c r="AC608" s="99">
        <f t="shared" si="4745"/>
        <v>191067.52777777778</v>
      </c>
      <c r="AD608" s="19">
        <f t="shared" si="4938"/>
        <v>4.0988272799726746E-3</v>
      </c>
    </row>
    <row r="609" spans="2:30" ht="13.5" customHeight="1">
      <c r="B609" s="161"/>
      <c r="C609" s="161"/>
      <c r="D609" s="171"/>
      <c r="E609" s="179"/>
      <c r="F609" s="182"/>
      <c r="G609" s="2">
        <v>5</v>
      </c>
      <c r="H609" s="123" t="str">
        <f t="shared" ref="H609" si="4963">$H$749</f>
        <v>0903</v>
      </c>
      <c r="I609" s="141" t="str">
        <f t="shared" ref="I609" si="4964">$I$749</f>
        <v>その他の心疾患</v>
      </c>
      <c r="J609" s="143" t="s">
        <v>179</v>
      </c>
      <c r="K609" s="96">
        <v>91678321</v>
      </c>
      <c r="L609" s="36">
        <f t="shared" ref="L609" si="4965">IFERROR(K609/E605,"-")</f>
        <v>1.2747595075148978E-2</v>
      </c>
      <c r="M609" s="96">
        <v>1002</v>
      </c>
      <c r="N609" s="36">
        <f t="shared" ref="N609" si="4966">IFERROR(M609/F605,"-")</f>
        <v>0.12267384916748286</v>
      </c>
      <c r="O609" s="99">
        <f t="shared" si="4739"/>
        <v>91495.330339321357</v>
      </c>
      <c r="P609" s="19">
        <f t="shared" si="4932"/>
        <v>0.11408402595923944</v>
      </c>
      <c r="Q609" s="143" t="s">
        <v>188</v>
      </c>
      <c r="R609" s="96">
        <v>80014308</v>
      </c>
      <c r="S609" s="36">
        <f t="shared" ref="S609" si="4967">IFERROR(R609/E605,"-")</f>
        <v>1.1125749113601823E-2</v>
      </c>
      <c r="T609" s="96">
        <v>1360</v>
      </c>
      <c r="U609" s="36">
        <f t="shared" ref="U609" si="4968">IFERROR(T609/F605,"-")</f>
        <v>0.16650342801175319</v>
      </c>
      <c r="V609" s="99">
        <f t="shared" si="4742"/>
        <v>58834.05</v>
      </c>
      <c r="W609" s="19">
        <f t="shared" si="4935"/>
        <v>0.15484458613230104</v>
      </c>
      <c r="X609" s="143" t="s">
        <v>254</v>
      </c>
      <c r="Y609" s="96">
        <v>44337280</v>
      </c>
      <c r="Z609" s="36">
        <f t="shared" ref="Z609" si="4969">IFERROR(Y609/E605,"-")</f>
        <v>6.1649655666523523E-3</v>
      </c>
      <c r="AA609" s="96">
        <v>372</v>
      </c>
      <c r="AB609" s="36">
        <f t="shared" ref="AB609" si="4970">IFERROR(AA609/F605,"-")</f>
        <v>4.5543584720861903E-2</v>
      </c>
      <c r="AC609" s="99">
        <f t="shared" si="4745"/>
        <v>119186.23655913978</v>
      </c>
      <c r="AD609" s="19">
        <f t="shared" si="4938"/>
        <v>4.2354548559717639E-2</v>
      </c>
    </row>
    <row r="610" spans="2:30" ht="13.5" customHeight="1">
      <c r="B610" s="161"/>
      <c r="C610" s="161"/>
      <c r="D610" s="171"/>
      <c r="E610" s="179"/>
      <c r="F610" s="182"/>
      <c r="G610" s="2">
        <v>6</v>
      </c>
      <c r="H610" s="123" t="str">
        <f t="shared" ref="H610" si="4971">$H$750</f>
        <v>0403</v>
      </c>
      <c r="I610" s="141" t="str">
        <f t="shared" ref="I610" si="4972">$I$750</f>
        <v>脂質異常症</v>
      </c>
      <c r="J610" s="143" t="s">
        <v>335</v>
      </c>
      <c r="K610" s="96">
        <v>43492124</v>
      </c>
      <c r="L610" s="36">
        <f t="shared" ref="L610" si="4973">IFERROR(K610/E605,"-")</f>
        <v>6.0474491642377335E-3</v>
      </c>
      <c r="M610" s="96">
        <v>1531</v>
      </c>
      <c r="N610" s="36">
        <f t="shared" ref="N610" si="4974">IFERROR(M610/F605,"-")</f>
        <v>0.18743878550440746</v>
      </c>
      <c r="O610" s="99">
        <f t="shared" si="4739"/>
        <v>28407.657740039191</v>
      </c>
      <c r="P610" s="19">
        <f t="shared" si="4932"/>
        <v>0.17431401571217123</v>
      </c>
      <c r="Q610" s="143" t="s">
        <v>205</v>
      </c>
      <c r="R610" s="96">
        <v>41658247</v>
      </c>
      <c r="S610" s="36">
        <f t="shared" ref="S610" si="4975">IFERROR(R610/E605,"-")</f>
        <v>5.7924540775189338E-3</v>
      </c>
      <c r="T610" s="96">
        <v>1471</v>
      </c>
      <c r="U610" s="36">
        <f t="shared" ref="U610" si="4976">IFERROR(T610/F605,"-")</f>
        <v>0.18009304603330067</v>
      </c>
      <c r="V610" s="99">
        <f t="shared" si="4742"/>
        <v>28319.678450033989</v>
      </c>
      <c r="W610" s="19">
        <f t="shared" si="4935"/>
        <v>0.16748263691221679</v>
      </c>
      <c r="X610" s="143" t="s">
        <v>77</v>
      </c>
      <c r="Y610" s="96">
        <v>36010158</v>
      </c>
      <c r="Z610" s="36">
        <f t="shared" ref="Z610" si="4977">IFERROR(Y610/E605,"-")</f>
        <v>5.007104272515381E-3</v>
      </c>
      <c r="AA610" s="96">
        <v>1469</v>
      </c>
      <c r="AB610" s="36">
        <f t="shared" ref="AB610" si="4978">IFERROR(AA610/F605,"-")</f>
        <v>0.17984818805093045</v>
      </c>
      <c r="AC610" s="99">
        <f t="shared" si="4745"/>
        <v>24513.381892443838</v>
      </c>
      <c r="AD610" s="19">
        <f t="shared" si="4938"/>
        <v>0.16725492428555164</v>
      </c>
    </row>
    <row r="611" spans="2:30" ht="13.5" customHeight="1">
      <c r="B611" s="161"/>
      <c r="C611" s="161"/>
      <c r="D611" s="171"/>
      <c r="E611" s="179"/>
      <c r="F611" s="182"/>
      <c r="G611" s="2">
        <v>7</v>
      </c>
      <c r="H611" s="123" t="str">
        <f t="shared" ref="H611" si="4979">$H$751</f>
        <v>0704</v>
      </c>
      <c r="I611" s="141" t="str">
        <f t="shared" ref="I611" si="4980">$I$751</f>
        <v>その他の眼及び付属器の疾患</v>
      </c>
      <c r="J611" s="143" t="s">
        <v>210</v>
      </c>
      <c r="K611" s="96">
        <v>24102448</v>
      </c>
      <c r="L611" s="36">
        <f t="shared" ref="L611" si="4981">IFERROR(K611/E605,"-")</f>
        <v>3.3513729753387863E-3</v>
      </c>
      <c r="M611" s="96">
        <v>156</v>
      </c>
      <c r="N611" s="36">
        <f t="shared" ref="N611" si="4982">IFERROR(M611/F605,"-")</f>
        <v>1.9098922624877571E-2</v>
      </c>
      <c r="O611" s="99">
        <f t="shared" si="4739"/>
        <v>154502.87179487178</v>
      </c>
      <c r="P611" s="19">
        <f t="shared" si="4932"/>
        <v>1.7761584879881588E-2</v>
      </c>
      <c r="Q611" s="143" t="s">
        <v>367</v>
      </c>
      <c r="R611" s="96">
        <v>17420129</v>
      </c>
      <c r="S611" s="36">
        <f t="shared" ref="S611" si="4983">IFERROR(R611/E605,"-")</f>
        <v>2.4222165963189912E-3</v>
      </c>
      <c r="T611" s="96">
        <v>1226</v>
      </c>
      <c r="U611" s="36">
        <f t="shared" ref="U611" si="4984">IFERROR(T611/F605,"-")</f>
        <v>0.15009794319294809</v>
      </c>
      <c r="V611" s="99">
        <f t="shared" si="4742"/>
        <v>14208.914355628058</v>
      </c>
      <c r="W611" s="19">
        <f t="shared" si="4935"/>
        <v>0.13958784014573608</v>
      </c>
      <c r="X611" s="143" t="s">
        <v>206</v>
      </c>
      <c r="Y611" s="96">
        <v>12514692</v>
      </c>
      <c r="Z611" s="36">
        <f t="shared" ref="Z611" si="4985">IFERROR(Y611/E605,"-")</f>
        <v>1.7401303205171735E-3</v>
      </c>
      <c r="AA611" s="96">
        <v>545</v>
      </c>
      <c r="AB611" s="36">
        <f t="shared" ref="AB611" si="4986">IFERROR(AA611/F605,"-")</f>
        <v>6.672380019588639E-2</v>
      </c>
      <c r="AC611" s="99">
        <f t="shared" si="4745"/>
        <v>22962.737614678899</v>
      </c>
      <c r="AD611" s="19">
        <f t="shared" si="4938"/>
        <v>6.2051690766252991E-2</v>
      </c>
    </row>
    <row r="612" spans="2:30" ht="13.5" customHeight="1">
      <c r="B612" s="161"/>
      <c r="C612" s="161"/>
      <c r="D612" s="171"/>
      <c r="E612" s="179"/>
      <c r="F612" s="182"/>
      <c r="G612" s="2">
        <v>8</v>
      </c>
      <c r="H612" s="123" t="str">
        <f t="shared" ref="H612" si="4987">$H$752</f>
        <v>0606</v>
      </c>
      <c r="I612" s="141" t="str">
        <f t="shared" ref="I612" si="4988">$I$752</f>
        <v>その他の神経系の疾患</v>
      </c>
      <c r="J612" s="143" t="s">
        <v>207</v>
      </c>
      <c r="K612" s="96">
        <v>62104893</v>
      </c>
      <c r="L612" s="36">
        <f t="shared" ref="L612" si="4989">IFERROR(K612/E605,"-")</f>
        <v>8.6354987691087213E-3</v>
      </c>
      <c r="M612" s="96">
        <v>1994</v>
      </c>
      <c r="N612" s="36">
        <f t="shared" ref="N612" si="4990">IFERROR(M612/F605,"-")</f>
        <v>0.24412340842311459</v>
      </c>
      <c r="O612" s="99">
        <f t="shared" si="4739"/>
        <v>31145.884152457373</v>
      </c>
      <c r="P612" s="19">
        <f t="shared" si="4932"/>
        <v>0.22702948878515314</v>
      </c>
      <c r="Q612" s="143" t="s">
        <v>214</v>
      </c>
      <c r="R612" s="96">
        <v>14275605</v>
      </c>
      <c r="S612" s="36">
        <f t="shared" ref="S612" si="4991">IFERROR(R612/E605,"-")</f>
        <v>1.9849799822661686E-3</v>
      </c>
      <c r="T612" s="96">
        <v>457</v>
      </c>
      <c r="U612" s="36">
        <f t="shared" ref="U612" si="4992">IFERROR(T612/F605,"-")</f>
        <v>5.5950048971596472E-2</v>
      </c>
      <c r="V612" s="99">
        <f t="shared" si="4742"/>
        <v>31237.647702407001</v>
      </c>
      <c r="W612" s="19">
        <f t="shared" si="4935"/>
        <v>5.2032335192986452E-2</v>
      </c>
      <c r="X612" s="143" t="s">
        <v>215</v>
      </c>
      <c r="Y612" s="96">
        <v>9779607</v>
      </c>
      <c r="Z612" s="36">
        <f t="shared" ref="Z612" si="4993">IFERROR(Y612/E605,"-")</f>
        <v>1.359824969199561E-3</v>
      </c>
      <c r="AA612" s="96">
        <v>639</v>
      </c>
      <c r="AB612" s="36">
        <f t="shared" ref="AB612" si="4994">IFERROR(AA612/F605,"-")</f>
        <v>7.8232125367286978E-2</v>
      </c>
      <c r="AC612" s="99">
        <f t="shared" si="4745"/>
        <v>15304.549295774648</v>
      </c>
      <c r="AD612" s="19">
        <f t="shared" si="4938"/>
        <v>7.2754184219514975E-2</v>
      </c>
    </row>
    <row r="613" spans="2:30" ht="13.5" customHeight="1">
      <c r="B613" s="161"/>
      <c r="C613" s="161"/>
      <c r="D613" s="171"/>
      <c r="E613" s="179"/>
      <c r="F613" s="182"/>
      <c r="G613" s="2">
        <v>9</v>
      </c>
      <c r="H613" s="123" t="str">
        <f t="shared" ref="H613" si="4995">$H$753</f>
        <v>0703</v>
      </c>
      <c r="I613" s="141" t="str">
        <f t="shared" ref="I613" si="4996">$I$753</f>
        <v>屈折及び調節の障害</v>
      </c>
      <c r="J613" s="143" t="s">
        <v>208</v>
      </c>
      <c r="K613" s="96">
        <v>6812147</v>
      </c>
      <c r="L613" s="36">
        <f t="shared" ref="L613" si="4997">IFERROR(K613/E605,"-")</f>
        <v>9.4720857233402962E-4</v>
      </c>
      <c r="M613" s="96">
        <v>2060</v>
      </c>
      <c r="N613" s="36">
        <f t="shared" ref="N613" si="4998">IFERROR(M613/F605,"-")</f>
        <v>0.25220372184133205</v>
      </c>
      <c r="O613" s="99">
        <f t="shared" si="4739"/>
        <v>3306.8674757281551</v>
      </c>
      <c r="P613" s="19">
        <f t="shared" si="4932"/>
        <v>0.23454400546510304</v>
      </c>
      <c r="Q613" s="143" t="s">
        <v>211</v>
      </c>
      <c r="R613" s="96">
        <v>4921525</v>
      </c>
      <c r="S613" s="36">
        <f t="shared" ref="S613" si="4999">IFERROR(R613/E605,"-")</f>
        <v>6.8432326386324823E-4</v>
      </c>
      <c r="T613" s="96">
        <v>1374</v>
      </c>
      <c r="U613" s="36">
        <f t="shared" ref="U613" si="5000">IFERROR(T613/F605,"-")</f>
        <v>0.16821743388834476</v>
      </c>
      <c r="V613" s="99">
        <f t="shared" si="4742"/>
        <v>3581.8959243085878</v>
      </c>
      <c r="W613" s="19">
        <f t="shared" si="4935"/>
        <v>0.15643857451895707</v>
      </c>
      <c r="X613" s="143" t="s">
        <v>359</v>
      </c>
      <c r="Y613" s="96">
        <v>3018271</v>
      </c>
      <c r="Z613" s="36">
        <f t="shared" ref="Z613" si="5001">IFERROR(Y613/E605,"-")</f>
        <v>4.1968151374701746E-4</v>
      </c>
      <c r="AA613" s="96">
        <v>273</v>
      </c>
      <c r="AB613" s="36">
        <f t="shared" ref="AB613" si="5002">IFERROR(AA613/F605,"-")</f>
        <v>3.3423114593535752E-2</v>
      </c>
      <c r="AC613" s="99">
        <f t="shared" si="4745"/>
        <v>11055.93772893773</v>
      </c>
      <c r="AD613" s="19">
        <f t="shared" si="4938"/>
        <v>3.1082773539792781E-2</v>
      </c>
    </row>
    <row r="614" spans="2:30" ht="13.5" customHeight="1">
      <c r="B614" s="162"/>
      <c r="C614" s="162"/>
      <c r="D614" s="172"/>
      <c r="E614" s="180"/>
      <c r="F614" s="183"/>
      <c r="G614" s="3">
        <v>10</v>
      </c>
      <c r="H614" s="124" t="str">
        <f t="shared" ref="H614" si="5003">$H$754</f>
        <v>1105</v>
      </c>
      <c r="I614" s="136" t="str">
        <f t="shared" ref="I614" si="5004">$I$754</f>
        <v>胃炎及び十二指腸炎</v>
      </c>
      <c r="J614" s="144" t="s">
        <v>209</v>
      </c>
      <c r="K614" s="97">
        <v>41976442</v>
      </c>
      <c r="L614" s="37">
        <f t="shared" ref="L614" si="5005">IFERROR(K614/E605,"-")</f>
        <v>5.8366981362090687E-3</v>
      </c>
      <c r="M614" s="97">
        <v>2444</v>
      </c>
      <c r="N614" s="37">
        <f t="shared" ref="N614" si="5006">IFERROR(M614/F605,"-")</f>
        <v>0.29921645445641526</v>
      </c>
      <c r="O614" s="100">
        <f t="shared" si="4739"/>
        <v>17175.303600654664</v>
      </c>
      <c r="P614" s="93">
        <f t="shared" si="4932"/>
        <v>0.27826482978481154</v>
      </c>
      <c r="Q614" s="144" t="s">
        <v>212</v>
      </c>
      <c r="R614" s="97">
        <v>7041713</v>
      </c>
      <c r="S614" s="37">
        <f t="shared" ref="S614" si="5007">IFERROR(R614/E605,"-")</f>
        <v>9.7912903487196862E-4</v>
      </c>
      <c r="T614" s="97">
        <v>637</v>
      </c>
      <c r="U614" s="37">
        <f t="shared" ref="U614" si="5008">IFERROR(T614/F605,"-")</f>
        <v>7.798726738491675E-2</v>
      </c>
      <c r="V614" s="100">
        <f t="shared" si="4742"/>
        <v>11054.494505494506</v>
      </c>
      <c r="W614" s="93">
        <f t="shared" si="4935"/>
        <v>7.252647159284982E-2</v>
      </c>
      <c r="X614" s="144" t="s">
        <v>218</v>
      </c>
      <c r="Y614" s="97">
        <v>5840725</v>
      </c>
      <c r="Z614" s="37">
        <f t="shared" ref="Z614" si="5009">IFERROR(Y614/E605,"-")</f>
        <v>8.1213526200266594E-4</v>
      </c>
      <c r="AA614" s="97">
        <v>628</v>
      </c>
      <c r="AB614" s="37">
        <f t="shared" ref="AB614" si="5010">IFERROR(AA614/F605,"-")</f>
        <v>7.6885406464250738E-2</v>
      </c>
      <c r="AC614" s="100">
        <f t="shared" si="4745"/>
        <v>9300.5175159235678</v>
      </c>
      <c r="AD614" s="93">
        <f t="shared" si="4938"/>
        <v>7.1501764772856649E-2</v>
      </c>
    </row>
    <row r="615" spans="2:30" ht="13.5" customHeight="1">
      <c r="B615" s="160">
        <v>62</v>
      </c>
      <c r="C615" s="160" t="s">
        <v>16</v>
      </c>
      <c r="D615" s="170">
        <f>AI66</f>
        <v>12953</v>
      </c>
      <c r="E615" s="184">
        <f>市区町村別_医療費上位10疾病!H685</f>
        <v>9619391140</v>
      </c>
      <c r="F615" s="185">
        <f>市区町村別_医療費上位10疾病!J685</f>
        <v>12099</v>
      </c>
      <c r="G615" s="1">
        <v>1</v>
      </c>
      <c r="H615" s="125" t="str">
        <f t="shared" ref="H615" si="5011">$H$745</f>
        <v>0901</v>
      </c>
      <c r="I615" s="137" t="str">
        <f t="shared" ref="I615" si="5012">$I$745</f>
        <v>高血圧性疾患</v>
      </c>
      <c r="J615" s="142" t="s">
        <v>184</v>
      </c>
      <c r="K615" s="131">
        <v>321349538</v>
      </c>
      <c r="L615" s="35">
        <f t="shared" ref="L615" si="5013">IFERROR(K615/E615,"-")</f>
        <v>3.3406432207932858E-2</v>
      </c>
      <c r="M615" s="131">
        <v>8110</v>
      </c>
      <c r="N615" s="35">
        <f t="shared" ref="N615" si="5014">IFERROR(M615/F615,"-")</f>
        <v>0.67030333085378957</v>
      </c>
      <c r="O615" s="98">
        <f t="shared" si="4739"/>
        <v>39623.864118372381</v>
      </c>
      <c r="P615" s="18">
        <f t="shared" ref="P615:P624" si="5015">IFERROR(M615/$AI$66,0)</f>
        <v>0.62610978151779506</v>
      </c>
      <c r="Q615" s="142" t="s">
        <v>202</v>
      </c>
      <c r="R615" s="131">
        <v>4411262</v>
      </c>
      <c r="S615" s="35">
        <f t="shared" ref="S615" si="5016">IFERROR(R615/E615,"-")</f>
        <v>4.5858016747617148E-4</v>
      </c>
      <c r="T615" s="131">
        <v>187</v>
      </c>
      <c r="U615" s="35">
        <f t="shared" ref="U615" si="5017">IFERROR(T615/F615,"-")</f>
        <v>1.5455822795272337E-2</v>
      </c>
      <c r="V615" s="98">
        <f t="shared" si="4742"/>
        <v>23589.636363636364</v>
      </c>
      <c r="W615" s="18">
        <f t="shared" ref="W615:W624" si="5018">IFERROR(T615/$AI$66,0)</f>
        <v>1.4436810005404154E-2</v>
      </c>
      <c r="X615" s="142" t="s">
        <v>193</v>
      </c>
      <c r="Y615" s="131">
        <v>3690807</v>
      </c>
      <c r="Z615" s="35">
        <f t="shared" ref="Z615" si="5019">IFERROR(Y615/E615,"-")</f>
        <v>3.836840550804341E-4</v>
      </c>
      <c r="AA615" s="131">
        <v>158</v>
      </c>
      <c r="AB615" s="35">
        <f t="shared" ref="AB615" si="5020">IFERROR(AA615/F615,"-")</f>
        <v>1.305893049012315E-2</v>
      </c>
      <c r="AC615" s="98">
        <f t="shared" si="4745"/>
        <v>23359.537974683546</v>
      </c>
      <c r="AD615" s="18">
        <f t="shared" ref="AD615:AD624" si="5021">IFERROR(AA615/$AI$66,0)</f>
        <v>1.2197946421678376E-2</v>
      </c>
    </row>
    <row r="616" spans="2:30" ht="13.5" customHeight="1">
      <c r="B616" s="161"/>
      <c r="C616" s="161"/>
      <c r="D616" s="171"/>
      <c r="E616" s="179"/>
      <c r="F616" s="182"/>
      <c r="G616" s="2">
        <v>2</v>
      </c>
      <c r="H616" s="123" t="str">
        <f t="shared" ref="H616" si="5022">$H$746</f>
        <v>1113</v>
      </c>
      <c r="I616" s="140" t="str">
        <f t="shared" ref="I616" si="5023">$I$746</f>
        <v>その他の消化器系の疾患</v>
      </c>
      <c r="J616" s="143" t="s">
        <v>182</v>
      </c>
      <c r="K616" s="96">
        <v>104834613</v>
      </c>
      <c r="L616" s="36">
        <f t="shared" ref="L616" si="5024">IFERROR(K616/E615,"-")</f>
        <v>1.0898258681266183E-2</v>
      </c>
      <c r="M616" s="96">
        <v>4808</v>
      </c>
      <c r="N616" s="36">
        <f t="shared" ref="N616" si="5025">IFERROR(M616/F615,"-")</f>
        <v>0.39738821390197537</v>
      </c>
      <c r="O616" s="99">
        <f t="shared" si="4739"/>
        <v>21804.204034941762</v>
      </c>
      <c r="P616" s="19">
        <f t="shared" si="5015"/>
        <v>0.37118814174322551</v>
      </c>
      <c r="Q616" s="143" t="s">
        <v>264</v>
      </c>
      <c r="R616" s="96">
        <v>57247213</v>
      </c>
      <c r="S616" s="36">
        <f t="shared" ref="S616" si="5026">IFERROR(R616/E615,"-")</f>
        <v>5.9512304018859144E-3</v>
      </c>
      <c r="T616" s="96">
        <v>2014</v>
      </c>
      <c r="U616" s="36">
        <f t="shared" ref="U616" si="5027">IFERROR(T616/F615,"-")</f>
        <v>0.16646003801967105</v>
      </c>
      <c r="V616" s="99">
        <f t="shared" si="4742"/>
        <v>28424.634061569017</v>
      </c>
      <c r="W616" s="19">
        <f t="shared" si="5018"/>
        <v>0.15548521578012817</v>
      </c>
      <c r="X616" s="143" t="s">
        <v>191</v>
      </c>
      <c r="Y616" s="96">
        <v>43306159</v>
      </c>
      <c r="Z616" s="36">
        <f t="shared" ref="Z616" si="5028">IFERROR(Y616/E615,"-")</f>
        <v>4.5019646638466979E-3</v>
      </c>
      <c r="AA616" s="96">
        <v>2089</v>
      </c>
      <c r="AB616" s="36">
        <f t="shared" ref="AB616" si="5029">IFERROR(AA616/F615,"-")</f>
        <v>0.17265889742953963</v>
      </c>
      <c r="AC616" s="99">
        <f t="shared" si="4745"/>
        <v>20730.56917185256</v>
      </c>
      <c r="AD616" s="19">
        <f t="shared" si="5021"/>
        <v>0.16127538022079826</v>
      </c>
    </row>
    <row r="617" spans="2:30" ht="13.5" customHeight="1">
      <c r="B617" s="161"/>
      <c r="C617" s="161"/>
      <c r="D617" s="171"/>
      <c r="E617" s="179"/>
      <c r="F617" s="182"/>
      <c r="G617" s="2">
        <v>3</v>
      </c>
      <c r="H617" s="123" t="str">
        <f t="shared" ref="H617" si="5030">$H$747</f>
        <v>0402</v>
      </c>
      <c r="I617" s="141" t="str">
        <f t="shared" ref="I617" si="5031">$I$747</f>
        <v>糖尿病</v>
      </c>
      <c r="J617" s="143" t="s">
        <v>186</v>
      </c>
      <c r="K617" s="96">
        <v>115547799</v>
      </c>
      <c r="L617" s="36">
        <f t="shared" ref="L617" si="5032">IFERROR(K617/E615,"-")</f>
        <v>1.2011965967317968E-2</v>
      </c>
      <c r="M617" s="96">
        <v>2270</v>
      </c>
      <c r="N617" s="36">
        <f t="shared" ref="N617" si="5033">IFERROR(M617/F615,"-")</f>
        <v>0.18761881147202247</v>
      </c>
      <c r="O617" s="99">
        <f t="shared" si="4739"/>
        <v>50902.114096916303</v>
      </c>
      <c r="P617" s="19">
        <f t="shared" si="5015"/>
        <v>0.1752489770709488</v>
      </c>
      <c r="Q617" s="143" t="s">
        <v>72</v>
      </c>
      <c r="R617" s="96">
        <v>108889548</v>
      </c>
      <c r="S617" s="36">
        <f t="shared" ref="S617" si="5034">IFERROR(R617/E615,"-")</f>
        <v>1.1319796275588394E-2</v>
      </c>
      <c r="T617" s="96">
        <v>4603</v>
      </c>
      <c r="U617" s="36">
        <f t="shared" ref="U617" si="5035">IFERROR(T617/F615,"-")</f>
        <v>0.38044466484833456</v>
      </c>
      <c r="V617" s="99">
        <f t="shared" si="4742"/>
        <v>23656.212904627417</v>
      </c>
      <c r="W617" s="19">
        <f t="shared" si="5018"/>
        <v>0.35536169227206055</v>
      </c>
      <c r="X617" s="143" t="s">
        <v>258</v>
      </c>
      <c r="Y617" s="96">
        <v>19708846</v>
      </c>
      <c r="Z617" s="36">
        <f t="shared" ref="Z617" si="5036">IFERROR(Y617/E615,"-")</f>
        <v>2.0488662653549193E-3</v>
      </c>
      <c r="AA617" s="96">
        <v>541</v>
      </c>
      <c r="AB617" s="36">
        <f t="shared" ref="AB617" si="5037">IFERROR(AA617/F615,"-")</f>
        <v>4.4714439209852054E-2</v>
      </c>
      <c r="AC617" s="99">
        <f t="shared" si="4745"/>
        <v>36430.399260628466</v>
      </c>
      <c r="AD617" s="19">
        <f t="shared" si="5021"/>
        <v>4.1766386165367098E-2</v>
      </c>
    </row>
    <row r="618" spans="2:30" ht="13.5" customHeight="1">
      <c r="B618" s="161"/>
      <c r="C618" s="161"/>
      <c r="D618" s="171"/>
      <c r="E618" s="179"/>
      <c r="F618" s="182"/>
      <c r="G618" s="2">
        <v>4</v>
      </c>
      <c r="H618" s="123" t="str">
        <f t="shared" ref="H618" si="5038">$H$748</f>
        <v>1800</v>
      </c>
      <c r="I618" s="141" t="str">
        <f t="shared" ref="I618" si="5039">$I$748</f>
        <v>症状，徴候及び異常臨床所見・異常検査所見で他に分類されないもの</v>
      </c>
      <c r="J618" s="143" t="s">
        <v>204</v>
      </c>
      <c r="K618" s="96">
        <v>13595818</v>
      </c>
      <c r="L618" s="36">
        <f t="shared" ref="L618" si="5040">IFERROR(K618/E615,"-")</f>
        <v>1.4133761484617206E-3</v>
      </c>
      <c r="M618" s="96">
        <v>183</v>
      </c>
      <c r="N618" s="36">
        <f t="shared" ref="N618" si="5041">IFERROR(M618/F615,"-")</f>
        <v>1.5125216960079346E-2</v>
      </c>
      <c r="O618" s="99">
        <f t="shared" si="4739"/>
        <v>74294.087431693988</v>
      </c>
      <c r="P618" s="19">
        <f t="shared" si="5015"/>
        <v>1.4128001235235081E-2</v>
      </c>
      <c r="Q618" s="143" t="s">
        <v>213</v>
      </c>
      <c r="R618" s="96">
        <v>13444822</v>
      </c>
      <c r="S618" s="36">
        <f t="shared" ref="S618" si="5042">IFERROR(R618/E615,"-")</f>
        <v>1.3976791050831518E-3</v>
      </c>
      <c r="T618" s="96">
        <v>98</v>
      </c>
      <c r="U618" s="36">
        <f t="shared" ref="U618" si="5043">IFERROR(T618/F615,"-")</f>
        <v>8.0998429622282826E-3</v>
      </c>
      <c r="V618" s="99">
        <f t="shared" si="4742"/>
        <v>137192.06122448979</v>
      </c>
      <c r="W618" s="19">
        <f t="shared" si="5018"/>
        <v>7.5658148691422839E-3</v>
      </c>
      <c r="X618" s="143" t="s">
        <v>348</v>
      </c>
      <c r="Y618" s="96">
        <v>8239374</v>
      </c>
      <c r="Z618" s="36">
        <f t="shared" ref="Z618" si="5044">IFERROR(Y618/E615,"-")</f>
        <v>8.5653799498166573E-4</v>
      </c>
      <c r="AA618" s="96">
        <v>21</v>
      </c>
      <c r="AB618" s="36">
        <f t="shared" ref="AB618" si="5045">IFERROR(AA618/F615,"-")</f>
        <v>1.7356806347632037E-3</v>
      </c>
      <c r="AC618" s="99">
        <f t="shared" si="4745"/>
        <v>392351.14285714284</v>
      </c>
      <c r="AD618" s="19">
        <f t="shared" si="5021"/>
        <v>1.6212460433876323E-3</v>
      </c>
    </row>
    <row r="619" spans="2:30" ht="13.5" customHeight="1">
      <c r="B619" s="161"/>
      <c r="C619" s="161"/>
      <c r="D619" s="171"/>
      <c r="E619" s="179"/>
      <c r="F619" s="182"/>
      <c r="G619" s="2">
        <v>5</v>
      </c>
      <c r="H619" s="123" t="str">
        <f t="shared" ref="H619" si="5046">$H$749</f>
        <v>0903</v>
      </c>
      <c r="I619" s="141" t="str">
        <f t="shared" ref="I619" si="5047">$I$749</f>
        <v>その他の心疾患</v>
      </c>
      <c r="J619" s="143" t="s">
        <v>179</v>
      </c>
      <c r="K619" s="96">
        <v>165444828</v>
      </c>
      <c r="L619" s="36">
        <f t="shared" ref="L619" si="5048">IFERROR(K619/E615,"-")</f>
        <v>1.7199095617604753E-2</v>
      </c>
      <c r="M619" s="96">
        <v>1474</v>
      </c>
      <c r="N619" s="36">
        <f t="shared" ref="N619" si="5049">IFERROR(M619/F615,"-")</f>
        <v>0.12182825026861724</v>
      </c>
      <c r="O619" s="99">
        <f t="shared" si="4739"/>
        <v>112242.08141112619</v>
      </c>
      <c r="P619" s="19">
        <f t="shared" si="5015"/>
        <v>0.11379603180730333</v>
      </c>
      <c r="Q619" s="143" t="s">
        <v>188</v>
      </c>
      <c r="R619" s="96">
        <v>71925166</v>
      </c>
      <c r="S619" s="36">
        <f t="shared" ref="S619" si="5050">IFERROR(R619/E615,"-")</f>
        <v>7.4771017160239935E-3</v>
      </c>
      <c r="T619" s="96">
        <v>1585</v>
      </c>
      <c r="U619" s="36">
        <f t="shared" ref="U619" si="5051">IFERROR(T619/F615,"-")</f>
        <v>0.13100256219522274</v>
      </c>
      <c r="V619" s="99">
        <f t="shared" si="4742"/>
        <v>45378.65362776025</v>
      </c>
      <c r="W619" s="19">
        <f t="shared" si="5018"/>
        <v>0.1223654751794951</v>
      </c>
      <c r="X619" s="143" t="s">
        <v>198</v>
      </c>
      <c r="Y619" s="96">
        <v>62260075</v>
      </c>
      <c r="Z619" s="36">
        <f t="shared" ref="Z619" si="5052">IFERROR(Y619/E615,"-")</f>
        <v>6.4723509101429471E-3</v>
      </c>
      <c r="AA619" s="96">
        <v>699</v>
      </c>
      <c r="AB619" s="36">
        <f t="shared" ref="AB619" si="5053">IFERROR(AA619/F615,"-")</f>
        <v>5.7773369699975208E-2</v>
      </c>
      <c r="AC619" s="99">
        <f t="shared" si="4745"/>
        <v>89070.207439198857</v>
      </c>
      <c r="AD619" s="19">
        <f t="shared" si="5021"/>
        <v>5.3964332587045472E-2</v>
      </c>
    </row>
    <row r="620" spans="2:30" ht="13.5" customHeight="1">
      <c r="B620" s="161"/>
      <c r="C620" s="161"/>
      <c r="D620" s="171"/>
      <c r="E620" s="179"/>
      <c r="F620" s="182"/>
      <c r="G620" s="2">
        <v>6</v>
      </c>
      <c r="H620" s="123" t="str">
        <f t="shared" ref="H620" si="5054">$H$750</f>
        <v>0403</v>
      </c>
      <c r="I620" s="141" t="str">
        <f t="shared" ref="I620" si="5055">$I$750</f>
        <v>脂質異常症</v>
      </c>
      <c r="J620" s="143" t="s">
        <v>335</v>
      </c>
      <c r="K620" s="96">
        <v>80664170</v>
      </c>
      <c r="L620" s="36">
        <f t="shared" ref="L620" si="5056">IFERROR(K620/E615,"-")</f>
        <v>8.3855795887721844E-3</v>
      </c>
      <c r="M620" s="96">
        <v>3177</v>
      </c>
      <c r="N620" s="36">
        <f t="shared" ref="N620" si="5057">IFERROR(M620/F615,"-")</f>
        <v>0.26258368460203324</v>
      </c>
      <c r="O620" s="99">
        <f t="shared" si="4739"/>
        <v>25390.044066729621</v>
      </c>
      <c r="P620" s="19">
        <f t="shared" si="5015"/>
        <v>0.24527136570678607</v>
      </c>
      <c r="Q620" s="143" t="s">
        <v>205</v>
      </c>
      <c r="R620" s="96">
        <v>57820714</v>
      </c>
      <c r="S620" s="36">
        <f t="shared" ref="S620" si="5058">IFERROR(R620/E615,"-")</f>
        <v>6.0108496638177043E-3</v>
      </c>
      <c r="T620" s="96">
        <v>2009</v>
      </c>
      <c r="U620" s="36">
        <f t="shared" ref="U620" si="5059">IFERROR(T620/F615,"-")</f>
        <v>0.1660467807256798</v>
      </c>
      <c r="V620" s="99">
        <f t="shared" si="4742"/>
        <v>28780.843205574914</v>
      </c>
      <c r="W620" s="19">
        <f t="shared" si="5018"/>
        <v>0.15509920481741682</v>
      </c>
      <c r="X620" s="143" t="s">
        <v>77</v>
      </c>
      <c r="Y620" s="96">
        <v>40511362</v>
      </c>
      <c r="Z620" s="36">
        <f t="shared" ref="Z620" si="5060">IFERROR(Y620/E615,"-")</f>
        <v>4.211426836730126E-3</v>
      </c>
      <c r="AA620" s="96">
        <v>1518</v>
      </c>
      <c r="AB620" s="36">
        <f t="shared" ref="AB620" si="5061">IFERROR(AA620/F615,"-")</f>
        <v>0.12546491445574015</v>
      </c>
      <c r="AC620" s="99">
        <f t="shared" si="4745"/>
        <v>26687.326745718052</v>
      </c>
      <c r="AD620" s="19">
        <f t="shared" si="5021"/>
        <v>0.11719292827916312</v>
      </c>
    </row>
    <row r="621" spans="2:30" ht="13.5" customHeight="1">
      <c r="B621" s="161"/>
      <c r="C621" s="161"/>
      <c r="D621" s="171"/>
      <c r="E621" s="179"/>
      <c r="F621" s="182"/>
      <c r="G621" s="2">
        <v>7</v>
      </c>
      <c r="H621" s="123" t="str">
        <f t="shared" ref="H621" si="5062">$H$751</f>
        <v>0704</v>
      </c>
      <c r="I621" s="141" t="str">
        <f t="shared" ref="I621" si="5063">$I$751</f>
        <v>その他の眼及び付属器の疾患</v>
      </c>
      <c r="J621" s="143" t="s">
        <v>206</v>
      </c>
      <c r="K621" s="96">
        <v>34977129</v>
      </c>
      <c r="L621" s="36">
        <f t="shared" ref="L621" si="5064">IFERROR(K621/E615,"-")</f>
        <v>3.6361063284510542E-3</v>
      </c>
      <c r="M621" s="96">
        <v>1147</v>
      </c>
      <c r="N621" s="36">
        <f t="shared" ref="N621" si="5065">IFERROR(M621/F615,"-")</f>
        <v>9.480122324159021E-2</v>
      </c>
      <c r="O621" s="99">
        <f t="shared" si="4739"/>
        <v>30494.445510026155</v>
      </c>
      <c r="P621" s="19">
        <f t="shared" si="5015"/>
        <v>8.8550914845981626E-2</v>
      </c>
      <c r="Q621" s="143" t="s">
        <v>210</v>
      </c>
      <c r="R621" s="96">
        <v>32632247</v>
      </c>
      <c r="S621" s="36">
        <f t="shared" ref="S621" si="5066">IFERROR(R621/E615,"-")</f>
        <v>3.3923401725818583E-3</v>
      </c>
      <c r="T621" s="96">
        <v>822</v>
      </c>
      <c r="U621" s="36">
        <f t="shared" ref="U621" si="5067">IFERROR(T621/F615,"-")</f>
        <v>6.7939499132159686E-2</v>
      </c>
      <c r="V621" s="99">
        <f t="shared" si="4742"/>
        <v>39698.597323600974</v>
      </c>
      <c r="W621" s="19">
        <f t="shared" si="5018"/>
        <v>6.3460202269744456E-2</v>
      </c>
      <c r="X621" s="143" t="s">
        <v>216</v>
      </c>
      <c r="Y621" s="96">
        <v>11522458</v>
      </c>
      <c r="Z621" s="36">
        <f t="shared" ref="Z621" si="5068">IFERROR(Y621/E615,"-")</f>
        <v>1.1978365192040626E-3</v>
      </c>
      <c r="AA621" s="96">
        <v>1969</v>
      </c>
      <c r="AB621" s="36">
        <f t="shared" ref="AB621" si="5069">IFERROR(AA621/F615,"-")</f>
        <v>0.1627407223737499</v>
      </c>
      <c r="AC621" s="99">
        <f t="shared" si="4745"/>
        <v>5851.9339766378871</v>
      </c>
      <c r="AD621" s="19">
        <f t="shared" si="5021"/>
        <v>0.1520111171157261</v>
      </c>
    </row>
    <row r="622" spans="2:30" ht="13.5" customHeight="1">
      <c r="B622" s="161"/>
      <c r="C622" s="161"/>
      <c r="D622" s="171"/>
      <c r="E622" s="179"/>
      <c r="F622" s="182"/>
      <c r="G622" s="2">
        <v>8</v>
      </c>
      <c r="H622" s="123" t="str">
        <f t="shared" ref="H622" si="5070">$H$752</f>
        <v>0606</v>
      </c>
      <c r="I622" s="141" t="str">
        <f t="shared" ref="I622" si="5071">$I$752</f>
        <v>その他の神経系の疾患</v>
      </c>
      <c r="J622" s="143" t="s">
        <v>207</v>
      </c>
      <c r="K622" s="96">
        <v>84727300</v>
      </c>
      <c r="L622" s="36">
        <f t="shared" ref="L622" si="5072">IFERROR(K622/E615,"-")</f>
        <v>8.8079691081155067E-3</v>
      </c>
      <c r="M622" s="96">
        <v>3016</v>
      </c>
      <c r="N622" s="36">
        <f t="shared" ref="N622" si="5073">IFERROR(M622/F615,"-")</f>
        <v>0.24927679973551534</v>
      </c>
      <c r="O622" s="99">
        <f t="shared" si="4739"/>
        <v>28092.606100795754</v>
      </c>
      <c r="P622" s="19">
        <f t="shared" si="5015"/>
        <v>0.23284181270748089</v>
      </c>
      <c r="Q622" s="143" t="s">
        <v>363</v>
      </c>
      <c r="R622" s="96">
        <v>25541629</v>
      </c>
      <c r="S622" s="36">
        <f t="shared" ref="S622" si="5074">IFERROR(R622/E615,"-")</f>
        <v>2.6552230414865945E-3</v>
      </c>
      <c r="T622" s="96">
        <v>194</v>
      </c>
      <c r="U622" s="36">
        <f t="shared" ref="U622" si="5075">IFERROR(T622/F615,"-")</f>
        <v>1.6034383006860071E-2</v>
      </c>
      <c r="V622" s="99">
        <f t="shared" si="4742"/>
        <v>131657.88144329897</v>
      </c>
      <c r="W622" s="19">
        <f t="shared" si="5018"/>
        <v>1.497722535320003E-2</v>
      </c>
      <c r="X622" s="143" t="s">
        <v>214</v>
      </c>
      <c r="Y622" s="96">
        <v>17603329</v>
      </c>
      <c r="Z622" s="36">
        <f t="shared" ref="Z622" si="5076">IFERROR(Y622/E615,"-")</f>
        <v>1.8299837010266327E-3</v>
      </c>
      <c r="AA622" s="96">
        <v>588</v>
      </c>
      <c r="AB622" s="36">
        <f t="shared" ref="AB622" si="5077">IFERROR(AA622/F615,"-")</f>
        <v>4.8599057773369703E-2</v>
      </c>
      <c r="AC622" s="99">
        <f t="shared" si="4745"/>
        <v>29937.634353741498</v>
      </c>
      <c r="AD622" s="19">
        <f t="shared" si="5021"/>
        <v>4.5394889214853705E-2</v>
      </c>
    </row>
    <row r="623" spans="2:30" ht="13.5" customHeight="1">
      <c r="B623" s="161"/>
      <c r="C623" s="161"/>
      <c r="D623" s="171"/>
      <c r="E623" s="179"/>
      <c r="F623" s="182"/>
      <c r="G623" s="2">
        <v>9</v>
      </c>
      <c r="H623" s="123" t="str">
        <f t="shared" ref="H623" si="5078">$H$753</f>
        <v>0703</v>
      </c>
      <c r="I623" s="141" t="str">
        <f t="shared" ref="I623" si="5079">$I$753</f>
        <v>屈折及び調節の障害</v>
      </c>
      <c r="J623" s="143" t="s">
        <v>208</v>
      </c>
      <c r="K623" s="96">
        <v>8898335</v>
      </c>
      <c r="L623" s="36">
        <f t="shared" ref="L623" si="5080">IFERROR(K623/E615,"-")</f>
        <v>9.2504139508355618E-4</v>
      </c>
      <c r="M623" s="96">
        <v>2845</v>
      </c>
      <c r="N623" s="36">
        <f t="shared" ref="N623" si="5081">IFERROR(M623/F615,"-")</f>
        <v>0.23514340028101496</v>
      </c>
      <c r="O623" s="99">
        <f t="shared" si="4739"/>
        <v>3127.7100175746923</v>
      </c>
      <c r="P623" s="19">
        <f t="shared" si="5015"/>
        <v>0.21964023778275302</v>
      </c>
      <c r="Q623" s="143" t="s">
        <v>211</v>
      </c>
      <c r="R623" s="96">
        <v>6173991</v>
      </c>
      <c r="S623" s="36">
        <f t="shared" ref="S623" si="5082">IFERROR(R623/E615,"-")</f>
        <v>6.4182762818811836E-4</v>
      </c>
      <c r="T623" s="96">
        <v>1999</v>
      </c>
      <c r="U623" s="36">
        <f t="shared" ref="U623" si="5083">IFERROR(T623/F615,"-")</f>
        <v>0.16522026613769733</v>
      </c>
      <c r="V623" s="99">
        <f t="shared" si="4742"/>
        <v>3088.5397698849424</v>
      </c>
      <c r="W623" s="19">
        <f t="shared" si="5018"/>
        <v>0.15432718289199412</v>
      </c>
      <c r="X623" s="143" t="s">
        <v>217</v>
      </c>
      <c r="Y623" s="96">
        <v>1102530</v>
      </c>
      <c r="Z623" s="36">
        <f t="shared" ref="Z623" si="5084">IFERROR(Y623/E615,"-")</f>
        <v>1.1461536223590966E-4</v>
      </c>
      <c r="AA623" s="96">
        <v>410</v>
      </c>
      <c r="AB623" s="36">
        <f t="shared" ref="AB623" si="5085">IFERROR(AA623/F615,"-")</f>
        <v>3.3887098107281591E-2</v>
      </c>
      <c r="AC623" s="99">
        <f t="shared" si="4745"/>
        <v>2689.0975609756097</v>
      </c>
      <c r="AD623" s="19">
        <f t="shared" si="5021"/>
        <v>3.1652898942329963E-2</v>
      </c>
    </row>
    <row r="624" spans="2:30" ht="13.5" customHeight="1">
      <c r="B624" s="162"/>
      <c r="C624" s="162"/>
      <c r="D624" s="172"/>
      <c r="E624" s="180"/>
      <c r="F624" s="183"/>
      <c r="G624" s="3">
        <v>10</v>
      </c>
      <c r="H624" s="124" t="str">
        <f t="shared" ref="H624" si="5086">$H$754</f>
        <v>1105</v>
      </c>
      <c r="I624" s="136" t="str">
        <f t="shared" ref="I624" si="5087">$I$754</f>
        <v>胃炎及び十二指腸炎</v>
      </c>
      <c r="J624" s="144" t="s">
        <v>209</v>
      </c>
      <c r="K624" s="97">
        <v>44075580</v>
      </c>
      <c r="L624" s="37">
        <f t="shared" ref="L624" si="5088">IFERROR(K624/E615,"-")</f>
        <v>4.5819511192056591E-3</v>
      </c>
      <c r="M624" s="97">
        <v>2966</v>
      </c>
      <c r="N624" s="37">
        <f t="shared" ref="N624" si="5089">IFERROR(M624/F615,"-")</f>
        <v>0.24514422679560294</v>
      </c>
      <c r="O624" s="100">
        <f t="shared" si="4739"/>
        <v>14860.276466621714</v>
      </c>
      <c r="P624" s="93">
        <f t="shared" si="5015"/>
        <v>0.22898170308036747</v>
      </c>
      <c r="Q624" s="144" t="s">
        <v>212</v>
      </c>
      <c r="R624" s="97">
        <v>9639190</v>
      </c>
      <c r="S624" s="37">
        <f t="shared" ref="S624" si="5090">IFERROR(R624/E615,"-")</f>
        <v>1.0020582238222616E-3</v>
      </c>
      <c r="T624" s="97">
        <v>890</v>
      </c>
      <c r="U624" s="37">
        <f t="shared" ref="U624" si="5091">IFERROR(T624/F615,"-")</f>
        <v>7.3559798330440532E-2</v>
      </c>
      <c r="V624" s="100">
        <f t="shared" si="4742"/>
        <v>10830.550561797752</v>
      </c>
      <c r="W624" s="93">
        <f t="shared" si="5018"/>
        <v>6.8709951362618704E-2</v>
      </c>
      <c r="X624" s="144" t="s">
        <v>218</v>
      </c>
      <c r="Y624" s="97">
        <v>7125582</v>
      </c>
      <c r="Z624" s="37">
        <f t="shared" ref="Z624" si="5092">IFERROR(Y624/E615,"-")</f>
        <v>7.4075187257641758E-4</v>
      </c>
      <c r="AA624" s="97">
        <v>834</v>
      </c>
      <c r="AB624" s="37">
        <f t="shared" ref="AB624" si="5093">IFERROR(AA624/F615,"-")</f>
        <v>6.893131663773866E-2</v>
      </c>
      <c r="AC624" s="100">
        <f t="shared" si="4745"/>
        <v>8543.8633093525186</v>
      </c>
      <c r="AD624" s="93">
        <f t="shared" si="5021"/>
        <v>6.4386628580251681E-2</v>
      </c>
    </row>
    <row r="625" spans="2:30" ht="13.5" customHeight="1">
      <c r="B625" s="160">
        <v>63</v>
      </c>
      <c r="C625" s="160" t="s">
        <v>25</v>
      </c>
      <c r="D625" s="170">
        <f>AI67</f>
        <v>9425</v>
      </c>
      <c r="E625" s="184">
        <f>市区町村別_医療費上位10疾病!H696</f>
        <v>7665473690</v>
      </c>
      <c r="F625" s="185">
        <f>市区町村別_医療費上位10疾病!J696</f>
        <v>8827</v>
      </c>
      <c r="G625" s="1">
        <v>1</v>
      </c>
      <c r="H625" s="125" t="str">
        <f t="shared" ref="H625" si="5094">$H$745</f>
        <v>0901</v>
      </c>
      <c r="I625" s="137" t="str">
        <f t="shared" ref="I625" si="5095">$I$745</f>
        <v>高血圧性疾患</v>
      </c>
      <c r="J625" s="142" t="s">
        <v>184</v>
      </c>
      <c r="K625" s="131">
        <v>242598578</v>
      </c>
      <c r="L625" s="35">
        <f t="shared" ref="L625" si="5096">IFERROR(K625/E625,"-")</f>
        <v>3.1648217424121119E-2</v>
      </c>
      <c r="M625" s="131">
        <v>5634</v>
      </c>
      <c r="N625" s="35">
        <f t="shared" ref="N625" si="5097">IFERROR(M625/F625,"-")</f>
        <v>0.63826894754729802</v>
      </c>
      <c r="O625" s="98">
        <f t="shared" si="4739"/>
        <v>43059.740504082358</v>
      </c>
      <c r="P625" s="18">
        <f t="shared" ref="P625:P634" si="5098">IFERROR(M625/$AI$67,0)</f>
        <v>0.59777188328912467</v>
      </c>
      <c r="Q625" s="142" t="s">
        <v>193</v>
      </c>
      <c r="R625" s="131">
        <v>22107810</v>
      </c>
      <c r="S625" s="35">
        <f t="shared" ref="S625" si="5099">IFERROR(R625/E625,"-")</f>
        <v>2.8840761698576776E-3</v>
      </c>
      <c r="T625" s="131">
        <v>809</v>
      </c>
      <c r="U625" s="35">
        <f t="shared" ref="U625" si="5100">IFERROR(T625/F625,"-")</f>
        <v>9.1650617423813294E-2</v>
      </c>
      <c r="V625" s="98">
        <f t="shared" si="4742"/>
        <v>27327.330037082818</v>
      </c>
      <c r="W625" s="18">
        <f t="shared" ref="W625:W634" si="5101">IFERROR(T625/$AI$67,0)</f>
        <v>8.5835543766578246E-2</v>
      </c>
      <c r="X625" s="142" t="s">
        <v>262</v>
      </c>
      <c r="Y625" s="131">
        <v>824692</v>
      </c>
      <c r="Z625" s="35">
        <f t="shared" ref="Z625" si="5102">IFERROR(Y625/E625,"-")</f>
        <v>1.0758526261408381E-4</v>
      </c>
      <c r="AA625" s="131">
        <v>9</v>
      </c>
      <c r="AB625" s="35">
        <f t="shared" ref="AB625" si="5103">IFERROR(AA625/F625,"-")</f>
        <v>1.0195989577432877E-3</v>
      </c>
      <c r="AC625" s="98">
        <f t="shared" si="4745"/>
        <v>91632.444444444438</v>
      </c>
      <c r="AD625" s="18">
        <f t="shared" ref="AD625:AD634" si="5104">IFERROR(AA625/$AI$67,0)</f>
        <v>9.549071618037135E-4</v>
      </c>
    </row>
    <row r="626" spans="2:30" ht="13.5" customHeight="1">
      <c r="B626" s="161"/>
      <c r="C626" s="161"/>
      <c r="D626" s="171"/>
      <c r="E626" s="179"/>
      <c r="F626" s="182"/>
      <c r="G626" s="2">
        <v>2</v>
      </c>
      <c r="H626" s="123" t="str">
        <f t="shared" ref="H626" si="5105">$H$746</f>
        <v>1113</v>
      </c>
      <c r="I626" s="140" t="str">
        <f t="shared" ref="I626" si="5106">$I$746</f>
        <v>その他の消化器系の疾患</v>
      </c>
      <c r="J626" s="143" t="s">
        <v>182</v>
      </c>
      <c r="K626" s="96">
        <v>87228137</v>
      </c>
      <c r="L626" s="36">
        <f t="shared" ref="L626" si="5107">IFERROR(K626/E625,"-")</f>
        <v>1.1379353778722578E-2</v>
      </c>
      <c r="M626" s="96">
        <v>3544</v>
      </c>
      <c r="N626" s="36">
        <f t="shared" ref="N626" si="5108">IFERROR(M626/F625,"-")</f>
        <v>0.40149541180469017</v>
      </c>
      <c r="O626" s="99">
        <f t="shared" si="4739"/>
        <v>24612.905474040632</v>
      </c>
      <c r="P626" s="19">
        <f t="shared" si="5098"/>
        <v>0.37602122015915118</v>
      </c>
      <c r="Q626" s="143" t="s">
        <v>196</v>
      </c>
      <c r="R626" s="96">
        <v>45065485</v>
      </c>
      <c r="S626" s="36">
        <f t="shared" ref="S626" si="5109">IFERROR(R626/E625,"-")</f>
        <v>5.8790215481125735E-3</v>
      </c>
      <c r="T626" s="96">
        <v>1334</v>
      </c>
      <c r="U626" s="36">
        <f t="shared" ref="U626" si="5110">IFERROR(T626/F625,"-")</f>
        <v>0.15112722329217174</v>
      </c>
      <c r="V626" s="99">
        <f t="shared" si="4742"/>
        <v>33782.222638680658</v>
      </c>
      <c r="W626" s="19">
        <f t="shared" si="5101"/>
        <v>0.14153846153846153</v>
      </c>
      <c r="X626" s="143" t="s">
        <v>191</v>
      </c>
      <c r="Y626" s="96">
        <v>41006596</v>
      </c>
      <c r="Z626" s="36">
        <f t="shared" ref="Z626" si="5111">IFERROR(Y626/E625,"-")</f>
        <v>5.3495188501521034E-3</v>
      </c>
      <c r="AA626" s="96">
        <v>1651</v>
      </c>
      <c r="AB626" s="36">
        <f t="shared" ref="AB626" si="5112">IFERROR(AA626/F625,"-")</f>
        <v>0.18703976435935199</v>
      </c>
      <c r="AC626" s="99">
        <f t="shared" si="4745"/>
        <v>24837.429436705028</v>
      </c>
      <c r="AD626" s="19">
        <f t="shared" si="5104"/>
        <v>0.17517241379310344</v>
      </c>
    </row>
    <row r="627" spans="2:30" ht="13.5" customHeight="1">
      <c r="B627" s="161"/>
      <c r="C627" s="161"/>
      <c r="D627" s="171"/>
      <c r="E627" s="179"/>
      <c r="F627" s="182"/>
      <c r="G627" s="2">
        <v>3</v>
      </c>
      <c r="H627" s="123" t="str">
        <f t="shared" ref="H627" si="5113">$H$747</f>
        <v>0402</v>
      </c>
      <c r="I627" s="141" t="str">
        <f t="shared" ref="I627" si="5114">$I$747</f>
        <v>糖尿病</v>
      </c>
      <c r="J627" s="143" t="s">
        <v>186</v>
      </c>
      <c r="K627" s="96">
        <v>95758422</v>
      </c>
      <c r="L627" s="36">
        <f t="shared" ref="L627" si="5115">IFERROR(K627/E625,"-")</f>
        <v>1.2492172809218787E-2</v>
      </c>
      <c r="M627" s="96">
        <v>1664</v>
      </c>
      <c r="N627" s="36">
        <f t="shared" ref="N627" si="5116">IFERROR(M627/F625,"-")</f>
        <v>0.18851251840942562</v>
      </c>
      <c r="O627" s="99">
        <f t="shared" si="4739"/>
        <v>57547.128605769234</v>
      </c>
      <c r="P627" s="19">
        <f t="shared" si="5098"/>
        <v>0.17655172413793102</v>
      </c>
      <c r="Q627" s="143" t="s">
        <v>72</v>
      </c>
      <c r="R627" s="96">
        <v>86102562</v>
      </c>
      <c r="S627" s="36">
        <f t="shared" ref="S627" si="5117">IFERROR(R627/E625,"-")</f>
        <v>1.12325167996239E-2</v>
      </c>
      <c r="T627" s="96">
        <v>3214</v>
      </c>
      <c r="U627" s="36">
        <f t="shared" ref="U627" si="5118">IFERROR(T627/F625,"-")</f>
        <v>0.36411011668743626</v>
      </c>
      <c r="V627" s="99">
        <f t="shared" si="4742"/>
        <v>26789.84505289359</v>
      </c>
      <c r="W627" s="19">
        <f t="shared" si="5101"/>
        <v>0.34100795755968172</v>
      </c>
      <c r="X627" s="143" t="s">
        <v>203</v>
      </c>
      <c r="Y627" s="96">
        <v>20345917</v>
      </c>
      <c r="Z627" s="36">
        <f t="shared" ref="Z627" si="5119">IFERROR(Y627/E625,"-")</f>
        <v>2.6542282737911267E-3</v>
      </c>
      <c r="AA627" s="96">
        <v>474</v>
      </c>
      <c r="AB627" s="36">
        <f t="shared" ref="AB627" si="5120">IFERROR(AA627/F625,"-")</f>
        <v>5.3698878441146479E-2</v>
      </c>
      <c r="AC627" s="99">
        <f t="shared" si="4745"/>
        <v>42923.875527426164</v>
      </c>
      <c r="AD627" s="19">
        <f t="shared" si="5104"/>
        <v>5.0291777188328911E-2</v>
      </c>
    </row>
    <row r="628" spans="2:30" ht="13.5" customHeight="1">
      <c r="B628" s="161"/>
      <c r="C628" s="161"/>
      <c r="D628" s="171"/>
      <c r="E628" s="179"/>
      <c r="F628" s="182"/>
      <c r="G628" s="2">
        <v>4</v>
      </c>
      <c r="H628" s="123" t="str">
        <f t="shared" ref="H628" si="5121">$H$748</f>
        <v>1800</v>
      </c>
      <c r="I628" s="141" t="str">
        <f t="shared" ref="I628" si="5122">$I$748</f>
        <v>症状，徴候及び異常臨床所見・異常検査所見で他に分類されないもの</v>
      </c>
      <c r="J628" s="143" t="s">
        <v>204</v>
      </c>
      <c r="K628" s="96">
        <v>24801571</v>
      </c>
      <c r="L628" s="36">
        <f t="shared" ref="L628" si="5123">IFERROR(K628/E625,"-")</f>
        <v>3.2354909824235533E-3</v>
      </c>
      <c r="M628" s="96">
        <v>138</v>
      </c>
      <c r="N628" s="36">
        <f t="shared" ref="N628" si="5124">IFERROR(M628/F625,"-")</f>
        <v>1.5633850685397077E-2</v>
      </c>
      <c r="O628" s="99">
        <f t="shared" si="4739"/>
        <v>179721.52898550723</v>
      </c>
      <c r="P628" s="19">
        <f t="shared" si="5098"/>
        <v>1.4641909814323607E-2</v>
      </c>
      <c r="Q628" s="143" t="s">
        <v>213</v>
      </c>
      <c r="R628" s="96">
        <v>15331239</v>
      </c>
      <c r="S628" s="36">
        <f t="shared" ref="S628" si="5125">IFERROR(R628/E625,"-")</f>
        <v>2.0000380433110587E-3</v>
      </c>
      <c r="T628" s="96">
        <v>43</v>
      </c>
      <c r="U628" s="36">
        <f t="shared" ref="U628" si="5126">IFERROR(T628/F625,"-")</f>
        <v>4.8714172425512632E-3</v>
      </c>
      <c r="V628" s="99">
        <f t="shared" si="4742"/>
        <v>356540.4418604651</v>
      </c>
      <c r="W628" s="19">
        <f t="shared" si="5101"/>
        <v>4.5623342175066311E-3</v>
      </c>
      <c r="X628" s="143" t="s">
        <v>338</v>
      </c>
      <c r="Y628" s="96">
        <v>15052030</v>
      </c>
      <c r="Z628" s="36">
        <f t="shared" ref="Z628" si="5127">IFERROR(Y628/E625,"-")</f>
        <v>1.9636138102771309E-3</v>
      </c>
      <c r="AA628" s="96">
        <v>154</v>
      </c>
      <c r="AB628" s="36">
        <f t="shared" ref="AB628" si="5128">IFERROR(AA628/F625,"-")</f>
        <v>1.7446471054718478E-2</v>
      </c>
      <c r="AC628" s="99">
        <f t="shared" si="4745"/>
        <v>97740.454545454544</v>
      </c>
      <c r="AD628" s="19">
        <f t="shared" si="5104"/>
        <v>1.63395225464191E-2</v>
      </c>
    </row>
    <row r="629" spans="2:30" ht="13.5" customHeight="1">
      <c r="B629" s="161"/>
      <c r="C629" s="161"/>
      <c r="D629" s="171"/>
      <c r="E629" s="179"/>
      <c r="F629" s="182"/>
      <c r="G629" s="2">
        <v>5</v>
      </c>
      <c r="H629" s="123" t="str">
        <f t="shared" ref="H629" si="5129">$H$749</f>
        <v>0903</v>
      </c>
      <c r="I629" s="141" t="str">
        <f t="shared" ref="I629" si="5130">$I$749</f>
        <v>その他の心疾患</v>
      </c>
      <c r="J629" s="143" t="s">
        <v>188</v>
      </c>
      <c r="K629" s="96">
        <v>97227003</v>
      </c>
      <c r="L629" s="36">
        <f t="shared" ref="L629" si="5131">IFERROR(K629/E625,"-")</f>
        <v>1.2683756664227752E-2</v>
      </c>
      <c r="M629" s="96">
        <v>1914</v>
      </c>
      <c r="N629" s="36">
        <f t="shared" ref="N629" si="5132">IFERROR(M629/F625,"-")</f>
        <v>0.21683471168007251</v>
      </c>
      <c r="O629" s="99">
        <f t="shared" si="4739"/>
        <v>50797.807210031351</v>
      </c>
      <c r="P629" s="19">
        <f t="shared" si="5098"/>
        <v>0.20307692307692307</v>
      </c>
      <c r="Q629" s="143" t="s">
        <v>257</v>
      </c>
      <c r="R629" s="96">
        <v>83660353</v>
      </c>
      <c r="S629" s="36">
        <f t="shared" ref="S629" si="5133">IFERROR(R629/E625,"-")</f>
        <v>1.0913918223884739E-2</v>
      </c>
      <c r="T629" s="96">
        <v>140</v>
      </c>
      <c r="U629" s="36">
        <f t="shared" ref="U629" si="5134">IFERROR(T629/F625,"-")</f>
        <v>1.5860428231562251E-2</v>
      </c>
      <c r="V629" s="99">
        <f t="shared" si="4742"/>
        <v>597573.94999999995</v>
      </c>
      <c r="W629" s="19">
        <f t="shared" si="5101"/>
        <v>1.4854111405835544E-2</v>
      </c>
      <c r="X629" s="143" t="s">
        <v>179</v>
      </c>
      <c r="Y629" s="96">
        <v>73908939</v>
      </c>
      <c r="Z629" s="36">
        <f t="shared" ref="Z629" si="5135">IFERROR(Y629/E625,"-")</f>
        <v>9.6417967093694375E-3</v>
      </c>
      <c r="AA629" s="96">
        <v>739</v>
      </c>
      <c r="AB629" s="36">
        <f t="shared" ref="AB629" si="5136">IFERROR(AA629/F625,"-")</f>
        <v>8.3720403308032168E-2</v>
      </c>
      <c r="AC629" s="99">
        <f t="shared" si="4745"/>
        <v>100012.09607577808</v>
      </c>
      <c r="AD629" s="19">
        <f t="shared" si="5104"/>
        <v>7.8408488063660478E-2</v>
      </c>
    </row>
    <row r="630" spans="2:30" ht="13.5" customHeight="1">
      <c r="B630" s="161"/>
      <c r="C630" s="161"/>
      <c r="D630" s="171"/>
      <c r="E630" s="179"/>
      <c r="F630" s="182"/>
      <c r="G630" s="2">
        <v>6</v>
      </c>
      <c r="H630" s="123" t="str">
        <f t="shared" ref="H630" si="5137">$H$750</f>
        <v>0403</v>
      </c>
      <c r="I630" s="141" t="str">
        <f t="shared" ref="I630" si="5138">$I$750</f>
        <v>脂質異常症</v>
      </c>
      <c r="J630" s="143" t="s">
        <v>335</v>
      </c>
      <c r="K630" s="96">
        <v>58250982</v>
      </c>
      <c r="L630" s="36">
        <f t="shared" ref="L630" si="5139">IFERROR(K630/E625,"-")</f>
        <v>7.5991366425262625E-3</v>
      </c>
      <c r="M630" s="96">
        <v>2146</v>
      </c>
      <c r="N630" s="36">
        <f t="shared" ref="N630" si="5140">IFERROR(M630/F625,"-")</f>
        <v>0.24311770703523281</v>
      </c>
      <c r="O630" s="99">
        <f t="shared" si="4739"/>
        <v>27143.980428704566</v>
      </c>
      <c r="P630" s="19">
        <f t="shared" si="5098"/>
        <v>0.22769230769230769</v>
      </c>
      <c r="Q630" s="143" t="s">
        <v>205</v>
      </c>
      <c r="R630" s="96">
        <v>52503864</v>
      </c>
      <c r="S630" s="36">
        <f t="shared" ref="S630" si="5141">IFERROR(R630/E625,"-")</f>
        <v>6.8493958916712424E-3</v>
      </c>
      <c r="T630" s="96">
        <v>1821</v>
      </c>
      <c r="U630" s="36">
        <f t="shared" ref="U630" si="5142">IFERROR(T630/F625,"-")</f>
        <v>0.20629885578339185</v>
      </c>
      <c r="V630" s="99">
        <f t="shared" si="4742"/>
        <v>28832.434925864909</v>
      </c>
      <c r="W630" s="19">
        <f t="shared" si="5101"/>
        <v>0.19320954907161803</v>
      </c>
      <c r="X630" s="143" t="s">
        <v>77</v>
      </c>
      <c r="Y630" s="96">
        <v>26137728</v>
      </c>
      <c r="Z630" s="36">
        <f t="shared" ref="Z630" si="5143">IFERROR(Y630/E625,"-")</f>
        <v>3.4097994536329821E-3</v>
      </c>
      <c r="AA630" s="96">
        <v>1088</v>
      </c>
      <c r="AB630" s="36">
        <f t="shared" ref="AB630" si="5144">IFERROR(AA630/F625,"-")</f>
        <v>0.12325818511385522</v>
      </c>
      <c r="AC630" s="99">
        <f t="shared" si="4745"/>
        <v>24023.647058823528</v>
      </c>
      <c r="AD630" s="19">
        <f t="shared" si="5104"/>
        <v>0.11543766578249337</v>
      </c>
    </row>
    <row r="631" spans="2:30" ht="13.5" customHeight="1">
      <c r="B631" s="161"/>
      <c r="C631" s="161"/>
      <c r="D631" s="171"/>
      <c r="E631" s="179"/>
      <c r="F631" s="182"/>
      <c r="G631" s="2">
        <v>7</v>
      </c>
      <c r="H631" s="123" t="str">
        <f t="shared" ref="H631" si="5145">$H$751</f>
        <v>0704</v>
      </c>
      <c r="I631" s="141" t="str">
        <f t="shared" ref="I631" si="5146">$I$751</f>
        <v>その他の眼及び付属器の疾患</v>
      </c>
      <c r="J631" s="143" t="s">
        <v>206</v>
      </c>
      <c r="K631" s="96">
        <v>23805027</v>
      </c>
      <c r="L631" s="36">
        <f t="shared" ref="L631" si="5147">IFERROR(K631/E625,"-")</f>
        <v>3.1054867530306532E-3</v>
      </c>
      <c r="M631" s="96">
        <v>853</v>
      </c>
      <c r="N631" s="36">
        <f t="shared" ref="N631" si="5148">IFERROR(M631/F625,"-")</f>
        <v>9.6635323439447154E-2</v>
      </c>
      <c r="O631" s="99">
        <f t="shared" si="4739"/>
        <v>27907.41735052755</v>
      </c>
      <c r="P631" s="19">
        <f t="shared" si="5098"/>
        <v>9.0503978779840843E-2</v>
      </c>
      <c r="Q631" s="143" t="s">
        <v>356</v>
      </c>
      <c r="R631" s="96">
        <v>17523053</v>
      </c>
      <c r="S631" s="36">
        <f t="shared" ref="S631" si="5149">IFERROR(R631/E625,"-")</f>
        <v>2.2859713187535578E-3</v>
      </c>
      <c r="T631" s="96">
        <v>45</v>
      </c>
      <c r="U631" s="36">
        <f t="shared" ref="U631" si="5150">IFERROR(T631/F625,"-")</f>
        <v>5.0979947887164383E-3</v>
      </c>
      <c r="V631" s="99">
        <f t="shared" si="4742"/>
        <v>389401.17777777778</v>
      </c>
      <c r="W631" s="19">
        <f t="shared" si="5101"/>
        <v>4.7745358090185673E-3</v>
      </c>
      <c r="X631" s="143" t="s">
        <v>216</v>
      </c>
      <c r="Y631" s="96">
        <v>13688964</v>
      </c>
      <c r="Z631" s="36">
        <f t="shared" ref="Z631" si="5151">IFERROR(Y631/E625,"-")</f>
        <v>1.7857949232619439E-3</v>
      </c>
      <c r="AA631" s="96">
        <v>1638</v>
      </c>
      <c r="AB631" s="36">
        <f t="shared" ref="AB631" si="5152">IFERROR(AA631/F625,"-")</f>
        <v>0.18556701030927836</v>
      </c>
      <c r="AC631" s="99">
        <f t="shared" si="4745"/>
        <v>8357.1208791208792</v>
      </c>
      <c r="AD631" s="19">
        <f t="shared" si="5104"/>
        <v>0.17379310344827587</v>
      </c>
    </row>
    <row r="632" spans="2:30" ht="13.5" customHeight="1">
      <c r="B632" s="161"/>
      <c r="C632" s="161"/>
      <c r="D632" s="171"/>
      <c r="E632" s="179"/>
      <c r="F632" s="182"/>
      <c r="G632" s="2">
        <v>8</v>
      </c>
      <c r="H632" s="123" t="str">
        <f t="shared" ref="H632" si="5153">$H$752</f>
        <v>0606</v>
      </c>
      <c r="I632" s="141" t="str">
        <f t="shared" ref="I632" si="5154">$I$752</f>
        <v>その他の神経系の疾患</v>
      </c>
      <c r="J632" s="143" t="s">
        <v>207</v>
      </c>
      <c r="K632" s="96">
        <v>84739463</v>
      </c>
      <c r="L632" s="36">
        <f t="shared" ref="L632" si="5155">IFERROR(K632/E625,"-")</f>
        <v>1.1054693607591001E-2</v>
      </c>
      <c r="M632" s="96">
        <v>2276</v>
      </c>
      <c r="N632" s="36">
        <f t="shared" ref="N632" si="5156">IFERROR(M632/F625,"-")</f>
        <v>0.25784524753596921</v>
      </c>
      <c r="O632" s="99">
        <f t="shared" si="4739"/>
        <v>37231.75</v>
      </c>
      <c r="P632" s="19">
        <f t="shared" si="5098"/>
        <v>0.24148541114058356</v>
      </c>
      <c r="Q632" s="143" t="s">
        <v>215</v>
      </c>
      <c r="R632" s="96">
        <v>36093951</v>
      </c>
      <c r="S632" s="36">
        <f t="shared" ref="S632" si="5157">IFERROR(R632/E625,"-")</f>
        <v>4.7086393430697433E-3</v>
      </c>
      <c r="T632" s="96">
        <v>691</v>
      </c>
      <c r="U632" s="36">
        <f t="shared" ref="U632" si="5158">IFERROR(T632/F625,"-")</f>
        <v>7.8282542200067973E-2</v>
      </c>
      <c r="V632" s="99">
        <f t="shared" si="4742"/>
        <v>52234.371924746745</v>
      </c>
      <c r="W632" s="19">
        <f t="shared" si="5101"/>
        <v>7.3315649867374003E-2</v>
      </c>
      <c r="X632" s="143" t="s">
        <v>214</v>
      </c>
      <c r="Y632" s="96">
        <v>20296932</v>
      </c>
      <c r="Z632" s="36">
        <f t="shared" ref="Z632" si="5159">IFERROR(Y632/E625,"-")</f>
        <v>2.6478379315916746E-3</v>
      </c>
      <c r="AA632" s="96">
        <v>456</v>
      </c>
      <c r="AB632" s="36">
        <f t="shared" ref="AB632" si="5160">IFERROR(AA632/F625,"-")</f>
        <v>5.1659680525659904E-2</v>
      </c>
      <c r="AC632" s="99">
        <f t="shared" si="4745"/>
        <v>44510.815789473687</v>
      </c>
      <c r="AD632" s="19">
        <f t="shared" si="5104"/>
        <v>4.8381962864721482E-2</v>
      </c>
    </row>
    <row r="633" spans="2:30" ht="13.5" customHeight="1">
      <c r="B633" s="161"/>
      <c r="C633" s="161"/>
      <c r="D633" s="171"/>
      <c r="E633" s="179"/>
      <c r="F633" s="182"/>
      <c r="G633" s="2">
        <v>9</v>
      </c>
      <c r="H633" s="123" t="str">
        <f t="shared" ref="H633" si="5161">$H$753</f>
        <v>0703</v>
      </c>
      <c r="I633" s="141" t="str">
        <f t="shared" ref="I633" si="5162">$I$753</f>
        <v>屈折及び調節の障害</v>
      </c>
      <c r="J633" s="143" t="s">
        <v>208</v>
      </c>
      <c r="K633" s="96">
        <v>4248978</v>
      </c>
      <c r="L633" s="36">
        <f t="shared" ref="L633" si="5163">IFERROR(K633/E625,"-")</f>
        <v>5.5430077407258053E-4</v>
      </c>
      <c r="M633" s="96">
        <v>1636</v>
      </c>
      <c r="N633" s="36">
        <f t="shared" ref="N633" si="5164">IFERROR(M633/F625,"-")</f>
        <v>0.18534043276311318</v>
      </c>
      <c r="O633" s="99">
        <f t="shared" si="4739"/>
        <v>2597.1748166259167</v>
      </c>
      <c r="P633" s="19">
        <f t="shared" si="5098"/>
        <v>0.17358090185676392</v>
      </c>
      <c r="Q633" s="143" t="s">
        <v>211</v>
      </c>
      <c r="R633" s="96">
        <v>3121594</v>
      </c>
      <c r="S633" s="36">
        <f t="shared" ref="S633" si="5165">IFERROR(R633/E625,"-")</f>
        <v>4.0722780173028028E-4</v>
      </c>
      <c r="T633" s="96">
        <v>1326</v>
      </c>
      <c r="U633" s="36">
        <f t="shared" ref="U633" si="5166">IFERROR(T633/F625,"-")</f>
        <v>0.15022091310751104</v>
      </c>
      <c r="V633" s="99">
        <f t="shared" si="4742"/>
        <v>2354.1432880844645</v>
      </c>
      <c r="W633" s="19">
        <f t="shared" si="5101"/>
        <v>0.1406896551724138</v>
      </c>
      <c r="X633" s="143" t="s">
        <v>340</v>
      </c>
      <c r="Y633" s="96">
        <v>679531</v>
      </c>
      <c r="Z633" s="36">
        <f t="shared" ref="Z633" si="5167">IFERROR(Y633/E625,"-")</f>
        <v>8.8648272433115613E-5</v>
      </c>
      <c r="AA633" s="96">
        <v>628</v>
      </c>
      <c r="AB633" s="36">
        <f t="shared" ref="AB633" si="5168">IFERROR(AA633/F625,"-")</f>
        <v>7.1145349495864957E-2</v>
      </c>
      <c r="AC633" s="99">
        <f t="shared" si="4745"/>
        <v>1082.0557324840765</v>
      </c>
      <c r="AD633" s="19">
        <f t="shared" si="5104"/>
        <v>6.6631299734748017E-2</v>
      </c>
    </row>
    <row r="634" spans="2:30" ht="13.5" customHeight="1">
      <c r="B634" s="162"/>
      <c r="C634" s="162"/>
      <c r="D634" s="172"/>
      <c r="E634" s="180"/>
      <c r="F634" s="183"/>
      <c r="G634" s="3">
        <v>10</v>
      </c>
      <c r="H634" s="124" t="str">
        <f t="shared" ref="H634" si="5169">$H$754</f>
        <v>1105</v>
      </c>
      <c r="I634" s="136" t="str">
        <f t="shared" ref="I634" si="5170">$I$754</f>
        <v>胃炎及び十二指腸炎</v>
      </c>
      <c r="J634" s="144" t="s">
        <v>209</v>
      </c>
      <c r="K634" s="97">
        <v>38476600</v>
      </c>
      <c r="L634" s="37">
        <f t="shared" ref="L634" si="5171">IFERROR(K634/E625,"-")</f>
        <v>5.0194680141156418E-3</v>
      </c>
      <c r="M634" s="97">
        <v>2050</v>
      </c>
      <c r="N634" s="37">
        <f t="shared" ref="N634" si="5172">IFERROR(M634/F625,"-")</f>
        <v>0.23224198481930441</v>
      </c>
      <c r="O634" s="100">
        <f t="shared" si="4739"/>
        <v>18769.073170731706</v>
      </c>
      <c r="P634" s="93">
        <f t="shared" si="5098"/>
        <v>0.21750663129973474</v>
      </c>
      <c r="Q634" s="144" t="s">
        <v>212</v>
      </c>
      <c r="R634" s="97">
        <v>6319593</v>
      </c>
      <c r="S634" s="37">
        <f t="shared" ref="S634" si="5173">IFERROR(R634/E625,"-")</f>
        <v>8.244230240127535E-4</v>
      </c>
      <c r="T634" s="97">
        <v>607</v>
      </c>
      <c r="U634" s="37">
        <f t="shared" ref="U634" si="5174">IFERROR(T634/F625,"-")</f>
        <v>6.8766285261130627E-2</v>
      </c>
      <c r="V634" s="100">
        <f t="shared" si="4742"/>
        <v>10411.191103789128</v>
      </c>
      <c r="W634" s="93">
        <f t="shared" si="5101"/>
        <v>6.4403183023872684E-2</v>
      </c>
      <c r="X634" s="144" t="s">
        <v>218</v>
      </c>
      <c r="Y634" s="97">
        <v>4468294</v>
      </c>
      <c r="Z634" s="37">
        <f t="shared" ref="Z634" si="5175">IFERROR(Y634/E625,"-")</f>
        <v>5.829116608708887E-4</v>
      </c>
      <c r="AA634" s="97">
        <v>466</v>
      </c>
      <c r="AB634" s="37">
        <f t="shared" ref="AB634" si="5176">IFERROR(AA634/F625,"-")</f>
        <v>5.2792568256485782E-2</v>
      </c>
      <c r="AC634" s="100">
        <f t="shared" si="4745"/>
        <v>9588.6137339055786</v>
      </c>
      <c r="AD634" s="93">
        <f t="shared" si="5104"/>
        <v>4.944297082228117E-2</v>
      </c>
    </row>
    <row r="635" spans="2:30" ht="13.5" customHeight="1">
      <c r="B635" s="160">
        <v>64</v>
      </c>
      <c r="C635" s="160" t="s">
        <v>44</v>
      </c>
      <c r="D635" s="170">
        <f>AI68</f>
        <v>9877</v>
      </c>
      <c r="E635" s="184">
        <f>市区町村別_医療費上位10疾病!H707</f>
        <v>8667433250</v>
      </c>
      <c r="F635" s="185">
        <f>市区町村別_医療費上位10疾病!J707</f>
        <v>9191</v>
      </c>
      <c r="G635" s="1">
        <v>1</v>
      </c>
      <c r="H635" s="125" t="str">
        <f t="shared" ref="H635" si="5177">$H$745</f>
        <v>0901</v>
      </c>
      <c r="I635" s="137" t="str">
        <f t="shared" ref="I635" si="5178">$I$745</f>
        <v>高血圧性疾患</v>
      </c>
      <c r="J635" s="142" t="s">
        <v>184</v>
      </c>
      <c r="K635" s="131">
        <v>268834125</v>
      </c>
      <c r="L635" s="35">
        <f t="shared" ref="L635" si="5179">IFERROR(K635/E635,"-")</f>
        <v>3.1016578639356699E-2</v>
      </c>
      <c r="M635" s="131">
        <v>6368</v>
      </c>
      <c r="N635" s="35">
        <f t="shared" ref="N635" si="5180">IFERROR(M635/F635,"-")</f>
        <v>0.69285170275269281</v>
      </c>
      <c r="O635" s="98">
        <f t="shared" si="4739"/>
        <v>42216.414101758797</v>
      </c>
      <c r="P635" s="18">
        <f t="shared" ref="P635:P644" si="5181">IFERROR(M635/$AI$68,0)</f>
        <v>0.64473018122911818</v>
      </c>
      <c r="Q635" s="142" t="s">
        <v>193</v>
      </c>
      <c r="R635" s="131">
        <v>9598498</v>
      </c>
      <c r="S635" s="35">
        <f t="shared" ref="S635" si="5182">IFERROR(R635/E635,"-")</f>
        <v>1.107421046478783E-3</v>
      </c>
      <c r="T635" s="131">
        <v>358</v>
      </c>
      <c r="U635" s="35">
        <f t="shared" ref="U635" si="5183">IFERROR(T635/F635,"-")</f>
        <v>3.8951147862038953E-2</v>
      </c>
      <c r="V635" s="98">
        <f t="shared" si="4742"/>
        <v>26811.446927374302</v>
      </c>
      <c r="W635" s="18">
        <f t="shared" ref="W635:W644" si="5184">IFERROR(T635/$AI$68,0)</f>
        <v>3.6245823630657086E-2</v>
      </c>
      <c r="X635" s="142" t="s">
        <v>202</v>
      </c>
      <c r="Y635" s="131">
        <v>1559585</v>
      </c>
      <c r="Z635" s="35">
        <f t="shared" ref="Z635" si="5185">IFERROR(Y635/E635,"-")</f>
        <v>1.7993619968172239E-4</v>
      </c>
      <c r="AA635" s="131">
        <v>137</v>
      </c>
      <c r="AB635" s="35">
        <f t="shared" ref="AB635" si="5186">IFERROR(AA635/F635,"-")</f>
        <v>1.4905886193014906E-2</v>
      </c>
      <c r="AC635" s="98">
        <f t="shared" si="4745"/>
        <v>11383.83211678832</v>
      </c>
      <c r="AD635" s="18">
        <f t="shared" ref="AD635:AD644" si="5187">IFERROR(AA635/$AI$68,0)</f>
        <v>1.3870608484357599E-2</v>
      </c>
    </row>
    <row r="636" spans="2:30" ht="13.5" customHeight="1">
      <c r="B636" s="161"/>
      <c r="C636" s="161"/>
      <c r="D636" s="171"/>
      <c r="E636" s="179"/>
      <c r="F636" s="182"/>
      <c r="G636" s="2">
        <v>2</v>
      </c>
      <c r="H636" s="123" t="str">
        <f t="shared" ref="H636" si="5188">$H$746</f>
        <v>1113</v>
      </c>
      <c r="I636" s="140" t="str">
        <f t="shared" ref="I636" si="5189">$I$746</f>
        <v>その他の消化器系の疾患</v>
      </c>
      <c r="J636" s="143" t="s">
        <v>182</v>
      </c>
      <c r="K636" s="96">
        <v>79048670</v>
      </c>
      <c r="L636" s="36">
        <f t="shared" ref="L636" si="5190">IFERROR(K636/E635,"-")</f>
        <v>9.1201936859450286E-3</v>
      </c>
      <c r="M636" s="96">
        <v>3708</v>
      </c>
      <c r="N636" s="36">
        <f t="shared" ref="N636" si="5191">IFERROR(M636/F635,"-")</f>
        <v>0.40343814601240346</v>
      </c>
      <c r="O636" s="99">
        <f t="shared" si="4739"/>
        <v>21318.411542610571</v>
      </c>
      <c r="P636" s="19">
        <f t="shared" si="5181"/>
        <v>0.37541763693429181</v>
      </c>
      <c r="Q636" s="143" t="s">
        <v>196</v>
      </c>
      <c r="R636" s="96">
        <v>59227457</v>
      </c>
      <c r="S636" s="36">
        <f t="shared" ref="S636" si="5192">IFERROR(R636/E635,"-")</f>
        <v>6.8333329247156306E-3</v>
      </c>
      <c r="T636" s="96">
        <v>1457</v>
      </c>
      <c r="U636" s="36">
        <f t="shared" ref="U636" si="5193">IFERROR(T636/F635,"-")</f>
        <v>0.15852464367315852</v>
      </c>
      <c r="V636" s="99">
        <f t="shared" si="4742"/>
        <v>40650.279341111876</v>
      </c>
      <c r="W636" s="19">
        <f t="shared" si="5184"/>
        <v>0.14751442745773008</v>
      </c>
      <c r="X636" s="143" t="s">
        <v>191</v>
      </c>
      <c r="Y636" s="96">
        <v>52711414</v>
      </c>
      <c r="Z636" s="36">
        <f t="shared" ref="Z636" si="5194">IFERROR(Y636/E635,"-")</f>
        <v>6.0815483061262684E-3</v>
      </c>
      <c r="AA636" s="96">
        <v>2120</v>
      </c>
      <c r="AB636" s="36">
        <f t="shared" ref="AB636" si="5195">IFERROR(AA636/F635,"-")</f>
        <v>0.23066042868023065</v>
      </c>
      <c r="AC636" s="99">
        <f t="shared" si="4745"/>
        <v>24863.874528301887</v>
      </c>
      <c r="AD636" s="19">
        <f t="shared" si="5187"/>
        <v>0.21464007289662854</v>
      </c>
    </row>
    <row r="637" spans="2:30" ht="13.5" customHeight="1">
      <c r="B637" s="161"/>
      <c r="C637" s="161"/>
      <c r="D637" s="171"/>
      <c r="E637" s="179"/>
      <c r="F637" s="182"/>
      <c r="G637" s="2">
        <v>3</v>
      </c>
      <c r="H637" s="123" t="str">
        <f t="shared" ref="H637" si="5196">$H$747</f>
        <v>0402</v>
      </c>
      <c r="I637" s="141" t="str">
        <f t="shared" ref="I637" si="5197">$I$747</f>
        <v>糖尿病</v>
      </c>
      <c r="J637" s="143" t="s">
        <v>72</v>
      </c>
      <c r="K637" s="96">
        <v>125258725</v>
      </c>
      <c r="L637" s="36">
        <f t="shared" ref="L637" si="5198">IFERROR(K637/E635,"-")</f>
        <v>1.4451651531322725E-2</v>
      </c>
      <c r="M637" s="96">
        <v>4573</v>
      </c>
      <c r="N637" s="36">
        <f t="shared" ref="N637" si="5199">IFERROR(M637/F635,"-")</f>
        <v>0.49755195299749755</v>
      </c>
      <c r="O637" s="99">
        <f t="shared" si="4739"/>
        <v>27390.930461403892</v>
      </c>
      <c r="P637" s="19">
        <f t="shared" si="5181"/>
        <v>0.4629948364888124</v>
      </c>
      <c r="Q637" s="143" t="s">
        <v>186</v>
      </c>
      <c r="R637" s="96">
        <v>57884662</v>
      </c>
      <c r="S637" s="36">
        <f t="shared" ref="S637" si="5200">IFERROR(R637/E635,"-")</f>
        <v>6.6784087434420105E-3</v>
      </c>
      <c r="T637" s="96">
        <v>1059</v>
      </c>
      <c r="U637" s="36">
        <f t="shared" ref="U637" si="5201">IFERROR(T637/F635,"-")</f>
        <v>0.11522141225111522</v>
      </c>
      <c r="V637" s="99">
        <f t="shared" si="4742"/>
        <v>54659.737488196413</v>
      </c>
      <c r="W637" s="19">
        <f t="shared" si="5184"/>
        <v>0.10721879113091019</v>
      </c>
      <c r="X637" s="143" t="s">
        <v>203</v>
      </c>
      <c r="Y637" s="96">
        <v>18007050</v>
      </c>
      <c r="Z637" s="36">
        <f t="shared" ref="Z637" si="5202">IFERROR(Y637/E635,"-")</f>
        <v>2.0775527749233025E-3</v>
      </c>
      <c r="AA637" s="96">
        <v>507</v>
      </c>
      <c r="AB637" s="36">
        <f t="shared" ref="AB637" si="5203">IFERROR(AA637/F635,"-")</f>
        <v>5.5162659123055166E-2</v>
      </c>
      <c r="AC637" s="99">
        <f t="shared" si="4745"/>
        <v>35516.863905325445</v>
      </c>
      <c r="AD637" s="19">
        <f t="shared" si="5187"/>
        <v>5.1331375923863519E-2</v>
      </c>
    </row>
    <row r="638" spans="2:30" ht="13.5" customHeight="1">
      <c r="B638" s="161"/>
      <c r="C638" s="161"/>
      <c r="D638" s="171"/>
      <c r="E638" s="179"/>
      <c r="F638" s="182"/>
      <c r="G638" s="2">
        <v>4</v>
      </c>
      <c r="H638" s="123" t="str">
        <f t="shared" ref="H638" si="5204">$H$748</f>
        <v>1800</v>
      </c>
      <c r="I638" s="141" t="str">
        <f t="shared" ref="I638" si="5205">$I$748</f>
        <v>症状，徴候及び異常臨床所見・異常検査所見で他に分類されないもの</v>
      </c>
      <c r="J638" s="143" t="s">
        <v>204</v>
      </c>
      <c r="K638" s="96">
        <v>15758325</v>
      </c>
      <c r="L638" s="36">
        <f t="shared" ref="L638" si="5206">IFERROR(K638/E635,"-")</f>
        <v>1.818107454130091E-3</v>
      </c>
      <c r="M638" s="96">
        <v>100</v>
      </c>
      <c r="N638" s="36">
        <f t="shared" ref="N638" si="5207">IFERROR(M638/F635,"-")</f>
        <v>1.0880208900010881E-2</v>
      </c>
      <c r="O638" s="99">
        <f t="shared" si="4739"/>
        <v>157583.25</v>
      </c>
      <c r="P638" s="19">
        <f t="shared" si="5181"/>
        <v>1.0124531740407006E-2</v>
      </c>
      <c r="Q638" s="143" t="s">
        <v>338</v>
      </c>
      <c r="R638" s="96">
        <v>8034919</v>
      </c>
      <c r="S638" s="36">
        <f t="shared" ref="S638" si="5208">IFERROR(R638/E635,"-")</f>
        <v>9.2702404140233786E-4</v>
      </c>
      <c r="T638" s="96">
        <v>169</v>
      </c>
      <c r="U638" s="36">
        <f t="shared" ref="U638" si="5209">IFERROR(T638/F635,"-")</f>
        <v>1.8387553041018388E-2</v>
      </c>
      <c r="V638" s="99">
        <f t="shared" si="4742"/>
        <v>47543.899408284022</v>
      </c>
      <c r="W638" s="19">
        <f t="shared" si="5184"/>
        <v>1.7110458641287841E-2</v>
      </c>
      <c r="X638" s="143" t="s">
        <v>348</v>
      </c>
      <c r="Y638" s="96">
        <v>7841903</v>
      </c>
      <c r="Z638" s="36">
        <f t="shared" ref="Z638" si="5210">IFERROR(Y638/E635,"-")</f>
        <v>9.0475493422461609E-4</v>
      </c>
      <c r="AA638" s="96">
        <v>29</v>
      </c>
      <c r="AB638" s="36">
        <f t="shared" ref="AB638" si="5211">IFERROR(AA638/F635,"-")</f>
        <v>3.1552605810031553E-3</v>
      </c>
      <c r="AC638" s="99">
        <f t="shared" si="4745"/>
        <v>270410.44827586209</v>
      </c>
      <c r="AD638" s="19">
        <f t="shared" si="5187"/>
        <v>2.9361142047180317E-3</v>
      </c>
    </row>
    <row r="639" spans="2:30" ht="13.5" customHeight="1">
      <c r="B639" s="161"/>
      <c r="C639" s="161"/>
      <c r="D639" s="171"/>
      <c r="E639" s="179"/>
      <c r="F639" s="182"/>
      <c r="G639" s="2">
        <v>5</v>
      </c>
      <c r="H639" s="123" t="str">
        <f t="shared" ref="H639" si="5212">$H$749</f>
        <v>0903</v>
      </c>
      <c r="I639" s="141" t="str">
        <f t="shared" ref="I639" si="5213">$I$749</f>
        <v>その他の心疾患</v>
      </c>
      <c r="J639" s="143" t="s">
        <v>188</v>
      </c>
      <c r="K639" s="96">
        <v>114551025</v>
      </c>
      <c r="L639" s="36">
        <f t="shared" ref="L639" si="5214">IFERROR(K639/E635,"-")</f>
        <v>1.321625695819463E-2</v>
      </c>
      <c r="M639" s="96">
        <v>1594</v>
      </c>
      <c r="N639" s="36">
        <f t="shared" ref="N639" si="5215">IFERROR(M639/F635,"-")</f>
        <v>0.17343052986617344</v>
      </c>
      <c r="O639" s="99">
        <f t="shared" si="4739"/>
        <v>71863.88017565872</v>
      </c>
      <c r="P639" s="19">
        <f t="shared" si="5181"/>
        <v>0.16138503594208767</v>
      </c>
      <c r="Q639" s="143" t="s">
        <v>179</v>
      </c>
      <c r="R639" s="96">
        <v>64310606</v>
      </c>
      <c r="S639" s="36">
        <f t="shared" ref="S639" si="5216">IFERROR(R639/E635,"-")</f>
        <v>7.4197982430380992E-3</v>
      </c>
      <c r="T639" s="96">
        <v>872</v>
      </c>
      <c r="U639" s="36">
        <f t="shared" ref="U639" si="5217">IFERROR(T639/F635,"-")</f>
        <v>9.4875421608094881E-2</v>
      </c>
      <c r="V639" s="99">
        <f t="shared" si="4742"/>
        <v>73750.694954128441</v>
      </c>
      <c r="W639" s="19">
        <f t="shared" si="5184"/>
        <v>8.8285916776349088E-2</v>
      </c>
      <c r="X639" s="143" t="s">
        <v>198</v>
      </c>
      <c r="Y639" s="96">
        <v>52840620</v>
      </c>
      <c r="Z639" s="36">
        <f t="shared" ref="Z639" si="5218">IFERROR(Y639/E635,"-")</f>
        <v>6.0964553721829934E-3</v>
      </c>
      <c r="AA639" s="96">
        <v>554</v>
      </c>
      <c r="AB639" s="36">
        <f t="shared" ref="AB639" si="5219">IFERROR(AA639/F635,"-")</f>
        <v>6.0276357306060277E-2</v>
      </c>
      <c r="AC639" s="99">
        <f t="shared" si="4745"/>
        <v>95380.180505415163</v>
      </c>
      <c r="AD639" s="19">
        <f t="shared" si="5187"/>
        <v>5.6089905841854817E-2</v>
      </c>
    </row>
    <row r="640" spans="2:30" ht="13.5" customHeight="1">
      <c r="B640" s="161"/>
      <c r="C640" s="161"/>
      <c r="D640" s="171"/>
      <c r="E640" s="179"/>
      <c r="F640" s="182"/>
      <c r="G640" s="2">
        <v>6</v>
      </c>
      <c r="H640" s="123" t="str">
        <f t="shared" ref="H640" si="5220">$H$750</f>
        <v>0403</v>
      </c>
      <c r="I640" s="141" t="str">
        <f t="shared" ref="I640" si="5221">$I$750</f>
        <v>脂質異常症</v>
      </c>
      <c r="J640" s="143" t="s">
        <v>335</v>
      </c>
      <c r="K640" s="96">
        <v>55657265</v>
      </c>
      <c r="L640" s="36">
        <f t="shared" ref="L640" si="5222">IFERROR(K640/E635,"-")</f>
        <v>6.4214241280715952E-3</v>
      </c>
      <c r="M640" s="96">
        <v>1967</v>
      </c>
      <c r="N640" s="36">
        <f t="shared" ref="N640" si="5223">IFERROR(M640/F635,"-")</f>
        <v>0.21401370906321401</v>
      </c>
      <c r="O640" s="99">
        <f t="shared" si="4739"/>
        <v>28295.508388408743</v>
      </c>
      <c r="P640" s="19">
        <f t="shared" si="5181"/>
        <v>0.1991495393338058</v>
      </c>
      <c r="Q640" s="143" t="s">
        <v>205</v>
      </c>
      <c r="R640" s="96">
        <v>37916109</v>
      </c>
      <c r="S640" s="36">
        <f t="shared" ref="S640" si="5224">IFERROR(R640/E635,"-")</f>
        <v>4.3745487165995772E-3</v>
      </c>
      <c r="T640" s="96">
        <v>1388</v>
      </c>
      <c r="U640" s="36">
        <f t="shared" ref="U640" si="5225">IFERROR(T640/F635,"-")</f>
        <v>0.15101729953215101</v>
      </c>
      <c r="V640" s="99">
        <f t="shared" si="4742"/>
        <v>27317.081412103747</v>
      </c>
      <c r="W640" s="19">
        <f t="shared" si="5184"/>
        <v>0.14052850055684923</v>
      </c>
      <c r="X640" s="143" t="s">
        <v>77</v>
      </c>
      <c r="Y640" s="96">
        <v>37550802</v>
      </c>
      <c r="Z640" s="36">
        <f t="shared" ref="Z640" si="5226">IFERROR(Y640/E635,"-")</f>
        <v>4.3324016368975213E-3</v>
      </c>
      <c r="AA640" s="96">
        <v>1487</v>
      </c>
      <c r="AB640" s="36">
        <f t="shared" ref="AB640" si="5227">IFERROR(AA640/F635,"-")</f>
        <v>0.16178870634316178</v>
      </c>
      <c r="AC640" s="99">
        <f t="shared" si="4745"/>
        <v>25252.724949562878</v>
      </c>
      <c r="AD640" s="19">
        <f t="shared" si="5187"/>
        <v>0.15055178697985219</v>
      </c>
    </row>
    <row r="641" spans="2:30" ht="13.5" customHeight="1">
      <c r="B641" s="161"/>
      <c r="C641" s="161"/>
      <c r="D641" s="171"/>
      <c r="E641" s="179"/>
      <c r="F641" s="182"/>
      <c r="G641" s="2">
        <v>7</v>
      </c>
      <c r="H641" s="123" t="str">
        <f t="shared" ref="H641" si="5228">$H$751</f>
        <v>0704</v>
      </c>
      <c r="I641" s="141" t="str">
        <f t="shared" ref="I641" si="5229">$I$751</f>
        <v>その他の眼及び付属器の疾患</v>
      </c>
      <c r="J641" s="143" t="s">
        <v>206</v>
      </c>
      <c r="K641" s="96">
        <v>28063384</v>
      </c>
      <c r="L641" s="36">
        <f t="shared" ref="L641" si="5230">IFERROR(K641/E635,"-")</f>
        <v>3.2377963799144344E-3</v>
      </c>
      <c r="M641" s="96">
        <v>835</v>
      </c>
      <c r="N641" s="36">
        <f t="shared" ref="N641" si="5231">IFERROR(M641/F635,"-")</f>
        <v>9.0849744315090852E-2</v>
      </c>
      <c r="O641" s="99">
        <f t="shared" si="4739"/>
        <v>33608.843113772455</v>
      </c>
      <c r="P641" s="19">
        <f t="shared" si="5181"/>
        <v>8.4539840032398506E-2</v>
      </c>
      <c r="Q641" s="143" t="s">
        <v>210</v>
      </c>
      <c r="R641" s="96">
        <v>23334327</v>
      </c>
      <c r="S641" s="36">
        <f t="shared" ref="S641" si="5232">IFERROR(R641/E635,"-")</f>
        <v>2.6921842172825503E-3</v>
      </c>
      <c r="T641" s="96">
        <v>341</v>
      </c>
      <c r="U641" s="36">
        <f t="shared" ref="U641" si="5233">IFERROR(T641/F635,"-")</f>
        <v>3.7101512349037101E-2</v>
      </c>
      <c r="V641" s="99">
        <f t="shared" si="4742"/>
        <v>68429.111436950145</v>
      </c>
      <c r="W641" s="19">
        <f t="shared" si="5184"/>
        <v>3.4524653234787893E-2</v>
      </c>
      <c r="X641" s="143" t="s">
        <v>216</v>
      </c>
      <c r="Y641" s="96">
        <v>21817315</v>
      </c>
      <c r="Z641" s="36">
        <f t="shared" ref="Z641" si="5234">IFERROR(Y641/E635,"-")</f>
        <v>2.5171598523703658E-3</v>
      </c>
      <c r="AA641" s="96">
        <v>2036</v>
      </c>
      <c r="AB641" s="36">
        <f t="shared" ref="AB641" si="5235">IFERROR(AA641/F635,"-")</f>
        <v>0.22152105320422152</v>
      </c>
      <c r="AC641" s="99">
        <f t="shared" si="4745"/>
        <v>10715.773575638506</v>
      </c>
      <c r="AD641" s="19">
        <f t="shared" si="5187"/>
        <v>0.20613546623468665</v>
      </c>
    </row>
    <row r="642" spans="2:30" ht="13.5" customHeight="1">
      <c r="B642" s="161"/>
      <c r="C642" s="161"/>
      <c r="D642" s="171"/>
      <c r="E642" s="179"/>
      <c r="F642" s="182"/>
      <c r="G642" s="2">
        <v>8</v>
      </c>
      <c r="H642" s="123" t="str">
        <f t="shared" ref="H642" si="5236">$H$752</f>
        <v>0606</v>
      </c>
      <c r="I642" s="141" t="str">
        <f t="shared" ref="I642" si="5237">$I$752</f>
        <v>その他の神経系の疾患</v>
      </c>
      <c r="J642" s="143" t="s">
        <v>207</v>
      </c>
      <c r="K642" s="96">
        <v>83064739</v>
      </c>
      <c r="L642" s="36">
        <f t="shared" ref="L642" si="5238">IFERROR(K642/E635,"-")</f>
        <v>9.5835452785286816E-3</v>
      </c>
      <c r="M642" s="96">
        <v>2429</v>
      </c>
      <c r="N642" s="36">
        <f t="shared" ref="N642" si="5239">IFERROR(M642/F635,"-")</f>
        <v>0.26428027418126426</v>
      </c>
      <c r="O642" s="99">
        <f t="shared" si="4739"/>
        <v>34197.093042404282</v>
      </c>
      <c r="P642" s="19">
        <f t="shared" si="5181"/>
        <v>0.24592487597448617</v>
      </c>
      <c r="Q642" s="143" t="s">
        <v>360</v>
      </c>
      <c r="R642" s="96">
        <v>28373338</v>
      </c>
      <c r="S642" s="36">
        <f t="shared" ref="S642" si="5240">IFERROR(R642/E635,"-")</f>
        <v>3.2735571398833673E-3</v>
      </c>
      <c r="T642" s="96">
        <v>70</v>
      </c>
      <c r="U642" s="36">
        <f t="shared" ref="U642" si="5241">IFERROR(T642/F635,"-")</f>
        <v>7.6161462300076161E-3</v>
      </c>
      <c r="V642" s="99">
        <f t="shared" si="4742"/>
        <v>405333.4</v>
      </c>
      <c r="W642" s="19">
        <f t="shared" si="5184"/>
        <v>7.0871722182849041E-3</v>
      </c>
      <c r="X642" s="143" t="s">
        <v>363</v>
      </c>
      <c r="Y642" s="96">
        <v>16025514</v>
      </c>
      <c r="Z642" s="36">
        <f t="shared" ref="Z642" si="5242">IFERROR(Y642/E635,"-")</f>
        <v>1.8489342274427092E-3</v>
      </c>
      <c r="AA642" s="96">
        <v>128</v>
      </c>
      <c r="AB642" s="36">
        <f t="shared" ref="AB642" si="5243">IFERROR(AA642/F635,"-")</f>
        <v>1.3926667392013927E-2</v>
      </c>
      <c r="AC642" s="99">
        <f t="shared" si="4745"/>
        <v>125199.328125</v>
      </c>
      <c r="AD642" s="19">
        <f t="shared" si="5187"/>
        <v>1.2959400627720968E-2</v>
      </c>
    </row>
    <row r="643" spans="2:30" ht="13.5" customHeight="1">
      <c r="B643" s="161"/>
      <c r="C643" s="161"/>
      <c r="D643" s="171"/>
      <c r="E643" s="179"/>
      <c r="F643" s="182"/>
      <c r="G643" s="2">
        <v>9</v>
      </c>
      <c r="H643" s="123" t="str">
        <f t="shared" ref="H643" si="5244">$H$753</f>
        <v>0703</v>
      </c>
      <c r="I643" s="141" t="str">
        <f t="shared" ref="I643" si="5245">$I$753</f>
        <v>屈折及び調節の障害</v>
      </c>
      <c r="J643" s="143" t="s">
        <v>208</v>
      </c>
      <c r="K643" s="96">
        <v>5678774</v>
      </c>
      <c r="L643" s="36">
        <f t="shared" ref="L643" si="5246">IFERROR(K643/E635,"-")</f>
        <v>6.5518520145511363E-4</v>
      </c>
      <c r="M643" s="96">
        <v>1652</v>
      </c>
      <c r="N643" s="36">
        <f t="shared" ref="N643" si="5247">IFERROR(M643/F635,"-")</f>
        <v>0.17974105102817975</v>
      </c>
      <c r="O643" s="99">
        <f t="shared" si="4739"/>
        <v>3437.5145278450364</v>
      </c>
      <c r="P643" s="19">
        <f t="shared" si="5181"/>
        <v>0.16725726435152374</v>
      </c>
      <c r="Q643" s="143" t="s">
        <v>211</v>
      </c>
      <c r="R643" s="96">
        <v>3694295</v>
      </c>
      <c r="S643" s="36">
        <f t="shared" ref="S643" si="5248">IFERROR(R643/E635,"-")</f>
        <v>4.2622710708501853E-4</v>
      </c>
      <c r="T643" s="96">
        <v>1035</v>
      </c>
      <c r="U643" s="36">
        <f t="shared" ref="U643" si="5249">IFERROR(T643/F635,"-")</f>
        <v>0.11261016211511261</v>
      </c>
      <c r="V643" s="99">
        <f t="shared" si="4742"/>
        <v>3569.3671497584542</v>
      </c>
      <c r="W643" s="19">
        <f t="shared" si="5184"/>
        <v>0.10478890351321252</v>
      </c>
      <c r="X643" s="143" t="s">
        <v>217</v>
      </c>
      <c r="Y643" s="96">
        <v>1005524</v>
      </c>
      <c r="Z643" s="36">
        <f t="shared" ref="Z643" si="5250">IFERROR(Y643/E635,"-")</f>
        <v>1.1601173853862676E-4</v>
      </c>
      <c r="AA643" s="96">
        <v>302</v>
      </c>
      <c r="AB643" s="36">
        <f t="shared" ref="AB643" si="5251">IFERROR(AA643/F635,"-")</f>
        <v>3.2858230878032857E-2</v>
      </c>
      <c r="AC643" s="99">
        <f t="shared" si="4745"/>
        <v>3329.5496688741723</v>
      </c>
      <c r="AD643" s="19">
        <f t="shared" si="5187"/>
        <v>3.057608585602916E-2</v>
      </c>
    </row>
    <row r="644" spans="2:30" ht="13.5" customHeight="1">
      <c r="B644" s="162"/>
      <c r="C644" s="162"/>
      <c r="D644" s="172"/>
      <c r="E644" s="180"/>
      <c r="F644" s="183"/>
      <c r="G644" s="3">
        <v>10</v>
      </c>
      <c r="H644" s="124" t="str">
        <f t="shared" ref="H644" si="5252">$H$754</f>
        <v>1105</v>
      </c>
      <c r="I644" s="136" t="str">
        <f t="shared" ref="I644" si="5253">$I$754</f>
        <v>胃炎及び十二指腸炎</v>
      </c>
      <c r="J644" s="144" t="s">
        <v>209</v>
      </c>
      <c r="K644" s="97">
        <v>43586718</v>
      </c>
      <c r="L644" s="37">
        <f t="shared" ref="L644" si="5254">IFERROR(K644/E635,"-")</f>
        <v>5.0287918859946226E-3</v>
      </c>
      <c r="M644" s="97">
        <v>2498</v>
      </c>
      <c r="N644" s="37">
        <f t="shared" ref="N644" si="5255">IFERROR(M644/F635,"-")</f>
        <v>0.27178761832227177</v>
      </c>
      <c r="O644" s="100">
        <f t="shared" si="4739"/>
        <v>17448.646116893517</v>
      </c>
      <c r="P644" s="93">
        <f t="shared" si="5181"/>
        <v>0.25291080287536699</v>
      </c>
      <c r="Q644" s="144" t="s">
        <v>212</v>
      </c>
      <c r="R644" s="97">
        <v>14268844</v>
      </c>
      <c r="S644" s="37">
        <f t="shared" ref="S644" si="5256">IFERROR(R644/E635,"-")</f>
        <v>1.64625946210777E-3</v>
      </c>
      <c r="T644" s="97">
        <v>1072</v>
      </c>
      <c r="U644" s="37">
        <f t="shared" ref="U644" si="5257">IFERROR(T644/F635,"-")</f>
        <v>0.11663583940811664</v>
      </c>
      <c r="V644" s="100">
        <f t="shared" si="4742"/>
        <v>13310.48880597015</v>
      </c>
      <c r="W644" s="93">
        <f t="shared" si="5184"/>
        <v>0.1085349802571631</v>
      </c>
      <c r="X644" s="144" t="s">
        <v>218</v>
      </c>
      <c r="Y644" s="97">
        <v>4212837</v>
      </c>
      <c r="Z644" s="37">
        <f t="shared" ref="Z644" si="5258">IFERROR(Y644/E635,"-")</f>
        <v>4.8605358454880516E-4</v>
      </c>
      <c r="AA644" s="97">
        <v>273</v>
      </c>
      <c r="AB644" s="37">
        <f t="shared" ref="AB644" si="5259">IFERROR(AA644/F635,"-")</f>
        <v>2.9702970297029702E-2</v>
      </c>
      <c r="AC644" s="100">
        <f t="shared" si="4745"/>
        <v>15431.637362637362</v>
      </c>
      <c r="AD644" s="93">
        <f t="shared" si="5187"/>
        <v>2.7639971651311126E-2</v>
      </c>
    </row>
    <row r="645" spans="2:30" ht="13.5" customHeight="1">
      <c r="B645" s="160">
        <v>65</v>
      </c>
      <c r="C645" s="160" t="s">
        <v>9</v>
      </c>
      <c r="D645" s="170">
        <f>AI69</f>
        <v>4881</v>
      </c>
      <c r="E645" s="184">
        <f>市区町村別_医療費上位10疾病!H718</f>
        <v>3937834810</v>
      </c>
      <c r="F645" s="185">
        <f>市区町村別_医療費上位10疾病!J718</f>
        <v>4568</v>
      </c>
      <c r="G645" s="1">
        <v>1</v>
      </c>
      <c r="H645" s="125" t="str">
        <f t="shared" ref="H645" si="5260">$H$745</f>
        <v>0901</v>
      </c>
      <c r="I645" s="137" t="str">
        <f t="shared" ref="I645" si="5261">$I$745</f>
        <v>高血圧性疾患</v>
      </c>
      <c r="J645" s="142" t="s">
        <v>184</v>
      </c>
      <c r="K645" s="131">
        <v>125124575</v>
      </c>
      <c r="L645" s="35">
        <f t="shared" ref="L645" si="5262">IFERROR(K645/E645,"-")</f>
        <v>3.1774967980436948E-2</v>
      </c>
      <c r="M645" s="131">
        <v>3013</v>
      </c>
      <c r="N645" s="35">
        <f t="shared" ref="N645" si="5263">IFERROR(M645/F645,"-")</f>
        <v>0.65958844133099825</v>
      </c>
      <c r="O645" s="98">
        <f t="shared" si="4739"/>
        <v>41528.235977431134</v>
      </c>
      <c r="P645" s="18">
        <f t="shared" ref="P645:P654" si="5264">IFERROR(M645/$AI$69,0)</f>
        <v>0.61729153861913544</v>
      </c>
      <c r="Q645" s="142" t="s">
        <v>193</v>
      </c>
      <c r="R645" s="131">
        <v>1812525</v>
      </c>
      <c r="S645" s="35">
        <f t="shared" ref="S645" si="5265">IFERROR(R645/E645,"-")</f>
        <v>4.6028467100680642E-4</v>
      </c>
      <c r="T645" s="131">
        <v>69</v>
      </c>
      <c r="U645" s="35">
        <f t="shared" ref="U645" si="5266">IFERROR(T645/F645,"-")</f>
        <v>1.5105078809106829E-2</v>
      </c>
      <c r="V645" s="98">
        <f t="shared" si="4742"/>
        <v>26268.478260869564</v>
      </c>
      <c r="W645" s="18">
        <f t="shared" ref="W645:W654" si="5267">IFERROR(T645/$AI$69,0)</f>
        <v>1.4136447449293177E-2</v>
      </c>
      <c r="X645" s="142" t="s">
        <v>262</v>
      </c>
      <c r="Y645" s="131">
        <v>523142</v>
      </c>
      <c r="Z645" s="35">
        <f t="shared" ref="Z645" si="5268">IFERROR(Y645/E645,"-")</f>
        <v>1.3285016392041086E-4</v>
      </c>
      <c r="AA645" s="131">
        <v>2</v>
      </c>
      <c r="AB645" s="35">
        <f t="shared" ref="AB645" si="5269">IFERROR(AA645/F645,"-")</f>
        <v>4.3782837127845885E-4</v>
      </c>
      <c r="AC645" s="98">
        <f t="shared" si="4745"/>
        <v>261571</v>
      </c>
      <c r="AD645" s="18">
        <f t="shared" ref="AD645:AD654" si="5270">IFERROR(AA645/$AI$69,0)</f>
        <v>4.097520999795124E-4</v>
      </c>
    </row>
    <row r="646" spans="2:30" ht="13.5" customHeight="1">
      <c r="B646" s="161"/>
      <c r="C646" s="161"/>
      <c r="D646" s="171"/>
      <c r="E646" s="179"/>
      <c r="F646" s="182"/>
      <c r="G646" s="2">
        <v>2</v>
      </c>
      <c r="H646" s="123" t="str">
        <f t="shared" ref="H646" si="5271">$H$746</f>
        <v>1113</v>
      </c>
      <c r="I646" s="140" t="str">
        <f t="shared" ref="I646" si="5272">$I$746</f>
        <v>その他の消化器系の疾患</v>
      </c>
      <c r="J646" s="143" t="s">
        <v>182</v>
      </c>
      <c r="K646" s="96">
        <v>44638563</v>
      </c>
      <c r="L646" s="36">
        <f t="shared" ref="L646" si="5273">IFERROR(K646/E645,"-")</f>
        <v>1.1335814007901464E-2</v>
      </c>
      <c r="M646" s="96">
        <v>1830</v>
      </c>
      <c r="N646" s="36">
        <f t="shared" ref="N646" si="5274">IFERROR(M646/F645,"-")</f>
        <v>0.40061295971978983</v>
      </c>
      <c r="O646" s="99">
        <f t="shared" ref="O646:O709" si="5275">IFERROR(K646/M646,"-")</f>
        <v>24392.657377049181</v>
      </c>
      <c r="P646" s="19">
        <f t="shared" si="5264"/>
        <v>0.37492317148125381</v>
      </c>
      <c r="Q646" s="143" t="s">
        <v>191</v>
      </c>
      <c r="R646" s="96">
        <v>19286841</v>
      </c>
      <c r="S646" s="36">
        <f t="shared" ref="S646" si="5276">IFERROR(R646/E645,"-")</f>
        <v>4.8978288655028672E-3</v>
      </c>
      <c r="T646" s="96">
        <v>819</v>
      </c>
      <c r="U646" s="36">
        <f t="shared" ref="U646" si="5277">IFERROR(T646/F645,"-")</f>
        <v>0.17929071803852889</v>
      </c>
      <c r="V646" s="99">
        <f t="shared" ref="V646:V709" si="5278">IFERROR(R646/T646,"-")</f>
        <v>23549.25641025641</v>
      </c>
      <c r="W646" s="19">
        <f t="shared" si="5267"/>
        <v>0.16779348494161034</v>
      </c>
      <c r="X646" s="143" t="s">
        <v>264</v>
      </c>
      <c r="Y646" s="96">
        <v>18074888</v>
      </c>
      <c r="Z646" s="36">
        <f t="shared" ref="Z646" si="5279">IFERROR(Y646/E645,"-")</f>
        <v>4.590057448346849E-3</v>
      </c>
      <c r="AA646" s="96">
        <v>596</v>
      </c>
      <c r="AB646" s="36">
        <f t="shared" ref="AB646" si="5280">IFERROR(AA646/F645,"-")</f>
        <v>0.13047285464098074</v>
      </c>
      <c r="AC646" s="99">
        <f t="shared" ref="AC646:AC709" si="5281">IFERROR(Y646/AA646,"-")</f>
        <v>30326.993288590606</v>
      </c>
      <c r="AD646" s="19">
        <f t="shared" si="5270"/>
        <v>0.1221061257938947</v>
      </c>
    </row>
    <row r="647" spans="2:30" ht="13.5" customHeight="1">
      <c r="B647" s="161"/>
      <c r="C647" s="161"/>
      <c r="D647" s="171"/>
      <c r="E647" s="179"/>
      <c r="F647" s="182"/>
      <c r="G647" s="2">
        <v>3</v>
      </c>
      <c r="H647" s="123" t="str">
        <f t="shared" ref="H647" si="5282">$H$747</f>
        <v>0402</v>
      </c>
      <c r="I647" s="141" t="str">
        <f t="shared" ref="I647" si="5283">$I$747</f>
        <v>糖尿病</v>
      </c>
      <c r="J647" s="143" t="s">
        <v>72</v>
      </c>
      <c r="K647" s="96">
        <v>43728886</v>
      </c>
      <c r="L647" s="36">
        <f t="shared" ref="L647" si="5284">IFERROR(K647/E645,"-")</f>
        <v>1.1104804571525437E-2</v>
      </c>
      <c r="M647" s="96">
        <v>1613</v>
      </c>
      <c r="N647" s="36">
        <f t="shared" ref="N647" si="5285">IFERROR(M647/F645,"-")</f>
        <v>0.35310858143607704</v>
      </c>
      <c r="O647" s="99">
        <f t="shared" si="5275"/>
        <v>27110.282703037818</v>
      </c>
      <c r="P647" s="19">
        <f t="shared" si="5264"/>
        <v>0.33046506863347674</v>
      </c>
      <c r="Q647" s="143" t="s">
        <v>186</v>
      </c>
      <c r="R647" s="96">
        <v>35743262</v>
      </c>
      <c r="S647" s="36">
        <f t="shared" ref="S647" si="5286">IFERROR(R647/E645,"-")</f>
        <v>9.0768820239059238E-3</v>
      </c>
      <c r="T647" s="96">
        <v>967</v>
      </c>
      <c r="U647" s="36">
        <f t="shared" ref="U647" si="5287">IFERROR(T647/F645,"-")</f>
        <v>0.21169001751313485</v>
      </c>
      <c r="V647" s="99">
        <f t="shared" si="5278"/>
        <v>36963.0423991727</v>
      </c>
      <c r="W647" s="19">
        <f t="shared" si="5267"/>
        <v>0.19811514034009425</v>
      </c>
      <c r="X647" s="143" t="s">
        <v>318</v>
      </c>
      <c r="Y647" s="96">
        <v>5398456</v>
      </c>
      <c r="Z647" s="36">
        <f t="shared" ref="Z647" si="5288">IFERROR(Y647/E645,"-")</f>
        <v>1.3709198736043475E-3</v>
      </c>
      <c r="AA647" s="96">
        <v>208</v>
      </c>
      <c r="AB647" s="36">
        <f t="shared" ref="AB647" si="5289">IFERROR(AA647/F645,"-")</f>
        <v>4.553415061295972E-2</v>
      </c>
      <c r="AC647" s="99">
        <f t="shared" si="5281"/>
        <v>25954.115384615383</v>
      </c>
      <c r="AD647" s="19">
        <f t="shared" si="5270"/>
        <v>4.2614218397869288E-2</v>
      </c>
    </row>
    <row r="648" spans="2:30" ht="13.5" customHeight="1">
      <c r="B648" s="161"/>
      <c r="C648" s="161"/>
      <c r="D648" s="171"/>
      <c r="E648" s="179"/>
      <c r="F648" s="182"/>
      <c r="G648" s="2">
        <v>4</v>
      </c>
      <c r="H648" s="123" t="str">
        <f t="shared" ref="H648" si="5290">$H$748</f>
        <v>1800</v>
      </c>
      <c r="I648" s="141" t="str">
        <f t="shared" ref="I648" si="5291">$I$748</f>
        <v>症状，徴候及び異常臨床所見・異常検査所見で他に分類されないもの</v>
      </c>
      <c r="J648" s="143" t="s">
        <v>204</v>
      </c>
      <c r="K648" s="96">
        <v>7061546</v>
      </c>
      <c r="L648" s="36">
        <f t="shared" ref="L648" si="5292">IFERROR(K648/E645,"-")</f>
        <v>1.7932560253841629E-3</v>
      </c>
      <c r="M648" s="96">
        <v>98</v>
      </c>
      <c r="N648" s="36">
        <f t="shared" ref="N648" si="5293">IFERROR(M648/F645,"-")</f>
        <v>2.1453590192644482E-2</v>
      </c>
      <c r="O648" s="99">
        <f t="shared" si="5275"/>
        <v>72056.591836734689</v>
      </c>
      <c r="P648" s="19">
        <f t="shared" si="5264"/>
        <v>2.0077852898996107E-2</v>
      </c>
      <c r="Q648" s="143" t="s">
        <v>348</v>
      </c>
      <c r="R648" s="96">
        <v>5360131</v>
      </c>
      <c r="S648" s="36">
        <f t="shared" ref="S648" si="5294">IFERROR(R648/E645,"-")</f>
        <v>1.3611873678367936E-3</v>
      </c>
      <c r="T648" s="96">
        <v>7</v>
      </c>
      <c r="U648" s="36">
        <f t="shared" ref="U648" si="5295">IFERROR(T648/F645,"-")</f>
        <v>1.532399299474606E-3</v>
      </c>
      <c r="V648" s="99">
        <f t="shared" si="5278"/>
        <v>765733</v>
      </c>
      <c r="W648" s="19">
        <f t="shared" si="5267"/>
        <v>1.4341323499282934E-3</v>
      </c>
      <c r="X648" s="143" t="s">
        <v>343</v>
      </c>
      <c r="Y648" s="96">
        <v>4784541</v>
      </c>
      <c r="Z648" s="36">
        <f t="shared" ref="Z648" si="5296">IFERROR(Y648/E645,"-")</f>
        <v>1.2150182094611531E-3</v>
      </c>
      <c r="AA648" s="96">
        <v>150</v>
      </c>
      <c r="AB648" s="36">
        <f t="shared" ref="AB648" si="5297">IFERROR(AA648/F645,"-")</f>
        <v>3.2837127845884412E-2</v>
      </c>
      <c r="AC648" s="99">
        <f t="shared" si="5281"/>
        <v>31896.94</v>
      </c>
      <c r="AD648" s="19">
        <f t="shared" si="5270"/>
        <v>3.0731407498463429E-2</v>
      </c>
    </row>
    <row r="649" spans="2:30" ht="13.5" customHeight="1">
      <c r="B649" s="161"/>
      <c r="C649" s="161"/>
      <c r="D649" s="171"/>
      <c r="E649" s="179"/>
      <c r="F649" s="182"/>
      <c r="G649" s="2">
        <v>5</v>
      </c>
      <c r="H649" s="123" t="str">
        <f t="shared" ref="H649" si="5298">$H$749</f>
        <v>0903</v>
      </c>
      <c r="I649" s="141" t="str">
        <f t="shared" ref="I649" si="5299">$I$749</f>
        <v>その他の心疾患</v>
      </c>
      <c r="J649" s="143" t="s">
        <v>179</v>
      </c>
      <c r="K649" s="96">
        <v>50576558</v>
      </c>
      <c r="L649" s="36">
        <f t="shared" ref="L649" si="5300">IFERROR(K649/E645,"-")</f>
        <v>1.2843748008820106E-2</v>
      </c>
      <c r="M649" s="96">
        <v>450</v>
      </c>
      <c r="N649" s="36">
        <f t="shared" ref="N649" si="5301">IFERROR(M649/F645,"-")</f>
        <v>9.8511383537653235E-2</v>
      </c>
      <c r="O649" s="99">
        <f t="shared" si="5275"/>
        <v>112392.35111111111</v>
      </c>
      <c r="P649" s="19">
        <f t="shared" si="5264"/>
        <v>9.2194222495390291E-2</v>
      </c>
      <c r="Q649" s="143" t="s">
        <v>198</v>
      </c>
      <c r="R649" s="96">
        <v>39452819</v>
      </c>
      <c r="S649" s="36">
        <f t="shared" ref="S649" si="5302">IFERROR(R649/E645,"-")</f>
        <v>1.001891163636699E-2</v>
      </c>
      <c r="T649" s="96">
        <v>364</v>
      </c>
      <c r="U649" s="36">
        <f t="shared" ref="U649" si="5303">IFERROR(T649/F645,"-")</f>
        <v>7.9684763572679507E-2</v>
      </c>
      <c r="V649" s="99">
        <f t="shared" si="5278"/>
        <v>108386.86538461539</v>
      </c>
      <c r="W649" s="19">
        <f t="shared" si="5267"/>
        <v>7.4574882196271258E-2</v>
      </c>
      <c r="X649" s="143" t="s">
        <v>188</v>
      </c>
      <c r="Y649" s="96">
        <v>30012577</v>
      </c>
      <c r="Z649" s="36">
        <f t="shared" ref="Z649" si="5304">IFERROR(Y649/E645,"-")</f>
        <v>7.6215937051965872E-3</v>
      </c>
      <c r="AA649" s="96">
        <v>797</v>
      </c>
      <c r="AB649" s="36">
        <f t="shared" ref="AB649" si="5305">IFERROR(AA649/F645,"-")</f>
        <v>0.17447460595446584</v>
      </c>
      <c r="AC649" s="99">
        <f t="shared" si="5281"/>
        <v>37656.934755332499</v>
      </c>
      <c r="AD649" s="19">
        <f t="shared" si="5270"/>
        <v>0.1632862118418357</v>
      </c>
    </row>
    <row r="650" spans="2:30" ht="13.5" customHeight="1">
      <c r="B650" s="161"/>
      <c r="C650" s="161"/>
      <c r="D650" s="171"/>
      <c r="E650" s="179"/>
      <c r="F650" s="182"/>
      <c r="G650" s="2">
        <v>6</v>
      </c>
      <c r="H650" s="123" t="str">
        <f t="shared" ref="H650" si="5306">$H$750</f>
        <v>0403</v>
      </c>
      <c r="I650" s="141" t="str">
        <f t="shared" ref="I650" si="5307">$I$750</f>
        <v>脂質異常症</v>
      </c>
      <c r="J650" s="143" t="s">
        <v>335</v>
      </c>
      <c r="K650" s="96">
        <v>27331000</v>
      </c>
      <c r="L650" s="36">
        <f t="shared" ref="L650" si="5308">IFERROR(K650/E645,"-")</f>
        <v>6.9406161809006913E-3</v>
      </c>
      <c r="M650" s="96">
        <v>970</v>
      </c>
      <c r="N650" s="36">
        <f t="shared" ref="N650" si="5309">IFERROR(M650/F645,"-")</f>
        <v>0.21234676007005254</v>
      </c>
      <c r="O650" s="99">
        <f t="shared" si="5275"/>
        <v>28176.288659793816</v>
      </c>
      <c r="P650" s="19">
        <f t="shared" si="5264"/>
        <v>0.19872976849006352</v>
      </c>
      <c r="Q650" s="143" t="s">
        <v>205</v>
      </c>
      <c r="R650" s="96">
        <v>25811681</v>
      </c>
      <c r="S650" s="36">
        <f t="shared" ref="S650" si="5310">IFERROR(R650/E645,"-")</f>
        <v>6.5547901944622202E-3</v>
      </c>
      <c r="T650" s="96">
        <v>837</v>
      </c>
      <c r="U650" s="36">
        <f t="shared" ref="U650" si="5311">IFERROR(T650/F645,"-")</f>
        <v>0.18323117338003503</v>
      </c>
      <c r="V650" s="99">
        <f t="shared" si="5278"/>
        <v>30838.328554360811</v>
      </c>
      <c r="W650" s="19">
        <f t="shared" si="5267"/>
        <v>0.17148125384142593</v>
      </c>
      <c r="X650" s="143" t="s">
        <v>77</v>
      </c>
      <c r="Y650" s="96">
        <v>9866281</v>
      </c>
      <c r="Z650" s="36">
        <f t="shared" ref="Z650" si="5312">IFERROR(Y650/E645,"-")</f>
        <v>2.5055091125064234E-3</v>
      </c>
      <c r="AA650" s="96">
        <v>410</v>
      </c>
      <c r="AB650" s="36">
        <f t="shared" ref="AB650" si="5313">IFERROR(AA650/F645,"-")</f>
        <v>8.9754816112084065E-2</v>
      </c>
      <c r="AC650" s="99">
        <f t="shared" si="5281"/>
        <v>24064.1</v>
      </c>
      <c r="AD650" s="19">
        <f t="shared" si="5270"/>
        <v>8.3999180495800047E-2</v>
      </c>
    </row>
    <row r="651" spans="2:30" ht="13.5" customHeight="1">
      <c r="B651" s="161"/>
      <c r="C651" s="161"/>
      <c r="D651" s="171"/>
      <c r="E651" s="179"/>
      <c r="F651" s="182"/>
      <c r="G651" s="2">
        <v>7</v>
      </c>
      <c r="H651" s="123" t="str">
        <f t="shared" ref="H651" si="5314">$H$751</f>
        <v>0704</v>
      </c>
      <c r="I651" s="141" t="str">
        <f t="shared" ref="I651" si="5315">$I$751</f>
        <v>その他の眼及び付属器の疾患</v>
      </c>
      <c r="J651" s="143" t="s">
        <v>206</v>
      </c>
      <c r="K651" s="96">
        <v>18867385</v>
      </c>
      <c r="L651" s="36">
        <f t="shared" ref="L651" si="5316">IFERROR(K651/E645,"-")</f>
        <v>4.7913094150335879E-3</v>
      </c>
      <c r="M651" s="96">
        <v>527</v>
      </c>
      <c r="N651" s="36">
        <f t="shared" ref="N651" si="5317">IFERROR(M651/F645,"-")</f>
        <v>0.11536777583187391</v>
      </c>
      <c r="O651" s="99">
        <f t="shared" si="5275"/>
        <v>35801.48956356736</v>
      </c>
      <c r="P651" s="19">
        <f t="shared" si="5264"/>
        <v>0.10796967834460151</v>
      </c>
      <c r="Q651" s="143" t="s">
        <v>210</v>
      </c>
      <c r="R651" s="96">
        <v>8876242</v>
      </c>
      <c r="S651" s="36">
        <f t="shared" ref="S651" si="5318">IFERROR(R651/E645,"-")</f>
        <v>2.2540920145911352E-3</v>
      </c>
      <c r="T651" s="96">
        <v>184</v>
      </c>
      <c r="U651" s="36">
        <f t="shared" ref="U651" si="5319">IFERROR(T651/F645,"-")</f>
        <v>4.0280210157618214E-2</v>
      </c>
      <c r="V651" s="99">
        <f t="shared" si="5278"/>
        <v>48240.445652173912</v>
      </c>
      <c r="W651" s="19">
        <f t="shared" si="5267"/>
        <v>3.7697193198115139E-2</v>
      </c>
      <c r="X651" s="143" t="s">
        <v>216</v>
      </c>
      <c r="Y651" s="96">
        <v>8124719</v>
      </c>
      <c r="Z651" s="36">
        <f t="shared" ref="Z651" si="5320">IFERROR(Y651/E645,"-")</f>
        <v>2.0632452583758841E-3</v>
      </c>
      <c r="AA651" s="96">
        <v>917</v>
      </c>
      <c r="AB651" s="36">
        <f t="shared" ref="AB651" si="5321">IFERROR(AA651/F645,"-")</f>
        <v>0.20074430823117337</v>
      </c>
      <c r="AC651" s="99">
        <f t="shared" si="5281"/>
        <v>8860.1079607415486</v>
      </c>
      <c r="AD651" s="19">
        <f t="shared" si="5270"/>
        <v>0.18787133784060644</v>
      </c>
    </row>
    <row r="652" spans="2:30" ht="13.5" customHeight="1">
      <c r="B652" s="161"/>
      <c r="C652" s="161"/>
      <c r="D652" s="171"/>
      <c r="E652" s="179"/>
      <c r="F652" s="182"/>
      <c r="G652" s="2">
        <v>8</v>
      </c>
      <c r="H652" s="123" t="str">
        <f t="shared" ref="H652" si="5322">$H$752</f>
        <v>0606</v>
      </c>
      <c r="I652" s="141" t="str">
        <f t="shared" ref="I652" si="5323">$I$752</f>
        <v>その他の神経系の疾患</v>
      </c>
      <c r="J652" s="143" t="s">
        <v>207</v>
      </c>
      <c r="K652" s="96">
        <v>35584147</v>
      </c>
      <c r="L652" s="36">
        <f t="shared" ref="L652" si="5324">IFERROR(K652/E645,"-")</f>
        <v>9.0364753010043104E-3</v>
      </c>
      <c r="M652" s="96">
        <v>1263</v>
      </c>
      <c r="N652" s="36">
        <f t="shared" ref="N652" si="5325">IFERROR(M652/F645,"-")</f>
        <v>0.27648861646234674</v>
      </c>
      <c r="O652" s="99">
        <f t="shared" si="5275"/>
        <v>28174.304829770386</v>
      </c>
      <c r="P652" s="19">
        <f t="shared" si="5264"/>
        <v>0.25875845113706208</v>
      </c>
      <c r="Q652" s="143" t="s">
        <v>215</v>
      </c>
      <c r="R652" s="96">
        <v>10882557</v>
      </c>
      <c r="S652" s="36">
        <f t="shared" ref="S652" si="5326">IFERROR(R652/E645,"-")</f>
        <v>2.763589008955914E-3</v>
      </c>
      <c r="T652" s="96">
        <v>475</v>
      </c>
      <c r="U652" s="36">
        <f t="shared" ref="U652" si="5327">IFERROR(T652/F645,"-")</f>
        <v>0.10398423817863398</v>
      </c>
      <c r="V652" s="99">
        <f t="shared" si="5278"/>
        <v>22910.646315789472</v>
      </c>
      <c r="W652" s="19">
        <f t="shared" si="5267"/>
        <v>9.7316123745134195E-2</v>
      </c>
      <c r="X652" s="143" t="s">
        <v>336</v>
      </c>
      <c r="Y652" s="96">
        <v>9820277</v>
      </c>
      <c r="Z652" s="36">
        <f t="shared" ref="Z652" si="5328">IFERROR(Y652/E645,"-")</f>
        <v>2.4938265503321099E-3</v>
      </c>
      <c r="AA652" s="96">
        <v>241</v>
      </c>
      <c r="AB652" s="36">
        <f t="shared" ref="AB652" si="5329">IFERROR(AA652/F645,"-")</f>
        <v>5.2758318739054288E-2</v>
      </c>
      <c r="AC652" s="99">
        <f t="shared" si="5281"/>
        <v>40748.037344398341</v>
      </c>
      <c r="AD652" s="19">
        <f t="shared" si="5270"/>
        <v>4.9375128047531247E-2</v>
      </c>
    </row>
    <row r="653" spans="2:30" ht="13.5" customHeight="1">
      <c r="B653" s="161"/>
      <c r="C653" s="161"/>
      <c r="D653" s="171"/>
      <c r="E653" s="179"/>
      <c r="F653" s="182"/>
      <c r="G653" s="2">
        <v>9</v>
      </c>
      <c r="H653" s="123" t="str">
        <f t="shared" ref="H653" si="5330">$H$753</f>
        <v>0703</v>
      </c>
      <c r="I653" s="141" t="str">
        <f t="shared" ref="I653" si="5331">$I$753</f>
        <v>屈折及び調節の障害</v>
      </c>
      <c r="J653" s="143" t="s">
        <v>208</v>
      </c>
      <c r="K653" s="96">
        <v>2359302</v>
      </c>
      <c r="L653" s="36">
        <f t="shared" ref="L653" si="5332">IFERROR(K653/E645,"-")</f>
        <v>5.9913686425053464E-4</v>
      </c>
      <c r="M653" s="96">
        <v>824</v>
      </c>
      <c r="N653" s="36">
        <f t="shared" ref="N653" si="5333">IFERROR(M653/F645,"-")</f>
        <v>0.18038528896672504</v>
      </c>
      <c r="O653" s="99">
        <f t="shared" si="5275"/>
        <v>2863.230582524272</v>
      </c>
      <c r="P653" s="19">
        <f t="shared" si="5264"/>
        <v>0.16881786519155911</v>
      </c>
      <c r="Q653" s="143" t="s">
        <v>211</v>
      </c>
      <c r="R653" s="96">
        <v>1928596</v>
      </c>
      <c r="S653" s="36">
        <f t="shared" ref="S653" si="5334">IFERROR(R653/E645,"-")</f>
        <v>4.8976051384948781E-4</v>
      </c>
      <c r="T653" s="96">
        <v>695</v>
      </c>
      <c r="U653" s="36">
        <f t="shared" ref="U653" si="5335">IFERROR(T653/F645,"-")</f>
        <v>0.15214535901926446</v>
      </c>
      <c r="V653" s="99">
        <f t="shared" si="5278"/>
        <v>2774.9582733812949</v>
      </c>
      <c r="W653" s="19">
        <f t="shared" si="5267"/>
        <v>0.14238885474288054</v>
      </c>
      <c r="X653" s="143" t="s">
        <v>217</v>
      </c>
      <c r="Y653" s="96">
        <v>757302</v>
      </c>
      <c r="Z653" s="36">
        <f t="shared" ref="Z653" si="5336">IFERROR(Y653/E645,"-")</f>
        <v>1.9231431396686749E-4</v>
      </c>
      <c r="AA653" s="96">
        <v>278</v>
      </c>
      <c r="AB653" s="36">
        <f t="shared" ref="AB653" si="5337">IFERROR(AA653/F645,"-")</f>
        <v>6.0858143607705778E-2</v>
      </c>
      <c r="AC653" s="99">
        <f t="shared" si="5281"/>
        <v>2724.1079136690646</v>
      </c>
      <c r="AD653" s="19">
        <f t="shared" si="5270"/>
        <v>5.6955541897152226E-2</v>
      </c>
    </row>
    <row r="654" spans="2:30" ht="13.5" customHeight="1">
      <c r="B654" s="162"/>
      <c r="C654" s="162"/>
      <c r="D654" s="172"/>
      <c r="E654" s="180"/>
      <c r="F654" s="183"/>
      <c r="G654" s="3">
        <v>10</v>
      </c>
      <c r="H654" s="124" t="str">
        <f t="shared" ref="H654" si="5338">$H$754</f>
        <v>1105</v>
      </c>
      <c r="I654" s="136" t="str">
        <f t="shared" ref="I654" si="5339">$I$754</f>
        <v>胃炎及び十二指腸炎</v>
      </c>
      <c r="J654" s="144" t="s">
        <v>209</v>
      </c>
      <c r="K654" s="97">
        <v>20435811</v>
      </c>
      <c r="L654" s="37">
        <f t="shared" ref="L654" si="5340">IFERROR(K654/E645,"-")</f>
        <v>5.1896059601342194E-3</v>
      </c>
      <c r="M654" s="97">
        <v>1135</v>
      </c>
      <c r="N654" s="37">
        <f t="shared" ref="N654" si="5341">IFERROR(M654/F645,"-")</f>
        <v>0.2484676007005254</v>
      </c>
      <c r="O654" s="100">
        <f t="shared" si="5275"/>
        <v>18005.119823788547</v>
      </c>
      <c r="P654" s="93">
        <f t="shared" si="5264"/>
        <v>0.2325343167383733</v>
      </c>
      <c r="Q654" s="144" t="s">
        <v>218</v>
      </c>
      <c r="R654" s="97">
        <v>6036790</v>
      </c>
      <c r="S654" s="37">
        <f t="shared" ref="S654" si="5342">IFERROR(R654/E645,"-")</f>
        <v>1.5330226612527711E-3</v>
      </c>
      <c r="T654" s="97">
        <v>442</v>
      </c>
      <c r="U654" s="37">
        <f t="shared" ref="U654" si="5343">IFERROR(T654/F645,"-")</f>
        <v>9.6760070052539407E-2</v>
      </c>
      <c r="V654" s="100">
        <f t="shared" si="5278"/>
        <v>13657.89592760181</v>
      </c>
      <c r="W654" s="93">
        <f t="shared" si="5267"/>
        <v>9.0555214095472236E-2</v>
      </c>
      <c r="X654" s="144" t="s">
        <v>212</v>
      </c>
      <c r="Y654" s="97">
        <v>3113300</v>
      </c>
      <c r="Z654" s="37">
        <f t="shared" ref="Z654" si="5344">IFERROR(Y654/E645,"-")</f>
        <v>7.9061213845077472E-4</v>
      </c>
      <c r="AA654" s="97">
        <v>327</v>
      </c>
      <c r="AB654" s="37">
        <f t="shared" ref="AB654" si="5345">IFERROR(AA654/F645,"-")</f>
        <v>7.1584938704028017E-2</v>
      </c>
      <c r="AC654" s="100">
        <f t="shared" si="5281"/>
        <v>9520.7951070336385</v>
      </c>
      <c r="AD654" s="93">
        <f t="shared" si="5270"/>
        <v>6.6994468346650279E-2</v>
      </c>
    </row>
    <row r="655" spans="2:30" ht="13.5" customHeight="1">
      <c r="B655" s="160">
        <v>66</v>
      </c>
      <c r="C655" s="160" t="s">
        <v>4</v>
      </c>
      <c r="D655" s="170">
        <f>AI70</f>
        <v>5005</v>
      </c>
      <c r="E655" s="184">
        <f>市区町村別_医療費上位10疾病!H729</f>
        <v>3564617570</v>
      </c>
      <c r="F655" s="185">
        <f>市区町村別_医療費上位10疾病!J729</f>
        <v>4683</v>
      </c>
      <c r="G655" s="1">
        <v>1</v>
      </c>
      <c r="H655" s="125" t="str">
        <f t="shared" ref="H655" si="5346">$H$745</f>
        <v>0901</v>
      </c>
      <c r="I655" s="137" t="str">
        <f t="shared" ref="I655" si="5347">$I$745</f>
        <v>高血圧性疾患</v>
      </c>
      <c r="J655" s="142" t="s">
        <v>184</v>
      </c>
      <c r="K655" s="131">
        <v>123465781</v>
      </c>
      <c r="L655" s="35">
        <f t="shared" ref="L655" si="5348">IFERROR(K655/E655,"-")</f>
        <v>3.4636473219201463E-2</v>
      </c>
      <c r="M655" s="131">
        <v>2931</v>
      </c>
      <c r="N655" s="35">
        <f t="shared" ref="N655" si="5349">IFERROR(M655/F655,"-")</f>
        <v>0.62588084561178736</v>
      </c>
      <c r="O655" s="98">
        <f t="shared" si="5275"/>
        <v>42124.114977823272</v>
      </c>
      <c r="P655" s="18">
        <f t="shared" ref="P655:P664" si="5350">IFERROR(M655/$AI$70,0)</f>
        <v>0.58561438561438561</v>
      </c>
      <c r="Q655" s="142" t="s">
        <v>193</v>
      </c>
      <c r="R655" s="131">
        <v>2102547</v>
      </c>
      <c r="S655" s="35">
        <f t="shared" ref="S655" si="5351">IFERROR(R655/E655,"-")</f>
        <v>5.898380285434098E-4</v>
      </c>
      <c r="T655" s="131">
        <v>77</v>
      </c>
      <c r="U655" s="35">
        <f t="shared" ref="U655" si="5352">IFERROR(T655/F655,"-")</f>
        <v>1.6442451420029897E-2</v>
      </c>
      <c r="V655" s="98">
        <f t="shared" si="5278"/>
        <v>27305.805194805194</v>
      </c>
      <c r="W655" s="18">
        <f t="shared" ref="W655:W664" si="5353">IFERROR(T655/$AI$70,0)</f>
        <v>1.5384615384615385E-2</v>
      </c>
      <c r="X655" s="142" t="s">
        <v>202</v>
      </c>
      <c r="Y655" s="131">
        <v>329297</v>
      </c>
      <c r="Z655" s="35">
        <f t="shared" ref="Z655" si="5354">IFERROR(Y655/E655,"-")</f>
        <v>9.2379334818797962E-5</v>
      </c>
      <c r="AA655" s="131">
        <v>33</v>
      </c>
      <c r="AB655" s="35">
        <f t="shared" ref="AB655" si="5355">IFERROR(AA655/F655,"-")</f>
        <v>7.0467648942985264E-3</v>
      </c>
      <c r="AC655" s="98">
        <f t="shared" si="5281"/>
        <v>9978.69696969697</v>
      </c>
      <c r="AD655" s="18">
        <f t="shared" ref="AD655:AD664" si="5356">IFERROR(AA655/$AI$70,0)</f>
        <v>6.5934065934065934E-3</v>
      </c>
    </row>
    <row r="656" spans="2:30" ht="13.5" customHeight="1">
      <c r="B656" s="161"/>
      <c r="C656" s="161"/>
      <c r="D656" s="171"/>
      <c r="E656" s="179"/>
      <c r="F656" s="182"/>
      <c r="G656" s="2">
        <v>2</v>
      </c>
      <c r="H656" s="123" t="str">
        <f t="shared" ref="H656" si="5357">$H$746</f>
        <v>1113</v>
      </c>
      <c r="I656" s="140" t="str">
        <f t="shared" ref="I656" si="5358">$I$746</f>
        <v>その他の消化器系の疾患</v>
      </c>
      <c r="J656" s="143" t="s">
        <v>182</v>
      </c>
      <c r="K656" s="96">
        <v>49352138</v>
      </c>
      <c r="L656" s="36">
        <f t="shared" ref="L656" si="5359">IFERROR(K656/E655,"-")</f>
        <v>1.3845002172280714E-2</v>
      </c>
      <c r="M656" s="96">
        <v>1809</v>
      </c>
      <c r="N656" s="36">
        <f t="shared" ref="N656" si="5360">IFERROR(M656/F655,"-")</f>
        <v>0.38629083920563739</v>
      </c>
      <c r="O656" s="99">
        <f t="shared" si="5275"/>
        <v>27281.447208402431</v>
      </c>
      <c r="P656" s="19">
        <f t="shared" si="5350"/>
        <v>0.36143856143856146</v>
      </c>
      <c r="Q656" s="143" t="s">
        <v>196</v>
      </c>
      <c r="R656" s="96">
        <v>22656074</v>
      </c>
      <c r="S656" s="36">
        <f t="shared" ref="S656" si="5361">IFERROR(R656/E655,"-")</f>
        <v>6.3558217831485358E-3</v>
      </c>
      <c r="T656" s="96">
        <v>731</v>
      </c>
      <c r="U656" s="36">
        <f t="shared" ref="U656" si="5362">IFERROR(T656/F655,"-")</f>
        <v>0.15609651932521887</v>
      </c>
      <c r="V656" s="99">
        <f t="shared" si="5278"/>
        <v>30993.261285909713</v>
      </c>
      <c r="W656" s="19">
        <f t="shared" si="5353"/>
        <v>0.14605394605394606</v>
      </c>
      <c r="X656" s="143" t="s">
        <v>191</v>
      </c>
      <c r="Y656" s="96">
        <v>15308382</v>
      </c>
      <c r="Z656" s="36">
        <f t="shared" ref="Z656" si="5363">IFERROR(Y656/E655,"-")</f>
        <v>4.294536987315585E-3</v>
      </c>
      <c r="AA656" s="96">
        <v>795</v>
      </c>
      <c r="AB656" s="36">
        <f t="shared" ref="AB656" si="5364">IFERROR(AA656/F655,"-")</f>
        <v>0.1697629724535554</v>
      </c>
      <c r="AC656" s="99">
        <f t="shared" si="5281"/>
        <v>19255.82641509434</v>
      </c>
      <c r="AD656" s="19">
        <f t="shared" si="5356"/>
        <v>0.15884115884115885</v>
      </c>
    </row>
    <row r="657" spans="2:30" ht="13.5" customHeight="1">
      <c r="B657" s="161"/>
      <c r="C657" s="161"/>
      <c r="D657" s="171"/>
      <c r="E657" s="179"/>
      <c r="F657" s="182"/>
      <c r="G657" s="2">
        <v>3</v>
      </c>
      <c r="H657" s="123" t="str">
        <f t="shared" ref="H657" si="5365">$H$747</f>
        <v>0402</v>
      </c>
      <c r="I657" s="141" t="str">
        <f t="shared" ref="I657" si="5366">$I$747</f>
        <v>糖尿病</v>
      </c>
      <c r="J657" s="143" t="s">
        <v>186</v>
      </c>
      <c r="K657" s="96">
        <v>47466215</v>
      </c>
      <c r="L657" s="36">
        <f t="shared" ref="L657" si="5367">IFERROR(K657/E655,"-")</f>
        <v>1.3315934758185013E-2</v>
      </c>
      <c r="M657" s="96">
        <v>892</v>
      </c>
      <c r="N657" s="36">
        <f t="shared" ref="N657" si="5368">IFERROR(M657/F655,"-")</f>
        <v>0.19047619047619047</v>
      </c>
      <c r="O657" s="99">
        <f t="shared" si="5275"/>
        <v>53213.245515695067</v>
      </c>
      <c r="P657" s="19">
        <f t="shared" si="5350"/>
        <v>0.17822177822177823</v>
      </c>
      <c r="Q657" s="143" t="s">
        <v>72</v>
      </c>
      <c r="R657" s="96">
        <v>32997182</v>
      </c>
      <c r="S657" s="36">
        <f t="shared" ref="S657" si="5369">IFERROR(R657/E655,"-")</f>
        <v>9.2568645449391078E-3</v>
      </c>
      <c r="T657" s="96">
        <v>1330</v>
      </c>
      <c r="U657" s="36">
        <f t="shared" ref="U657" si="5370">IFERROR(T657/F655,"-")</f>
        <v>0.28400597907324365</v>
      </c>
      <c r="V657" s="99">
        <f t="shared" si="5278"/>
        <v>24809.91127819549</v>
      </c>
      <c r="W657" s="19">
        <f t="shared" si="5353"/>
        <v>0.26573426573426573</v>
      </c>
      <c r="X657" s="143" t="s">
        <v>203</v>
      </c>
      <c r="Y657" s="96">
        <v>7887275</v>
      </c>
      <c r="Z657" s="36">
        <f t="shared" ref="Z657" si="5371">IFERROR(Y657/E655,"-")</f>
        <v>2.2126567142516777E-3</v>
      </c>
      <c r="AA657" s="96">
        <v>195</v>
      </c>
      <c r="AB657" s="36">
        <f t="shared" ref="AB657" si="5372">IFERROR(AA657/F655,"-")</f>
        <v>4.1639974375400388E-2</v>
      </c>
      <c r="AC657" s="99">
        <f t="shared" si="5281"/>
        <v>40447.564102564102</v>
      </c>
      <c r="AD657" s="19">
        <f t="shared" si="5356"/>
        <v>3.896103896103896E-2</v>
      </c>
    </row>
    <row r="658" spans="2:30" ht="13.5" customHeight="1">
      <c r="B658" s="161"/>
      <c r="C658" s="161"/>
      <c r="D658" s="171"/>
      <c r="E658" s="179"/>
      <c r="F658" s="182"/>
      <c r="G658" s="2">
        <v>4</v>
      </c>
      <c r="H658" s="123" t="str">
        <f t="shared" ref="H658" si="5373">$H$748</f>
        <v>1800</v>
      </c>
      <c r="I658" s="141" t="str">
        <f t="shared" ref="I658" si="5374">$I$748</f>
        <v>症状，徴候及び異常臨床所見・異常検査所見で他に分類されないもの</v>
      </c>
      <c r="J658" s="143" t="s">
        <v>213</v>
      </c>
      <c r="K658" s="96">
        <v>9533850</v>
      </c>
      <c r="L658" s="36">
        <f t="shared" ref="L658" si="5375">IFERROR(K658/E655,"-")</f>
        <v>2.6745786364959201E-3</v>
      </c>
      <c r="M658" s="96">
        <v>44</v>
      </c>
      <c r="N658" s="36">
        <f t="shared" ref="N658" si="5376">IFERROR(M658/F655,"-")</f>
        <v>9.3956865257313685E-3</v>
      </c>
      <c r="O658" s="99">
        <f t="shared" si="5275"/>
        <v>216678.40909090909</v>
      </c>
      <c r="P658" s="19">
        <f t="shared" si="5350"/>
        <v>8.7912087912087912E-3</v>
      </c>
      <c r="Q658" s="143" t="s">
        <v>204</v>
      </c>
      <c r="R658" s="96">
        <v>9315248</v>
      </c>
      <c r="S658" s="36">
        <f t="shared" ref="S658" si="5377">IFERROR(R658/E655,"-")</f>
        <v>2.6132531238126618E-3</v>
      </c>
      <c r="T658" s="96">
        <v>74</v>
      </c>
      <c r="U658" s="36">
        <f t="shared" ref="U658" si="5378">IFERROR(T658/F655,"-")</f>
        <v>1.5801836429639119E-2</v>
      </c>
      <c r="V658" s="99">
        <f t="shared" si="5278"/>
        <v>125881.72972972973</v>
      </c>
      <c r="W658" s="19">
        <f t="shared" si="5353"/>
        <v>1.4785214785214785E-2</v>
      </c>
      <c r="X658" s="143" t="s">
        <v>364</v>
      </c>
      <c r="Y658" s="96">
        <v>3032379</v>
      </c>
      <c r="Z658" s="36">
        <f t="shared" ref="Z658" si="5379">IFERROR(Y658/E655,"-")</f>
        <v>8.50688451271927E-4</v>
      </c>
      <c r="AA658" s="96">
        <v>61</v>
      </c>
      <c r="AB658" s="36">
        <f t="shared" ref="AB658" si="5380">IFERROR(AA658/F655,"-")</f>
        <v>1.3025838137945762E-2</v>
      </c>
      <c r="AC658" s="99">
        <f t="shared" si="5281"/>
        <v>49711.131147540982</v>
      </c>
      <c r="AD658" s="19">
        <f t="shared" si="5356"/>
        <v>1.2187812187812189E-2</v>
      </c>
    </row>
    <row r="659" spans="2:30" ht="13.5" customHeight="1">
      <c r="B659" s="161"/>
      <c r="C659" s="161"/>
      <c r="D659" s="171"/>
      <c r="E659" s="179"/>
      <c r="F659" s="182"/>
      <c r="G659" s="2">
        <v>5</v>
      </c>
      <c r="H659" s="123" t="str">
        <f t="shared" ref="H659" si="5381">$H$749</f>
        <v>0903</v>
      </c>
      <c r="I659" s="141" t="str">
        <f t="shared" ref="I659" si="5382">$I$749</f>
        <v>その他の心疾患</v>
      </c>
      <c r="J659" s="143" t="s">
        <v>179</v>
      </c>
      <c r="K659" s="96">
        <v>61356292</v>
      </c>
      <c r="L659" s="36">
        <f t="shared" ref="L659" si="5383">IFERROR(K659/E655,"-")</f>
        <v>1.7212587548346737E-2</v>
      </c>
      <c r="M659" s="96">
        <v>547</v>
      </c>
      <c r="N659" s="36">
        <f t="shared" ref="N659" si="5384">IFERROR(M659/F655,"-")</f>
        <v>0.11680546658125134</v>
      </c>
      <c r="O659" s="99">
        <f t="shared" si="5275"/>
        <v>112168.7239488117</v>
      </c>
      <c r="P659" s="19">
        <f t="shared" si="5350"/>
        <v>0.10929070929070929</v>
      </c>
      <c r="Q659" s="143" t="s">
        <v>188</v>
      </c>
      <c r="R659" s="96">
        <v>41913278</v>
      </c>
      <c r="S659" s="36">
        <f t="shared" ref="S659" si="5385">IFERROR(R659/E655,"-")</f>
        <v>1.1758141561312004E-2</v>
      </c>
      <c r="T659" s="96">
        <v>694</v>
      </c>
      <c r="U659" s="36">
        <f t="shared" ref="U659" si="5386">IFERROR(T659/F655,"-")</f>
        <v>0.14819560111039931</v>
      </c>
      <c r="V659" s="99">
        <f t="shared" si="5278"/>
        <v>60393.77233429395</v>
      </c>
      <c r="W659" s="19">
        <f t="shared" si="5353"/>
        <v>0.13866133866133867</v>
      </c>
      <c r="X659" s="143" t="s">
        <v>198</v>
      </c>
      <c r="Y659" s="96">
        <v>31824296</v>
      </c>
      <c r="Z659" s="36">
        <f t="shared" ref="Z659" si="5387">IFERROR(Y659/E655,"-")</f>
        <v>8.9278289676387353E-3</v>
      </c>
      <c r="AA659" s="96">
        <v>332</v>
      </c>
      <c r="AB659" s="36">
        <f t="shared" ref="AB659" si="5388">IFERROR(AA659/F655,"-")</f>
        <v>7.0894725603245778E-2</v>
      </c>
      <c r="AC659" s="99">
        <f t="shared" si="5281"/>
        <v>95856.313253012049</v>
      </c>
      <c r="AD659" s="19">
        <f t="shared" si="5356"/>
        <v>6.633366633366633E-2</v>
      </c>
    </row>
    <row r="660" spans="2:30" ht="13.5" customHeight="1">
      <c r="B660" s="161"/>
      <c r="C660" s="161"/>
      <c r="D660" s="171"/>
      <c r="E660" s="179"/>
      <c r="F660" s="182"/>
      <c r="G660" s="2">
        <v>6</v>
      </c>
      <c r="H660" s="123" t="str">
        <f t="shared" ref="H660" si="5389">$H$750</f>
        <v>0403</v>
      </c>
      <c r="I660" s="141" t="str">
        <f t="shared" ref="I660" si="5390">$I$750</f>
        <v>脂質異常症</v>
      </c>
      <c r="J660" s="143" t="s">
        <v>205</v>
      </c>
      <c r="K660" s="96">
        <v>33553682</v>
      </c>
      <c r="L660" s="36">
        <f t="shared" ref="L660" si="5391">IFERROR(K660/E655,"-")</f>
        <v>9.4129822740002932E-3</v>
      </c>
      <c r="M660" s="96">
        <v>996</v>
      </c>
      <c r="N660" s="36">
        <f t="shared" ref="N660" si="5392">IFERROR(M660/F655,"-")</f>
        <v>0.21268417680973734</v>
      </c>
      <c r="O660" s="99">
        <f t="shared" si="5275"/>
        <v>33688.435742971888</v>
      </c>
      <c r="P660" s="19">
        <f t="shared" si="5350"/>
        <v>0.19900099900099899</v>
      </c>
      <c r="Q660" s="143" t="s">
        <v>335</v>
      </c>
      <c r="R660" s="96">
        <v>19054609</v>
      </c>
      <c r="S660" s="36">
        <f t="shared" ref="S660" si="5393">IFERROR(R660/E655,"-")</f>
        <v>5.3454847892701156E-3</v>
      </c>
      <c r="T660" s="96">
        <v>633</v>
      </c>
      <c r="U660" s="36">
        <f t="shared" ref="U660" si="5394">IFERROR(T660/F655,"-")</f>
        <v>0.13516976297245356</v>
      </c>
      <c r="V660" s="99">
        <f t="shared" si="5278"/>
        <v>30102.067930489731</v>
      </c>
      <c r="W660" s="19">
        <f t="shared" si="5353"/>
        <v>0.12647352647352647</v>
      </c>
      <c r="X660" s="143" t="s">
        <v>77</v>
      </c>
      <c r="Y660" s="96">
        <v>15634903</v>
      </c>
      <c r="Z660" s="36">
        <f t="shared" ref="Z660" si="5395">IFERROR(Y660/E655,"-")</f>
        <v>4.3861375569665953E-3</v>
      </c>
      <c r="AA660" s="96">
        <v>653</v>
      </c>
      <c r="AB660" s="36">
        <f t="shared" ref="AB660" si="5396">IFERROR(AA660/F655,"-")</f>
        <v>0.13944052957505873</v>
      </c>
      <c r="AC660" s="99">
        <f t="shared" si="5281"/>
        <v>23943.189892802449</v>
      </c>
      <c r="AD660" s="19">
        <f t="shared" si="5356"/>
        <v>0.13046953046953047</v>
      </c>
    </row>
    <row r="661" spans="2:30" ht="13.5" customHeight="1">
      <c r="B661" s="161"/>
      <c r="C661" s="161"/>
      <c r="D661" s="171"/>
      <c r="E661" s="179"/>
      <c r="F661" s="182"/>
      <c r="G661" s="2">
        <v>7</v>
      </c>
      <c r="H661" s="123" t="str">
        <f t="shared" ref="H661" si="5397">$H$751</f>
        <v>0704</v>
      </c>
      <c r="I661" s="141" t="str">
        <f t="shared" ref="I661" si="5398">$I$751</f>
        <v>その他の眼及び付属器の疾患</v>
      </c>
      <c r="J661" s="143" t="s">
        <v>206</v>
      </c>
      <c r="K661" s="96">
        <v>15282219</v>
      </c>
      <c r="L661" s="36">
        <f t="shared" ref="L661" si="5399">IFERROR(K661/E655,"-")</f>
        <v>4.287197350037188E-3</v>
      </c>
      <c r="M661" s="96">
        <v>388</v>
      </c>
      <c r="N661" s="36">
        <f t="shared" ref="N661" si="5400">IFERROR(M661/F655,"-")</f>
        <v>8.285287209054025E-2</v>
      </c>
      <c r="O661" s="99">
        <f t="shared" si="5275"/>
        <v>39387.162371134022</v>
      </c>
      <c r="P661" s="19">
        <f t="shared" si="5350"/>
        <v>7.7522477522477526E-2</v>
      </c>
      <c r="Q661" s="143" t="s">
        <v>210</v>
      </c>
      <c r="R661" s="96">
        <v>11955261</v>
      </c>
      <c r="S661" s="36">
        <f t="shared" ref="S661" si="5401">IFERROR(R661/E655,"-")</f>
        <v>3.3538691781738596E-3</v>
      </c>
      <c r="T661" s="96">
        <v>86</v>
      </c>
      <c r="U661" s="36">
        <f t="shared" ref="U661" si="5402">IFERROR(T661/F655,"-")</f>
        <v>1.8364296391202222E-2</v>
      </c>
      <c r="V661" s="99">
        <f t="shared" si="5278"/>
        <v>139014.66279069768</v>
      </c>
      <c r="W661" s="19">
        <f t="shared" si="5353"/>
        <v>1.7182817182817185E-2</v>
      </c>
      <c r="X661" s="143" t="s">
        <v>368</v>
      </c>
      <c r="Y661" s="96">
        <v>5632672</v>
      </c>
      <c r="Z661" s="36">
        <f t="shared" ref="Z661" si="5403">IFERROR(Y661/E655,"-")</f>
        <v>1.5801616553216956E-3</v>
      </c>
      <c r="AA661" s="96">
        <v>518</v>
      </c>
      <c r="AB661" s="36">
        <f t="shared" ref="AB661" si="5404">IFERROR(AA661/F655,"-")</f>
        <v>0.11061285500747384</v>
      </c>
      <c r="AC661" s="99">
        <f t="shared" si="5281"/>
        <v>10873.88416988417</v>
      </c>
      <c r="AD661" s="19">
        <f t="shared" si="5356"/>
        <v>0.10349650349650349</v>
      </c>
    </row>
    <row r="662" spans="2:30" ht="13.5" customHeight="1">
      <c r="B662" s="161"/>
      <c r="C662" s="161"/>
      <c r="D662" s="171"/>
      <c r="E662" s="179"/>
      <c r="F662" s="182"/>
      <c r="G662" s="2">
        <v>8</v>
      </c>
      <c r="H662" s="123" t="str">
        <f t="shared" ref="H662" si="5405">$H$752</f>
        <v>0606</v>
      </c>
      <c r="I662" s="141" t="str">
        <f t="shared" ref="I662" si="5406">$I$752</f>
        <v>その他の神経系の疾患</v>
      </c>
      <c r="J662" s="143" t="s">
        <v>207</v>
      </c>
      <c r="K662" s="96">
        <v>37267532</v>
      </c>
      <c r="L662" s="36">
        <f t="shared" ref="L662" si="5407">IFERROR(K662/E655,"-")</f>
        <v>1.0454847194168995E-2</v>
      </c>
      <c r="M662" s="96">
        <v>1192</v>
      </c>
      <c r="N662" s="36">
        <f t="shared" ref="N662" si="5408">IFERROR(M662/F655,"-")</f>
        <v>0.25453768951526801</v>
      </c>
      <c r="O662" s="99">
        <f t="shared" si="5275"/>
        <v>31264.708053691276</v>
      </c>
      <c r="P662" s="19">
        <f t="shared" si="5350"/>
        <v>0.23816183816183817</v>
      </c>
      <c r="Q662" s="143" t="s">
        <v>363</v>
      </c>
      <c r="R662" s="96">
        <v>11838531</v>
      </c>
      <c r="S662" s="36">
        <f t="shared" ref="S662" si="5409">IFERROR(R662/E655,"-")</f>
        <v>3.3211223272963893E-3</v>
      </c>
      <c r="T662" s="96">
        <v>95</v>
      </c>
      <c r="U662" s="36">
        <f t="shared" ref="U662" si="5410">IFERROR(T662/F655,"-")</f>
        <v>2.0286141362374548E-2</v>
      </c>
      <c r="V662" s="99">
        <f t="shared" si="5278"/>
        <v>124616.11578947368</v>
      </c>
      <c r="W662" s="19">
        <f t="shared" si="5353"/>
        <v>1.898101898101898E-2</v>
      </c>
      <c r="X662" s="143" t="s">
        <v>360</v>
      </c>
      <c r="Y662" s="96">
        <v>6997377</v>
      </c>
      <c r="Z662" s="36">
        <f t="shared" ref="Z662" si="5411">IFERROR(Y662/E655,"-")</f>
        <v>1.9630091763251901E-3</v>
      </c>
      <c r="AA662" s="96">
        <v>22</v>
      </c>
      <c r="AB662" s="36">
        <f t="shared" ref="AB662" si="5412">IFERROR(AA662/F655,"-")</f>
        <v>4.6978432628656842E-3</v>
      </c>
      <c r="AC662" s="99">
        <f t="shared" si="5281"/>
        <v>318062.59090909088</v>
      </c>
      <c r="AD662" s="19">
        <f t="shared" si="5356"/>
        <v>4.3956043956043956E-3</v>
      </c>
    </row>
    <row r="663" spans="2:30" ht="13.5" customHeight="1">
      <c r="B663" s="161"/>
      <c r="C663" s="161"/>
      <c r="D663" s="171"/>
      <c r="E663" s="179"/>
      <c r="F663" s="182"/>
      <c r="G663" s="2">
        <v>9</v>
      </c>
      <c r="H663" s="123" t="str">
        <f t="shared" ref="H663" si="5413">$H$753</f>
        <v>0703</v>
      </c>
      <c r="I663" s="141" t="str">
        <f t="shared" ref="I663" si="5414">$I$753</f>
        <v>屈折及び調節の障害</v>
      </c>
      <c r="J663" s="143" t="s">
        <v>211</v>
      </c>
      <c r="K663" s="96">
        <v>3156801</v>
      </c>
      <c r="L663" s="36">
        <f t="shared" ref="L663" si="5415">IFERROR(K663/E655,"-")</f>
        <v>8.855931773909761E-4</v>
      </c>
      <c r="M663" s="96">
        <v>792</v>
      </c>
      <c r="N663" s="36">
        <f t="shared" ref="N663" si="5416">IFERROR(M663/F655,"-")</f>
        <v>0.16912235746316465</v>
      </c>
      <c r="O663" s="99">
        <f t="shared" si="5275"/>
        <v>3985.8598484848485</v>
      </c>
      <c r="P663" s="19">
        <f t="shared" si="5350"/>
        <v>0.15824175824175823</v>
      </c>
      <c r="Q663" s="143" t="s">
        <v>208</v>
      </c>
      <c r="R663" s="96">
        <v>1960392</v>
      </c>
      <c r="S663" s="36">
        <f t="shared" ref="S663" si="5417">IFERROR(R663/E655,"-")</f>
        <v>5.4995857521961328E-4</v>
      </c>
      <c r="T663" s="96">
        <v>568</v>
      </c>
      <c r="U663" s="36">
        <f t="shared" ref="U663" si="5418">IFERROR(T663/F655,"-")</f>
        <v>0.12128977151398676</v>
      </c>
      <c r="V663" s="99">
        <f t="shared" si="5278"/>
        <v>3451.394366197183</v>
      </c>
      <c r="W663" s="19">
        <f t="shared" si="5353"/>
        <v>0.11348651348651349</v>
      </c>
      <c r="X663" s="143" t="s">
        <v>217</v>
      </c>
      <c r="Y663" s="96">
        <v>921232</v>
      </c>
      <c r="Z663" s="36">
        <f t="shared" ref="Z663" si="5419">IFERROR(Y663/E655,"-")</f>
        <v>2.5843782170439114E-4</v>
      </c>
      <c r="AA663" s="96">
        <v>256</v>
      </c>
      <c r="AB663" s="36">
        <f t="shared" ref="AB663" si="5420">IFERROR(AA663/F655,"-")</f>
        <v>5.4665812513346144E-2</v>
      </c>
      <c r="AC663" s="99">
        <f t="shared" si="5281"/>
        <v>3598.5625</v>
      </c>
      <c r="AD663" s="19">
        <f t="shared" si="5356"/>
        <v>5.1148851148851149E-2</v>
      </c>
    </row>
    <row r="664" spans="2:30" ht="13.5" customHeight="1">
      <c r="B664" s="162"/>
      <c r="C664" s="162"/>
      <c r="D664" s="172"/>
      <c r="E664" s="180"/>
      <c r="F664" s="183"/>
      <c r="G664" s="3">
        <v>10</v>
      </c>
      <c r="H664" s="124" t="str">
        <f t="shared" ref="H664" si="5421">$H$754</f>
        <v>1105</v>
      </c>
      <c r="I664" s="136" t="str">
        <f t="shared" ref="I664" si="5422">$I$754</f>
        <v>胃炎及び十二指腸炎</v>
      </c>
      <c r="J664" s="144" t="s">
        <v>209</v>
      </c>
      <c r="K664" s="97">
        <v>12008784</v>
      </c>
      <c r="L664" s="37">
        <f t="shared" ref="L664" si="5423">IFERROR(K664/E655,"-")</f>
        <v>3.3688842531290112E-3</v>
      </c>
      <c r="M664" s="97">
        <v>823</v>
      </c>
      <c r="N664" s="37">
        <f t="shared" ref="N664" si="5424">IFERROR(M664/F655,"-")</f>
        <v>0.17574204569720264</v>
      </c>
      <c r="O664" s="100">
        <f t="shared" si="5275"/>
        <v>14591.475091130013</v>
      </c>
      <c r="P664" s="93">
        <f t="shared" si="5350"/>
        <v>0.16443556443556442</v>
      </c>
      <c r="Q664" s="144" t="s">
        <v>212</v>
      </c>
      <c r="R664" s="97">
        <v>9385019</v>
      </c>
      <c r="S664" s="37">
        <f t="shared" ref="S664" si="5425">IFERROR(R664/E655,"-")</f>
        <v>2.6328263314933948E-3</v>
      </c>
      <c r="T664" s="97">
        <v>620</v>
      </c>
      <c r="U664" s="37">
        <f t="shared" ref="U664" si="5426">IFERROR(T664/F655,"-")</f>
        <v>0.1323937646807602</v>
      </c>
      <c r="V664" s="100">
        <f t="shared" si="5278"/>
        <v>15137.127419354838</v>
      </c>
      <c r="W664" s="93">
        <f t="shared" si="5353"/>
        <v>0.12387612387612387</v>
      </c>
      <c r="X664" s="144" t="s">
        <v>218</v>
      </c>
      <c r="Y664" s="97">
        <v>1877982</v>
      </c>
      <c r="Z664" s="37">
        <f t="shared" ref="Z664" si="5427">IFERROR(Y664/E655,"-")</f>
        <v>5.2683968563842318E-4</v>
      </c>
      <c r="AA664" s="97">
        <v>198</v>
      </c>
      <c r="AB664" s="37">
        <f t="shared" ref="AB664" si="5428">IFERROR(AA664/F655,"-")</f>
        <v>4.2280589365791162E-2</v>
      </c>
      <c r="AC664" s="100">
        <f t="shared" si="5281"/>
        <v>9484.757575757576</v>
      </c>
      <c r="AD664" s="93">
        <f t="shared" si="5356"/>
        <v>3.9560439560439559E-2</v>
      </c>
    </row>
    <row r="665" spans="2:30" ht="13.5" customHeight="1">
      <c r="B665" s="160">
        <v>67</v>
      </c>
      <c r="C665" s="160" t="s">
        <v>5</v>
      </c>
      <c r="D665" s="170">
        <f>AI71</f>
        <v>2177</v>
      </c>
      <c r="E665" s="184">
        <f>市区町村別_医療費上位10疾病!H740</f>
        <v>1926502560</v>
      </c>
      <c r="F665" s="185">
        <f>市区町村別_医療費上位10疾病!J740</f>
        <v>2002</v>
      </c>
      <c r="G665" s="1">
        <v>1</v>
      </c>
      <c r="H665" s="125" t="str">
        <f t="shared" ref="H665" si="5429">$H$745</f>
        <v>0901</v>
      </c>
      <c r="I665" s="137" t="str">
        <f t="shared" ref="I665" si="5430">$I$745</f>
        <v>高血圧性疾患</v>
      </c>
      <c r="J665" s="142" t="s">
        <v>184</v>
      </c>
      <c r="K665" s="131">
        <v>45756288</v>
      </c>
      <c r="L665" s="35">
        <f t="shared" ref="L665" si="5431">IFERROR(K665/E665,"-")</f>
        <v>2.37509614313723E-2</v>
      </c>
      <c r="M665" s="131">
        <v>1318</v>
      </c>
      <c r="N665" s="35">
        <f t="shared" ref="N665" si="5432">IFERROR(M665/F665,"-")</f>
        <v>0.65834165834165836</v>
      </c>
      <c r="O665" s="98">
        <f t="shared" si="5275"/>
        <v>34716.455235204856</v>
      </c>
      <c r="P665" s="18">
        <f t="shared" ref="P665:P674" si="5433">IFERROR(M665/$AI$71,0)</f>
        <v>0.60542030316949935</v>
      </c>
      <c r="Q665" s="142" t="s">
        <v>262</v>
      </c>
      <c r="R665" s="131">
        <v>691157</v>
      </c>
      <c r="S665" s="35">
        <f t="shared" ref="S665" si="5434">IFERROR(R665/E665,"-")</f>
        <v>3.5876256504948533E-4</v>
      </c>
      <c r="T665" s="131">
        <v>1</v>
      </c>
      <c r="U665" s="35">
        <f t="shared" ref="U665" si="5435">IFERROR(T665/F665,"-")</f>
        <v>4.995004995004995E-4</v>
      </c>
      <c r="V665" s="98">
        <f t="shared" si="5278"/>
        <v>691157</v>
      </c>
      <c r="W665" s="18">
        <f t="shared" ref="W665:W674" si="5436">IFERROR(T665/$AI$71,0)</f>
        <v>4.5934772622875517E-4</v>
      </c>
      <c r="X665" s="142" t="s">
        <v>193</v>
      </c>
      <c r="Y665" s="131">
        <v>433550</v>
      </c>
      <c r="Z665" s="35">
        <f t="shared" ref="Z665" si="5437">IFERROR(Y665/E665,"-")</f>
        <v>2.2504512010614717E-4</v>
      </c>
      <c r="AA665" s="131">
        <v>19</v>
      </c>
      <c r="AB665" s="35">
        <f t="shared" ref="AB665" si="5438">IFERROR(AA665/F665,"-")</f>
        <v>9.4905094905094901E-3</v>
      </c>
      <c r="AC665" s="98">
        <f t="shared" si="5281"/>
        <v>22818.42105263158</v>
      </c>
      <c r="AD665" s="18">
        <f t="shared" ref="AD665:AD674" si="5439">IFERROR(AA665/$AI$71,0)</f>
        <v>8.727606798346348E-3</v>
      </c>
    </row>
    <row r="666" spans="2:30" ht="13.5" customHeight="1">
      <c r="B666" s="161"/>
      <c r="C666" s="161"/>
      <c r="D666" s="171"/>
      <c r="E666" s="179"/>
      <c r="F666" s="182"/>
      <c r="G666" s="2">
        <v>2</v>
      </c>
      <c r="H666" s="123" t="str">
        <f t="shared" ref="H666" si="5440">$H$746</f>
        <v>1113</v>
      </c>
      <c r="I666" s="140" t="str">
        <f t="shared" ref="I666" si="5441">$I$746</f>
        <v>その他の消化器系の疾患</v>
      </c>
      <c r="J666" s="143" t="s">
        <v>182</v>
      </c>
      <c r="K666" s="96">
        <v>24239531</v>
      </c>
      <c r="L666" s="36">
        <f t="shared" ref="L666" si="5442">IFERROR(K666/E665,"-")</f>
        <v>1.2582143155833647E-2</v>
      </c>
      <c r="M666" s="96">
        <v>697</v>
      </c>
      <c r="N666" s="36">
        <f t="shared" ref="N666" si="5443">IFERROR(M666/F665,"-")</f>
        <v>0.34815184815184813</v>
      </c>
      <c r="O666" s="99">
        <f t="shared" si="5275"/>
        <v>34776.945480631279</v>
      </c>
      <c r="P666" s="19">
        <f t="shared" si="5433"/>
        <v>0.32016536518144234</v>
      </c>
      <c r="Q666" s="143" t="s">
        <v>191</v>
      </c>
      <c r="R666" s="96">
        <v>9556773</v>
      </c>
      <c r="S666" s="36">
        <f t="shared" ref="S666" si="5444">IFERROR(R666/E665,"-")</f>
        <v>4.9606853364368222E-3</v>
      </c>
      <c r="T666" s="96">
        <v>465</v>
      </c>
      <c r="U666" s="36">
        <f t="shared" ref="U666" si="5445">IFERROR(T666/F665,"-")</f>
        <v>0.23226773226773226</v>
      </c>
      <c r="V666" s="99">
        <f t="shared" si="5278"/>
        <v>20552.2</v>
      </c>
      <c r="W666" s="19">
        <f t="shared" si="5436"/>
        <v>0.21359669269637116</v>
      </c>
      <c r="X666" s="143" t="s">
        <v>196</v>
      </c>
      <c r="Y666" s="96">
        <v>5623092</v>
      </c>
      <c r="Z666" s="36">
        <f t="shared" ref="Z666" si="5446">IFERROR(Y666/E665,"-")</f>
        <v>2.9188084753959528E-3</v>
      </c>
      <c r="AA666" s="96">
        <v>234</v>
      </c>
      <c r="AB666" s="36">
        <f t="shared" ref="AB666" si="5447">IFERROR(AA666/F665,"-")</f>
        <v>0.11688311688311688</v>
      </c>
      <c r="AC666" s="99">
        <f t="shared" si="5281"/>
        <v>24030.307692307691</v>
      </c>
      <c r="AD666" s="19">
        <f t="shared" si="5439"/>
        <v>0.10748736793752871</v>
      </c>
    </row>
    <row r="667" spans="2:30" ht="13.5" customHeight="1">
      <c r="B667" s="161"/>
      <c r="C667" s="161"/>
      <c r="D667" s="171"/>
      <c r="E667" s="179"/>
      <c r="F667" s="182"/>
      <c r="G667" s="2">
        <v>3</v>
      </c>
      <c r="H667" s="123" t="str">
        <f t="shared" ref="H667" si="5448">$H$747</f>
        <v>0402</v>
      </c>
      <c r="I667" s="141" t="str">
        <f t="shared" ref="I667" si="5449">$I$747</f>
        <v>糖尿病</v>
      </c>
      <c r="J667" s="143" t="s">
        <v>72</v>
      </c>
      <c r="K667" s="96">
        <v>24103208</v>
      </c>
      <c r="L667" s="36">
        <f t="shared" ref="L667" si="5450">IFERROR(K667/E665,"-")</f>
        <v>1.2511381246230994E-2</v>
      </c>
      <c r="M667" s="96">
        <v>512</v>
      </c>
      <c r="N667" s="36">
        <f t="shared" ref="N667" si="5451">IFERROR(M667/F665,"-")</f>
        <v>0.25574425574425574</v>
      </c>
      <c r="O667" s="99">
        <f t="shared" si="5275"/>
        <v>47076.578125</v>
      </c>
      <c r="P667" s="19">
        <f t="shared" si="5433"/>
        <v>0.23518603582912265</v>
      </c>
      <c r="Q667" s="143" t="s">
        <v>186</v>
      </c>
      <c r="R667" s="96">
        <v>14459855</v>
      </c>
      <c r="S667" s="36">
        <f t="shared" ref="S667" si="5452">IFERROR(R667/E665,"-")</f>
        <v>7.5057543655690758E-3</v>
      </c>
      <c r="T667" s="96">
        <v>550</v>
      </c>
      <c r="U667" s="36">
        <f t="shared" ref="U667" si="5453">IFERROR(T667/F665,"-")</f>
        <v>0.27472527472527475</v>
      </c>
      <c r="V667" s="99">
        <f t="shared" si="5278"/>
        <v>26290.645454545454</v>
      </c>
      <c r="W667" s="19">
        <f t="shared" si="5436"/>
        <v>0.25264124942581534</v>
      </c>
      <c r="X667" s="143" t="s">
        <v>203</v>
      </c>
      <c r="Y667" s="96">
        <v>7035639</v>
      </c>
      <c r="Z667" s="36">
        <f t="shared" ref="Z667" si="5454">IFERROR(Y667/E665,"-")</f>
        <v>3.6520268106988657E-3</v>
      </c>
      <c r="AA667" s="96">
        <v>141</v>
      </c>
      <c r="AB667" s="36">
        <f t="shared" ref="AB667" si="5455">IFERROR(AA667/F665,"-")</f>
        <v>7.0429570429570432E-2</v>
      </c>
      <c r="AC667" s="99">
        <f t="shared" si="5281"/>
        <v>49898.148936170212</v>
      </c>
      <c r="AD667" s="19">
        <f t="shared" si="5439"/>
        <v>6.4768029398254476E-2</v>
      </c>
    </row>
    <row r="668" spans="2:30" ht="13.5" customHeight="1">
      <c r="B668" s="161"/>
      <c r="C668" s="161"/>
      <c r="D668" s="171"/>
      <c r="E668" s="179"/>
      <c r="F668" s="182"/>
      <c r="G668" s="2">
        <v>4</v>
      </c>
      <c r="H668" s="123" t="str">
        <f t="shared" ref="H668" si="5456">$H$748</f>
        <v>1800</v>
      </c>
      <c r="I668" s="141" t="str">
        <f t="shared" ref="I668" si="5457">$I$748</f>
        <v>症状，徴候及び異常臨床所見・異常検査所見で他に分類されないもの</v>
      </c>
      <c r="J668" s="143" t="s">
        <v>334</v>
      </c>
      <c r="K668" s="96">
        <v>9732970</v>
      </c>
      <c r="L668" s="36">
        <f t="shared" ref="L668" si="5458">IFERROR(K668/E665,"-")</f>
        <v>5.05214485673977E-3</v>
      </c>
      <c r="M668" s="96">
        <v>12</v>
      </c>
      <c r="N668" s="36">
        <f t="shared" ref="N668" si="5459">IFERROR(M668/F665,"-")</f>
        <v>5.994005994005994E-3</v>
      </c>
      <c r="O668" s="99">
        <f t="shared" si="5275"/>
        <v>811080.83333333337</v>
      </c>
      <c r="P668" s="19">
        <f t="shared" si="5433"/>
        <v>5.5121727147450618E-3</v>
      </c>
      <c r="Q668" s="143" t="s">
        <v>213</v>
      </c>
      <c r="R668" s="96">
        <v>5992605</v>
      </c>
      <c r="S668" s="36">
        <f t="shared" ref="S668" si="5460">IFERROR(R668/E665,"-")</f>
        <v>3.1106135670019562E-3</v>
      </c>
      <c r="T668" s="96">
        <v>10</v>
      </c>
      <c r="U668" s="36">
        <f t="shared" ref="U668" si="5461">IFERROR(T668/F665,"-")</f>
        <v>4.995004995004995E-3</v>
      </c>
      <c r="V668" s="99">
        <f t="shared" si="5278"/>
        <v>599260.5</v>
      </c>
      <c r="W668" s="19">
        <f t="shared" si="5436"/>
        <v>4.5934772622875514E-3</v>
      </c>
      <c r="X668" s="143" t="s">
        <v>204</v>
      </c>
      <c r="Y668" s="96">
        <v>5938895</v>
      </c>
      <c r="Z668" s="36">
        <f t="shared" ref="Z668" si="5462">IFERROR(Y668/E665,"-")</f>
        <v>3.0827340296916087E-3</v>
      </c>
      <c r="AA668" s="96">
        <v>23</v>
      </c>
      <c r="AB668" s="36">
        <f t="shared" ref="AB668" si="5463">IFERROR(AA668/F665,"-")</f>
        <v>1.1488511488511488E-2</v>
      </c>
      <c r="AC668" s="99">
        <f t="shared" si="5281"/>
        <v>258212.82608695651</v>
      </c>
      <c r="AD668" s="19">
        <f t="shared" si="5439"/>
        <v>1.0564997703261369E-2</v>
      </c>
    </row>
    <row r="669" spans="2:30" ht="13.5" customHeight="1">
      <c r="B669" s="161"/>
      <c r="C669" s="161"/>
      <c r="D669" s="171"/>
      <c r="E669" s="179"/>
      <c r="F669" s="182"/>
      <c r="G669" s="2">
        <v>5</v>
      </c>
      <c r="H669" s="123" t="str">
        <f t="shared" ref="H669" si="5464">$H$749</f>
        <v>0903</v>
      </c>
      <c r="I669" s="141" t="str">
        <f t="shared" ref="I669" si="5465">$I$749</f>
        <v>その他の心疾患</v>
      </c>
      <c r="J669" s="143" t="s">
        <v>179</v>
      </c>
      <c r="K669" s="96">
        <v>44846845</v>
      </c>
      <c r="L669" s="36">
        <f t="shared" ref="L669" si="5466">IFERROR(K669/E665,"-")</f>
        <v>2.3278891983408524E-2</v>
      </c>
      <c r="M669" s="96">
        <v>472</v>
      </c>
      <c r="N669" s="36">
        <f t="shared" ref="N669" si="5467">IFERROR(M669/F665,"-")</f>
        <v>0.23576423576423577</v>
      </c>
      <c r="O669" s="99">
        <f t="shared" si="5275"/>
        <v>95014.502118644072</v>
      </c>
      <c r="P669" s="19">
        <f t="shared" si="5433"/>
        <v>0.21681212677997244</v>
      </c>
      <c r="Q669" s="143" t="s">
        <v>188</v>
      </c>
      <c r="R669" s="96">
        <v>18158701</v>
      </c>
      <c r="S669" s="36">
        <f t="shared" ref="S669" si="5468">IFERROR(R669/E665,"-")</f>
        <v>9.4257341656478252E-3</v>
      </c>
      <c r="T669" s="96">
        <v>238</v>
      </c>
      <c r="U669" s="36">
        <f t="shared" ref="U669" si="5469">IFERROR(T669/F665,"-")</f>
        <v>0.11888111888111888</v>
      </c>
      <c r="V669" s="99">
        <f t="shared" si="5278"/>
        <v>76297.063025210082</v>
      </c>
      <c r="W669" s="19">
        <f t="shared" si="5436"/>
        <v>0.10932475884244373</v>
      </c>
      <c r="X669" s="143" t="s">
        <v>198</v>
      </c>
      <c r="Y669" s="96">
        <v>9485857</v>
      </c>
      <c r="Z669" s="36">
        <f t="shared" ref="Z669" si="5470">IFERROR(Y669/E665,"-")</f>
        <v>4.9238745885704926E-3</v>
      </c>
      <c r="AA669" s="96">
        <v>106</v>
      </c>
      <c r="AB669" s="36">
        <f t="shared" ref="AB669" si="5471">IFERROR(AA669/F665,"-")</f>
        <v>5.2947052947052944E-2</v>
      </c>
      <c r="AC669" s="99">
        <f t="shared" si="5281"/>
        <v>89489.216981132078</v>
      </c>
      <c r="AD669" s="19">
        <f t="shared" si="5439"/>
        <v>4.8690858980248046E-2</v>
      </c>
    </row>
    <row r="670" spans="2:30" ht="13.5" customHeight="1">
      <c r="B670" s="161"/>
      <c r="C670" s="161"/>
      <c r="D670" s="171"/>
      <c r="E670" s="179"/>
      <c r="F670" s="182"/>
      <c r="G670" s="2">
        <v>6</v>
      </c>
      <c r="H670" s="123" t="str">
        <f t="shared" ref="H670" si="5472">$H$750</f>
        <v>0403</v>
      </c>
      <c r="I670" s="141" t="str">
        <f t="shared" ref="I670" si="5473">$I$750</f>
        <v>脂質異常症</v>
      </c>
      <c r="J670" s="143" t="s">
        <v>77</v>
      </c>
      <c r="K670" s="96">
        <v>12168022</v>
      </c>
      <c r="L670" s="36">
        <f t="shared" ref="L670" si="5474">IFERROR(K670/E665,"-")</f>
        <v>6.3161203377793589E-3</v>
      </c>
      <c r="M670" s="96">
        <v>461</v>
      </c>
      <c r="N670" s="36">
        <f t="shared" ref="N670" si="5475">IFERROR(M670/F665,"-")</f>
        <v>0.23026973026973027</v>
      </c>
      <c r="O670" s="99">
        <f t="shared" si="5275"/>
        <v>26394.841648590023</v>
      </c>
      <c r="P670" s="19">
        <f t="shared" si="5433"/>
        <v>0.21175930179145613</v>
      </c>
      <c r="Q670" s="143" t="s">
        <v>335</v>
      </c>
      <c r="R670" s="96">
        <v>6021235</v>
      </c>
      <c r="S670" s="36">
        <f t="shared" ref="S670" si="5476">IFERROR(R670/E665,"-")</f>
        <v>3.1254746944120336E-3</v>
      </c>
      <c r="T670" s="96">
        <v>280</v>
      </c>
      <c r="U670" s="36">
        <f t="shared" ref="U670" si="5477">IFERROR(T670/F665,"-")</f>
        <v>0.13986013986013987</v>
      </c>
      <c r="V670" s="99">
        <f t="shared" si="5278"/>
        <v>21504.410714285714</v>
      </c>
      <c r="W670" s="19">
        <f t="shared" si="5436"/>
        <v>0.12861736334405144</v>
      </c>
      <c r="X670" s="143" t="s">
        <v>205</v>
      </c>
      <c r="Y670" s="96">
        <v>5127096</v>
      </c>
      <c r="Z670" s="36">
        <f t="shared" ref="Z670" si="5478">IFERROR(Y670/E665,"-")</f>
        <v>2.6613491756792684E-3</v>
      </c>
      <c r="AA670" s="96">
        <v>224</v>
      </c>
      <c r="AB670" s="36">
        <f t="shared" ref="AB670" si="5479">IFERROR(AA670/F665,"-")</f>
        <v>0.11188811188811189</v>
      </c>
      <c r="AC670" s="99">
        <f t="shared" si="5281"/>
        <v>22888.821428571428</v>
      </c>
      <c r="AD670" s="19">
        <f t="shared" si="5439"/>
        <v>0.10289389067524116</v>
      </c>
    </row>
    <row r="671" spans="2:30" ht="13.5" customHeight="1">
      <c r="B671" s="161"/>
      <c r="C671" s="161"/>
      <c r="D671" s="171"/>
      <c r="E671" s="179"/>
      <c r="F671" s="182"/>
      <c r="G671" s="2">
        <v>7</v>
      </c>
      <c r="H671" s="123" t="str">
        <f t="shared" ref="H671" si="5480">$H$751</f>
        <v>0704</v>
      </c>
      <c r="I671" s="141" t="str">
        <f t="shared" ref="I671" si="5481">$I$751</f>
        <v>その他の眼及び付属器の疾患</v>
      </c>
      <c r="J671" s="143" t="s">
        <v>206</v>
      </c>
      <c r="K671" s="96">
        <v>4053859</v>
      </c>
      <c r="L671" s="36">
        <f t="shared" ref="L671" si="5482">IFERROR(K671/E665,"-")</f>
        <v>2.104258299039063E-3</v>
      </c>
      <c r="M671" s="96">
        <v>128</v>
      </c>
      <c r="N671" s="36">
        <f t="shared" ref="N671" si="5483">IFERROR(M671/F665,"-")</f>
        <v>6.3936063936063936E-2</v>
      </c>
      <c r="O671" s="99">
        <f t="shared" si="5275"/>
        <v>31670.7734375</v>
      </c>
      <c r="P671" s="19">
        <f t="shared" si="5433"/>
        <v>5.8796508957280662E-2</v>
      </c>
      <c r="Q671" s="143" t="s">
        <v>210</v>
      </c>
      <c r="R671" s="96">
        <v>3367773</v>
      </c>
      <c r="S671" s="36">
        <f t="shared" ref="S671" si="5484">IFERROR(R671/E665,"-")</f>
        <v>1.7481279651141495E-3</v>
      </c>
      <c r="T671" s="96">
        <v>54</v>
      </c>
      <c r="U671" s="36">
        <f t="shared" ref="U671" si="5485">IFERROR(T671/F665,"-")</f>
        <v>2.6973026973026972E-2</v>
      </c>
      <c r="V671" s="99">
        <f t="shared" si="5278"/>
        <v>62366.166666666664</v>
      </c>
      <c r="W671" s="19">
        <f t="shared" si="5436"/>
        <v>2.480477721635278E-2</v>
      </c>
      <c r="X671" s="143" t="s">
        <v>369</v>
      </c>
      <c r="Y671" s="96">
        <v>1476263</v>
      </c>
      <c r="Z671" s="36">
        <f t="shared" ref="Z671" si="5486">IFERROR(Y671/E665,"-")</f>
        <v>7.6629174061414174E-4</v>
      </c>
      <c r="AA671" s="96">
        <v>1</v>
      </c>
      <c r="AB671" s="36">
        <f t="shared" ref="AB671" si="5487">IFERROR(AA671/F665,"-")</f>
        <v>4.995004995004995E-4</v>
      </c>
      <c r="AC671" s="99">
        <f t="shared" si="5281"/>
        <v>1476263</v>
      </c>
      <c r="AD671" s="19">
        <f t="shared" si="5439"/>
        <v>4.5934772622875517E-4</v>
      </c>
    </row>
    <row r="672" spans="2:30" ht="13.5" customHeight="1">
      <c r="B672" s="161"/>
      <c r="C672" s="161"/>
      <c r="D672" s="171"/>
      <c r="E672" s="179"/>
      <c r="F672" s="182"/>
      <c r="G672" s="2">
        <v>8</v>
      </c>
      <c r="H672" s="123" t="str">
        <f t="shared" ref="H672" si="5488">$H$752</f>
        <v>0606</v>
      </c>
      <c r="I672" s="141" t="str">
        <f t="shared" ref="I672" si="5489">$I$752</f>
        <v>その他の神経系の疾患</v>
      </c>
      <c r="J672" s="143" t="s">
        <v>207</v>
      </c>
      <c r="K672" s="96">
        <v>15430579</v>
      </c>
      <c r="L672" s="36">
        <f t="shared" ref="L672" si="5490">IFERROR(K672/E665,"-")</f>
        <v>8.0096332703549593E-3</v>
      </c>
      <c r="M672" s="96">
        <v>489</v>
      </c>
      <c r="N672" s="36">
        <f t="shared" ref="N672" si="5491">IFERROR(M672/F665,"-")</f>
        <v>0.24425574425574426</v>
      </c>
      <c r="O672" s="99">
        <f t="shared" si="5275"/>
        <v>31555.376278118609</v>
      </c>
      <c r="P672" s="19">
        <f t="shared" si="5433"/>
        <v>0.22462103812586129</v>
      </c>
      <c r="Q672" s="143" t="s">
        <v>357</v>
      </c>
      <c r="R672" s="96">
        <v>8130530</v>
      </c>
      <c r="S672" s="36">
        <f t="shared" ref="S672" si="5492">IFERROR(R672/E665,"-")</f>
        <v>4.2203577450735386E-3</v>
      </c>
      <c r="T672" s="96">
        <v>3</v>
      </c>
      <c r="U672" s="36">
        <f t="shared" ref="U672" si="5493">IFERROR(T672/F665,"-")</f>
        <v>1.4985014985014985E-3</v>
      </c>
      <c r="V672" s="99">
        <f t="shared" si="5278"/>
        <v>2710176.6666666665</v>
      </c>
      <c r="W672" s="19">
        <f t="shared" si="5436"/>
        <v>1.3780431786862655E-3</v>
      </c>
      <c r="X672" s="143" t="s">
        <v>215</v>
      </c>
      <c r="Y672" s="96">
        <v>7453020</v>
      </c>
      <c r="Z672" s="36">
        <f t="shared" ref="Z672" si="5494">IFERROR(Y672/E665,"-")</f>
        <v>3.8686790013920357E-3</v>
      </c>
      <c r="AA672" s="96">
        <v>188</v>
      </c>
      <c r="AB672" s="36">
        <f t="shared" ref="AB672" si="5495">IFERROR(AA672/F665,"-")</f>
        <v>9.3906093906093904E-2</v>
      </c>
      <c r="AC672" s="99">
        <f t="shared" si="5281"/>
        <v>39643.723404255317</v>
      </c>
      <c r="AD672" s="19">
        <f t="shared" si="5439"/>
        <v>8.6357372531005977E-2</v>
      </c>
    </row>
    <row r="673" spans="2:30" ht="13.5" customHeight="1">
      <c r="B673" s="161"/>
      <c r="C673" s="161"/>
      <c r="D673" s="171"/>
      <c r="E673" s="179"/>
      <c r="F673" s="182"/>
      <c r="G673" s="2">
        <v>9</v>
      </c>
      <c r="H673" s="123" t="str">
        <f t="shared" ref="H673" si="5496">$H$753</f>
        <v>0703</v>
      </c>
      <c r="I673" s="141" t="str">
        <f t="shared" ref="I673" si="5497">$I$753</f>
        <v>屈折及び調節の障害</v>
      </c>
      <c r="J673" s="143" t="s">
        <v>208</v>
      </c>
      <c r="K673" s="96">
        <v>1201889</v>
      </c>
      <c r="L673" s="36">
        <f t="shared" ref="L673" si="5498">IFERROR(K673/E665,"-")</f>
        <v>6.2387095919561096E-4</v>
      </c>
      <c r="M673" s="96">
        <v>307</v>
      </c>
      <c r="N673" s="36">
        <f t="shared" ref="N673" si="5499">IFERROR(M673/F665,"-")</f>
        <v>0.15334665334665334</v>
      </c>
      <c r="O673" s="99">
        <f t="shared" si="5275"/>
        <v>3914.9478827361563</v>
      </c>
      <c r="P673" s="19">
        <f t="shared" si="5433"/>
        <v>0.14101975195222782</v>
      </c>
      <c r="Q673" s="143" t="s">
        <v>211</v>
      </c>
      <c r="R673" s="96">
        <v>625838</v>
      </c>
      <c r="S673" s="36">
        <f t="shared" ref="S673" si="5500">IFERROR(R673/E665,"-")</f>
        <v>3.248570819443915E-4</v>
      </c>
      <c r="T673" s="96">
        <v>212</v>
      </c>
      <c r="U673" s="36">
        <f t="shared" ref="U673" si="5501">IFERROR(T673/F665,"-")</f>
        <v>0.10589410589410589</v>
      </c>
      <c r="V673" s="99">
        <f t="shared" si="5278"/>
        <v>2952.066037735849</v>
      </c>
      <c r="W673" s="19">
        <f t="shared" si="5436"/>
        <v>9.7381717960496092E-2</v>
      </c>
      <c r="X673" s="143" t="s">
        <v>217</v>
      </c>
      <c r="Y673" s="96">
        <v>293305</v>
      </c>
      <c r="Z673" s="36">
        <f t="shared" ref="Z673" si="5502">IFERROR(Y673/E665,"-")</f>
        <v>1.5224739696167338E-4</v>
      </c>
      <c r="AA673" s="96">
        <v>87</v>
      </c>
      <c r="AB673" s="36">
        <f t="shared" ref="AB673" si="5503">IFERROR(AA673/F665,"-")</f>
        <v>4.3456543456543456E-2</v>
      </c>
      <c r="AC673" s="99">
        <f t="shared" si="5281"/>
        <v>3371.32183908046</v>
      </c>
      <c r="AD673" s="19">
        <f t="shared" si="5439"/>
        <v>3.99632521819017E-2</v>
      </c>
    </row>
    <row r="674" spans="2:30" ht="13.5" customHeight="1">
      <c r="B674" s="162"/>
      <c r="C674" s="162"/>
      <c r="D674" s="172"/>
      <c r="E674" s="180"/>
      <c r="F674" s="183"/>
      <c r="G674" s="3">
        <v>10</v>
      </c>
      <c r="H674" s="124" t="str">
        <f t="shared" ref="H674" si="5504">$H$754</f>
        <v>1105</v>
      </c>
      <c r="I674" s="136" t="str">
        <f t="shared" ref="I674" si="5505">$I$754</f>
        <v>胃炎及び十二指腸炎</v>
      </c>
      <c r="J674" s="144" t="s">
        <v>209</v>
      </c>
      <c r="K674" s="97">
        <v>4865305</v>
      </c>
      <c r="L674" s="37">
        <f t="shared" ref="L674" si="5506">IFERROR(K674/E665,"-")</f>
        <v>2.5254599194511323E-3</v>
      </c>
      <c r="M674" s="97">
        <v>453</v>
      </c>
      <c r="N674" s="37">
        <f t="shared" ref="N674" si="5507">IFERROR(M674/F665,"-")</f>
        <v>0.22627372627372627</v>
      </c>
      <c r="O674" s="100">
        <f t="shared" si="5275"/>
        <v>10740.187637969095</v>
      </c>
      <c r="P674" s="93">
        <f t="shared" si="5433"/>
        <v>0.20808451998162608</v>
      </c>
      <c r="Q674" s="144" t="s">
        <v>212</v>
      </c>
      <c r="R674" s="97">
        <v>669053</v>
      </c>
      <c r="S674" s="37">
        <f t="shared" ref="S674" si="5508">IFERROR(R674/E665,"-")</f>
        <v>3.4728892340532368E-4</v>
      </c>
      <c r="T674" s="97">
        <v>68</v>
      </c>
      <c r="U674" s="37">
        <f t="shared" ref="U674" si="5509">IFERROR(T674/F665,"-")</f>
        <v>3.3966033966033968E-2</v>
      </c>
      <c r="V674" s="100">
        <f t="shared" si="5278"/>
        <v>9839.0147058823532</v>
      </c>
      <c r="W674" s="93">
        <f t="shared" si="5436"/>
        <v>3.123564538355535E-2</v>
      </c>
      <c r="X674" s="144" t="s">
        <v>218</v>
      </c>
      <c r="Y674" s="97">
        <v>334216</v>
      </c>
      <c r="Z674" s="37">
        <f t="shared" ref="Z674" si="5510">IFERROR(Y674/E665,"-")</f>
        <v>1.7348328880497309E-4</v>
      </c>
      <c r="AA674" s="97">
        <v>40</v>
      </c>
      <c r="AB674" s="37">
        <f t="shared" ref="AB674" si="5511">IFERROR(AA674/F665,"-")</f>
        <v>1.998001998001998E-2</v>
      </c>
      <c r="AC674" s="100">
        <f t="shared" si="5281"/>
        <v>8355.4</v>
      </c>
      <c r="AD674" s="93">
        <f t="shared" si="5439"/>
        <v>1.8373909049150206E-2</v>
      </c>
    </row>
    <row r="675" spans="2:30" ht="13.5" customHeight="1">
      <c r="B675" s="160">
        <v>68</v>
      </c>
      <c r="C675" s="160" t="s">
        <v>45</v>
      </c>
      <c r="D675" s="170">
        <f>AI72</f>
        <v>2923</v>
      </c>
      <c r="E675" s="184">
        <f>市区町村別_医療費上位10疾病!H751</f>
        <v>2511629030</v>
      </c>
      <c r="F675" s="185">
        <f>市区町村別_医療費上位10疾病!J751</f>
        <v>2634</v>
      </c>
      <c r="G675" s="1">
        <v>1</v>
      </c>
      <c r="H675" s="125" t="str">
        <f t="shared" ref="H675" si="5512">$H$745</f>
        <v>0901</v>
      </c>
      <c r="I675" s="137" t="str">
        <f t="shared" ref="I675" si="5513">$I$745</f>
        <v>高血圧性疾患</v>
      </c>
      <c r="J675" s="142" t="s">
        <v>184</v>
      </c>
      <c r="K675" s="131">
        <v>90691737</v>
      </c>
      <c r="L675" s="35">
        <f t="shared" ref="L675" si="5514">IFERROR(K675/E675,"-")</f>
        <v>3.610873099360537E-2</v>
      </c>
      <c r="M675" s="131">
        <v>1907</v>
      </c>
      <c r="N675" s="35">
        <f t="shared" ref="N675" si="5515">IFERROR(M675/F675,"-")</f>
        <v>0.72399392558845865</v>
      </c>
      <c r="O675" s="98">
        <f t="shared" si="5275"/>
        <v>47557.282118510753</v>
      </c>
      <c r="P675" s="18">
        <f t="shared" ref="P675:P684" si="5516">IFERROR(M675/$AI$72,0)</f>
        <v>0.65241190557646256</v>
      </c>
      <c r="Q675" s="142" t="s">
        <v>193</v>
      </c>
      <c r="R675" s="131">
        <v>1672400</v>
      </c>
      <c r="S675" s="35">
        <f t="shared" ref="S675" si="5517">IFERROR(R675/E675,"-")</f>
        <v>6.658626652360361E-4</v>
      </c>
      <c r="T675" s="131">
        <v>83</v>
      </c>
      <c r="U675" s="35">
        <f t="shared" ref="U675" si="5518">IFERROR(T675/F675,"-")</f>
        <v>3.1511009870918753E-2</v>
      </c>
      <c r="V675" s="98">
        <f t="shared" si="5278"/>
        <v>20149.397590361445</v>
      </c>
      <c r="W675" s="18">
        <f t="shared" ref="W675:W684" si="5519">IFERROR(T675/$AI$72,0)</f>
        <v>2.8395484091686622E-2</v>
      </c>
      <c r="X675" s="142" t="s">
        <v>262</v>
      </c>
      <c r="Y675" s="131">
        <v>798560</v>
      </c>
      <c r="Z675" s="35">
        <f t="shared" ref="Z675" si="5520">IFERROR(Y675/E675,"-")</f>
        <v>3.1794504302253587E-4</v>
      </c>
      <c r="AA675" s="131">
        <v>4</v>
      </c>
      <c r="AB675" s="35">
        <f t="shared" ref="AB675" si="5521">IFERROR(AA675/F675,"-")</f>
        <v>1.5186028853454822E-3</v>
      </c>
      <c r="AC675" s="98">
        <f t="shared" si="5281"/>
        <v>199640</v>
      </c>
      <c r="AD675" s="18">
        <f t="shared" ref="AD675:AD684" si="5522">IFERROR(AA675/$AI$72,0)</f>
        <v>1.3684570646595963E-3</v>
      </c>
    </row>
    <row r="676" spans="2:30" ht="13.5" customHeight="1">
      <c r="B676" s="161"/>
      <c r="C676" s="161"/>
      <c r="D676" s="171"/>
      <c r="E676" s="179"/>
      <c r="F676" s="182"/>
      <c r="G676" s="2">
        <v>2</v>
      </c>
      <c r="H676" s="123" t="str">
        <f t="shared" ref="H676" si="5523">$H$746</f>
        <v>1113</v>
      </c>
      <c r="I676" s="140" t="str">
        <f t="shared" ref="I676" si="5524">$I$746</f>
        <v>その他の消化器系の疾患</v>
      </c>
      <c r="J676" s="143" t="s">
        <v>182</v>
      </c>
      <c r="K676" s="96">
        <v>25410831</v>
      </c>
      <c r="L676" s="36">
        <f t="shared" ref="L676" si="5525">IFERROR(K676/E675,"-")</f>
        <v>1.0117270781824018E-2</v>
      </c>
      <c r="M676" s="96">
        <v>1203</v>
      </c>
      <c r="N676" s="36">
        <f t="shared" ref="N676" si="5526">IFERROR(M676/F675,"-")</f>
        <v>0.45671981776765375</v>
      </c>
      <c r="O676" s="99">
        <f t="shared" si="5275"/>
        <v>21122.885286783043</v>
      </c>
      <c r="P676" s="19">
        <f t="shared" si="5516"/>
        <v>0.41156346219637358</v>
      </c>
      <c r="Q676" s="143" t="s">
        <v>196</v>
      </c>
      <c r="R676" s="96">
        <v>11344692</v>
      </c>
      <c r="S676" s="36">
        <f t="shared" ref="S676" si="5527">IFERROR(R676/E675,"-")</f>
        <v>4.5168660914864482E-3</v>
      </c>
      <c r="T676" s="96">
        <v>387</v>
      </c>
      <c r="U676" s="36">
        <f t="shared" ref="U676" si="5528">IFERROR(T676/F675,"-")</f>
        <v>0.14692482915717539</v>
      </c>
      <c r="V676" s="99">
        <f t="shared" si="5278"/>
        <v>29314.449612403099</v>
      </c>
      <c r="W676" s="19">
        <f t="shared" si="5519"/>
        <v>0.13239822100581594</v>
      </c>
      <c r="X676" s="143" t="s">
        <v>264</v>
      </c>
      <c r="Y676" s="96">
        <v>9642334</v>
      </c>
      <c r="Z676" s="36">
        <f t="shared" ref="Z676" si="5529">IFERROR(Y676/E675,"-")</f>
        <v>3.8390757093614259E-3</v>
      </c>
      <c r="AA676" s="96">
        <v>303</v>
      </c>
      <c r="AB676" s="36">
        <f t="shared" ref="AB676" si="5530">IFERROR(AA676/F675,"-")</f>
        <v>0.11503416856492027</v>
      </c>
      <c r="AC676" s="99">
        <f t="shared" si="5281"/>
        <v>31822.884488448846</v>
      </c>
      <c r="AD676" s="19">
        <f t="shared" si="5522"/>
        <v>0.10366062264796443</v>
      </c>
    </row>
    <row r="677" spans="2:30" ht="13.5" customHeight="1">
      <c r="B677" s="161"/>
      <c r="C677" s="161"/>
      <c r="D677" s="171"/>
      <c r="E677" s="179"/>
      <c r="F677" s="182"/>
      <c r="G677" s="2">
        <v>3</v>
      </c>
      <c r="H677" s="123" t="str">
        <f t="shared" ref="H677" si="5531">$H$747</f>
        <v>0402</v>
      </c>
      <c r="I677" s="141" t="str">
        <f t="shared" ref="I677" si="5532">$I$747</f>
        <v>糖尿病</v>
      </c>
      <c r="J677" s="143" t="s">
        <v>72</v>
      </c>
      <c r="K677" s="96">
        <v>37912043</v>
      </c>
      <c r="L677" s="36">
        <f t="shared" ref="L677" si="5533">IFERROR(K677/E675,"-")</f>
        <v>1.509460296371873E-2</v>
      </c>
      <c r="M677" s="96">
        <v>1079</v>
      </c>
      <c r="N677" s="36">
        <f t="shared" ref="N677" si="5534">IFERROR(M677/F675,"-")</f>
        <v>0.40964312832194383</v>
      </c>
      <c r="O677" s="99">
        <f t="shared" si="5275"/>
        <v>35136.277108433736</v>
      </c>
      <c r="P677" s="19">
        <f t="shared" si="5516"/>
        <v>0.36914129319192612</v>
      </c>
      <c r="Q677" s="143" t="s">
        <v>186</v>
      </c>
      <c r="R677" s="96">
        <v>13411748</v>
      </c>
      <c r="S677" s="36">
        <f t="shared" ref="S677" si="5535">IFERROR(R677/E675,"-")</f>
        <v>5.3398602420198973E-3</v>
      </c>
      <c r="T677" s="96">
        <v>401</v>
      </c>
      <c r="U677" s="36">
        <f t="shared" ref="U677" si="5536">IFERROR(T677/F675,"-")</f>
        <v>0.15223993925588458</v>
      </c>
      <c r="V677" s="99">
        <f t="shared" si="5278"/>
        <v>33445.75561097257</v>
      </c>
      <c r="W677" s="19">
        <f t="shared" si="5519"/>
        <v>0.13718782073212452</v>
      </c>
      <c r="X677" s="143" t="s">
        <v>203</v>
      </c>
      <c r="Y677" s="96">
        <v>3529722</v>
      </c>
      <c r="Z677" s="36">
        <f t="shared" ref="Z677" si="5537">IFERROR(Y677/E675,"-")</f>
        <v>1.4053516494034154E-3</v>
      </c>
      <c r="AA677" s="96">
        <v>76</v>
      </c>
      <c r="AB677" s="36">
        <f t="shared" ref="AB677" si="5538">IFERROR(AA677/F675,"-")</f>
        <v>2.8853454821564161E-2</v>
      </c>
      <c r="AC677" s="99">
        <f t="shared" si="5281"/>
        <v>46443.710526315786</v>
      </c>
      <c r="AD677" s="19">
        <f t="shared" si="5522"/>
        <v>2.6000684228532328E-2</v>
      </c>
    </row>
    <row r="678" spans="2:30" ht="13.5" customHeight="1">
      <c r="B678" s="161"/>
      <c r="C678" s="161"/>
      <c r="D678" s="171"/>
      <c r="E678" s="179"/>
      <c r="F678" s="182"/>
      <c r="G678" s="2">
        <v>4</v>
      </c>
      <c r="H678" s="123" t="str">
        <f t="shared" ref="H678" si="5539">$H$748</f>
        <v>1800</v>
      </c>
      <c r="I678" s="141" t="str">
        <f t="shared" ref="I678" si="5540">$I$748</f>
        <v>症状，徴候及び異常臨床所見・異常検査所見で他に分類されないもの</v>
      </c>
      <c r="J678" s="143" t="s">
        <v>338</v>
      </c>
      <c r="K678" s="96">
        <v>4199488</v>
      </c>
      <c r="L678" s="36">
        <f t="shared" ref="L678" si="5541">IFERROR(K678/E675,"-")</f>
        <v>1.67201762276175E-3</v>
      </c>
      <c r="M678" s="96">
        <v>38</v>
      </c>
      <c r="N678" s="36">
        <f t="shared" ref="N678" si="5542">IFERROR(M678/F675,"-")</f>
        <v>1.4426727410782081E-2</v>
      </c>
      <c r="O678" s="99">
        <f t="shared" si="5275"/>
        <v>110512.84210526316</v>
      </c>
      <c r="P678" s="19">
        <f t="shared" si="5516"/>
        <v>1.3000342114266164E-2</v>
      </c>
      <c r="Q678" s="143" t="s">
        <v>213</v>
      </c>
      <c r="R678" s="96">
        <v>3284397</v>
      </c>
      <c r="S678" s="36">
        <f t="shared" ref="S678" si="5543">IFERROR(R678/E675,"-")</f>
        <v>1.3076759986326485E-3</v>
      </c>
      <c r="T678" s="96">
        <v>50</v>
      </c>
      <c r="U678" s="36">
        <f t="shared" ref="U678" si="5544">IFERROR(T678/F675,"-")</f>
        <v>1.8982536066818528E-2</v>
      </c>
      <c r="V678" s="99">
        <f t="shared" si="5278"/>
        <v>65687.94</v>
      </c>
      <c r="W678" s="19">
        <f t="shared" si="5519"/>
        <v>1.7105713308244955E-2</v>
      </c>
      <c r="X678" s="143" t="s">
        <v>204</v>
      </c>
      <c r="Y678" s="96">
        <v>3095923</v>
      </c>
      <c r="Z678" s="36">
        <f t="shared" ref="Z678" si="5545">IFERROR(Y678/E675,"-")</f>
        <v>1.2326354581114233E-3</v>
      </c>
      <c r="AA678" s="96">
        <v>37</v>
      </c>
      <c r="AB678" s="36">
        <f t="shared" ref="AB678" si="5546">IFERROR(AA678/F675,"-")</f>
        <v>1.4047076689445709E-2</v>
      </c>
      <c r="AC678" s="99">
        <f t="shared" si="5281"/>
        <v>83673.5945945946</v>
      </c>
      <c r="AD678" s="19">
        <f t="shared" si="5522"/>
        <v>1.2658227848101266E-2</v>
      </c>
    </row>
    <row r="679" spans="2:30" ht="13.5" customHeight="1">
      <c r="B679" s="161"/>
      <c r="C679" s="161"/>
      <c r="D679" s="171"/>
      <c r="E679" s="179"/>
      <c r="F679" s="182"/>
      <c r="G679" s="2">
        <v>5</v>
      </c>
      <c r="H679" s="123" t="str">
        <f t="shared" ref="H679" si="5547">$H$749</f>
        <v>0903</v>
      </c>
      <c r="I679" s="141" t="str">
        <f t="shared" ref="I679" si="5548">$I$749</f>
        <v>その他の心疾患</v>
      </c>
      <c r="J679" s="143" t="s">
        <v>179</v>
      </c>
      <c r="K679" s="96">
        <v>26388638</v>
      </c>
      <c r="L679" s="36">
        <f t="shared" ref="L679" si="5549">IFERROR(K679/E675,"-")</f>
        <v>1.0506582654047442E-2</v>
      </c>
      <c r="M679" s="96">
        <v>162</v>
      </c>
      <c r="N679" s="36">
        <f t="shared" ref="N679" si="5550">IFERROR(M679/F675,"-")</f>
        <v>6.1503416856492028E-2</v>
      </c>
      <c r="O679" s="99">
        <f t="shared" si="5275"/>
        <v>162892.82716049382</v>
      </c>
      <c r="P679" s="19">
        <f t="shared" si="5516"/>
        <v>5.5422511118713651E-2</v>
      </c>
      <c r="Q679" s="143" t="s">
        <v>188</v>
      </c>
      <c r="R679" s="96">
        <v>21275837</v>
      </c>
      <c r="S679" s="36">
        <f t="shared" ref="S679" si="5551">IFERROR(R679/E675,"-")</f>
        <v>8.470931314247471E-3</v>
      </c>
      <c r="T679" s="96">
        <v>466</v>
      </c>
      <c r="U679" s="36">
        <f t="shared" ref="U679" si="5552">IFERROR(T679/F675,"-")</f>
        <v>0.17691723614274868</v>
      </c>
      <c r="V679" s="99">
        <f t="shared" si="5278"/>
        <v>45656.302575107293</v>
      </c>
      <c r="W679" s="19">
        <f t="shared" si="5519"/>
        <v>0.15942524803284297</v>
      </c>
      <c r="X679" s="143" t="s">
        <v>198</v>
      </c>
      <c r="Y679" s="96">
        <v>20076056</v>
      </c>
      <c r="Z679" s="36">
        <f t="shared" ref="Z679" si="5553">IFERROR(Y679/E675,"-")</f>
        <v>7.9932409445036563E-3</v>
      </c>
      <c r="AA679" s="96">
        <v>176</v>
      </c>
      <c r="AB679" s="36">
        <f t="shared" ref="AB679" si="5554">IFERROR(AA679/F675,"-")</f>
        <v>6.6818526955201213E-2</v>
      </c>
      <c r="AC679" s="99">
        <f t="shared" si="5281"/>
        <v>114068.5</v>
      </c>
      <c r="AD679" s="19">
        <f t="shared" si="5522"/>
        <v>6.0212110845022239E-2</v>
      </c>
    </row>
    <row r="680" spans="2:30" ht="13.5" customHeight="1">
      <c r="B680" s="161"/>
      <c r="C680" s="161"/>
      <c r="D680" s="171"/>
      <c r="E680" s="179"/>
      <c r="F680" s="182"/>
      <c r="G680" s="2">
        <v>6</v>
      </c>
      <c r="H680" s="123" t="str">
        <f t="shared" ref="H680" si="5555">$H$750</f>
        <v>0403</v>
      </c>
      <c r="I680" s="141" t="str">
        <f t="shared" ref="I680" si="5556">$I$750</f>
        <v>脂質異常症</v>
      </c>
      <c r="J680" s="143" t="s">
        <v>335</v>
      </c>
      <c r="K680" s="96">
        <v>14306641</v>
      </c>
      <c r="L680" s="36">
        <f t="shared" ref="L680" si="5557">IFERROR(K680/E675,"-")</f>
        <v>5.6961600734484266E-3</v>
      </c>
      <c r="M680" s="96">
        <v>508</v>
      </c>
      <c r="N680" s="36">
        <f t="shared" ref="N680" si="5558">IFERROR(M680/F675,"-")</f>
        <v>0.19286256643887623</v>
      </c>
      <c r="O680" s="99">
        <f t="shared" si="5275"/>
        <v>28162.679133858266</v>
      </c>
      <c r="P680" s="19">
        <f t="shared" si="5516"/>
        <v>0.17379404721176872</v>
      </c>
      <c r="Q680" s="143" t="s">
        <v>77</v>
      </c>
      <c r="R680" s="96">
        <v>12465627</v>
      </c>
      <c r="S680" s="36">
        <f t="shared" ref="S680" si="5559">IFERROR(R680/E675,"-")</f>
        <v>4.9631640863778363E-3</v>
      </c>
      <c r="T680" s="96">
        <v>422</v>
      </c>
      <c r="U680" s="36">
        <f t="shared" ref="U680" si="5560">IFERROR(T680/F675,"-")</f>
        <v>0.16021260440394836</v>
      </c>
      <c r="V680" s="99">
        <f t="shared" si="5278"/>
        <v>29539.400473933649</v>
      </c>
      <c r="W680" s="19">
        <f t="shared" si="5519"/>
        <v>0.14437222032158742</v>
      </c>
      <c r="X680" s="143" t="s">
        <v>205</v>
      </c>
      <c r="Y680" s="96">
        <v>8856539</v>
      </c>
      <c r="Z680" s="36">
        <f t="shared" ref="Z680" si="5561">IFERROR(Y680/E675,"-")</f>
        <v>3.5262130251775279E-3</v>
      </c>
      <c r="AA680" s="96">
        <v>312</v>
      </c>
      <c r="AB680" s="36">
        <f t="shared" ref="AB680" si="5562">IFERROR(AA680/F675,"-")</f>
        <v>0.11845102505694761</v>
      </c>
      <c r="AC680" s="99">
        <f t="shared" si="5281"/>
        <v>28386.342948717949</v>
      </c>
      <c r="AD680" s="19">
        <f t="shared" si="5522"/>
        <v>0.10673965104344851</v>
      </c>
    </row>
    <row r="681" spans="2:30" ht="13.5" customHeight="1">
      <c r="B681" s="161"/>
      <c r="C681" s="161"/>
      <c r="D681" s="171"/>
      <c r="E681" s="179"/>
      <c r="F681" s="182"/>
      <c r="G681" s="2">
        <v>7</v>
      </c>
      <c r="H681" s="123" t="str">
        <f t="shared" ref="H681" si="5563">$H$751</f>
        <v>0704</v>
      </c>
      <c r="I681" s="141" t="str">
        <f t="shared" ref="I681" si="5564">$I$751</f>
        <v>その他の眼及び付属器の疾患</v>
      </c>
      <c r="J681" s="143" t="s">
        <v>350</v>
      </c>
      <c r="K681" s="96">
        <v>5438337</v>
      </c>
      <c r="L681" s="36">
        <f t="shared" ref="L681" si="5565">IFERROR(K681/E675,"-")</f>
        <v>2.1652628374023851E-3</v>
      </c>
      <c r="M681" s="96">
        <v>123</v>
      </c>
      <c r="N681" s="36">
        <f t="shared" ref="N681" si="5566">IFERROR(M681/F675,"-")</f>
        <v>4.6697038724373578E-2</v>
      </c>
      <c r="O681" s="99">
        <f t="shared" si="5275"/>
        <v>44214.121951219509</v>
      </c>
      <c r="P681" s="19">
        <f t="shared" si="5516"/>
        <v>4.2080054738282587E-2</v>
      </c>
      <c r="Q681" s="143" t="s">
        <v>206</v>
      </c>
      <c r="R681" s="96">
        <v>5110121</v>
      </c>
      <c r="S681" s="36">
        <f t="shared" ref="S681" si="5567">IFERROR(R681/E675,"-")</f>
        <v>2.0345843032400371E-3</v>
      </c>
      <c r="T681" s="96">
        <v>151</v>
      </c>
      <c r="U681" s="36">
        <f t="shared" ref="U681" si="5568">IFERROR(T681/F675,"-")</f>
        <v>5.7327258921791954E-2</v>
      </c>
      <c r="V681" s="99">
        <f t="shared" si="5278"/>
        <v>33841.860927152316</v>
      </c>
      <c r="W681" s="19">
        <f t="shared" si="5519"/>
        <v>5.1659254190899763E-2</v>
      </c>
      <c r="X681" s="143" t="s">
        <v>210</v>
      </c>
      <c r="Y681" s="96">
        <v>4824115</v>
      </c>
      <c r="Z681" s="36">
        <f t="shared" ref="Z681" si="5569">IFERROR(Y681/E675,"-")</f>
        <v>1.9207115948966396E-3</v>
      </c>
      <c r="AA681" s="96">
        <v>179</v>
      </c>
      <c r="AB681" s="36">
        <f t="shared" ref="AB681" si="5570">IFERROR(AA681/F675,"-")</f>
        <v>6.7957479119210323E-2</v>
      </c>
      <c r="AC681" s="99">
        <f t="shared" si="5281"/>
        <v>26950.363128491619</v>
      </c>
      <c r="AD681" s="19">
        <f t="shared" si="5522"/>
        <v>6.1238453643516932E-2</v>
      </c>
    </row>
    <row r="682" spans="2:30" ht="13.5" customHeight="1">
      <c r="B682" s="161"/>
      <c r="C682" s="161"/>
      <c r="D682" s="171"/>
      <c r="E682" s="179"/>
      <c r="F682" s="182"/>
      <c r="G682" s="2">
        <v>8</v>
      </c>
      <c r="H682" s="123" t="str">
        <f t="shared" ref="H682" si="5571">$H$752</f>
        <v>0606</v>
      </c>
      <c r="I682" s="141" t="str">
        <f t="shared" ref="I682" si="5572">$I$752</f>
        <v>その他の神経系の疾患</v>
      </c>
      <c r="J682" s="143" t="s">
        <v>207</v>
      </c>
      <c r="K682" s="96">
        <v>26692901</v>
      </c>
      <c r="L682" s="36">
        <f t="shared" ref="L682" si="5573">IFERROR(K682/E675,"-")</f>
        <v>1.06277243498814E-2</v>
      </c>
      <c r="M682" s="96">
        <v>794</v>
      </c>
      <c r="N682" s="36">
        <f t="shared" ref="N682" si="5574">IFERROR(M682/F675,"-")</f>
        <v>0.30144267274107822</v>
      </c>
      <c r="O682" s="99">
        <f t="shared" si="5275"/>
        <v>33618.263224181363</v>
      </c>
      <c r="P682" s="19">
        <f t="shared" si="5516"/>
        <v>0.27163872733492989</v>
      </c>
      <c r="Q682" s="143" t="s">
        <v>215</v>
      </c>
      <c r="R682" s="96">
        <v>4953038</v>
      </c>
      <c r="S682" s="36">
        <f t="shared" ref="S682" si="5575">IFERROR(R682/E675,"-")</f>
        <v>1.9720420256489871E-3</v>
      </c>
      <c r="T682" s="96">
        <v>272</v>
      </c>
      <c r="U682" s="36">
        <f t="shared" ref="U682" si="5576">IFERROR(T682/F675,"-")</f>
        <v>0.10326499620349279</v>
      </c>
      <c r="V682" s="99">
        <f t="shared" si="5278"/>
        <v>18209.698529411766</v>
      </c>
      <c r="W682" s="19">
        <f t="shared" si="5519"/>
        <v>9.3055080396852549E-2</v>
      </c>
      <c r="X682" s="143" t="s">
        <v>336</v>
      </c>
      <c r="Y682" s="96">
        <v>3753011</v>
      </c>
      <c r="Z682" s="36">
        <f t="shared" ref="Z682" si="5577">IFERROR(Y682/E675,"-")</f>
        <v>1.494253711504521E-3</v>
      </c>
      <c r="AA682" s="96">
        <v>133</v>
      </c>
      <c r="AB682" s="36">
        <f t="shared" ref="AB682" si="5578">IFERROR(AA682/F675,"-")</f>
        <v>5.0493545937737284E-2</v>
      </c>
      <c r="AC682" s="99">
        <f t="shared" si="5281"/>
        <v>28218.127819548874</v>
      </c>
      <c r="AD682" s="19">
        <f t="shared" si="5522"/>
        <v>4.5501197399931574E-2</v>
      </c>
    </row>
    <row r="683" spans="2:30" ht="13.5" customHeight="1">
      <c r="B683" s="161"/>
      <c r="C683" s="161"/>
      <c r="D683" s="171"/>
      <c r="E683" s="179"/>
      <c r="F683" s="182"/>
      <c r="G683" s="2">
        <v>9</v>
      </c>
      <c r="H683" s="123" t="str">
        <f t="shared" ref="H683" si="5579">$H$753</f>
        <v>0703</v>
      </c>
      <c r="I683" s="141" t="str">
        <f t="shared" ref="I683" si="5580">$I$753</f>
        <v>屈折及び調節の障害</v>
      </c>
      <c r="J683" s="143" t="s">
        <v>208</v>
      </c>
      <c r="K683" s="96">
        <v>1559416</v>
      </c>
      <c r="L683" s="36">
        <f t="shared" ref="L683" si="5581">IFERROR(K683/E675,"-")</f>
        <v>6.2087831497950152E-4</v>
      </c>
      <c r="M683" s="96">
        <v>486</v>
      </c>
      <c r="N683" s="36">
        <f t="shared" ref="N683" si="5582">IFERROR(M683/F675,"-")</f>
        <v>0.18451025056947609</v>
      </c>
      <c r="O683" s="99">
        <f t="shared" si="5275"/>
        <v>3208.6748971193415</v>
      </c>
      <c r="P683" s="19">
        <f t="shared" si="5516"/>
        <v>0.16626753335614095</v>
      </c>
      <c r="Q683" s="143" t="s">
        <v>211</v>
      </c>
      <c r="R683" s="96">
        <v>1225751</v>
      </c>
      <c r="S683" s="36">
        <f t="shared" ref="S683" si="5583">IFERROR(R683/E675,"-")</f>
        <v>4.8803027252794571E-4</v>
      </c>
      <c r="T683" s="96">
        <v>394</v>
      </c>
      <c r="U683" s="36">
        <f t="shared" ref="U683" si="5584">IFERROR(T683/F675,"-")</f>
        <v>0.14958238420653</v>
      </c>
      <c r="V683" s="99">
        <f t="shared" si="5278"/>
        <v>3111.0431472081218</v>
      </c>
      <c r="W683" s="19">
        <f t="shared" si="5519"/>
        <v>0.13479302086897024</v>
      </c>
      <c r="X683" s="143" t="s">
        <v>340</v>
      </c>
      <c r="Y683" s="96">
        <v>454766</v>
      </c>
      <c r="Z683" s="36">
        <f t="shared" ref="Z683" si="5585">IFERROR(Y683/E675,"-")</f>
        <v>1.8106415978159004E-4</v>
      </c>
      <c r="AA683" s="96">
        <v>234</v>
      </c>
      <c r="AB683" s="36">
        <f t="shared" ref="AB683" si="5586">IFERROR(AA683/F675,"-")</f>
        <v>8.8838268792710701E-2</v>
      </c>
      <c r="AC683" s="99">
        <f t="shared" si="5281"/>
        <v>1943.4444444444443</v>
      </c>
      <c r="AD683" s="19">
        <f t="shared" si="5522"/>
        <v>8.0054738282586385E-2</v>
      </c>
    </row>
    <row r="684" spans="2:30" ht="13.5" customHeight="1">
      <c r="B684" s="162"/>
      <c r="C684" s="162"/>
      <c r="D684" s="172"/>
      <c r="E684" s="180"/>
      <c r="F684" s="183"/>
      <c r="G684" s="3">
        <v>10</v>
      </c>
      <c r="H684" s="124" t="str">
        <f t="shared" ref="H684" si="5587">$H$754</f>
        <v>1105</v>
      </c>
      <c r="I684" s="136" t="str">
        <f t="shared" ref="I684" si="5588">$I$754</f>
        <v>胃炎及び十二指腸炎</v>
      </c>
      <c r="J684" s="144" t="s">
        <v>209</v>
      </c>
      <c r="K684" s="97">
        <v>11366898</v>
      </c>
      <c r="L684" s="37">
        <f t="shared" ref="L684" si="5589">IFERROR(K684/E675,"-")</f>
        <v>4.5257073653110309E-3</v>
      </c>
      <c r="M684" s="97">
        <v>591</v>
      </c>
      <c r="N684" s="37">
        <f t="shared" ref="N684" si="5590">IFERROR(M684/F675,"-")</f>
        <v>0.22437357630979499</v>
      </c>
      <c r="O684" s="100">
        <f t="shared" si="5275"/>
        <v>19233.329949238578</v>
      </c>
      <c r="P684" s="93">
        <f t="shared" si="5516"/>
        <v>0.20218953130345535</v>
      </c>
      <c r="Q684" s="144" t="s">
        <v>212</v>
      </c>
      <c r="R684" s="97">
        <v>4388554</v>
      </c>
      <c r="S684" s="37">
        <f t="shared" ref="S684" si="5591">IFERROR(R684/E675,"-")</f>
        <v>1.7472938668812886E-3</v>
      </c>
      <c r="T684" s="97">
        <v>366</v>
      </c>
      <c r="U684" s="37">
        <f t="shared" ref="U684" si="5592">IFERROR(T684/F675,"-")</f>
        <v>0.13895216400911162</v>
      </c>
      <c r="V684" s="100">
        <f t="shared" si="5278"/>
        <v>11990.584699453551</v>
      </c>
      <c r="W684" s="93">
        <f t="shared" si="5519"/>
        <v>0.12521382141635307</v>
      </c>
      <c r="X684" s="144" t="s">
        <v>218</v>
      </c>
      <c r="Y684" s="97">
        <v>1608973</v>
      </c>
      <c r="Z684" s="37">
        <f t="shared" ref="Z684" si="5593">IFERROR(Y684/E675,"-")</f>
        <v>6.4060933393495618E-4</v>
      </c>
      <c r="AA684" s="97">
        <v>150</v>
      </c>
      <c r="AB684" s="37">
        <f t="shared" ref="AB684" si="5594">IFERROR(AA684/F675,"-")</f>
        <v>5.6947608200455579E-2</v>
      </c>
      <c r="AC684" s="100">
        <f t="shared" si="5281"/>
        <v>10726.486666666666</v>
      </c>
      <c r="AD684" s="93">
        <f t="shared" si="5522"/>
        <v>5.1317139924734863E-2</v>
      </c>
    </row>
    <row r="685" spans="2:30" ht="13.5" customHeight="1">
      <c r="B685" s="160">
        <v>69</v>
      </c>
      <c r="C685" s="160" t="s">
        <v>46</v>
      </c>
      <c r="D685" s="170">
        <f>AI73</f>
        <v>6841</v>
      </c>
      <c r="E685" s="184">
        <f>市区町村別_医療費上位10疾病!H762</f>
        <v>5619950840</v>
      </c>
      <c r="F685" s="185">
        <f>市区町村別_医療費上位10疾病!J762</f>
        <v>6400</v>
      </c>
      <c r="G685" s="1">
        <v>1</v>
      </c>
      <c r="H685" s="125" t="str">
        <f t="shared" ref="H685" si="5595">$H$745</f>
        <v>0901</v>
      </c>
      <c r="I685" s="137" t="str">
        <f t="shared" ref="I685" si="5596">$I$745</f>
        <v>高血圧性疾患</v>
      </c>
      <c r="J685" s="142" t="s">
        <v>184</v>
      </c>
      <c r="K685" s="131">
        <v>181964591</v>
      </c>
      <c r="L685" s="35">
        <f t="shared" ref="L685" si="5597">IFERROR(K685/E685,"-")</f>
        <v>3.2378324327121691E-2</v>
      </c>
      <c r="M685" s="131">
        <v>4299</v>
      </c>
      <c r="N685" s="35">
        <f t="shared" ref="N685" si="5598">IFERROR(M685/F685,"-")</f>
        <v>0.67171875000000003</v>
      </c>
      <c r="O685" s="98">
        <f t="shared" si="5275"/>
        <v>42327.190276808557</v>
      </c>
      <c r="P685" s="18">
        <f t="shared" ref="P685:P694" si="5599">IFERROR(M685/$AI$73,0)</f>
        <v>0.62841689811431078</v>
      </c>
      <c r="Q685" s="142" t="s">
        <v>193</v>
      </c>
      <c r="R685" s="131">
        <v>3305520</v>
      </c>
      <c r="S685" s="35">
        <f t="shared" ref="S685" si="5600">IFERROR(R685/E685,"-")</f>
        <v>5.8817596347515385E-4</v>
      </c>
      <c r="T685" s="131">
        <v>111</v>
      </c>
      <c r="U685" s="35">
        <f t="shared" ref="U685" si="5601">IFERROR(T685/F685,"-")</f>
        <v>1.7343750000000002E-2</v>
      </c>
      <c r="V685" s="98">
        <f t="shared" si="5278"/>
        <v>29779.45945945946</v>
      </c>
      <c r="W685" s="18">
        <f t="shared" ref="W685:W694" si="5602">IFERROR(T685/$AI$73,0)</f>
        <v>1.6225697997368806E-2</v>
      </c>
      <c r="X685" s="142" t="s">
        <v>266</v>
      </c>
      <c r="Y685" s="131">
        <v>454566</v>
      </c>
      <c r="Z685" s="35">
        <f t="shared" ref="Z685" si="5603">IFERROR(Y685/E685,"-")</f>
        <v>8.0884337415307358E-5</v>
      </c>
      <c r="AA685" s="131">
        <v>4</v>
      </c>
      <c r="AB685" s="35">
        <f t="shared" ref="AB685" si="5604">IFERROR(AA685/F685,"-")</f>
        <v>6.2500000000000001E-4</v>
      </c>
      <c r="AC685" s="98">
        <f t="shared" si="5281"/>
        <v>113641.5</v>
      </c>
      <c r="AD685" s="18">
        <f t="shared" ref="AD685:AD694" si="5605">IFERROR(AA685/$AI$73,0)</f>
        <v>5.8470983774302002E-4</v>
      </c>
    </row>
    <row r="686" spans="2:30" ht="13.5" customHeight="1">
      <c r="B686" s="161"/>
      <c r="C686" s="161"/>
      <c r="D686" s="171"/>
      <c r="E686" s="179"/>
      <c r="F686" s="182"/>
      <c r="G686" s="2">
        <v>2</v>
      </c>
      <c r="H686" s="123" t="str">
        <f t="shared" ref="H686" si="5606">$H$746</f>
        <v>1113</v>
      </c>
      <c r="I686" s="140" t="str">
        <f t="shared" ref="I686" si="5607">$I$746</f>
        <v>その他の消化器系の疾患</v>
      </c>
      <c r="J686" s="143" t="s">
        <v>182</v>
      </c>
      <c r="K686" s="96">
        <v>63693475</v>
      </c>
      <c r="L686" s="36">
        <f t="shared" ref="L686" si="5608">IFERROR(K686/E685,"-")</f>
        <v>1.1333457678430511E-2</v>
      </c>
      <c r="M686" s="96">
        <v>2494</v>
      </c>
      <c r="N686" s="36">
        <f t="shared" ref="N686" si="5609">IFERROR(M686/F685,"-")</f>
        <v>0.38968750000000002</v>
      </c>
      <c r="O686" s="99">
        <f t="shared" si="5275"/>
        <v>25538.682838813151</v>
      </c>
      <c r="P686" s="19">
        <f t="shared" si="5599"/>
        <v>0.36456658383277296</v>
      </c>
      <c r="Q686" s="143" t="s">
        <v>196</v>
      </c>
      <c r="R686" s="96">
        <v>34235467</v>
      </c>
      <c r="S686" s="36">
        <f t="shared" ref="S686" si="5610">IFERROR(R686/E685,"-")</f>
        <v>6.0917733935195771E-3</v>
      </c>
      <c r="T686" s="96">
        <v>1077</v>
      </c>
      <c r="U686" s="36">
        <f t="shared" ref="U686" si="5611">IFERROR(T686/F685,"-")</f>
        <v>0.16828124999999999</v>
      </c>
      <c r="V686" s="99">
        <f t="shared" si="5278"/>
        <v>31787.805942432682</v>
      </c>
      <c r="W686" s="19">
        <f t="shared" si="5602"/>
        <v>0.15743312381230815</v>
      </c>
      <c r="X686" s="143" t="s">
        <v>191</v>
      </c>
      <c r="Y686" s="96">
        <v>30383643</v>
      </c>
      <c r="Z686" s="36">
        <f t="shared" ref="Z686" si="5612">IFERROR(Y686/E685,"-")</f>
        <v>5.4063894622964357E-3</v>
      </c>
      <c r="AA686" s="96">
        <v>1298</v>
      </c>
      <c r="AB686" s="36">
        <f t="shared" ref="AB686" si="5613">IFERROR(AA686/F685,"-")</f>
        <v>0.20281250000000001</v>
      </c>
      <c r="AC686" s="99">
        <f t="shared" si="5281"/>
        <v>23408.045454545456</v>
      </c>
      <c r="AD686" s="19">
        <f t="shared" si="5605"/>
        <v>0.18973834234761</v>
      </c>
    </row>
    <row r="687" spans="2:30" ht="13.5" customHeight="1">
      <c r="B687" s="161"/>
      <c r="C687" s="161"/>
      <c r="D687" s="171"/>
      <c r="E687" s="179"/>
      <c r="F687" s="182"/>
      <c r="G687" s="2">
        <v>3</v>
      </c>
      <c r="H687" s="123" t="str">
        <f t="shared" ref="H687" si="5614">$H$747</f>
        <v>0402</v>
      </c>
      <c r="I687" s="141" t="str">
        <f t="shared" ref="I687" si="5615">$I$747</f>
        <v>糖尿病</v>
      </c>
      <c r="J687" s="143" t="s">
        <v>72</v>
      </c>
      <c r="K687" s="96">
        <v>78244546</v>
      </c>
      <c r="L687" s="36">
        <f t="shared" ref="L687" si="5616">IFERROR(K687/E685,"-")</f>
        <v>1.3922638867780559E-2</v>
      </c>
      <c r="M687" s="96">
        <v>2951</v>
      </c>
      <c r="N687" s="36">
        <f t="shared" ref="N687" si="5617">IFERROR(M687/F685,"-")</f>
        <v>0.46109375000000002</v>
      </c>
      <c r="O687" s="99">
        <f t="shared" si="5275"/>
        <v>26514.586919688241</v>
      </c>
      <c r="P687" s="19">
        <f t="shared" si="5599"/>
        <v>0.431369682794913</v>
      </c>
      <c r="Q687" s="143" t="s">
        <v>186</v>
      </c>
      <c r="R687" s="96">
        <v>44242195</v>
      </c>
      <c r="S687" s="36">
        <f t="shared" ref="S687" si="5618">IFERROR(R687/E685,"-")</f>
        <v>7.8723455524034435E-3</v>
      </c>
      <c r="T687" s="96">
        <v>688</v>
      </c>
      <c r="U687" s="36">
        <f t="shared" ref="U687" si="5619">IFERROR(T687/F685,"-")</f>
        <v>0.1075</v>
      </c>
      <c r="V687" s="99">
        <f t="shared" si="5278"/>
        <v>64305.515988372092</v>
      </c>
      <c r="W687" s="19">
        <f t="shared" si="5602"/>
        <v>0.10057009209179944</v>
      </c>
      <c r="X687" s="143" t="s">
        <v>258</v>
      </c>
      <c r="Y687" s="96">
        <v>21292815</v>
      </c>
      <c r="Z687" s="36">
        <f t="shared" ref="Z687" si="5620">IFERROR(Y687/E685,"-")</f>
        <v>3.7887902592400611E-3</v>
      </c>
      <c r="AA687" s="96">
        <v>307</v>
      </c>
      <c r="AB687" s="36">
        <f t="shared" ref="AB687" si="5621">IFERROR(AA687/F685,"-")</f>
        <v>4.7968749999999998E-2</v>
      </c>
      <c r="AC687" s="99">
        <f t="shared" si="5281"/>
        <v>69357.703583061884</v>
      </c>
      <c r="AD687" s="19">
        <f t="shared" si="5605"/>
        <v>4.4876480046776787E-2</v>
      </c>
    </row>
    <row r="688" spans="2:30" ht="13.5" customHeight="1">
      <c r="B688" s="161"/>
      <c r="C688" s="161"/>
      <c r="D688" s="171"/>
      <c r="E688" s="179"/>
      <c r="F688" s="182"/>
      <c r="G688" s="2">
        <v>4</v>
      </c>
      <c r="H688" s="123" t="str">
        <f t="shared" ref="H688" si="5622">$H$748</f>
        <v>1800</v>
      </c>
      <c r="I688" s="141" t="str">
        <f t="shared" ref="I688" si="5623">$I$748</f>
        <v>症状，徴候及び異常臨床所見・異常検査所見で他に分類されないもの</v>
      </c>
      <c r="J688" s="143" t="s">
        <v>213</v>
      </c>
      <c r="K688" s="96">
        <v>28471158</v>
      </c>
      <c r="L688" s="36">
        <f t="shared" ref="L688" si="5624">IFERROR(K688/E685,"-")</f>
        <v>5.06608666349117E-3</v>
      </c>
      <c r="M688" s="96">
        <v>118</v>
      </c>
      <c r="N688" s="36">
        <f t="shared" ref="N688" si="5625">IFERROR(M688/F685,"-")</f>
        <v>1.8437499999999999E-2</v>
      </c>
      <c r="O688" s="99">
        <f t="shared" si="5275"/>
        <v>241281</v>
      </c>
      <c r="P688" s="19">
        <f t="shared" si="5599"/>
        <v>1.7248940213419092E-2</v>
      </c>
      <c r="Q688" s="143" t="s">
        <v>338</v>
      </c>
      <c r="R688" s="96">
        <v>6170610</v>
      </c>
      <c r="S688" s="36">
        <f t="shared" ref="S688" si="5626">IFERROR(R688/E685,"-")</f>
        <v>1.0979829140284794E-3</v>
      </c>
      <c r="T688" s="96">
        <v>86</v>
      </c>
      <c r="U688" s="36">
        <f t="shared" ref="U688" si="5627">IFERROR(T688/F685,"-")</f>
        <v>1.34375E-2</v>
      </c>
      <c r="V688" s="99">
        <f t="shared" si="5278"/>
        <v>71751.279069767435</v>
      </c>
      <c r="W688" s="19">
        <f t="shared" si="5602"/>
        <v>1.257126151147493E-2</v>
      </c>
      <c r="X688" s="143" t="s">
        <v>342</v>
      </c>
      <c r="Y688" s="96">
        <v>5451229</v>
      </c>
      <c r="Z688" s="36">
        <f t="shared" ref="Z688" si="5628">IFERROR(Y688/E685,"-")</f>
        <v>9.6997805767283193E-4</v>
      </c>
      <c r="AA688" s="96">
        <v>22</v>
      </c>
      <c r="AB688" s="36">
        <f t="shared" ref="AB688" si="5629">IFERROR(AA688/F685,"-")</f>
        <v>3.4375E-3</v>
      </c>
      <c r="AC688" s="99">
        <f t="shared" si="5281"/>
        <v>247783.13636363635</v>
      </c>
      <c r="AD688" s="19">
        <f t="shared" si="5605"/>
        <v>3.2159041075866101E-3</v>
      </c>
    </row>
    <row r="689" spans="2:30" ht="13.5" customHeight="1">
      <c r="B689" s="161"/>
      <c r="C689" s="161"/>
      <c r="D689" s="171"/>
      <c r="E689" s="179"/>
      <c r="F689" s="182"/>
      <c r="G689" s="2">
        <v>5</v>
      </c>
      <c r="H689" s="123" t="str">
        <f t="shared" ref="H689" si="5630">$H$749</f>
        <v>0903</v>
      </c>
      <c r="I689" s="141" t="str">
        <f t="shared" ref="I689" si="5631">$I$749</f>
        <v>その他の心疾患</v>
      </c>
      <c r="J689" s="143" t="s">
        <v>179</v>
      </c>
      <c r="K689" s="96">
        <v>69238727</v>
      </c>
      <c r="L689" s="36">
        <f t="shared" ref="L689" si="5632">IFERROR(K689/E685,"-")</f>
        <v>1.232016595362247E-2</v>
      </c>
      <c r="M689" s="96">
        <v>514</v>
      </c>
      <c r="N689" s="36">
        <f t="shared" ref="N689" si="5633">IFERROR(M689/F685,"-")</f>
        <v>8.0312499999999995E-2</v>
      </c>
      <c r="O689" s="99">
        <f t="shared" si="5275"/>
        <v>134705.6945525292</v>
      </c>
      <c r="P689" s="19">
        <f t="shared" si="5599"/>
        <v>7.5135214149978077E-2</v>
      </c>
      <c r="Q689" s="143" t="s">
        <v>188</v>
      </c>
      <c r="R689" s="96">
        <v>54698914</v>
      </c>
      <c r="S689" s="36">
        <f t="shared" ref="S689" si="5634">IFERROR(R689/E685,"-")</f>
        <v>9.7329879846422291E-3</v>
      </c>
      <c r="T689" s="96">
        <v>1050</v>
      </c>
      <c r="U689" s="36">
        <f t="shared" ref="U689" si="5635">IFERROR(T689/F685,"-")</f>
        <v>0.1640625</v>
      </c>
      <c r="V689" s="99">
        <f t="shared" si="5278"/>
        <v>52094.203809523809</v>
      </c>
      <c r="W689" s="19">
        <f t="shared" si="5602"/>
        <v>0.15348633240754275</v>
      </c>
      <c r="X689" s="143" t="s">
        <v>198</v>
      </c>
      <c r="Y689" s="96">
        <v>41627636</v>
      </c>
      <c r="Z689" s="36">
        <f t="shared" ref="Z689" si="5636">IFERROR(Y689/E685,"-")</f>
        <v>7.4071174615470484E-3</v>
      </c>
      <c r="AA689" s="96">
        <v>379</v>
      </c>
      <c r="AB689" s="36">
        <f t="shared" ref="AB689" si="5637">IFERROR(AA689/F685,"-")</f>
        <v>5.9218750000000001E-2</v>
      </c>
      <c r="AC689" s="99">
        <f t="shared" si="5281"/>
        <v>109835.45118733509</v>
      </c>
      <c r="AD689" s="19">
        <f t="shared" si="5605"/>
        <v>5.5401257126151147E-2</v>
      </c>
    </row>
    <row r="690" spans="2:30" ht="13.5" customHeight="1">
      <c r="B690" s="161"/>
      <c r="C690" s="161"/>
      <c r="D690" s="171"/>
      <c r="E690" s="179"/>
      <c r="F690" s="182"/>
      <c r="G690" s="2">
        <v>6</v>
      </c>
      <c r="H690" s="123" t="str">
        <f t="shared" ref="H690" si="5638">$H$750</f>
        <v>0403</v>
      </c>
      <c r="I690" s="141" t="str">
        <f t="shared" ref="I690" si="5639">$I$750</f>
        <v>脂質異常症</v>
      </c>
      <c r="J690" s="143" t="s">
        <v>335</v>
      </c>
      <c r="K690" s="96">
        <v>38941748</v>
      </c>
      <c r="L690" s="36">
        <f t="shared" ref="L690" si="5640">IFERROR(K690/E685,"-")</f>
        <v>6.9291972667860557E-3</v>
      </c>
      <c r="M690" s="96">
        <v>1597</v>
      </c>
      <c r="N690" s="36">
        <f t="shared" ref="N690" si="5641">IFERROR(M690/F685,"-")</f>
        <v>0.24953125000000001</v>
      </c>
      <c r="O690" s="99">
        <f t="shared" si="5275"/>
        <v>24384.313087038197</v>
      </c>
      <c r="P690" s="19">
        <f t="shared" si="5599"/>
        <v>0.23344540271890074</v>
      </c>
      <c r="Q690" s="143" t="s">
        <v>205</v>
      </c>
      <c r="R690" s="96">
        <v>38880014</v>
      </c>
      <c r="S690" s="36">
        <f t="shared" ref="S690" si="5642">IFERROR(R690/E685,"-")</f>
        <v>6.9182124731895344E-3</v>
      </c>
      <c r="T690" s="96">
        <v>1494</v>
      </c>
      <c r="U690" s="36">
        <f t="shared" ref="U690" si="5643">IFERROR(T690/F685,"-")</f>
        <v>0.23343749999999999</v>
      </c>
      <c r="V690" s="99">
        <f t="shared" si="5278"/>
        <v>26024.105756358767</v>
      </c>
      <c r="W690" s="19">
        <f t="shared" si="5602"/>
        <v>0.21838912439701799</v>
      </c>
      <c r="X690" s="143" t="s">
        <v>77</v>
      </c>
      <c r="Y690" s="96">
        <v>10894939</v>
      </c>
      <c r="Z690" s="36">
        <f t="shared" ref="Z690" si="5644">IFERROR(Y690/E685,"-")</f>
        <v>1.9386182032866323E-3</v>
      </c>
      <c r="AA690" s="96">
        <v>590</v>
      </c>
      <c r="AB690" s="36">
        <f t="shared" ref="AB690" si="5645">IFERROR(AA690/F685,"-")</f>
        <v>9.2187500000000006E-2</v>
      </c>
      <c r="AC690" s="99">
        <f t="shared" si="5281"/>
        <v>18465.998305084744</v>
      </c>
      <c r="AD690" s="19">
        <f t="shared" si="5605"/>
        <v>8.6244701067095447E-2</v>
      </c>
    </row>
    <row r="691" spans="2:30" ht="13.5" customHeight="1">
      <c r="B691" s="161"/>
      <c r="C691" s="161"/>
      <c r="D691" s="171"/>
      <c r="E691" s="179"/>
      <c r="F691" s="182"/>
      <c r="G691" s="2">
        <v>7</v>
      </c>
      <c r="H691" s="123" t="str">
        <f t="shared" ref="H691" si="5646">$H$751</f>
        <v>0704</v>
      </c>
      <c r="I691" s="141" t="str">
        <f t="shared" ref="I691" si="5647">$I$751</f>
        <v>その他の眼及び付属器の疾患</v>
      </c>
      <c r="J691" s="143" t="s">
        <v>206</v>
      </c>
      <c r="K691" s="96">
        <v>38541811</v>
      </c>
      <c r="L691" s="36">
        <f t="shared" ref="L691" si="5648">IFERROR(K691/E685,"-")</f>
        <v>6.858033477033048E-3</v>
      </c>
      <c r="M691" s="96">
        <v>910</v>
      </c>
      <c r="N691" s="36">
        <f t="shared" ref="N691" si="5649">IFERROR(M691/F685,"-")</f>
        <v>0.14218749999999999</v>
      </c>
      <c r="O691" s="99">
        <f t="shared" si="5275"/>
        <v>42353.63846153846</v>
      </c>
      <c r="P691" s="19">
        <f t="shared" si="5599"/>
        <v>0.13302148808653705</v>
      </c>
      <c r="Q691" s="143" t="s">
        <v>210</v>
      </c>
      <c r="R691" s="96">
        <v>25646228</v>
      </c>
      <c r="S691" s="36">
        <f t="shared" ref="S691" si="5650">IFERROR(R691/E685,"-")</f>
        <v>4.5634256829193186E-3</v>
      </c>
      <c r="T691" s="96">
        <v>428</v>
      </c>
      <c r="U691" s="36">
        <f t="shared" ref="U691" si="5651">IFERROR(T691/F685,"-")</f>
        <v>6.6875000000000004E-2</v>
      </c>
      <c r="V691" s="99">
        <f t="shared" si="5278"/>
        <v>59921.093457943927</v>
      </c>
      <c r="W691" s="19">
        <f t="shared" si="5602"/>
        <v>6.2563952638503145E-2</v>
      </c>
      <c r="X691" s="143" t="s">
        <v>216</v>
      </c>
      <c r="Y691" s="96">
        <v>16377564</v>
      </c>
      <c r="Z691" s="36">
        <f t="shared" ref="Z691" si="5652">IFERROR(Y691/E685,"-")</f>
        <v>2.9141827866949813E-3</v>
      </c>
      <c r="AA691" s="96">
        <v>1638</v>
      </c>
      <c r="AB691" s="36">
        <f t="shared" ref="AB691" si="5653">IFERROR(AA691/F685,"-")</f>
        <v>0.25593749999999998</v>
      </c>
      <c r="AC691" s="99">
        <f t="shared" si="5281"/>
        <v>9998.5128205128203</v>
      </c>
      <c r="AD691" s="19">
        <f t="shared" si="5605"/>
        <v>0.2394386785557667</v>
      </c>
    </row>
    <row r="692" spans="2:30" ht="13.5" customHeight="1">
      <c r="B692" s="161"/>
      <c r="C692" s="161"/>
      <c r="D692" s="171"/>
      <c r="E692" s="179"/>
      <c r="F692" s="182"/>
      <c r="G692" s="2">
        <v>8</v>
      </c>
      <c r="H692" s="123" t="str">
        <f t="shared" ref="H692" si="5654">$H$752</f>
        <v>0606</v>
      </c>
      <c r="I692" s="141" t="str">
        <f t="shared" ref="I692" si="5655">$I$752</f>
        <v>その他の神経系の疾患</v>
      </c>
      <c r="J692" s="143" t="s">
        <v>207</v>
      </c>
      <c r="K692" s="96">
        <v>54926090</v>
      </c>
      <c r="L692" s="36">
        <f t="shared" ref="L692" si="5656">IFERROR(K692/E685,"-")</f>
        <v>9.7734111140374315E-3</v>
      </c>
      <c r="M692" s="96">
        <v>1725</v>
      </c>
      <c r="N692" s="36">
        <f t="shared" ref="N692" si="5657">IFERROR(M692/F685,"-")</f>
        <v>0.26953125</v>
      </c>
      <c r="O692" s="99">
        <f t="shared" si="5275"/>
        <v>31841.211594202898</v>
      </c>
      <c r="P692" s="19">
        <f t="shared" si="5599"/>
        <v>0.25215611752667738</v>
      </c>
      <c r="Q692" s="143" t="s">
        <v>215</v>
      </c>
      <c r="R692" s="96">
        <v>16219552</v>
      </c>
      <c r="S692" s="36">
        <f t="shared" ref="S692" si="5658">IFERROR(R692/E685,"-")</f>
        <v>2.8860665265178723E-3</v>
      </c>
      <c r="T692" s="96">
        <v>891</v>
      </c>
      <c r="U692" s="36">
        <f t="shared" ref="U692" si="5659">IFERROR(T692/F685,"-")</f>
        <v>0.13921875</v>
      </c>
      <c r="V692" s="99">
        <f t="shared" si="5278"/>
        <v>18203.762065095398</v>
      </c>
      <c r="W692" s="19">
        <f t="shared" si="5602"/>
        <v>0.13024411635725772</v>
      </c>
      <c r="X692" s="143" t="s">
        <v>370</v>
      </c>
      <c r="Y692" s="96">
        <v>9827931</v>
      </c>
      <c r="Z692" s="36">
        <f t="shared" ref="Z692" si="5660">IFERROR(Y692/E685,"-")</f>
        <v>1.7487574677788463E-3</v>
      </c>
      <c r="AA692" s="96">
        <v>8</v>
      </c>
      <c r="AB692" s="36">
        <f t="shared" ref="AB692" si="5661">IFERROR(AA692/F685,"-")</f>
        <v>1.25E-3</v>
      </c>
      <c r="AC692" s="99">
        <f t="shared" si="5281"/>
        <v>1228491.375</v>
      </c>
      <c r="AD692" s="19">
        <f t="shared" si="5605"/>
        <v>1.16941967548604E-3</v>
      </c>
    </row>
    <row r="693" spans="2:30" ht="13.5" customHeight="1">
      <c r="B693" s="161"/>
      <c r="C693" s="161"/>
      <c r="D693" s="171"/>
      <c r="E693" s="179"/>
      <c r="F693" s="182"/>
      <c r="G693" s="2">
        <v>9</v>
      </c>
      <c r="H693" s="123" t="str">
        <f t="shared" ref="H693" si="5662">$H$753</f>
        <v>0703</v>
      </c>
      <c r="I693" s="141" t="str">
        <f t="shared" ref="I693" si="5663">$I$753</f>
        <v>屈折及び調節の障害</v>
      </c>
      <c r="J693" s="143" t="s">
        <v>208</v>
      </c>
      <c r="K693" s="96">
        <v>4065408</v>
      </c>
      <c r="L693" s="36">
        <f t="shared" ref="L693" si="5664">IFERROR(K693/E685,"-")</f>
        <v>7.2338853412461524E-4</v>
      </c>
      <c r="M693" s="96">
        <v>1427</v>
      </c>
      <c r="N693" s="36">
        <f t="shared" ref="N693" si="5665">IFERROR(M693/F685,"-")</f>
        <v>0.22296874999999999</v>
      </c>
      <c r="O693" s="99">
        <f t="shared" si="5275"/>
        <v>2848.9194113524877</v>
      </c>
      <c r="P693" s="19">
        <f t="shared" si="5599"/>
        <v>0.20859523461482241</v>
      </c>
      <c r="Q693" s="143" t="s">
        <v>211</v>
      </c>
      <c r="R693" s="96">
        <v>3046970</v>
      </c>
      <c r="S693" s="36">
        <f t="shared" ref="S693" si="5666">IFERROR(R693/E685,"-")</f>
        <v>5.4217022296942365E-4</v>
      </c>
      <c r="T693" s="96">
        <v>1047</v>
      </c>
      <c r="U693" s="36">
        <f t="shared" ref="U693" si="5667">IFERROR(T693/F685,"-")</f>
        <v>0.16359375000000001</v>
      </c>
      <c r="V693" s="99">
        <f t="shared" si="5278"/>
        <v>2910.1910219675265</v>
      </c>
      <c r="W693" s="19">
        <f t="shared" si="5602"/>
        <v>0.15304780002923549</v>
      </c>
      <c r="X693" s="143" t="s">
        <v>217</v>
      </c>
      <c r="Y693" s="96">
        <v>1616039</v>
      </c>
      <c r="Z693" s="36">
        <f t="shared" ref="Z693" si="5668">IFERROR(Y693/E685,"-")</f>
        <v>2.8755393881701644E-4</v>
      </c>
      <c r="AA693" s="96">
        <v>469</v>
      </c>
      <c r="AB693" s="36">
        <f t="shared" ref="AB693" si="5669">IFERROR(AA693/F685,"-")</f>
        <v>7.3281250000000006E-2</v>
      </c>
      <c r="AC693" s="99">
        <f t="shared" si="5281"/>
        <v>3445.7121535181236</v>
      </c>
      <c r="AD693" s="19">
        <f t="shared" si="5605"/>
        <v>6.8557228475369103E-2</v>
      </c>
    </row>
    <row r="694" spans="2:30" ht="13.5" customHeight="1">
      <c r="B694" s="162"/>
      <c r="C694" s="162"/>
      <c r="D694" s="172"/>
      <c r="E694" s="180"/>
      <c r="F694" s="183"/>
      <c r="G694" s="3">
        <v>10</v>
      </c>
      <c r="H694" s="124" t="str">
        <f t="shared" ref="H694" si="5670">$H$754</f>
        <v>1105</v>
      </c>
      <c r="I694" s="136" t="str">
        <f t="shared" ref="I694" si="5671">$I$754</f>
        <v>胃炎及び十二指腸炎</v>
      </c>
      <c r="J694" s="144" t="s">
        <v>209</v>
      </c>
      <c r="K694" s="97">
        <v>22097528</v>
      </c>
      <c r="L694" s="37">
        <f t="shared" ref="L694" si="5672">IFERROR(K694/E685,"-")</f>
        <v>3.9319788783063444E-3</v>
      </c>
      <c r="M694" s="97">
        <v>1394</v>
      </c>
      <c r="N694" s="37">
        <f t="shared" ref="N694" si="5673">IFERROR(M694/F685,"-")</f>
        <v>0.21781249999999999</v>
      </c>
      <c r="O694" s="100">
        <f t="shared" si="5275"/>
        <v>15851.885222381636</v>
      </c>
      <c r="P694" s="93">
        <f t="shared" si="5599"/>
        <v>0.20377137845344248</v>
      </c>
      <c r="Q694" s="144" t="s">
        <v>212</v>
      </c>
      <c r="R694" s="97">
        <v>8393149</v>
      </c>
      <c r="S694" s="37">
        <f t="shared" ref="S694" si="5674">IFERROR(R694/E685,"-")</f>
        <v>1.4934559463157155E-3</v>
      </c>
      <c r="T694" s="97">
        <v>711</v>
      </c>
      <c r="U694" s="37">
        <f t="shared" ref="U694" si="5675">IFERROR(T694/F685,"-")</f>
        <v>0.11109375</v>
      </c>
      <c r="V694" s="100">
        <f t="shared" si="5278"/>
        <v>11804.710267229255</v>
      </c>
      <c r="W694" s="93">
        <f t="shared" si="5602"/>
        <v>0.10393217365882181</v>
      </c>
      <c r="X694" s="144" t="s">
        <v>218</v>
      </c>
      <c r="Y694" s="97">
        <v>4169484</v>
      </c>
      <c r="Z694" s="37">
        <f t="shared" ref="Z694" si="5676">IFERROR(Y694/E685,"-")</f>
        <v>7.4190755732660466E-4</v>
      </c>
      <c r="AA694" s="97">
        <v>354</v>
      </c>
      <c r="AB694" s="37">
        <f t="shared" ref="AB694" si="5677">IFERROR(AA694/F685,"-")</f>
        <v>5.5312500000000001E-2</v>
      </c>
      <c r="AC694" s="100">
        <f t="shared" si="5281"/>
        <v>11778.203389830509</v>
      </c>
      <c r="AD694" s="93">
        <f t="shared" si="5605"/>
        <v>5.174682064025727E-2</v>
      </c>
    </row>
    <row r="695" spans="2:30" ht="13.5" customHeight="1">
      <c r="B695" s="160">
        <v>70</v>
      </c>
      <c r="C695" s="160" t="s">
        <v>47</v>
      </c>
      <c r="D695" s="170">
        <f>AI74</f>
        <v>1191</v>
      </c>
      <c r="E695" s="184">
        <f>市区町村別_医療費上位10疾病!H773</f>
        <v>1005060950</v>
      </c>
      <c r="F695" s="185">
        <f>市区町村別_医療費上位10疾病!J773</f>
        <v>1114</v>
      </c>
      <c r="G695" s="1">
        <v>1</v>
      </c>
      <c r="H695" s="125" t="str">
        <f t="shared" ref="H695" si="5678">$H$745</f>
        <v>0901</v>
      </c>
      <c r="I695" s="137" t="str">
        <f t="shared" ref="I695" si="5679">$I$745</f>
        <v>高血圧性疾患</v>
      </c>
      <c r="J695" s="142" t="s">
        <v>184</v>
      </c>
      <c r="K695" s="131">
        <v>37582235</v>
      </c>
      <c r="L695" s="35">
        <f t="shared" ref="L695" si="5680">IFERROR(K695/E695,"-")</f>
        <v>3.7392990942489608E-2</v>
      </c>
      <c r="M695" s="131">
        <v>824</v>
      </c>
      <c r="N695" s="35">
        <f t="shared" ref="N695" si="5681">IFERROR(M695/F695,"-")</f>
        <v>0.73967684021543989</v>
      </c>
      <c r="O695" s="98">
        <f t="shared" si="5275"/>
        <v>45609.50849514563</v>
      </c>
      <c r="P695" s="18">
        <f t="shared" ref="P695:P704" si="5682">IFERROR(M695/$AI$74,0)</f>
        <v>0.69185558354324095</v>
      </c>
      <c r="Q695" s="142" t="s">
        <v>325</v>
      </c>
      <c r="R695" s="131">
        <v>476387</v>
      </c>
      <c r="S695" s="35">
        <f t="shared" ref="S695" si="5683">IFERROR(R695/E695,"-")</f>
        <v>4.7398816957319853E-4</v>
      </c>
      <c r="T695" s="131">
        <v>1</v>
      </c>
      <c r="U695" s="35">
        <f t="shared" ref="U695" si="5684">IFERROR(T695/F695,"-")</f>
        <v>8.9766606822262122E-4</v>
      </c>
      <c r="V695" s="98">
        <f t="shared" si="5278"/>
        <v>476387</v>
      </c>
      <c r="W695" s="18">
        <f t="shared" ref="W695:W704" si="5685">IFERROR(T695/$AI$74,0)</f>
        <v>8.3963056255247689E-4</v>
      </c>
      <c r="X695" s="142" t="s">
        <v>193</v>
      </c>
      <c r="Y695" s="131">
        <v>355221</v>
      </c>
      <c r="Z695" s="35">
        <f t="shared" ref="Z695" si="5686">IFERROR(Y695/E695,"-")</f>
        <v>3.5343229681742186E-4</v>
      </c>
      <c r="AA695" s="131">
        <v>14</v>
      </c>
      <c r="AB695" s="35">
        <f t="shared" ref="AB695" si="5687">IFERROR(AA695/F695,"-")</f>
        <v>1.2567324955116697E-2</v>
      </c>
      <c r="AC695" s="98">
        <f t="shared" si="5281"/>
        <v>25372.928571428572</v>
      </c>
      <c r="AD695" s="18">
        <f t="shared" ref="AD695:AD704" si="5688">IFERROR(AA695/$AI$74,0)</f>
        <v>1.1754827875734676E-2</v>
      </c>
    </row>
    <row r="696" spans="2:30" ht="13.5" customHeight="1">
      <c r="B696" s="161"/>
      <c r="C696" s="161"/>
      <c r="D696" s="171"/>
      <c r="E696" s="179"/>
      <c r="F696" s="182"/>
      <c r="G696" s="2">
        <v>2</v>
      </c>
      <c r="H696" s="123" t="str">
        <f t="shared" ref="H696" si="5689">$H$746</f>
        <v>1113</v>
      </c>
      <c r="I696" s="140" t="str">
        <f t="shared" ref="I696" si="5690">$I$746</f>
        <v>その他の消化器系の疾患</v>
      </c>
      <c r="J696" s="143" t="s">
        <v>182</v>
      </c>
      <c r="K696" s="96">
        <v>11229312</v>
      </c>
      <c r="L696" s="36">
        <f t="shared" ref="L696" si="5691">IFERROR(K696/E695,"-")</f>
        <v>1.1172767183920537E-2</v>
      </c>
      <c r="M696" s="96">
        <v>470</v>
      </c>
      <c r="N696" s="36">
        <f t="shared" ref="N696" si="5692">IFERROR(M696/F695,"-")</f>
        <v>0.42190305206463197</v>
      </c>
      <c r="O696" s="99">
        <f t="shared" si="5275"/>
        <v>23892.15319148936</v>
      </c>
      <c r="P696" s="19">
        <f t="shared" si="5682"/>
        <v>0.39462636439966414</v>
      </c>
      <c r="Q696" s="143" t="s">
        <v>191</v>
      </c>
      <c r="R696" s="96">
        <v>7763132</v>
      </c>
      <c r="S696" s="36">
        <f t="shared" ref="S696" si="5693">IFERROR(R696/E695,"-")</f>
        <v>7.7240410146270236E-3</v>
      </c>
      <c r="T696" s="96">
        <v>280</v>
      </c>
      <c r="U696" s="36">
        <f t="shared" ref="U696" si="5694">IFERROR(T696/F695,"-")</f>
        <v>0.25134649910233392</v>
      </c>
      <c r="V696" s="99">
        <f t="shared" si="5278"/>
        <v>27725.471428571429</v>
      </c>
      <c r="W696" s="19">
        <f t="shared" si="5685"/>
        <v>0.23509655751469352</v>
      </c>
      <c r="X696" s="143" t="s">
        <v>322</v>
      </c>
      <c r="Y696" s="96">
        <v>7683385</v>
      </c>
      <c r="Z696" s="36">
        <f t="shared" ref="Z696" si="5695">IFERROR(Y696/E695,"-")</f>
        <v>7.6446955779149511E-3</v>
      </c>
      <c r="AA696" s="96">
        <v>3</v>
      </c>
      <c r="AB696" s="36">
        <f t="shared" ref="AB696" si="5696">IFERROR(AA696/F695,"-")</f>
        <v>2.6929982046678637E-3</v>
      </c>
      <c r="AC696" s="99">
        <f t="shared" si="5281"/>
        <v>2561128.3333333335</v>
      </c>
      <c r="AD696" s="19">
        <f t="shared" si="5688"/>
        <v>2.5188916876574307E-3</v>
      </c>
    </row>
    <row r="697" spans="2:30" ht="13.5" customHeight="1">
      <c r="B697" s="161"/>
      <c r="C697" s="161"/>
      <c r="D697" s="171"/>
      <c r="E697" s="179"/>
      <c r="F697" s="182"/>
      <c r="G697" s="2">
        <v>3</v>
      </c>
      <c r="H697" s="123" t="str">
        <f t="shared" ref="H697" si="5697">$H$747</f>
        <v>0402</v>
      </c>
      <c r="I697" s="141" t="str">
        <f t="shared" ref="I697" si="5698">$I$747</f>
        <v>糖尿病</v>
      </c>
      <c r="J697" s="143" t="s">
        <v>72</v>
      </c>
      <c r="K697" s="96">
        <v>12986894</v>
      </c>
      <c r="L697" s="36">
        <f t="shared" ref="L697" si="5699">IFERROR(K697/E695,"-")</f>
        <v>1.2921498939939911E-2</v>
      </c>
      <c r="M697" s="96">
        <v>479</v>
      </c>
      <c r="N697" s="36">
        <f t="shared" ref="N697" si="5700">IFERROR(M697/F695,"-")</f>
        <v>0.42998204667863554</v>
      </c>
      <c r="O697" s="99">
        <f t="shared" si="5275"/>
        <v>27112.513569937368</v>
      </c>
      <c r="P697" s="19">
        <f t="shared" si="5682"/>
        <v>0.40218303946263645</v>
      </c>
      <c r="Q697" s="143" t="s">
        <v>186</v>
      </c>
      <c r="R697" s="96">
        <v>12096629</v>
      </c>
      <c r="S697" s="36">
        <f t="shared" ref="S697" si="5701">IFERROR(R697/E695,"-")</f>
        <v>1.203571683886435E-2</v>
      </c>
      <c r="T697" s="96">
        <v>175</v>
      </c>
      <c r="U697" s="36">
        <f t="shared" ref="U697" si="5702">IFERROR(T697/F695,"-")</f>
        <v>0.15709156193895871</v>
      </c>
      <c r="V697" s="99">
        <f t="shared" si="5278"/>
        <v>69123.59428571428</v>
      </c>
      <c r="W697" s="19">
        <f t="shared" si="5685"/>
        <v>0.14693534844668346</v>
      </c>
      <c r="X697" s="143" t="s">
        <v>203</v>
      </c>
      <c r="Y697" s="96">
        <v>2015092</v>
      </c>
      <c r="Z697" s="36">
        <f t="shared" ref="Z697" si="5703">IFERROR(Y697/E695,"-")</f>
        <v>2.0049450732316284E-3</v>
      </c>
      <c r="AA697" s="96">
        <v>53</v>
      </c>
      <c r="AB697" s="36">
        <f t="shared" ref="AB697" si="5704">IFERROR(AA697/F695,"-")</f>
        <v>4.757630161579892E-2</v>
      </c>
      <c r="AC697" s="99">
        <f t="shared" si="5281"/>
        <v>38020.603773584902</v>
      </c>
      <c r="AD697" s="19">
        <f t="shared" si="5688"/>
        <v>4.4500419815281279E-2</v>
      </c>
    </row>
    <row r="698" spans="2:30" ht="13.5" customHeight="1">
      <c r="B698" s="161"/>
      <c r="C698" s="161"/>
      <c r="D698" s="171"/>
      <c r="E698" s="179"/>
      <c r="F698" s="182"/>
      <c r="G698" s="2">
        <v>4</v>
      </c>
      <c r="H698" s="123" t="str">
        <f t="shared" ref="H698" si="5705">$H$748</f>
        <v>1800</v>
      </c>
      <c r="I698" s="141" t="str">
        <f t="shared" ref="I698" si="5706">$I$748</f>
        <v>症状，徴候及び異常臨床所見・異常検査所見で他に分類されないもの</v>
      </c>
      <c r="J698" s="143" t="s">
        <v>371</v>
      </c>
      <c r="K698" s="96">
        <v>2941631</v>
      </c>
      <c r="L698" s="36">
        <f t="shared" ref="L698" si="5707">IFERROR(K698/E695,"-")</f>
        <v>2.9268185178222277E-3</v>
      </c>
      <c r="M698" s="96">
        <v>7</v>
      </c>
      <c r="N698" s="36">
        <f t="shared" ref="N698" si="5708">IFERROR(M698/F695,"-")</f>
        <v>6.2836624775583485E-3</v>
      </c>
      <c r="O698" s="99">
        <f t="shared" si="5275"/>
        <v>420233</v>
      </c>
      <c r="P698" s="19">
        <f t="shared" si="5682"/>
        <v>5.8774139378673382E-3</v>
      </c>
      <c r="Q698" s="143" t="s">
        <v>372</v>
      </c>
      <c r="R698" s="96">
        <v>2204829</v>
      </c>
      <c r="S698" s="36">
        <f t="shared" ref="S698" si="5709">IFERROR(R698/E695,"-")</f>
        <v>2.1937266590648058E-3</v>
      </c>
      <c r="T698" s="96">
        <v>2</v>
      </c>
      <c r="U698" s="36">
        <f t="shared" ref="U698" si="5710">IFERROR(T698/F695,"-")</f>
        <v>1.7953321364452424E-3</v>
      </c>
      <c r="V698" s="99">
        <f t="shared" si="5278"/>
        <v>1102414.5</v>
      </c>
      <c r="W698" s="19">
        <f t="shared" si="5685"/>
        <v>1.6792611251049538E-3</v>
      </c>
      <c r="X698" s="143" t="s">
        <v>373</v>
      </c>
      <c r="Y698" s="96">
        <v>1928002</v>
      </c>
      <c r="Z698" s="36">
        <f t="shared" ref="Z698" si="5711">IFERROR(Y698/E695,"-")</f>
        <v>1.9182936119446288E-3</v>
      </c>
      <c r="AA698" s="96">
        <v>39</v>
      </c>
      <c r="AB698" s="36">
        <f t="shared" ref="AB698" si="5712">IFERROR(AA698/F695,"-")</f>
        <v>3.5008976660682228E-2</v>
      </c>
      <c r="AC698" s="99">
        <f t="shared" si="5281"/>
        <v>49435.948717948719</v>
      </c>
      <c r="AD698" s="19">
        <f t="shared" si="5688"/>
        <v>3.2745591939546598E-2</v>
      </c>
    </row>
    <row r="699" spans="2:30" ht="13.5" customHeight="1">
      <c r="B699" s="161"/>
      <c r="C699" s="161"/>
      <c r="D699" s="171"/>
      <c r="E699" s="179"/>
      <c r="F699" s="182"/>
      <c r="G699" s="2">
        <v>5</v>
      </c>
      <c r="H699" s="123" t="str">
        <f t="shared" ref="H699" si="5713">$H$749</f>
        <v>0903</v>
      </c>
      <c r="I699" s="141" t="str">
        <f t="shared" ref="I699" si="5714">$I$749</f>
        <v>その他の心疾患</v>
      </c>
      <c r="J699" s="143" t="s">
        <v>179</v>
      </c>
      <c r="K699" s="96">
        <v>11065792</v>
      </c>
      <c r="L699" s="36">
        <f t="shared" ref="L699" si="5715">IFERROR(K699/E695,"-")</f>
        <v>1.1010070583281541E-2</v>
      </c>
      <c r="M699" s="96">
        <v>83</v>
      </c>
      <c r="N699" s="36">
        <f t="shared" ref="N699" si="5716">IFERROR(M699/F695,"-")</f>
        <v>7.4506283662477552E-2</v>
      </c>
      <c r="O699" s="99">
        <f t="shared" si="5275"/>
        <v>133322.7951807229</v>
      </c>
      <c r="P699" s="19">
        <f t="shared" si="5682"/>
        <v>6.9689336691855577E-2</v>
      </c>
      <c r="Q699" s="143" t="s">
        <v>188</v>
      </c>
      <c r="R699" s="96">
        <v>9232359</v>
      </c>
      <c r="S699" s="36">
        <f t="shared" ref="S699" si="5717">IFERROR(R699/E695,"-")</f>
        <v>9.1858697723754962E-3</v>
      </c>
      <c r="T699" s="96">
        <v>229</v>
      </c>
      <c r="U699" s="36">
        <f t="shared" ref="U699" si="5718">IFERROR(T699/F695,"-")</f>
        <v>0.20556552962298025</v>
      </c>
      <c r="V699" s="99">
        <f t="shared" si="5278"/>
        <v>40315.978165938868</v>
      </c>
      <c r="W699" s="19">
        <f t="shared" si="5685"/>
        <v>0.19227539882451722</v>
      </c>
      <c r="X699" s="143" t="s">
        <v>263</v>
      </c>
      <c r="Y699" s="96">
        <v>6319731</v>
      </c>
      <c r="Z699" s="36">
        <f t="shared" ref="Z699" si="5719">IFERROR(Y699/E695,"-")</f>
        <v>6.2879082109398438E-3</v>
      </c>
      <c r="AA699" s="96">
        <v>183</v>
      </c>
      <c r="AB699" s="36">
        <f t="shared" ref="AB699" si="5720">IFERROR(AA699/F695,"-")</f>
        <v>0.16427289048473967</v>
      </c>
      <c r="AC699" s="99">
        <f t="shared" si="5281"/>
        <v>34534.049180327871</v>
      </c>
      <c r="AD699" s="19">
        <f t="shared" si="5688"/>
        <v>0.15365239294710328</v>
      </c>
    </row>
    <row r="700" spans="2:30" ht="13.5" customHeight="1">
      <c r="B700" s="161"/>
      <c r="C700" s="161"/>
      <c r="D700" s="171"/>
      <c r="E700" s="179"/>
      <c r="F700" s="182"/>
      <c r="G700" s="2">
        <v>6</v>
      </c>
      <c r="H700" s="123" t="str">
        <f t="shared" ref="H700" si="5721">$H$750</f>
        <v>0403</v>
      </c>
      <c r="I700" s="141" t="str">
        <f t="shared" ref="I700" si="5722">$I$750</f>
        <v>脂質異常症</v>
      </c>
      <c r="J700" s="143" t="s">
        <v>205</v>
      </c>
      <c r="K700" s="96">
        <v>8074112</v>
      </c>
      <c r="L700" s="36">
        <f t="shared" ref="L700" si="5723">IFERROR(K700/E695,"-")</f>
        <v>8.0334550854851139E-3</v>
      </c>
      <c r="M700" s="96">
        <v>256</v>
      </c>
      <c r="N700" s="36">
        <f t="shared" ref="N700" si="5724">IFERROR(M700/F695,"-")</f>
        <v>0.22980251346499103</v>
      </c>
      <c r="O700" s="99">
        <f t="shared" si="5275"/>
        <v>31539.5</v>
      </c>
      <c r="P700" s="19">
        <f t="shared" si="5682"/>
        <v>0.21494542401343408</v>
      </c>
      <c r="Q700" s="143" t="s">
        <v>335</v>
      </c>
      <c r="R700" s="96">
        <v>6999749</v>
      </c>
      <c r="S700" s="36">
        <f t="shared" ref="S700" si="5725">IFERROR(R700/E695,"-")</f>
        <v>6.964502003584957E-3</v>
      </c>
      <c r="T700" s="96">
        <v>239</v>
      </c>
      <c r="U700" s="36">
        <f t="shared" ref="U700" si="5726">IFERROR(T700/F695,"-")</f>
        <v>0.21454219030520646</v>
      </c>
      <c r="V700" s="99">
        <f t="shared" si="5278"/>
        <v>29287.652719665271</v>
      </c>
      <c r="W700" s="19">
        <f t="shared" si="5685"/>
        <v>0.20067170445004198</v>
      </c>
      <c r="X700" s="143" t="s">
        <v>77</v>
      </c>
      <c r="Y700" s="96">
        <v>5479125</v>
      </c>
      <c r="Z700" s="36">
        <f t="shared" ref="Z700" si="5727">IFERROR(Y700/E695,"-")</f>
        <v>5.4515350536701278E-3</v>
      </c>
      <c r="AA700" s="96">
        <v>164</v>
      </c>
      <c r="AB700" s="36">
        <f t="shared" ref="AB700" si="5728">IFERROR(AA700/F695,"-")</f>
        <v>0.14721723518850988</v>
      </c>
      <c r="AC700" s="99">
        <f t="shared" si="5281"/>
        <v>33409.298780487807</v>
      </c>
      <c r="AD700" s="19">
        <f t="shared" si="5688"/>
        <v>0.13769941225860621</v>
      </c>
    </row>
    <row r="701" spans="2:30" ht="13.5" customHeight="1">
      <c r="B701" s="161"/>
      <c r="C701" s="161"/>
      <c r="D701" s="171"/>
      <c r="E701" s="179"/>
      <c r="F701" s="182"/>
      <c r="G701" s="2">
        <v>7</v>
      </c>
      <c r="H701" s="123" t="str">
        <f t="shared" ref="H701" si="5729">$H$751</f>
        <v>0704</v>
      </c>
      <c r="I701" s="141" t="str">
        <f t="shared" ref="I701" si="5730">$I$751</f>
        <v>その他の眼及び付属器の疾患</v>
      </c>
      <c r="J701" s="143" t="s">
        <v>216</v>
      </c>
      <c r="K701" s="96">
        <v>2878550</v>
      </c>
      <c r="L701" s="36">
        <f t="shared" ref="L701" si="5731">IFERROR(K701/E695,"-")</f>
        <v>2.8640551600378067E-3</v>
      </c>
      <c r="M701" s="96">
        <v>235</v>
      </c>
      <c r="N701" s="36">
        <f t="shared" ref="N701" si="5732">IFERROR(M701/F695,"-")</f>
        <v>0.21095152603231598</v>
      </c>
      <c r="O701" s="99">
        <f t="shared" si="5275"/>
        <v>12249.148936170213</v>
      </c>
      <c r="P701" s="19">
        <f t="shared" si="5682"/>
        <v>0.19731318219983207</v>
      </c>
      <c r="Q701" s="143" t="s">
        <v>206</v>
      </c>
      <c r="R701" s="96">
        <v>2797504</v>
      </c>
      <c r="S701" s="36">
        <f t="shared" ref="S701" si="5733">IFERROR(R701/E695,"-")</f>
        <v>2.7834172643957564E-3</v>
      </c>
      <c r="T701" s="96">
        <v>79</v>
      </c>
      <c r="U701" s="36">
        <f t="shared" ref="U701" si="5734">IFERROR(T701/F695,"-")</f>
        <v>7.091561938958707E-2</v>
      </c>
      <c r="V701" s="99">
        <f t="shared" si="5278"/>
        <v>35411.443037974685</v>
      </c>
      <c r="W701" s="19">
        <f t="shared" si="5685"/>
        <v>6.633081444164568E-2</v>
      </c>
      <c r="X701" s="143" t="s">
        <v>210</v>
      </c>
      <c r="Y701" s="96">
        <v>1377093</v>
      </c>
      <c r="Z701" s="36">
        <f t="shared" ref="Z701" si="5735">IFERROR(Y701/E695,"-")</f>
        <v>1.3701586953507646E-3</v>
      </c>
      <c r="AA701" s="96">
        <v>16</v>
      </c>
      <c r="AB701" s="36">
        <f t="shared" ref="AB701" si="5736">IFERROR(AA701/F695,"-")</f>
        <v>1.4362657091561939E-2</v>
      </c>
      <c r="AC701" s="99">
        <f t="shared" si="5281"/>
        <v>86068.3125</v>
      </c>
      <c r="AD701" s="19">
        <f t="shared" si="5688"/>
        <v>1.343408900083963E-2</v>
      </c>
    </row>
    <row r="702" spans="2:30" ht="13.5" customHeight="1">
      <c r="B702" s="161"/>
      <c r="C702" s="161"/>
      <c r="D702" s="171"/>
      <c r="E702" s="179"/>
      <c r="F702" s="182"/>
      <c r="G702" s="2">
        <v>8</v>
      </c>
      <c r="H702" s="123" t="str">
        <f t="shared" ref="H702" si="5737">$H$752</f>
        <v>0606</v>
      </c>
      <c r="I702" s="141" t="str">
        <f t="shared" ref="I702" si="5738">$I$752</f>
        <v>その他の神経系の疾患</v>
      </c>
      <c r="J702" s="143" t="s">
        <v>207</v>
      </c>
      <c r="K702" s="96">
        <v>9415804</v>
      </c>
      <c r="L702" s="36">
        <f t="shared" ref="L702" si="5739">IFERROR(K702/E695,"-")</f>
        <v>9.3683910413592322E-3</v>
      </c>
      <c r="M702" s="96">
        <v>294</v>
      </c>
      <c r="N702" s="36">
        <f t="shared" ref="N702" si="5740">IFERROR(M702/F695,"-")</f>
        <v>0.26391382405745062</v>
      </c>
      <c r="O702" s="99">
        <f t="shared" si="5275"/>
        <v>32026.544217687075</v>
      </c>
      <c r="P702" s="19">
        <f t="shared" si="5682"/>
        <v>0.24685138539042822</v>
      </c>
      <c r="Q702" s="143" t="s">
        <v>215</v>
      </c>
      <c r="R702" s="96">
        <v>4012338</v>
      </c>
      <c r="S702" s="36">
        <f t="shared" ref="S702" si="5741">IFERROR(R702/E695,"-")</f>
        <v>3.9921340093852023E-3</v>
      </c>
      <c r="T702" s="96">
        <v>103</v>
      </c>
      <c r="U702" s="36">
        <f t="shared" ref="U702" si="5742">IFERROR(T702/F695,"-")</f>
        <v>9.2459605026929986E-2</v>
      </c>
      <c r="V702" s="99">
        <f t="shared" si="5278"/>
        <v>38954.737864077673</v>
      </c>
      <c r="W702" s="19">
        <f t="shared" si="5685"/>
        <v>8.6481947942905119E-2</v>
      </c>
      <c r="X702" s="143" t="s">
        <v>214</v>
      </c>
      <c r="Y702" s="96">
        <v>2299853</v>
      </c>
      <c r="Z702" s="36">
        <f t="shared" ref="Z702" si="5743">IFERROR(Y702/E695,"-")</f>
        <v>2.2882721689664693E-3</v>
      </c>
      <c r="AA702" s="96">
        <v>66</v>
      </c>
      <c r="AB702" s="36">
        <f t="shared" ref="AB702" si="5744">IFERROR(AA702/F695,"-")</f>
        <v>5.9245960502692999E-2</v>
      </c>
      <c r="AC702" s="99">
        <f t="shared" si="5281"/>
        <v>34846.257575757576</v>
      </c>
      <c r="AD702" s="19">
        <f t="shared" si="5688"/>
        <v>5.5415617128463476E-2</v>
      </c>
    </row>
    <row r="703" spans="2:30" ht="13.5" customHeight="1">
      <c r="B703" s="161"/>
      <c r="C703" s="161"/>
      <c r="D703" s="171"/>
      <c r="E703" s="179"/>
      <c r="F703" s="182"/>
      <c r="G703" s="2">
        <v>9</v>
      </c>
      <c r="H703" s="123" t="str">
        <f t="shared" ref="H703" si="5745">$H$753</f>
        <v>0703</v>
      </c>
      <c r="I703" s="141" t="str">
        <f t="shared" ref="I703" si="5746">$I$753</f>
        <v>屈折及び調節の障害</v>
      </c>
      <c r="J703" s="143" t="s">
        <v>208</v>
      </c>
      <c r="K703" s="96">
        <v>389837</v>
      </c>
      <c r="L703" s="36">
        <f t="shared" ref="L703" si="5747">IFERROR(K703/E695,"-")</f>
        <v>3.8787398913468882E-4</v>
      </c>
      <c r="M703" s="96">
        <v>167</v>
      </c>
      <c r="N703" s="36">
        <f t="shared" ref="N703" si="5748">IFERROR(M703/F695,"-")</f>
        <v>0.14991023339317774</v>
      </c>
      <c r="O703" s="99">
        <f t="shared" si="5275"/>
        <v>2334.3532934131736</v>
      </c>
      <c r="P703" s="19">
        <f t="shared" si="5682"/>
        <v>0.14021830394626364</v>
      </c>
      <c r="Q703" s="143" t="s">
        <v>211</v>
      </c>
      <c r="R703" s="96">
        <v>292573</v>
      </c>
      <c r="S703" s="36">
        <f t="shared" ref="S703" si="5749">IFERROR(R703/E695,"-")</f>
        <v>2.9109975867632707E-4</v>
      </c>
      <c r="T703" s="96">
        <v>114</v>
      </c>
      <c r="U703" s="36">
        <f t="shared" ref="U703" si="5750">IFERROR(T703/F695,"-")</f>
        <v>0.10233393177737882</v>
      </c>
      <c r="V703" s="99">
        <f t="shared" si="5278"/>
        <v>2566.4298245614036</v>
      </c>
      <c r="W703" s="19">
        <f t="shared" si="5685"/>
        <v>9.5717884130982367E-2</v>
      </c>
      <c r="X703" s="143" t="s">
        <v>217</v>
      </c>
      <c r="Y703" s="96">
        <v>178891</v>
      </c>
      <c r="Z703" s="36">
        <f t="shared" ref="Z703" si="5751">IFERROR(Y703/E695,"-")</f>
        <v>1.7799020049480581E-4</v>
      </c>
      <c r="AA703" s="96">
        <v>64</v>
      </c>
      <c r="AB703" s="36">
        <f t="shared" ref="AB703" si="5752">IFERROR(AA703/F695,"-")</f>
        <v>5.7450628366247758E-2</v>
      </c>
      <c r="AC703" s="99">
        <f t="shared" si="5281"/>
        <v>2795.171875</v>
      </c>
      <c r="AD703" s="19">
        <f t="shared" si="5688"/>
        <v>5.3736356003358521E-2</v>
      </c>
    </row>
    <row r="704" spans="2:30" ht="13.5" customHeight="1">
      <c r="B704" s="162"/>
      <c r="C704" s="162"/>
      <c r="D704" s="172"/>
      <c r="E704" s="180"/>
      <c r="F704" s="183"/>
      <c r="G704" s="3">
        <v>10</v>
      </c>
      <c r="H704" s="124" t="str">
        <f t="shared" ref="H704" si="5753">$H$754</f>
        <v>1105</v>
      </c>
      <c r="I704" s="136" t="str">
        <f t="shared" ref="I704" si="5754">$I$754</f>
        <v>胃炎及び十二指腸炎</v>
      </c>
      <c r="J704" s="144" t="s">
        <v>209</v>
      </c>
      <c r="K704" s="97">
        <v>7251261</v>
      </c>
      <c r="L704" s="37">
        <f t="shared" ref="L704" si="5755">IFERROR(K704/E695,"-")</f>
        <v>7.2147475235208374E-3</v>
      </c>
      <c r="M704" s="97">
        <v>333</v>
      </c>
      <c r="N704" s="37">
        <f t="shared" ref="N704" si="5756">IFERROR(M704/F695,"-")</f>
        <v>0.29892280071813288</v>
      </c>
      <c r="O704" s="100">
        <f t="shared" si="5275"/>
        <v>21775.558558558558</v>
      </c>
      <c r="P704" s="93">
        <f t="shared" si="5682"/>
        <v>0.27959697732997479</v>
      </c>
      <c r="Q704" s="144" t="s">
        <v>212</v>
      </c>
      <c r="R704" s="97">
        <v>1879690</v>
      </c>
      <c r="S704" s="37">
        <f t="shared" ref="S704" si="5757">IFERROR(R704/E695,"-")</f>
        <v>1.8702248853664049E-3</v>
      </c>
      <c r="T704" s="97">
        <v>125</v>
      </c>
      <c r="U704" s="37">
        <f t="shared" ref="U704" si="5758">IFERROR(T704/F695,"-")</f>
        <v>0.11220825852782765</v>
      </c>
      <c r="V704" s="100">
        <f t="shared" si="5278"/>
        <v>15037.52</v>
      </c>
      <c r="W704" s="93">
        <f t="shared" si="5685"/>
        <v>0.10495382031905962</v>
      </c>
      <c r="X704" s="144" t="s">
        <v>218</v>
      </c>
      <c r="Y704" s="97">
        <v>1170730</v>
      </c>
      <c r="Z704" s="37">
        <f t="shared" ref="Z704" si="5759">IFERROR(Y704/E695,"-")</f>
        <v>1.1648348291713054E-3</v>
      </c>
      <c r="AA704" s="97">
        <v>93</v>
      </c>
      <c r="AB704" s="37">
        <f t="shared" ref="AB704" si="5760">IFERROR(AA704/F695,"-")</f>
        <v>8.3482944344703769E-2</v>
      </c>
      <c r="AC704" s="100">
        <f t="shared" si="5281"/>
        <v>12588.494623655914</v>
      </c>
      <c r="AD704" s="93">
        <f t="shared" si="5688"/>
        <v>7.8085642317380355E-2</v>
      </c>
    </row>
    <row r="705" spans="2:30" ht="13.5" customHeight="1">
      <c r="B705" s="160">
        <v>71</v>
      </c>
      <c r="C705" s="160" t="s">
        <v>48</v>
      </c>
      <c r="D705" s="170">
        <f>AI75</f>
        <v>3573</v>
      </c>
      <c r="E705" s="184">
        <f>市区町村別_医療費上位10疾病!H784</f>
        <v>3288852570</v>
      </c>
      <c r="F705" s="185">
        <f>市区町村別_医療費上位10疾病!J784</f>
        <v>3313</v>
      </c>
      <c r="G705" s="1">
        <v>1</v>
      </c>
      <c r="H705" s="125" t="str">
        <f t="shared" ref="H705" si="5761">$H$745</f>
        <v>0901</v>
      </c>
      <c r="I705" s="137" t="str">
        <f t="shared" ref="I705" si="5762">$I$745</f>
        <v>高血圧性疾患</v>
      </c>
      <c r="J705" s="142" t="s">
        <v>184</v>
      </c>
      <c r="K705" s="131">
        <v>107708132</v>
      </c>
      <c r="L705" s="35">
        <f t="shared" ref="L705" si="5763">IFERROR(K705/E705,"-")</f>
        <v>3.2749455838332088E-2</v>
      </c>
      <c r="M705" s="131">
        <v>2294</v>
      </c>
      <c r="N705" s="35">
        <f t="shared" ref="N705" si="5764">IFERROR(M705/F705,"-")</f>
        <v>0.69242378508904312</v>
      </c>
      <c r="O705" s="98">
        <f t="shared" si="5275"/>
        <v>46952.106364428946</v>
      </c>
      <c r="P705" s="18">
        <f t="shared" ref="P705:P714" si="5765">IFERROR(M705/$AI$75,0)</f>
        <v>0.64203750349846067</v>
      </c>
      <c r="Q705" s="142" t="s">
        <v>280</v>
      </c>
      <c r="R705" s="131">
        <v>733192</v>
      </c>
      <c r="S705" s="35">
        <f t="shared" ref="S705" si="5766">IFERROR(R705/E705,"-")</f>
        <v>2.2293246182208769E-4</v>
      </c>
      <c r="T705" s="131">
        <v>6</v>
      </c>
      <c r="U705" s="35">
        <f t="shared" ref="U705" si="5767">IFERROR(T705/F705,"-")</f>
        <v>1.8110473890733474E-3</v>
      </c>
      <c r="V705" s="98">
        <f t="shared" si="5278"/>
        <v>122198.66666666667</v>
      </c>
      <c r="W705" s="18">
        <f t="shared" ref="W705:W714" si="5768">IFERROR(T705/$AI$75,0)</f>
        <v>1.6792611251049538E-3</v>
      </c>
      <c r="X705" s="142" t="s">
        <v>193</v>
      </c>
      <c r="Y705" s="131">
        <v>603704</v>
      </c>
      <c r="Z705" s="35">
        <f t="shared" ref="Z705" si="5769">IFERROR(Y705/E705,"-")</f>
        <v>1.8356067569182648E-4</v>
      </c>
      <c r="AA705" s="131">
        <v>35</v>
      </c>
      <c r="AB705" s="35">
        <f t="shared" ref="AB705" si="5770">IFERROR(AA705/F705,"-")</f>
        <v>1.056444310292786E-2</v>
      </c>
      <c r="AC705" s="98">
        <f t="shared" si="5281"/>
        <v>17248.685714285715</v>
      </c>
      <c r="AD705" s="18">
        <f t="shared" ref="AD705:AD714" si="5771">IFERROR(AA705/$AI$75,0)</f>
        <v>9.7956898964455634E-3</v>
      </c>
    </row>
    <row r="706" spans="2:30" ht="13.5" customHeight="1">
      <c r="B706" s="161"/>
      <c r="C706" s="161"/>
      <c r="D706" s="171"/>
      <c r="E706" s="179"/>
      <c r="F706" s="182"/>
      <c r="G706" s="2">
        <v>2</v>
      </c>
      <c r="H706" s="123" t="str">
        <f t="shared" ref="H706" si="5772">$H$746</f>
        <v>1113</v>
      </c>
      <c r="I706" s="140" t="str">
        <f t="shared" ref="I706" si="5773">$I$746</f>
        <v>その他の消化器系の疾患</v>
      </c>
      <c r="J706" s="143" t="s">
        <v>182</v>
      </c>
      <c r="K706" s="96">
        <v>28648421</v>
      </c>
      <c r="L706" s="36">
        <f t="shared" ref="L706" si="5774">IFERROR(K706/E705,"-")</f>
        <v>8.7107647394483231E-3</v>
      </c>
      <c r="M706" s="96">
        <v>1367</v>
      </c>
      <c r="N706" s="36">
        <f t="shared" ref="N706" si="5775">IFERROR(M706/F705,"-")</f>
        <v>0.412616963477211</v>
      </c>
      <c r="O706" s="99">
        <f t="shared" si="5275"/>
        <v>20957.147768836869</v>
      </c>
      <c r="P706" s="19">
        <f t="shared" si="5765"/>
        <v>0.38259165966974529</v>
      </c>
      <c r="Q706" s="143" t="s">
        <v>191</v>
      </c>
      <c r="R706" s="96">
        <v>22360619</v>
      </c>
      <c r="S706" s="36">
        <f t="shared" ref="S706" si="5776">IFERROR(R706/E705,"-")</f>
        <v>6.7989119378494972E-3</v>
      </c>
      <c r="T706" s="96">
        <v>819</v>
      </c>
      <c r="U706" s="36">
        <f t="shared" ref="U706" si="5777">IFERROR(T706/F705,"-")</f>
        <v>0.24720796860851194</v>
      </c>
      <c r="V706" s="99">
        <f t="shared" si="5278"/>
        <v>27302.3431013431</v>
      </c>
      <c r="W706" s="19">
        <f t="shared" si="5768"/>
        <v>0.22921914357682618</v>
      </c>
      <c r="X706" s="143" t="s">
        <v>264</v>
      </c>
      <c r="Y706" s="96">
        <v>9479032</v>
      </c>
      <c r="Z706" s="36">
        <f t="shared" ref="Z706" si="5778">IFERROR(Y706/E705,"-")</f>
        <v>2.8821699356380696E-3</v>
      </c>
      <c r="AA706" s="96">
        <v>369</v>
      </c>
      <c r="AB706" s="36">
        <f t="shared" ref="AB706" si="5779">IFERROR(AA706/F705,"-")</f>
        <v>0.11137941442801087</v>
      </c>
      <c r="AC706" s="99">
        <f t="shared" si="5281"/>
        <v>25688.433604336042</v>
      </c>
      <c r="AD706" s="19">
        <f t="shared" si="5771"/>
        <v>0.10327455919395466</v>
      </c>
    </row>
    <row r="707" spans="2:30" ht="13.5" customHeight="1">
      <c r="B707" s="161"/>
      <c r="C707" s="161"/>
      <c r="D707" s="171"/>
      <c r="E707" s="179"/>
      <c r="F707" s="182"/>
      <c r="G707" s="2">
        <v>3</v>
      </c>
      <c r="H707" s="123" t="str">
        <f t="shared" ref="H707" si="5780">$H$747</f>
        <v>0402</v>
      </c>
      <c r="I707" s="141" t="str">
        <f t="shared" ref="I707" si="5781">$I$747</f>
        <v>糖尿病</v>
      </c>
      <c r="J707" s="143" t="s">
        <v>72</v>
      </c>
      <c r="K707" s="96">
        <v>49472167</v>
      </c>
      <c r="L707" s="36">
        <f t="shared" ref="L707" si="5782">IFERROR(K707/E705,"-")</f>
        <v>1.504237905075812E-2</v>
      </c>
      <c r="M707" s="96">
        <v>1387</v>
      </c>
      <c r="N707" s="36">
        <f t="shared" ref="N707" si="5783">IFERROR(M707/F705,"-")</f>
        <v>0.41865378810745546</v>
      </c>
      <c r="O707" s="99">
        <f t="shared" si="5275"/>
        <v>35668.469358327326</v>
      </c>
      <c r="P707" s="19">
        <f t="shared" si="5765"/>
        <v>0.3881891967534285</v>
      </c>
      <c r="Q707" s="143" t="s">
        <v>186</v>
      </c>
      <c r="R707" s="96">
        <v>21714118</v>
      </c>
      <c r="S707" s="36">
        <f t="shared" ref="S707" si="5784">IFERROR(R707/E705,"-")</f>
        <v>6.6023385171078072E-3</v>
      </c>
      <c r="T707" s="96">
        <v>508</v>
      </c>
      <c r="U707" s="36">
        <f t="shared" ref="U707" si="5785">IFERROR(T707/F705,"-")</f>
        <v>0.15333534560821008</v>
      </c>
      <c r="V707" s="99">
        <f t="shared" si="5278"/>
        <v>42744.326771653541</v>
      </c>
      <c r="W707" s="19">
        <f t="shared" si="5768"/>
        <v>0.14217744192555276</v>
      </c>
      <c r="X707" s="143" t="s">
        <v>203</v>
      </c>
      <c r="Y707" s="96">
        <v>4975900</v>
      </c>
      <c r="Z707" s="36">
        <f t="shared" ref="Z707" si="5786">IFERROR(Y707/E705,"-")</f>
        <v>1.512959275033724E-3</v>
      </c>
      <c r="AA707" s="96">
        <v>123</v>
      </c>
      <c r="AB707" s="36">
        <f t="shared" ref="AB707" si="5787">IFERROR(AA707/F705,"-")</f>
        <v>3.712647147600362E-2</v>
      </c>
      <c r="AC707" s="99">
        <f t="shared" si="5281"/>
        <v>40454.471544715445</v>
      </c>
      <c r="AD707" s="19">
        <f t="shared" si="5771"/>
        <v>3.4424853064651553E-2</v>
      </c>
    </row>
    <row r="708" spans="2:30" ht="13.5" customHeight="1">
      <c r="B708" s="161"/>
      <c r="C708" s="161"/>
      <c r="D708" s="171"/>
      <c r="E708" s="179"/>
      <c r="F708" s="182"/>
      <c r="G708" s="2">
        <v>4</v>
      </c>
      <c r="H708" s="123" t="str">
        <f t="shared" ref="H708" si="5788">$H$748</f>
        <v>1800</v>
      </c>
      <c r="I708" s="141" t="str">
        <f t="shared" ref="I708" si="5789">$I$748</f>
        <v>症状，徴候及び異常臨床所見・異常検査所見で他に分類されないもの</v>
      </c>
      <c r="J708" s="143" t="s">
        <v>204</v>
      </c>
      <c r="K708" s="96">
        <v>20027966</v>
      </c>
      <c r="L708" s="36">
        <f t="shared" ref="L708" si="5790">IFERROR(K708/E705,"-")</f>
        <v>6.08965150420227E-3</v>
      </c>
      <c r="M708" s="96">
        <v>72</v>
      </c>
      <c r="N708" s="36">
        <f t="shared" ref="N708" si="5791">IFERROR(M708/F705,"-")</f>
        <v>2.1732568668880171E-2</v>
      </c>
      <c r="O708" s="99">
        <f t="shared" si="5275"/>
        <v>278166.19444444444</v>
      </c>
      <c r="P708" s="19">
        <f t="shared" si="5765"/>
        <v>2.0151133501259445E-2</v>
      </c>
      <c r="Q708" s="143" t="s">
        <v>213</v>
      </c>
      <c r="R708" s="96">
        <v>4470056</v>
      </c>
      <c r="S708" s="36">
        <f t="shared" ref="S708" si="5792">IFERROR(R708/E705,"-")</f>
        <v>1.3591536576539214E-3</v>
      </c>
      <c r="T708" s="96">
        <v>71</v>
      </c>
      <c r="U708" s="36">
        <f t="shared" ref="U708" si="5793">IFERROR(T708/F705,"-")</f>
        <v>2.1430727437367944E-2</v>
      </c>
      <c r="V708" s="99">
        <f t="shared" si="5278"/>
        <v>62958.535211267605</v>
      </c>
      <c r="W708" s="19">
        <f t="shared" si="5768"/>
        <v>1.9871256647075286E-2</v>
      </c>
      <c r="X708" s="143" t="s">
        <v>373</v>
      </c>
      <c r="Y708" s="96">
        <v>3972781</v>
      </c>
      <c r="Z708" s="36">
        <f t="shared" ref="Z708" si="5794">IFERROR(Y708/E705,"-")</f>
        <v>1.2079535082352446E-3</v>
      </c>
      <c r="AA708" s="96">
        <v>247</v>
      </c>
      <c r="AB708" s="36">
        <f t="shared" ref="AB708" si="5795">IFERROR(AA708/F705,"-")</f>
        <v>7.4554784183519462E-2</v>
      </c>
      <c r="AC708" s="99">
        <f t="shared" si="5281"/>
        <v>16084.133603238866</v>
      </c>
      <c r="AD708" s="19">
        <f t="shared" si="5771"/>
        <v>6.9129582983487259E-2</v>
      </c>
    </row>
    <row r="709" spans="2:30" ht="13.5" customHeight="1">
      <c r="B709" s="161"/>
      <c r="C709" s="161"/>
      <c r="D709" s="171"/>
      <c r="E709" s="179"/>
      <c r="F709" s="182"/>
      <c r="G709" s="2">
        <v>5</v>
      </c>
      <c r="H709" s="123" t="str">
        <f t="shared" ref="H709" si="5796">$H$749</f>
        <v>0903</v>
      </c>
      <c r="I709" s="141" t="str">
        <f t="shared" ref="I709" si="5797">$I$749</f>
        <v>その他の心疾患</v>
      </c>
      <c r="J709" s="143" t="s">
        <v>179</v>
      </c>
      <c r="K709" s="96">
        <v>29987065</v>
      </c>
      <c r="L709" s="36">
        <f t="shared" ref="L709" si="5798">IFERROR(K709/E705,"-")</f>
        <v>9.1177893693179437E-3</v>
      </c>
      <c r="M709" s="96">
        <v>364</v>
      </c>
      <c r="N709" s="36">
        <f t="shared" ref="N709" si="5799">IFERROR(M709/F705,"-")</f>
        <v>0.10987020827044974</v>
      </c>
      <c r="O709" s="99">
        <f t="shared" si="5275"/>
        <v>82382.046703296699</v>
      </c>
      <c r="P709" s="19">
        <f t="shared" si="5765"/>
        <v>0.10187517492303387</v>
      </c>
      <c r="Q709" s="143" t="s">
        <v>188</v>
      </c>
      <c r="R709" s="96">
        <v>28667449</v>
      </c>
      <c r="S709" s="36">
        <f t="shared" ref="S709" si="5800">IFERROR(R709/E705,"-")</f>
        <v>8.7165503438787467E-3</v>
      </c>
      <c r="T709" s="96">
        <v>374</v>
      </c>
      <c r="U709" s="36">
        <f t="shared" ref="U709" si="5801">IFERROR(T709/F705,"-")</f>
        <v>0.11288862058557199</v>
      </c>
      <c r="V709" s="99">
        <f t="shared" si="5278"/>
        <v>76650.933155080216</v>
      </c>
      <c r="W709" s="19">
        <f t="shared" si="5768"/>
        <v>0.10467394346487545</v>
      </c>
      <c r="X709" s="143" t="s">
        <v>263</v>
      </c>
      <c r="Y709" s="96">
        <v>26865696</v>
      </c>
      <c r="Z709" s="36">
        <f t="shared" ref="Z709" si="5802">IFERROR(Y709/E705,"-")</f>
        <v>8.1687139901196609E-3</v>
      </c>
      <c r="AA709" s="96">
        <v>771</v>
      </c>
      <c r="AB709" s="36">
        <f t="shared" ref="AB709" si="5803">IFERROR(AA709/F705,"-")</f>
        <v>0.23271958949592514</v>
      </c>
      <c r="AC709" s="99">
        <f t="shared" si="5281"/>
        <v>34845.260700389103</v>
      </c>
      <c r="AD709" s="19">
        <f t="shared" si="5771"/>
        <v>0.21578505457598657</v>
      </c>
    </row>
    <row r="710" spans="2:30" ht="13.5" customHeight="1">
      <c r="B710" s="161"/>
      <c r="C710" s="161"/>
      <c r="D710" s="171"/>
      <c r="E710" s="179"/>
      <c r="F710" s="182"/>
      <c r="G710" s="2">
        <v>6</v>
      </c>
      <c r="H710" s="123" t="str">
        <f t="shared" ref="H710" si="5804">$H$750</f>
        <v>0403</v>
      </c>
      <c r="I710" s="141" t="str">
        <f t="shared" ref="I710" si="5805">$I$750</f>
        <v>脂質異常症</v>
      </c>
      <c r="J710" s="143" t="s">
        <v>335</v>
      </c>
      <c r="K710" s="96">
        <v>23417604</v>
      </c>
      <c r="L710" s="36">
        <f t="shared" ref="L710" si="5806">IFERROR(K710/E705,"-")</f>
        <v>7.1202960611882948E-3</v>
      </c>
      <c r="M710" s="96">
        <v>797</v>
      </c>
      <c r="N710" s="36">
        <f t="shared" ref="N710" si="5807">IFERROR(M710/F705,"-")</f>
        <v>0.24056746151524297</v>
      </c>
      <c r="O710" s="99">
        <f t="shared" ref="O710:O744" si="5808">IFERROR(K710/M710,"-")</f>
        <v>29382.188205771643</v>
      </c>
      <c r="P710" s="19">
        <f t="shared" si="5765"/>
        <v>0.22306185278477469</v>
      </c>
      <c r="Q710" s="143" t="s">
        <v>205</v>
      </c>
      <c r="R710" s="96">
        <v>14961344</v>
      </c>
      <c r="S710" s="36">
        <f t="shared" ref="S710" si="5809">IFERROR(R710/E705,"-")</f>
        <v>4.5491075326614594E-3</v>
      </c>
      <c r="T710" s="96">
        <v>583</v>
      </c>
      <c r="U710" s="36">
        <f t="shared" ref="U710" si="5810">IFERROR(T710/F705,"-")</f>
        <v>0.17597343797162693</v>
      </c>
      <c r="V710" s="99">
        <f t="shared" ref="V710:V744" si="5811">IFERROR(R710/T710,"-")</f>
        <v>25662.682675814751</v>
      </c>
      <c r="W710" s="19">
        <f t="shared" si="5768"/>
        <v>0.16316820598936468</v>
      </c>
      <c r="X710" s="143" t="s">
        <v>77</v>
      </c>
      <c r="Y710" s="96">
        <v>8707408</v>
      </c>
      <c r="Z710" s="36">
        <f t="shared" ref="Z710" si="5812">IFERROR(Y710/E705,"-")</f>
        <v>2.647551939368325E-3</v>
      </c>
      <c r="AA710" s="96">
        <v>369</v>
      </c>
      <c r="AB710" s="36">
        <f t="shared" ref="AB710" si="5813">IFERROR(AA710/F705,"-")</f>
        <v>0.11137941442801087</v>
      </c>
      <c r="AC710" s="99">
        <f t="shared" ref="AC710:AC744" si="5814">IFERROR(Y710/AA710,"-")</f>
        <v>23597.311653116532</v>
      </c>
      <c r="AD710" s="19">
        <f t="shared" si="5771"/>
        <v>0.10327455919395466</v>
      </c>
    </row>
    <row r="711" spans="2:30" ht="13.5" customHeight="1">
      <c r="B711" s="161"/>
      <c r="C711" s="161"/>
      <c r="D711" s="171"/>
      <c r="E711" s="179"/>
      <c r="F711" s="182"/>
      <c r="G711" s="2">
        <v>7</v>
      </c>
      <c r="H711" s="123" t="str">
        <f t="shared" ref="H711" si="5815">$H$751</f>
        <v>0704</v>
      </c>
      <c r="I711" s="141" t="str">
        <f t="shared" ref="I711" si="5816">$I$751</f>
        <v>その他の眼及び付属器の疾患</v>
      </c>
      <c r="J711" s="143" t="s">
        <v>206</v>
      </c>
      <c r="K711" s="96">
        <v>12234958</v>
      </c>
      <c r="L711" s="36">
        <f t="shared" ref="L711" si="5817">IFERROR(K711/E705,"-")</f>
        <v>3.7201296621210359E-3</v>
      </c>
      <c r="M711" s="96">
        <v>402</v>
      </c>
      <c r="N711" s="36">
        <f t="shared" ref="N711" si="5818">IFERROR(M711/F705,"-")</f>
        <v>0.12134017506791428</v>
      </c>
      <c r="O711" s="99">
        <f t="shared" si="5808"/>
        <v>30435.218905472637</v>
      </c>
      <c r="P711" s="19">
        <f t="shared" si="5765"/>
        <v>0.11251049538203191</v>
      </c>
      <c r="Q711" s="143" t="s">
        <v>216</v>
      </c>
      <c r="R711" s="96">
        <v>6152470</v>
      </c>
      <c r="S711" s="36">
        <f t="shared" ref="S711" si="5819">IFERROR(R711/E705,"-")</f>
        <v>1.8707041039544075E-3</v>
      </c>
      <c r="T711" s="96">
        <v>624</v>
      </c>
      <c r="U711" s="36">
        <f t="shared" ref="U711" si="5820">IFERROR(T711/F705,"-")</f>
        <v>0.18834892846362813</v>
      </c>
      <c r="V711" s="99">
        <f t="shared" si="5811"/>
        <v>9859.7275641025644</v>
      </c>
      <c r="W711" s="19">
        <f t="shared" si="5768"/>
        <v>0.17464315701091521</v>
      </c>
      <c r="X711" s="143" t="s">
        <v>210</v>
      </c>
      <c r="Y711" s="96">
        <v>3351703</v>
      </c>
      <c r="Z711" s="36">
        <f t="shared" ref="Z711" si="5821">IFERROR(Y711/E705,"-")</f>
        <v>1.0191101390719986E-3</v>
      </c>
      <c r="AA711" s="96">
        <v>115</v>
      </c>
      <c r="AB711" s="36">
        <f t="shared" ref="AB711" si="5822">IFERROR(AA711/F705,"-")</f>
        <v>3.4711741623905827E-2</v>
      </c>
      <c r="AC711" s="99">
        <f t="shared" si="5814"/>
        <v>29145.243478260869</v>
      </c>
      <c r="AD711" s="19">
        <f t="shared" si="5771"/>
        <v>3.2185838231178279E-2</v>
      </c>
    </row>
    <row r="712" spans="2:30" ht="13.5" customHeight="1">
      <c r="B712" s="161"/>
      <c r="C712" s="161"/>
      <c r="D712" s="171"/>
      <c r="E712" s="179"/>
      <c r="F712" s="182"/>
      <c r="G712" s="2">
        <v>8</v>
      </c>
      <c r="H712" s="123" t="str">
        <f t="shared" ref="H712" si="5823">$H$752</f>
        <v>0606</v>
      </c>
      <c r="I712" s="141" t="str">
        <f t="shared" ref="I712" si="5824">$I$752</f>
        <v>その他の神経系の疾患</v>
      </c>
      <c r="J712" s="143" t="s">
        <v>207</v>
      </c>
      <c r="K712" s="96">
        <v>34554126</v>
      </c>
      <c r="L712" s="36">
        <f t="shared" ref="L712" si="5825">IFERROR(K712/E705,"-")</f>
        <v>1.0506438116196859E-2</v>
      </c>
      <c r="M712" s="96">
        <v>822</v>
      </c>
      <c r="N712" s="36">
        <f t="shared" ref="N712" si="5826">IFERROR(M712/F705,"-")</f>
        <v>0.24811349230304861</v>
      </c>
      <c r="O712" s="99">
        <f t="shared" si="5808"/>
        <v>42036.649635036498</v>
      </c>
      <c r="P712" s="19">
        <f t="shared" si="5765"/>
        <v>0.23005877413937867</v>
      </c>
      <c r="Q712" s="143" t="s">
        <v>214</v>
      </c>
      <c r="R712" s="96">
        <v>6908138</v>
      </c>
      <c r="S712" s="36">
        <f t="shared" ref="S712" si="5827">IFERROR(R712/E705,"-")</f>
        <v>2.1004705601625675E-3</v>
      </c>
      <c r="T712" s="96">
        <v>193</v>
      </c>
      <c r="U712" s="36">
        <f t="shared" ref="U712" si="5828">IFERROR(T712/F705,"-")</f>
        <v>5.825535768185934E-2</v>
      </c>
      <c r="V712" s="99">
        <f t="shared" si="5811"/>
        <v>35793.461139896375</v>
      </c>
      <c r="W712" s="19">
        <f t="shared" si="5768"/>
        <v>5.401623285754268E-2</v>
      </c>
      <c r="X712" s="143" t="s">
        <v>355</v>
      </c>
      <c r="Y712" s="96">
        <v>6332809</v>
      </c>
      <c r="Z712" s="36">
        <f t="shared" ref="Z712" si="5829">IFERROR(Y712/E705,"-")</f>
        <v>1.9255375135286165E-3</v>
      </c>
      <c r="AA712" s="96">
        <v>10</v>
      </c>
      <c r="AB712" s="36">
        <f t="shared" ref="AB712" si="5830">IFERROR(AA712/F705,"-")</f>
        <v>3.0184123151222458E-3</v>
      </c>
      <c r="AC712" s="99">
        <f t="shared" si="5814"/>
        <v>633280.9</v>
      </c>
      <c r="AD712" s="19">
        <f t="shared" si="5771"/>
        <v>2.7987685418415899E-3</v>
      </c>
    </row>
    <row r="713" spans="2:30" ht="13.5" customHeight="1">
      <c r="B713" s="161"/>
      <c r="C713" s="161"/>
      <c r="D713" s="171"/>
      <c r="E713" s="179"/>
      <c r="F713" s="182"/>
      <c r="G713" s="2">
        <v>9</v>
      </c>
      <c r="H713" s="123" t="str">
        <f t="shared" ref="H713" si="5831">$H$753</f>
        <v>0703</v>
      </c>
      <c r="I713" s="141" t="str">
        <f t="shared" ref="I713" si="5832">$I$753</f>
        <v>屈折及び調節の障害</v>
      </c>
      <c r="J713" s="143" t="s">
        <v>208</v>
      </c>
      <c r="K713" s="96">
        <v>1948574</v>
      </c>
      <c r="L713" s="36">
        <f t="shared" ref="L713" si="5833">IFERROR(K713/E705,"-")</f>
        <v>5.9247836700688594E-4</v>
      </c>
      <c r="M713" s="96">
        <v>575</v>
      </c>
      <c r="N713" s="36">
        <f t="shared" ref="N713" si="5834">IFERROR(M713/F705,"-")</f>
        <v>0.17355870811952911</v>
      </c>
      <c r="O713" s="99">
        <f t="shared" si="5808"/>
        <v>3388.824347826087</v>
      </c>
      <c r="P713" s="19">
        <f t="shared" si="5765"/>
        <v>0.16092919115589141</v>
      </c>
      <c r="Q713" s="143" t="s">
        <v>211</v>
      </c>
      <c r="R713" s="96">
        <v>1081625</v>
      </c>
      <c r="S713" s="36">
        <f t="shared" ref="S713" si="5835">IFERROR(R713/E705,"-")</f>
        <v>3.2887609796385613E-4</v>
      </c>
      <c r="T713" s="96">
        <v>314</v>
      </c>
      <c r="U713" s="36">
        <f t="shared" ref="U713" si="5836">IFERROR(T713/F705,"-")</f>
        <v>9.4778146694838514E-2</v>
      </c>
      <c r="V713" s="99">
        <f t="shared" si="5811"/>
        <v>3444.6656050955412</v>
      </c>
      <c r="W713" s="19">
        <f t="shared" si="5768"/>
        <v>8.7881332213825922E-2</v>
      </c>
      <c r="X713" s="143" t="s">
        <v>217</v>
      </c>
      <c r="Y713" s="96">
        <v>299600</v>
      </c>
      <c r="Z713" s="36">
        <f t="shared" ref="Z713" si="5837">IFERROR(Y713/E705,"-")</f>
        <v>9.1095600554694375E-5</v>
      </c>
      <c r="AA713" s="96">
        <v>109</v>
      </c>
      <c r="AB713" s="36">
        <f t="shared" ref="AB713" si="5838">IFERROR(AA713/F705,"-")</f>
        <v>3.2900694234832481E-2</v>
      </c>
      <c r="AC713" s="99">
        <f t="shared" si="5814"/>
        <v>2748.6238532110092</v>
      </c>
      <c r="AD713" s="19">
        <f t="shared" si="5771"/>
        <v>3.0506577106073327E-2</v>
      </c>
    </row>
    <row r="714" spans="2:30" ht="13.5" customHeight="1">
      <c r="B714" s="162"/>
      <c r="C714" s="162"/>
      <c r="D714" s="172"/>
      <c r="E714" s="180"/>
      <c r="F714" s="183"/>
      <c r="G714" s="3">
        <v>10</v>
      </c>
      <c r="H714" s="124" t="str">
        <f t="shared" ref="H714" si="5839">$H$754</f>
        <v>1105</v>
      </c>
      <c r="I714" s="136" t="str">
        <f t="shared" ref="I714" si="5840">$I$754</f>
        <v>胃炎及び十二指腸炎</v>
      </c>
      <c r="J714" s="144" t="s">
        <v>212</v>
      </c>
      <c r="K714" s="97">
        <v>12948949</v>
      </c>
      <c r="L714" s="37">
        <f t="shared" ref="L714" si="5841">IFERROR(K714/E705,"-")</f>
        <v>3.9372239175804709E-3</v>
      </c>
      <c r="M714" s="97">
        <v>896</v>
      </c>
      <c r="N714" s="37">
        <f t="shared" ref="N714" si="5842">IFERROR(M714/F705,"-")</f>
        <v>0.2704497434349532</v>
      </c>
      <c r="O714" s="100">
        <f t="shared" si="5808"/>
        <v>14451.952008928571</v>
      </c>
      <c r="P714" s="93">
        <f t="shared" si="5765"/>
        <v>0.25076966134900641</v>
      </c>
      <c r="Q714" s="144" t="s">
        <v>209</v>
      </c>
      <c r="R714" s="97">
        <v>12754501</v>
      </c>
      <c r="S714" s="37">
        <f t="shared" ref="S714" si="5843">IFERROR(R714/E705,"-")</f>
        <v>3.8781005619841452E-3</v>
      </c>
      <c r="T714" s="97">
        <v>770</v>
      </c>
      <c r="U714" s="37">
        <f t="shared" ref="U714" si="5844">IFERROR(T714/F705,"-")</f>
        <v>0.23241774826441292</v>
      </c>
      <c r="V714" s="100">
        <f t="shared" si="5811"/>
        <v>16564.287012987013</v>
      </c>
      <c r="W714" s="93">
        <f t="shared" si="5768"/>
        <v>0.21550517772180242</v>
      </c>
      <c r="X714" s="144" t="s">
        <v>218</v>
      </c>
      <c r="Y714" s="97">
        <v>1002667</v>
      </c>
      <c r="Z714" s="37">
        <f t="shared" ref="Z714" si="5845">IFERROR(Y714/E705,"-")</f>
        <v>3.0486833284837698E-4</v>
      </c>
      <c r="AA714" s="97">
        <v>108</v>
      </c>
      <c r="AB714" s="37">
        <f t="shared" ref="AB714" si="5846">IFERROR(AA714/F705,"-")</f>
        <v>3.2598853003320251E-2</v>
      </c>
      <c r="AC714" s="100">
        <f t="shared" si="5814"/>
        <v>9283.9537037037044</v>
      </c>
      <c r="AD714" s="93">
        <f t="shared" si="5771"/>
        <v>3.0226700251889168E-2</v>
      </c>
    </row>
    <row r="715" spans="2:30" ht="13.5" customHeight="1">
      <c r="B715" s="160">
        <v>72</v>
      </c>
      <c r="C715" s="160" t="s">
        <v>26</v>
      </c>
      <c r="D715" s="170">
        <f>AI76</f>
        <v>2211</v>
      </c>
      <c r="E715" s="184">
        <f>市区町村別_医療費上位10疾病!H795</f>
        <v>1576833670</v>
      </c>
      <c r="F715" s="185">
        <f>市区町村別_医療費上位10疾病!J795</f>
        <v>2057</v>
      </c>
      <c r="G715" s="1">
        <v>1</v>
      </c>
      <c r="H715" s="125" t="str">
        <f t="shared" ref="H715" si="5847">$H$745</f>
        <v>0901</v>
      </c>
      <c r="I715" s="137" t="str">
        <f t="shared" ref="I715" si="5848">$I$745</f>
        <v>高血圧性疾患</v>
      </c>
      <c r="J715" s="142" t="s">
        <v>184</v>
      </c>
      <c r="K715" s="131">
        <v>46219291</v>
      </c>
      <c r="L715" s="35">
        <f t="shared" ref="L715" si="5849">IFERROR(K715/E715,"-")</f>
        <v>2.9311456166457937E-2</v>
      </c>
      <c r="M715" s="131">
        <v>1229</v>
      </c>
      <c r="N715" s="35">
        <f t="shared" ref="N715" si="5850">IFERROR(M715/F715,"-")</f>
        <v>0.59747204666990761</v>
      </c>
      <c r="O715" s="98">
        <f t="shared" si="5808"/>
        <v>37607.234336859234</v>
      </c>
      <c r="P715" s="18">
        <f t="shared" ref="P715:P724" si="5851">IFERROR(M715/$AI$76,0)</f>
        <v>0.55585707824513797</v>
      </c>
      <c r="Q715" s="142" t="s">
        <v>193</v>
      </c>
      <c r="R715" s="131">
        <v>15104671</v>
      </c>
      <c r="S715" s="35">
        <f t="shared" ref="S715" si="5852">IFERROR(R715/E715,"-")</f>
        <v>9.5791149614404165E-3</v>
      </c>
      <c r="T715" s="131">
        <v>323</v>
      </c>
      <c r="U715" s="35">
        <f t="shared" ref="U715" si="5853">IFERROR(T715/F715,"-")</f>
        <v>0.15702479338842976</v>
      </c>
      <c r="V715" s="98">
        <f t="shared" si="5811"/>
        <v>46763.687306501546</v>
      </c>
      <c r="W715" s="18">
        <f t="shared" ref="W715:W724" si="5854">IFERROR(T715/$AI$76,0)</f>
        <v>0.14608774310266848</v>
      </c>
      <c r="X715" s="142" t="s">
        <v>266</v>
      </c>
      <c r="Y715" s="131">
        <v>208556</v>
      </c>
      <c r="Z715" s="35">
        <f t="shared" ref="Z715" si="5855">IFERROR(Y715/E715,"-")</f>
        <v>1.3226252328820453E-4</v>
      </c>
      <c r="AA715" s="131">
        <v>2</v>
      </c>
      <c r="AB715" s="35">
        <f t="shared" ref="AB715" si="5856">IFERROR(AA715/F715,"-")</f>
        <v>9.7228974234321824E-4</v>
      </c>
      <c r="AC715" s="98">
        <f t="shared" si="5814"/>
        <v>104278</v>
      </c>
      <c r="AD715" s="18">
        <f t="shared" ref="AD715:AD724" si="5857">IFERROR(AA715/$AI$76,0)</f>
        <v>9.0456806874717323E-4</v>
      </c>
    </row>
    <row r="716" spans="2:30" ht="13.5" customHeight="1">
      <c r="B716" s="161"/>
      <c r="C716" s="161"/>
      <c r="D716" s="171"/>
      <c r="E716" s="179"/>
      <c r="F716" s="182"/>
      <c r="G716" s="2">
        <v>2</v>
      </c>
      <c r="H716" s="123" t="str">
        <f t="shared" ref="H716" si="5858">$H$746</f>
        <v>1113</v>
      </c>
      <c r="I716" s="140" t="str">
        <f t="shared" ref="I716" si="5859">$I$746</f>
        <v>その他の消化器系の疾患</v>
      </c>
      <c r="J716" s="143" t="s">
        <v>182</v>
      </c>
      <c r="K716" s="96">
        <v>19301468</v>
      </c>
      <c r="L716" s="36">
        <f t="shared" ref="L716" si="5860">IFERROR(K716/E715,"-")</f>
        <v>1.2240649326063668E-2</v>
      </c>
      <c r="M716" s="96">
        <v>844</v>
      </c>
      <c r="N716" s="36">
        <f t="shared" ref="N716" si="5861">IFERROR(M716/F715,"-")</f>
        <v>0.41030627126883812</v>
      </c>
      <c r="O716" s="99">
        <f t="shared" si="5808"/>
        <v>22869.037914691944</v>
      </c>
      <c r="P716" s="19">
        <f t="shared" si="5851"/>
        <v>0.38172772501130708</v>
      </c>
      <c r="Q716" s="143" t="s">
        <v>191</v>
      </c>
      <c r="R716" s="96">
        <v>10547487</v>
      </c>
      <c r="S716" s="36">
        <f t="shared" ref="S716" si="5862">IFERROR(R716/E715,"-")</f>
        <v>6.6890295410802587E-3</v>
      </c>
      <c r="T716" s="96">
        <v>454</v>
      </c>
      <c r="U716" s="36">
        <f t="shared" ref="U716" si="5863">IFERROR(T716/F715,"-")</f>
        <v>0.22070977151191054</v>
      </c>
      <c r="V716" s="99">
        <f t="shared" si="5811"/>
        <v>23232.350220264318</v>
      </c>
      <c r="W716" s="19">
        <f t="shared" si="5854"/>
        <v>0.20533695160560833</v>
      </c>
      <c r="X716" s="143" t="s">
        <v>196</v>
      </c>
      <c r="Y716" s="96">
        <v>8435853</v>
      </c>
      <c r="Z716" s="36">
        <f t="shared" ref="Z716" si="5864">IFERROR(Y716/E715,"-")</f>
        <v>5.349868638966848E-3</v>
      </c>
      <c r="AA716" s="96">
        <v>297</v>
      </c>
      <c r="AB716" s="36">
        <f t="shared" ref="AB716" si="5865">IFERROR(AA716/F715,"-")</f>
        <v>0.14438502673796791</v>
      </c>
      <c r="AC716" s="99">
        <f t="shared" si="5814"/>
        <v>28403.545454545456</v>
      </c>
      <c r="AD716" s="19">
        <f t="shared" si="5857"/>
        <v>0.13432835820895522</v>
      </c>
    </row>
    <row r="717" spans="2:30" ht="13.5" customHeight="1">
      <c r="B717" s="161"/>
      <c r="C717" s="161"/>
      <c r="D717" s="171"/>
      <c r="E717" s="179"/>
      <c r="F717" s="182"/>
      <c r="G717" s="2">
        <v>3</v>
      </c>
      <c r="H717" s="123" t="str">
        <f t="shared" ref="H717" si="5866">$H$747</f>
        <v>0402</v>
      </c>
      <c r="I717" s="141" t="str">
        <f t="shared" ref="I717" si="5867">$I$747</f>
        <v>糖尿病</v>
      </c>
      <c r="J717" s="143" t="s">
        <v>72</v>
      </c>
      <c r="K717" s="96">
        <v>18558736</v>
      </c>
      <c r="L717" s="36">
        <f t="shared" ref="L717" si="5868">IFERROR(K717/E715,"-")</f>
        <v>1.1769621839696003E-2</v>
      </c>
      <c r="M717" s="96">
        <v>801</v>
      </c>
      <c r="N717" s="36">
        <f t="shared" ref="N717" si="5869">IFERROR(M717/F715,"-")</f>
        <v>0.38940204180845894</v>
      </c>
      <c r="O717" s="99">
        <f t="shared" si="5808"/>
        <v>23169.4581772784</v>
      </c>
      <c r="P717" s="19">
        <f t="shared" si="5851"/>
        <v>0.36227951153324289</v>
      </c>
      <c r="Q717" s="143" t="s">
        <v>186</v>
      </c>
      <c r="R717" s="96">
        <v>13144487</v>
      </c>
      <c r="S717" s="36">
        <f t="shared" ref="S717" si="5870">IFERROR(R717/E715,"-")</f>
        <v>8.3360009683202674E-3</v>
      </c>
      <c r="T717" s="96">
        <v>303</v>
      </c>
      <c r="U717" s="36">
        <f t="shared" ref="U717" si="5871">IFERROR(T717/F715,"-")</f>
        <v>0.14730189596499757</v>
      </c>
      <c r="V717" s="99">
        <f t="shared" si="5811"/>
        <v>43381.14521452145</v>
      </c>
      <c r="W717" s="19">
        <f t="shared" si="5854"/>
        <v>0.13704206241519673</v>
      </c>
      <c r="X717" s="143" t="s">
        <v>258</v>
      </c>
      <c r="Y717" s="96">
        <v>4456340</v>
      </c>
      <c r="Z717" s="36">
        <f t="shared" ref="Z717" si="5872">IFERROR(Y717/E715,"-")</f>
        <v>2.8261319407265066E-3</v>
      </c>
      <c r="AA717" s="96">
        <v>97</v>
      </c>
      <c r="AB717" s="36">
        <f t="shared" ref="AB717" si="5873">IFERROR(AA717/F715,"-")</f>
        <v>4.7156052503646087E-2</v>
      </c>
      <c r="AC717" s="99">
        <f t="shared" si="5814"/>
        <v>45941.649484536079</v>
      </c>
      <c r="AD717" s="19">
        <f t="shared" si="5857"/>
        <v>4.3871551334237903E-2</v>
      </c>
    </row>
    <row r="718" spans="2:30" ht="13.5" customHeight="1">
      <c r="B718" s="161"/>
      <c r="C718" s="161"/>
      <c r="D718" s="171"/>
      <c r="E718" s="179"/>
      <c r="F718" s="182"/>
      <c r="G718" s="2">
        <v>4</v>
      </c>
      <c r="H718" s="123" t="str">
        <f t="shared" ref="H718" si="5874">$H$748</f>
        <v>1800</v>
      </c>
      <c r="I718" s="141" t="str">
        <f t="shared" ref="I718" si="5875">$I$748</f>
        <v>症状，徴候及び異常臨床所見・異常検査所見で他に分類されないもの</v>
      </c>
      <c r="J718" s="143" t="s">
        <v>204</v>
      </c>
      <c r="K718" s="96">
        <v>3701079</v>
      </c>
      <c r="L718" s="36">
        <f t="shared" ref="L718" si="5876">IFERROR(K718/E715,"-")</f>
        <v>2.347158784350413E-3</v>
      </c>
      <c r="M718" s="96">
        <v>17</v>
      </c>
      <c r="N718" s="36">
        <f t="shared" ref="N718" si="5877">IFERROR(M718/F715,"-")</f>
        <v>8.2644628099173556E-3</v>
      </c>
      <c r="O718" s="99">
        <f t="shared" si="5808"/>
        <v>217710.5294117647</v>
      </c>
      <c r="P718" s="19">
        <f t="shared" si="5851"/>
        <v>7.6888285843509721E-3</v>
      </c>
      <c r="Q718" s="143" t="s">
        <v>342</v>
      </c>
      <c r="R718" s="96">
        <v>1971081</v>
      </c>
      <c r="S718" s="36">
        <f t="shared" ref="S718" si="5878">IFERROR(R718/E715,"-")</f>
        <v>1.250024677618661E-3</v>
      </c>
      <c r="T718" s="96">
        <v>32</v>
      </c>
      <c r="U718" s="36">
        <f t="shared" ref="U718" si="5879">IFERROR(T718/F715,"-")</f>
        <v>1.5556635877491492E-2</v>
      </c>
      <c r="V718" s="99">
        <f t="shared" si="5811"/>
        <v>61596.28125</v>
      </c>
      <c r="W718" s="19">
        <f t="shared" si="5854"/>
        <v>1.4473089099954772E-2</v>
      </c>
      <c r="X718" s="143" t="s">
        <v>339</v>
      </c>
      <c r="Y718" s="96">
        <v>1889847</v>
      </c>
      <c r="Z718" s="36">
        <f t="shared" ref="Z718" si="5880">IFERROR(Y718/E715,"-")</f>
        <v>1.1985075128437611E-3</v>
      </c>
      <c r="AA718" s="96">
        <v>9</v>
      </c>
      <c r="AB718" s="36">
        <f t="shared" ref="AB718" si="5881">IFERROR(AA718/F715,"-")</f>
        <v>4.3753038405444826E-3</v>
      </c>
      <c r="AC718" s="99">
        <f t="shared" si="5814"/>
        <v>209983</v>
      </c>
      <c r="AD718" s="19">
        <f t="shared" si="5857"/>
        <v>4.0705563093622792E-3</v>
      </c>
    </row>
    <row r="719" spans="2:30" ht="13.5" customHeight="1">
      <c r="B719" s="161"/>
      <c r="C719" s="161"/>
      <c r="D719" s="171"/>
      <c r="E719" s="179"/>
      <c r="F719" s="182"/>
      <c r="G719" s="2">
        <v>5</v>
      </c>
      <c r="H719" s="123" t="str">
        <f t="shared" ref="H719" si="5882">$H$749</f>
        <v>0903</v>
      </c>
      <c r="I719" s="141" t="str">
        <f t="shared" ref="I719" si="5883">$I$749</f>
        <v>その他の心疾患</v>
      </c>
      <c r="J719" s="143" t="s">
        <v>179</v>
      </c>
      <c r="K719" s="96">
        <v>24072513</v>
      </c>
      <c r="L719" s="36">
        <f t="shared" ref="L719" si="5884">IFERROR(K719/E715,"-")</f>
        <v>1.526636160680156E-2</v>
      </c>
      <c r="M719" s="96">
        <v>245</v>
      </c>
      <c r="N719" s="36">
        <f t="shared" ref="N719" si="5885">IFERROR(M719/F715,"-")</f>
        <v>0.11910549343704424</v>
      </c>
      <c r="O719" s="99">
        <f t="shared" si="5808"/>
        <v>98255.155102040822</v>
      </c>
      <c r="P719" s="19">
        <f t="shared" si="5851"/>
        <v>0.11080958842152872</v>
      </c>
      <c r="Q719" s="143" t="s">
        <v>188</v>
      </c>
      <c r="R719" s="96">
        <v>15421786</v>
      </c>
      <c r="S719" s="36">
        <f t="shared" ref="S719" si="5886">IFERROR(R719/E715,"-")</f>
        <v>9.7802236807893635E-3</v>
      </c>
      <c r="T719" s="96">
        <v>283</v>
      </c>
      <c r="U719" s="36">
        <f t="shared" ref="U719" si="5887">IFERROR(T719/F715,"-")</f>
        <v>0.13757899854156538</v>
      </c>
      <c r="V719" s="99">
        <f t="shared" si="5811"/>
        <v>54493.943462897529</v>
      </c>
      <c r="W719" s="19">
        <f t="shared" si="5854"/>
        <v>0.12799638172772501</v>
      </c>
      <c r="X719" s="143" t="s">
        <v>254</v>
      </c>
      <c r="Y719" s="96">
        <v>11958743</v>
      </c>
      <c r="Z719" s="36">
        <f t="shared" ref="Z719" si="5888">IFERROR(Y719/E715,"-")</f>
        <v>7.5840231138646352E-3</v>
      </c>
      <c r="AA719" s="96">
        <v>91</v>
      </c>
      <c r="AB719" s="36">
        <f t="shared" ref="AB719" si="5889">IFERROR(AA719/F715,"-")</f>
        <v>4.4239183276616433E-2</v>
      </c>
      <c r="AC719" s="99">
        <f t="shared" si="5814"/>
        <v>131414.75824175825</v>
      </c>
      <c r="AD719" s="19">
        <f t="shared" si="5857"/>
        <v>4.1157847127996382E-2</v>
      </c>
    </row>
    <row r="720" spans="2:30" ht="13.5" customHeight="1">
      <c r="B720" s="161"/>
      <c r="C720" s="161"/>
      <c r="D720" s="171"/>
      <c r="E720" s="179"/>
      <c r="F720" s="182"/>
      <c r="G720" s="2">
        <v>6</v>
      </c>
      <c r="H720" s="123" t="str">
        <f t="shared" ref="H720" si="5890">$H$750</f>
        <v>0403</v>
      </c>
      <c r="I720" s="141" t="str">
        <f t="shared" ref="I720" si="5891">$I$750</f>
        <v>脂質異常症</v>
      </c>
      <c r="J720" s="143" t="s">
        <v>205</v>
      </c>
      <c r="K720" s="96">
        <v>12362307</v>
      </c>
      <c r="L720" s="36">
        <f t="shared" ref="L720" si="5892">IFERROR(K720/E715,"-")</f>
        <v>7.839956258671215E-3</v>
      </c>
      <c r="M720" s="96">
        <v>410</v>
      </c>
      <c r="N720" s="36">
        <f t="shared" ref="N720" si="5893">IFERROR(M720/F715,"-")</f>
        <v>0.19931939718035974</v>
      </c>
      <c r="O720" s="99">
        <f t="shared" si="5808"/>
        <v>30151.968292682926</v>
      </c>
      <c r="P720" s="19">
        <f t="shared" si="5851"/>
        <v>0.1854364540931705</v>
      </c>
      <c r="Q720" s="143" t="s">
        <v>335</v>
      </c>
      <c r="R720" s="96">
        <v>8314504</v>
      </c>
      <c r="S720" s="36">
        <f t="shared" ref="S720" si="5894">IFERROR(R720/E715,"-")</f>
        <v>5.2729112513179655E-3</v>
      </c>
      <c r="T720" s="96">
        <v>347</v>
      </c>
      <c r="U720" s="36">
        <f t="shared" ref="U720" si="5895">IFERROR(T720/F715,"-")</f>
        <v>0.16869227029654837</v>
      </c>
      <c r="V720" s="99">
        <f t="shared" si="5811"/>
        <v>23961.106628242076</v>
      </c>
      <c r="W720" s="19">
        <f t="shared" si="5854"/>
        <v>0.15694255992763456</v>
      </c>
      <c r="X720" s="143" t="s">
        <v>77</v>
      </c>
      <c r="Y720" s="96">
        <v>8020709</v>
      </c>
      <c r="Z720" s="36">
        <f t="shared" ref="Z720" si="5896">IFERROR(Y720/E715,"-")</f>
        <v>5.0865916631523981E-3</v>
      </c>
      <c r="AA720" s="96">
        <v>385</v>
      </c>
      <c r="AB720" s="36">
        <f t="shared" ref="AB720" si="5897">IFERROR(AA720/F715,"-")</f>
        <v>0.18716577540106952</v>
      </c>
      <c r="AC720" s="99">
        <f t="shared" si="5814"/>
        <v>20833.01038961039</v>
      </c>
      <c r="AD720" s="19">
        <f t="shared" si="5857"/>
        <v>0.17412935323383086</v>
      </c>
    </row>
    <row r="721" spans="2:30" ht="13.5" customHeight="1">
      <c r="B721" s="161"/>
      <c r="C721" s="161"/>
      <c r="D721" s="171"/>
      <c r="E721" s="179"/>
      <c r="F721" s="182"/>
      <c r="G721" s="2">
        <v>7</v>
      </c>
      <c r="H721" s="123" t="str">
        <f t="shared" ref="H721" si="5898">$H$751</f>
        <v>0704</v>
      </c>
      <c r="I721" s="141" t="str">
        <f t="shared" ref="I721" si="5899">$I$751</f>
        <v>その他の眼及び付属器の疾患</v>
      </c>
      <c r="J721" s="143" t="s">
        <v>206</v>
      </c>
      <c r="K721" s="96">
        <v>5474894</v>
      </c>
      <c r="L721" s="36">
        <f t="shared" ref="L721" si="5900">IFERROR(K721/E715,"-")</f>
        <v>3.4720808568223941E-3</v>
      </c>
      <c r="M721" s="96">
        <v>315</v>
      </c>
      <c r="N721" s="36">
        <f t="shared" ref="N721" si="5901">IFERROR(M721/F715,"-")</f>
        <v>0.15313563441905687</v>
      </c>
      <c r="O721" s="99">
        <f t="shared" si="5808"/>
        <v>17380.615873015871</v>
      </c>
      <c r="P721" s="19">
        <f t="shared" si="5851"/>
        <v>0.14246947082767977</v>
      </c>
      <c r="Q721" s="143" t="s">
        <v>210</v>
      </c>
      <c r="R721" s="96">
        <v>2844856</v>
      </c>
      <c r="S721" s="36">
        <f t="shared" ref="S721" si="5902">IFERROR(R721/E715,"-")</f>
        <v>1.8041573148295342E-3</v>
      </c>
      <c r="T721" s="96">
        <v>80</v>
      </c>
      <c r="U721" s="36">
        <f t="shared" ref="U721" si="5903">IFERROR(T721/F715,"-")</f>
        <v>3.8891589693728731E-2</v>
      </c>
      <c r="V721" s="99">
        <f t="shared" si="5811"/>
        <v>35560.699999999997</v>
      </c>
      <c r="W721" s="19">
        <f t="shared" si="5854"/>
        <v>3.6182722749886931E-2</v>
      </c>
      <c r="X721" s="143" t="s">
        <v>216</v>
      </c>
      <c r="Y721" s="96">
        <v>2323667</v>
      </c>
      <c r="Z721" s="36">
        <f t="shared" ref="Z721" si="5904">IFERROR(Y721/E715,"-")</f>
        <v>1.4736284772508695E-3</v>
      </c>
      <c r="AA721" s="96">
        <v>331</v>
      </c>
      <c r="AB721" s="36">
        <f t="shared" ref="AB721" si="5905">IFERROR(AA721/F715,"-")</f>
        <v>0.16091395235780262</v>
      </c>
      <c r="AC721" s="99">
        <f t="shared" si="5814"/>
        <v>7020.1419939577036</v>
      </c>
      <c r="AD721" s="19">
        <f t="shared" si="5857"/>
        <v>0.14970601537765718</v>
      </c>
    </row>
    <row r="722" spans="2:30" ht="13.5" customHeight="1">
      <c r="B722" s="161"/>
      <c r="C722" s="161"/>
      <c r="D722" s="171"/>
      <c r="E722" s="179"/>
      <c r="F722" s="182"/>
      <c r="G722" s="2">
        <v>8</v>
      </c>
      <c r="H722" s="123" t="str">
        <f t="shared" ref="H722" si="5906">$H$752</f>
        <v>0606</v>
      </c>
      <c r="I722" s="141" t="str">
        <f t="shared" ref="I722" si="5907">$I$752</f>
        <v>その他の神経系の疾患</v>
      </c>
      <c r="J722" s="143" t="s">
        <v>207</v>
      </c>
      <c r="K722" s="96">
        <v>16357655</v>
      </c>
      <c r="L722" s="36">
        <f t="shared" ref="L722" si="5908">IFERROR(K722/E715,"-")</f>
        <v>1.0373735233596325E-2</v>
      </c>
      <c r="M722" s="96">
        <v>536</v>
      </c>
      <c r="N722" s="36">
        <f t="shared" ref="N722" si="5909">IFERROR(M722/F715,"-")</f>
        <v>0.26057365094798252</v>
      </c>
      <c r="O722" s="99">
        <f t="shared" si="5808"/>
        <v>30518.013059701494</v>
      </c>
      <c r="P722" s="19">
        <f t="shared" si="5851"/>
        <v>0.24242424242424243</v>
      </c>
      <c r="Q722" s="143" t="s">
        <v>360</v>
      </c>
      <c r="R722" s="96">
        <v>4057480</v>
      </c>
      <c r="S722" s="36">
        <f t="shared" ref="S722" si="5910">IFERROR(R722/E715,"-")</f>
        <v>2.573181989448513E-3</v>
      </c>
      <c r="T722" s="96">
        <v>15</v>
      </c>
      <c r="U722" s="36">
        <f t="shared" ref="U722" si="5911">IFERROR(T722/F715,"-")</f>
        <v>7.2921730675741371E-3</v>
      </c>
      <c r="V722" s="99">
        <f t="shared" si="5811"/>
        <v>270498.66666666669</v>
      </c>
      <c r="W722" s="19">
        <f t="shared" si="5854"/>
        <v>6.7842605156037995E-3</v>
      </c>
      <c r="X722" s="143" t="s">
        <v>214</v>
      </c>
      <c r="Y722" s="96">
        <v>3689354</v>
      </c>
      <c r="Z722" s="36">
        <f t="shared" ref="Z722" si="5912">IFERROR(Y722/E715,"-")</f>
        <v>2.3397229969093695E-3</v>
      </c>
      <c r="AA722" s="96">
        <v>120</v>
      </c>
      <c r="AB722" s="36">
        <f t="shared" ref="AB722" si="5913">IFERROR(AA722/F715,"-")</f>
        <v>5.8337384540593097E-2</v>
      </c>
      <c r="AC722" s="99">
        <f t="shared" si="5814"/>
        <v>30744.616666666665</v>
      </c>
      <c r="AD722" s="19">
        <f t="shared" si="5857"/>
        <v>5.4274084124830396E-2</v>
      </c>
    </row>
    <row r="723" spans="2:30" ht="13.5" customHeight="1">
      <c r="B723" s="161"/>
      <c r="C723" s="161"/>
      <c r="D723" s="171"/>
      <c r="E723" s="179"/>
      <c r="F723" s="182"/>
      <c r="G723" s="2">
        <v>9</v>
      </c>
      <c r="H723" s="123" t="str">
        <f t="shared" ref="H723" si="5914">$H$753</f>
        <v>0703</v>
      </c>
      <c r="I723" s="141" t="str">
        <f t="shared" ref="I723" si="5915">$I$753</f>
        <v>屈折及び調節の障害</v>
      </c>
      <c r="J723" s="143" t="s">
        <v>208</v>
      </c>
      <c r="K723" s="96">
        <v>1043247</v>
      </c>
      <c r="L723" s="36">
        <f t="shared" ref="L723" si="5916">IFERROR(K723/E715,"-")</f>
        <v>6.6160877957406887E-4</v>
      </c>
      <c r="M723" s="96">
        <v>430</v>
      </c>
      <c r="N723" s="36">
        <f t="shared" ref="N723" si="5917">IFERROR(M723/F715,"-")</f>
        <v>0.20904229460379192</v>
      </c>
      <c r="O723" s="99">
        <f t="shared" si="5808"/>
        <v>2426.1558139534882</v>
      </c>
      <c r="P723" s="19">
        <f t="shared" si="5851"/>
        <v>0.19448213478064225</v>
      </c>
      <c r="Q723" s="143" t="s">
        <v>211</v>
      </c>
      <c r="R723" s="96">
        <v>755688</v>
      </c>
      <c r="S723" s="36">
        <f t="shared" ref="S723" si="5918">IFERROR(R723/E715,"-")</f>
        <v>4.7924395221723038E-4</v>
      </c>
      <c r="T723" s="96">
        <v>303</v>
      </c>
      <c r="U723" s="36">
        <f t="shared" ref="U723" si="5919">IFERROR(T723/F715,"-")</f>
        <v>0.14730189596499757</v>
      </c>
      <c r="V723" s="99">
        <f t="shared" si="5811"/>
        <v>2494.0198019801978</v>
      </c>
      <c r="W723" s="19">
        <f t="shared" si="5854"/>
        <v>0.13704206241519673</v>
      </c>
      <c r="X723" s="143" t="s">
        <v>340</v>
      </c>
      <c r="Y723" s="96">
        <v>334962</v>
      </c>
      <c r="Z723" s="36">
        <f t="shared" ref="Z723" si="5920">IFERROR(Y723/E715,"-")</f>
        <v>2.1242697081677613E-4</v>
      </c>
      <c r="AA723" s="96">
        <v>265</v>
      </c>
      <c r="AB723" s="36">
        <f t="shared" ref="AB723" si="5921">IFERROR(AA723/F715,"-")</f>
        <v>0.12882839086047643</v>
      </c>
      <c r="AC723" s="99">
        <f t="shared" si="5814"/>
        <v>1264.0075471698112</v>
      </c>
      <c r="AD723" s="19">
        <f t="shared" si="5857"/>
        <v>0.11985526910900045</v>
      </c>
    </row>
    <row r="724" spans="2:30" ht="13.5" customHeight="1">
      <c r="B724" s="162"/>
      <c r="C724" s="162"/>
      <c r="D724" s="172"/>
      <c r="E724" s="180"/>
      <c r="F724" s="183"/>
      <c r="G724" s="3">
        <v>10</v>
      </c>
      <c r="H724" s="124" t="str">
        <f t="shared" ref="H724" si="5922">$H$754</f>
        <v>1105</v>
      </c>
      <c r="I724" s="136" t="str">
        <f t="shared" ref="I724" si="5923">$I$754</f>
        <v>胃炎及び十二指腸炎</v>
      </c>
      <c r="J724" s="144" t="s">
        <v>209</v>
      </c>
      <c r="K724" s="97">
        <v>10722114</v>
      </c>
      <c r="L724" s="37">
        <f t="shared" ref="L724" si="5924">IFERROR(K724/E715,"-")</f>
        <v>6.7997748931883225E-3</v>
      </c>
      <c r="M724" s="97">
        <v>604</v>
      </c>
      <c r="N724" s="37">
        <f t="shared" ref="N724" si="5925">IFERROR(M724/F715,"-")</f>
        <v>0.29363150218765194</v>
      </c>
      <c r="O724" s="100">
        <f t="shared" si="5808"/>
        <v>17751.844370860927</v>
      </c>
      <c r="P724" s="93">
        <f t="shared" si="5851"/>
        <v>0.27317955676164629</v>
      </c>
      <c r="Q724" s="144" t="s">
        <v>212</v>
      </c>
      <c r="R724" s="97">
        <v>3731281</v>
      </c>
      <c r="S724" s="37">
        <f t="shared" ref="S724" si="5926">IFERROR(R724/E715,"-")</f>
        <v>2.3663123581068638E-3</v>
      </c>
      <c r="T724" s="97">
        <v>326</v>
      </c>
      <c r="U724" s="37">
        <f t="shared" ref="U724" si="5927">IFERROR(T724/F715,"-")</f>
        <v>0.15848322800194459</v>
      </c>
      <c r="V724" s="100">
        <f t="shared" si="5811"/>
        <v>11445.647239263804</v>
      </c>
      <c r="W724" s="93">
        <f t="shared" si="5854"/>
        <v>0.14744459520578923</v>
      </c>
      <c r="X724" s="144" t="s">
        <v>218</v>
      </c>
      <c r="Y724" s="97">
        <v>899349</v>
      </c>
      <c r="Z724" s="37">
        <f t="shared" ref="Z724" si="5928">IFERROR(Y724/E715,"-")</f>
        <v>5.7035121529336698E-4</v>
      </c>
      <c r="AA724" s="97">
        <v>103</v>
      </c>
      <c r="AB724" s="37">
        <f t="shared" ref="AB724" si="5929">IFERROR(AA724/F715,"-")</f>
        <v>5.0072921730675742E-2</v>
      </c>
      <c r="AC724" s="100">
        <f t="shared" si="5814"/>
        <v>8731.5436893203878</v>
      </c>
      <c r="AD724" s="93">
        <f t="shared" si="5857"/>
        <v>4.6585255540479424E-2</v>
      </c>
    </row>
    <row r="725" spans="2:30" ht="13.5" customHeight="1">
      <c r="B725" s="160">
        <v>73</v>
      </c>
      <c r="C725" s="160" t="s">
        <v>27</v>
      </c>
      <c r="D725" s="170">
        <f>AI77</f>
        <v>3021</v>
      </c>
      <c r="E725" s="184">
        <f>市区町村別_医療費上位10疾病!H806</f>
        <v>2235534850</v>
      </c>
      <c r="F725" s="185">
        <f>市区町村別_医療費上位10疾病!J806</f>
        <v>2800</v>
      </c>
      <c r="G725" s="1">
        <v>1</v>
      </c>
      <c r="H725" s="125" t="str">
        <f t="shared" ref="H725" si="5930">$H$745</f>
        <v>0901</v>
      </c>
      <c r="I725" s="137" t="str">
        <f t="shared" ref="I725" si="5931">$I$745</f>
        <v>高血圧性疾患</v>
      </c>
      <c r="J725" s="142" t="s">
        <v>184</v>
      </c>
      <c r="K725" s="131">
        <v>90506533</v>
      </c>
      <c r="L725" s="35">
        <f t="shared" ref="L725" si="5932">IFERROR(K725/E725,"-")</f>
        <v>4.0485404644888451E-2</v>
      </c>
      <c r="M725" s="131">
        <v>1968</v>
      </c>
      <c r="N725" s="35">
        <f t="shared" ref="N725" si="5933">IFERROR(M725/F725,"-")</f>
        <v>0.70285714285714285</v>
      </c>
      <c r="O725" s="98">
        <f t="shared" si="5808"/>
        <v>45989.091971544716</v>
      </c>
      <c r="P725" s="18">
        <f t="shared" ref="P725:P734" si="5934">IFERROR(M725/$AI$77,0)</f>
        <v>0.65143992055610722</v>
      </c>
      <c r="Q725" s="142" t="s">
        <v>193</v>
      </c>
      <c r="R725" s="131">
        <v>1954794</v>
      </c>
      <c r="S725" s="35">
        <f t="shared" ref="S725" si="5935">IFERROR(R725/E725,"-")</f>
        <v>8.7441893379564179E-4</v>
      </c>
      <c r="T725" s="131">
        <v>64</v>
      </c>
      <c r="U725" s="35">
        <f t="shared" ref="U725" si="5936">IFERROR(T725/F725,"-")</f>
        <v>2.2857142857142857E-2</v>
      </c>
      <c r="V725" s="98">
        <f t="shared" si="5811"/>
        <v>30543.65625</v>
      </c>
      <c r="W725" s="18">
        <f t="shared" ref="W725:W734" si="5937">IFERROR(T725/$AI$77,0)</f>
        <v>2.1185038066865277E-2</v>
      </c>
      <c r="X725" s="142" t="s">
        <v>313</v>
      </c>
      <c r="Y725" s="131">
        <v>203232</v>
      </c>
      <c r="Z725" s="35">
        <f t="shared" ref="Z725" si="5938">IFERROR(Y725/E725,"-")</f>
        <v>9.090978832202057E-5</v>
      </c>
      <c r="AA725" s="131">
        <v>7</v>
      </c>
      <c r="AB725" s="35">
        <f t="shared" ref="AB725" si="5939">IFERROR(AA725/F725,"-")</f>
        <v>2.5000000000000001E-3</v>
      </c>
      <c r="AC725" s="98">
        <f t="shared" si="5814"/>
        <v>29033.142857142859</v>
      </c>
      <c r="AD725" s="18">
        <f t="shared" ref="AD725:AD734" si="5940">IFERROR(AA725/$AI$77,0)</f>
        <v>2.3171135385633896E-3</v>
      </c>
    </row>
    <row r="726" spans="2:30" ht="13.5" customHeight="1">
      <c r="B726" s="161"/>
      <c r="C726" s="161"/>
      <c r="D726" s="171"/>
      <c r="E726" s="179"/>
      <c r="F726" s="182"/>
      <c r="G726" s="2">
        <v>2</v>
      </c>
      <c r="H726" s="123" t="str">
        <f t="shared" ref="H726" si="5941">$H$746</f>
        <v>1113</v>
      </c>
      <c r="I726" s="140" t="str">
        <f t="shared" ref="I726" si="5942">$I$746</f>
        <v>その他の消化器系の疾患</v>
      </c>
      <c r="J726" s="143" t="s">
        <v>182</v>
      </c>
      <c r="K726" s="96">
        <v>25736364</v>
      </c>
      <c r="L726" s="36">
        <f t="shared" ref="L726" si="5943">IFERROR(K726/E725,"-")</f>
        <v>1.151239668663631E-2</v>
      </c>
      <c r="M726" s="96">
        <v>1127</v>
      </c>
      <c r="N726" s="36">
        <f t="shared" ref="N726" si="5944">IFERROR(M726/F725,"-")</f>
        <v>0.40250000000000002</v>
      </c>
      <c r="O726" s="99">
        <f t="shared" si="5808"/>
        <v>22836.170363797693</v>
      </c>
      <c r="P726" s="19">
        <f t="shared" si="5934"/>
        <v>0.37305527970870572</v>
      </c>
      <c r="Q726" s="143" t="s">
        <v>191</v>
      </c>
      <c r="R726" s="96">
        <v>15585247</v>
      </c>
      <c r="S726" s="36">
        <f t="shared" ref="S726" si="5945">IFERROR(R726/E725,"-")</f>
        <v>6.9715965286785845E-3</v>
      </c>
      <c r="T726" s="96">
        <v>575</v>
      </c>
      <c r="U726" s="36">
        <f t="shared" ref="U726" si="5946">IFERROR(T726/F725,"-")</f>
        <v>0.20535714285714285</v>
      </c>
      <c r="V726" s="99">
        <f t="shared" si="5811"/>
        <v>27104.777391304349</v>
      </c>
      <c r="W726" s="19">
        <f t="shared" si="5937"/>
        <v>0.19033432638199271</v>
      </c>
      <c r="X726" s="143" t="s">
        <v>196</v>
      </c>
      <c r="Y726" s="96">
        <v>12549096</v>
      </c>
      <c r="Z726" s="36">
        <f t="shared" ref="Z726" si="5947">IFERROR(Y726/E725,"-")</f>
        <v>5.6134647151664845E-3</v>
      </c>
      <c r="AA726" s="96">
        <v>391</v>
      </c>
      <c r="AB726" s="36">
        <f t="shared" ref="AB726" si="5948">IFERROR(AA726/F725,"-")</f>
        <v>0.13964285714285715</v>
      </c>
      <c r="AC726" s="99">
        <f t="shared" si="5814"/>
        <v>32094.874680306904</v>
      </c>
      <c r="AD726" s="19">
        <f t="shared" si="5940"/>
        <v>0.12942734193975505</v>
      </c>
    </row>
    <row r="727" spans="2:30" ht="13.5" customHeight="1">
      <c r="B727" s="161"/>
      <c r="C727" s="161"/>
      <c r="D727" s="171"/>
      <c r="E727" s="179"/>
      <c r="F727" s="182"/>
      <c r="G727" s="2">
        <v>3</v>
      </c>
      <c r="H727" s="123" t="str">
        <f t="shared" ref="H727" si="5949">$H$747</f>
        <v>0402</v>
      </c>
      <c r="I727" s="141" t="str">
        <f t="shared" ref="I727" si="5950">$I$747</f>
        <v>糖尿病</v>
      </c>
      <c r="J727" s="143" t="s">
        <v>186</v>
      </c>
      <c r="K727" s="96">
        <v>27168037</v>
      </c>
      <c r="L727" s="36">
        <f t="shared" ref="L727" si="5951">IFERROR(K727/E725,"-")</f>
        <v>1.2152813005800379E-2</v>
      </c>
      <c r="M727" s="96">
        <v>459</v>
      </c>
      <c r="N727" s="36">
        <f t="shared" ref="N727" si="5952">IFERROR(M727/F725,"-")</f>
        <v>0.16392857142857142</v>
      </c>
      <c r="O727" s="99">
        <f t="shared" si="5808"/>
        <v>59189.623093681919</v>
      </c>
      <c r="P727" s="19">
        <f t="shared" si="5934"/>
        <v>0.15193644488579941</v>
      </c>
      <c r="Q727" s="143" t="s">
        <v>72</v>
      </c>
      <c r="R727" s="96">
        <v>20632530</v>
      </c>
      <c r="S727" s="36">
        <f t="shared" ref="S727" si="5953">IFERROR(R727/E725,"-")</f>
        <v>9.2293484040295772E-3</v>
      </c>
      <c r="T727" s="96">
        <v>947</v>
      </c>
      <c r="U727" s="36">
        <f t="shared" ref="U727" si="5954">IFERROR(T727/F725,"-")</f>
        <v>0.33821428571428569</v>
      </c>
      <c r="V727" s="99">
        <f t="shared" si="5811"/>
        <v>21787.254487856389</v>
      </c>
      <c r="W727" s="19">
        <f t="shared" si="5937"/>
        <v>0.31347236014564711</v>
      </c>
      <c r="X727" s="143" t="s">
        <v>258</v>
      </c>
      <c r="Y727" s="96">
        <v>9728985</v>
      </c>
      <c r="Z727" s="36">
        <f t="shared" ref="Z727" si="5955">IFERROR(Y727/E725,"-")</f>
        <v>4.3519719676926531E-3</v>
      </c>
      <c r="AA727" s="96">
        <v>167</v>
      </c>
      <c r="AB727" s="36">
        <f t="shared" ref="AB727" si="5956">IFERROR(AA727/F725,"-")</f>
        <v>5.9642857142857143E-2</v>
      </c>
      <c r="AC727" s="99">
        <f t="shared" si="5814"/>
        <v>58257.395209580842</v>
      </c>
      <c r="AD727" s="19">
        <f t="shared" si="5940"/>
        <v>5.5279708705726578E-2</v>
      </c>
    </row>
    <row r="728" spans="2:30" ht="13.5" customHeight="1">
      <c r="B728" s="161"/>
      <c r="C728" s="161"/>
      <c r="D728" s="171"/>
      <c r="E728" s="179"/>
      <c r="F728" s="182"/>
      <c r="G728" s="2">
        <v>4</v>
      </c>
      <c r="H728" s="123" t="str">
        <f t="shared" ref="H728" si="5957">$H$748</f>
        <v>1800</v>
      </c>
      <c r="I728" s="141" t="str">
        <f t="shared" ref="I728" si="5958">$I$748</f>
        <v>症状，徴候及び異常臨床所見・異常検査所見で他に分類されないもの</v>
      </c>
      <c r="J728" s="143" t="s">
        <v>339</v>
      </c>
      <c r="K728" s="96">
        <v>3086027</v>
      </c>
      <c r="L728" s="36">
        <f t="shared" ref="L728" si="5959">IFERROR(K728/E725,"-")</f>
        <v>1.3804423581229343E-3</v>
      </c>
      <c r="M728" s="96">
        <v>8</v>
      </c>
      <c r="N728" s="36">
        <f t="shared" ref="N728" si="5960">IFERROR(M728/F725,"-")</f>
        <v>2.8571428571428571E-3</v>
      </c>
      <c r="O728" s="99">
        <f t="shared" si="5808"/>
        <v>385753.375</v>
      </c>
      <c r="P728" s="19">
        <f t="shared" si="5934"/>
        <v>2.6481297583581596E-3</v>
      </c>
      <c r="Q728" s="143" t="s">
        <v>213</v>
      </c>
      <c r="R728" s="96">
        <v>2934277</v>
      </c>
      <c r="S728" s="36">
        <f t="shared" ref="S728" si="5961">IFERROR(R728/E725,"-")</f>
        <v>1.3125615107275111E-3</v>
      </c>
      <c r="T728" s="96">
        <v>13</v>
      </c>
      <c r="U728" s="36">
        <f t="shared" ref="U728" si="5962">IFERROR(T728/F725,"-")</f>
        <v>4.642857142857143E-3</v>
      </c>
      <c r="V728" s="99">
        <f t="shared" si="5811"/>
        <v>225713.61538461538</v>
      </c>
      <c r="W728" s="19">
        <f t="shared" si="5937"/>
        <v>4.3032108573320092E-3</v>
      </c>
      <c r="X728" s="143" t="s">
        <v>374</v>
      </c>
      <c r="Y728" s="96">
        <v>2270623</v>
      </c>
      <c r="Z728" s="36">
        <f t="shared" ref="Z728" si="5963">IFERROR(Y728/E725,"-")</f>
        <v>1.0156956399046966E-3</v>
      </c>
      <c r="AA728" s="96">
        <v>1</v>
      </c>
      <c r="AB728" s="36">
        <f t="shared" ref="AB728" si="5964">IFERROR(AA728/F725,"-")</f>
        <v>3.5714285714285714E-4</v>
      </c>
      <c r="AC728" s="99">
        <f t="shared" si="5814"/>
        <v>2270623</v>
      </c>
      <c r="AD728" s="19">
        <f t="shared" si="5940"/>
        <v>3.3101621979476995E-4</v>
      </c>
    </row>
    <row r="729" spans="2:30" ht="13.5" customHeight="1">
      <c r="B729" s="161"/>
      <c r="C729" s="161"/>
      <c r="D729" s="171"/>
      <c r="E729" s="179"/>
      <c r="F729" s="182"/>
      <c r="G729" s="2">
        <v>5</v>
      </c>
      <c r="H729" s="123" t="str">
        <f t="shared" ref="H729" si="5965">$H$749</f>
        <v>0903</v>
      </c>
      <c r="I729" s="141" t="str">
        <f t="shared" ref="I729" si="5966">$I$749</f>
        <v>その他の心疾患</v>
      </c>
      <c r="J729" s="143" t="s">
        <v>179</v>
      </c>
      <c r="K729" s="96">
        <v>55104503</v>
      </c>
      <c r="L729" s="36">
        <f t="shared" ref="L729" si="5967">IFERROR(K729/E725,"-")</f>
        <v>2.4649359861243048E-2</v>
      </c>
      <c r="M729" s="96">
        <v>401</v>
      </c>
      <c r="N729" s="36">
        <f t="shared" ref="N729" si="5968">IFERROR(M729/F725,"-")</f>
        <v>0.14321428571428571</v>
      </c>
      <c r="O729" s="99">
        <f t="shared" si="5808"/>
        <v>137417.71321695761</v>
      </c>
      <c r="P729" s="19">
        <f t="shared" si="5934"/>
        <v>0.13273750413770274</v>
      </c>
      <c r="Q729" s="143" t="s">
        <v>257</v>
      </c>
      <c r="R729" s="96">
        <v>18556912</v>
      </c>
      <c r="S729" s="36">
        <f t="shared" ref="S729" si="5969">IFERROR(R729/E725,"-")</f>
        <v>8.3008824487795386E-3</v>
      </c>
      <c r="T729" s="96">
        <v>36</v>
      </c>
      <c r="U729" s="36">
        <f t="shared" ref="U729" si="5970">IFERROR(T729/F725,"-")</f>
        <v>1.2857142857142857E-2</v>
      </c>
      <c r="V729" s="99">
        <f t="shared" si="5811"/>
        <v>515469.77777777775</v>
      </c>
      <c r="W729" s="19">
        <f t="shared" si="5937"/>
        <v>1.1916583912611719E-2</v>
      </c>
      <c r="X729" s="143" t="s">
        <v>188</v>
      </c>
      <c r="Y729" s="96">
        <v>14918819</v>
      </c>
      <c r="Z729" s="36">
        <f t="shared" ref="Z729" si="5971">IFERROR(Y729/E725,"-")</f>
        <v>6.6734897914921794E-3</v>
      </c>
      <c r="AA729" s="96">
        <v>275</v>
      </c>
      <c r="AB729" s="36">
        <f t="shared" ref="AB729" si="5972">IFERROR(AA729/F725,"-")</f>
        <v>9.8214285714285712E-2</v>
      </c>
      <c r="AC729" s="99">
        <f t="shared" si="5814"/>
        <v>54250.250909090908</v>
      </c>
      <c r="AD729" s="19">
        <f t="shared" si="5940"/>
        <v>9.1029460443561735E-2</v>
      </c>
    </row>
    <row r="730" spans="2:30" ht="13.5" customHeight="1">
      <c r="B730" s="161"/>
      <c r="C730" s="161"/>
      <c r="D730" s="171"/>
      <c r="E730" s="179"/>
      <c r="F730" s="182"/>
      <c r="G730" s="2">
        <v>6</v>
      </c>
      <c r="H730" s="123" t="str">
        <f t="shared" ref="H730" si="5973">$H$750</f>
        <v>0403</v>
      </c>
      <c r="I730" s="141" t="str">
        <f t="shared" ref="I730" si="5974">$I$750</f>
        <v>脂質異常症</v>
      </c>
      <c r="J730" s="143" t="s">
        <v>335</v>
      </c>
      <c r="K730" s="96">
        <v>21412668</v>
      </c>
      <c r="L730" s="36">
        <f t="shared" ref="L730" si="5975">IFERROR(K730/E725,"-")</f>
        <v>9.5783199264372915E-3</v>
      </c>
      <c r="M730" s="96">
        <v>777</v>
      </c>
      <c r="N730" s="36">
        <f t="shared" ref="N730" si="5976">IFERROR(M730/F725,"-")</f>
        <v>0.27750000000000002</v>
      </c>
      <c r="O730" s="99">
        <f t="shared" si="5808"/>
        <v>27558.131274131276</v>
      </c>
      <c r="P730" s="19">
        <f t="shared" si="5934"/>
        <v>0.25719960278053627</v>
      </c>
      <c r="Q730" s="143" t="s">
        <v>205</v>
      </c>
      <c r="R730" s="96">
        <v>15218042</v>
      </c>
      <c r="S730" s="36">
        <f t="shared" ref="S730" si="5977">IFERROR(R730/E725,"-")</f>
        <v>6.8073382975890537E-3</v>
      </c>
      <c r="T730" s="96">
        <v>518</v>
      </c>
      <c r="U730" s="36">
        <f t="shared" ref="U730" si="5978">IFERROR(T730/F725,"-")</f>
        <v>0.185</v>
      </c>
      <c r="V730" s="99">
        <f t="shared" si="5811"/>
        <v>29378.45945945946</v>
      </c>
      <c r="W730" s="19">
        <f t="shared" si="5937"/>
        <v>0.17146640185369083</v>
      </c>
      <c r="X730" s="143" t="s">
        <v>77</v>
      </c>
      <c r="Y730" s="96">
        <v>4189373</v>
      </c>
      <c r="Z730" s="36">
        <f t="shared" ref="Z730" si="5979">IFERROR(Y730/E725,"-")</f>
        <v>1.8739913627380937E-3</v>
      </c>
      <c r="AA730" s="96">
        <v>195</v>
      </c>
      <c r="AB730" s="36">
        <f t="shared" ref="AB730" si="5980">IFERROR(AA730/F725,"-")</f>
        <v>6.9642857142857145E-2</v>
      </c>
      <c r="AC730" s="99">
        <f t="shared" si="5814"/>
        <v>21483.964102564103</v>
      </c>
      <c r="AD730" s="19">
        <f t="shared" si="5940"/>
        <v>6.4548162859980135E-2</v>
      </c>
    </row>
    <row r="731" spans="2:30" ht="13.5" customHeight="1">
      <c r="B731" s="161"/>
      <c r="C731" s="161"/>
      <c r="D731" s="171"/>
      <c r="E731" s="179"/>
      <c r="F731" s="182"/>
      <c r="G731" s="2">
        <v>7</v>
      </c>
      <c r="H731" s="123" t="str">
        <f t="shared" ref="H731" si="5981">$H$751</f>
        <v>0704</v>
      </c>
      <c r="I731" s="141" t="str">
        <f t="shared" ref="I731" si="5982">$I$751</f>
        <v>その他の眼及び付属器の疾患</v>
      </c>
      <c r="J731" s="143" t="s">
        <v>206</v>
      </c>
      <c r="K731" s="96">
        <v>7567319</v>
      </c>
      <c r="L731" s="36">
        <f t="shared" ref="L731" si="5983">IFERROR(K731/E725,"-")</f>
        <v>3.3850149998779933E-3</v>
      </c>
      <c r="M731" s="96">
        <v>362</v>
      </c>
      <c r="N731" s="36">
        <f t="shared" ref="N731" si="5984">IFERROR(M731/F725,"-")</f>
        <v>0.12928571428571428</v>
      </c>
      <c r="O731" s="99">
        <f t="shared" si="5808"/>
        <v>20904.196132596684</v>
      </c>
      <c r="P731" s="19">
        <f t="shared" si="5934"/>
        <v>0.11982787156570672</v>
      </c>
      <c r="Q731" s="143" t="s">
        <v>210</v>
      </c>
      <c r="R731" s="96">
        <v>3647605</v>
      </c>
      <c r="S731" s="36">
        <f t="shared" ref="S731" si="5985">IFERROR(R731/E725,"-")</f>
        <v>1.6316475674713817E-3</v>
      </c>
      <c r="T731" s="96">
        <v>105</v>
      </c>
      <c r="U731" s="36">
        <f t="shared" ref="U731" si="5986">IFERROR(T731/F725,"-")</f>
        <v>3.7499999999999999E-2</v>
      </c>
      <c r="V731" s="99">
        <f t="shared" si="5811"/>
        <v>34739.095238095237</v>
      </c>
      <c r="W731" s="19">
        <f t="shared" si="5937"/>
        <v>3.4756703078450843E-2</v>
      </c>
      <c r="X731" s="143" t="s">
        <v>216</v>
      </c>
      <c r="Y731" s="96">
        <v>3577366</v>
      </c>
      <c r="Z731" s="36">
        <f t="shared" ref="Z731" si="5987">IFERROR(Y731/E725,"-")</f>
        <v>1.6002282406825372E-3</v>
      </c>
      <c r="AA731" s="96">
        <v>420</v>
      </c>
      <c r="AB731" s="36">
        <f t="shared" ref="AB731" si="5988">IFERROR(AA731/F725,"-")</f>
        <v>0.15</v>
      </c>
      <c r="AC731" s="99">
        <f t="shared" si="5814"/>
        <v>8517.5380952380947</v>
      </c>
      <c r="AD731" s="19">
        <f t="shared" si="5940"/>
        <v>0.13902681231380337</v>
      </c>
    </row>
    <row r="732" spans="2:30" ht="13.5" customHeight="1">
      <c r="B732" s="161"/>
      <c r="C732" s="161"/>
      <c r="D732" s="171"/>
      <c r="E732" s="179"/>
      <c r="F732" s="182"/>
      <c r="G732" s="2">
        <v>8</v>
      </c>
      <c r="H732" s="123" t="str">
        <f t="shared" ref="H732" si="5989">$H$752</f>
        <v>0606</v>
      </c>
      <c r="I732" s="141" t="str">
        <f t="shared" ref="I732" si="5990">$I$752</f>
        <v>その他の神経系の疾患</v>
      </c>
      <c r="J732" s="143" t="s">
        <v>207</v>
      </c>
      <c r="K732" s="96">
        <v>18526209</v>
      </c>
      <c r="L732" s="36">
        <f t="shared" ref="L732" si="5991">IFERROR(K732/E725,"-")</f>
        <v>8.2871483752534648E-3</v>
      </c>
      <c r="M732" s="96">
        <v>661</v>
      </c>
      <c r="N732" s="36">
        <f t="shared" ref="N732" si="5992">IFERROR(M732/F725,"-")</f>
        <v>0.23607142857142857</v>
      </c>
      <c r="O732" s="99">
        <f t="shared" si="5808"/>
        <v>28027.54765506808</v>
      </c>
      <c r="P732" s="19">
        <f t="shared" si="5934"/>
        <v>0.21880172128434294</v>
      </c>
      <c r="Q732" s="143" t="s">
        <v>214</v>
      </c>
      <c r="R732" s="96">
        <v>3692355</v>
      </c>
      <c r="S732" s="36">
        <f t="shared" ref="S732" si="5993">IFERROR(R732/E725,"-")</f>
        <v>1.651665148499027E-3</v>
      </c>
      <c r="T732" s="96">
        <v>142</v>
      </c>
      <c r="U732" s="36">
        <f t="shared" ref="U732" si="5994">IFERROR(T732/F725,"-")</f>
        <v>5.0714285714285712E-2</v>
      </c>
      <c r="V732" s="99">
        <f t="shared" si="5811"/>
        <v>26002.5</v>
      </c>
      <c r="W732" s="19">
        <f t="shared" si="5937"/>
        <v>4.7004303210857329E-2</v>
      </c>
      <c r="X732" s="143" t="s">
        <v>215</v>
      </c>
      <c r="Y732" s="96">
        <v>3659083</v>
      </c>
      <c r="Z732" s="36">
        <f t="shared" ref="Z732" si="5995">IFERROR(Y732/E725,"-")</f>
        <v>1.6367819092598802E-3</v>
      </c>
      <c r="AA732" s="96">
        <v>203</v>
      </c>
      <c r="AB732" s="36">
        <f t="shared" ref="AB732" si="5996">IFERROR(AA732/F725,"-")</f>
        <v>7.2499999999999995E-2</v>
      </c>
      <c r="AC732" s="99">
        <f t="shared" si="5814"/>
        <v>18025.039408866996</v>
      </c>
      <c r="AD732" s="19">
        <f t="shared" si="5940"/>
        <v>6.7196292618338302E-2</v>
      </c>
    </row>
    <row r="733" spans="2:30" ht="13.5" customHeight="1">
      <c r="B733" s="161"/>
      <c r="C733" s="161"/>
      <c r="D733" s="171"/>
      <c r="E733" s="179"/>
      <c r="F733" s="182"/>
      <c r="G733" s="2">
        <v>9</v>
      </c>
      <c r="H733" s="123" t="str">
        <f t="shared" ref="H733" si="5997">$H$753</f>
        <v>0703</v>
      </c>
      <c r="I733" s="141" t="str">
        <f t="shared" ref="I733" si="5998">$I$753</f>
        <v>屈折及び調節の障害</v>
      </c>
      <c r="J733" s="143" t="s">
        <v>208</v>
      </c>
      <c r="K733" s="96">
        <v>1782833</v>
      </c>
      <c r="L733" s="36">
        <f t="shared" ref="L733" si="5999">IFERROR(K733/E725,"-")</f>
        <v>7.9749729689966586E-4</v>
      </c>
      <c r="M733" s="96">
        <v>643</v>
      </c>
      <c r="N733" s="36">
        <f t="shared" ref="N733" si="6000">IFERROR(M733/F725,"-")</f>
        <v>0.22964285714285715</v>
      </c>
      <c r="O733" s="99">
        <f t="shared" si="5808"/>
        <v>2772.6796267496111</v>
      </c>
      <c r="P733" s="19">
        <f t="shared" si="5934"/>
        <v>0.21284342932803707</v>
      </c>
      <c r="Q733" s="143" t="s">
        <v>211</v>
      </c>
      <c r="R733" s="96">
        <v>1199055</v>
      </c>
      <c r="S733" s="36">
        <f t="shared" ref="S733" si="6001">IFERROR(R733/E725,"-")</f>
        <v>5.3636157808052069E-4</v>
      </c>
      <c r="T733" s="96">
        <v>376</v>
      </c>
      <c r="U733" s="36">
        <f t="shared" ref="U733" si="6002">IFERROR(T733/F725,"-")</f>
        <v>0.13428571428571429</v>
      </c>
      <c r="V733" s="99">
        <f t="shared" si="5811"/>
        <v>3188.9760638297871</v>
      </c>
      <c r="W733" s="19">
        <f t="shared" si="5937"/>
        <v>0.1244620986428335</v>
      </c>
      <c r="X733" s="143" t="s">
        <v>340</v>
      </c>
      <c r="Y733" s="96">
        <v>422321</v>
      </c>
      <c r="Z733" s="36">
        <f t="shared" ref="Z733" si="6003">IFERROR(Y733/E725,"-")</f>
        <v>1.8891273379164722E-4</v>
      </c>
      <c r="AA733" s="96">
        <v>310</v>
      </c>
      <c r="AB733" s="36">
        <f t="shared" ref="AB733" si="6004">IFERROR(AA733/F725,"-")</f>
        <v>0.11071428571428571</v>
      </c>
      <c r="AC733" s="99">
        <f t="shared" si="5814"/>
        <v>1362.3258064516128</v>
      </c>
      <c r="AD733" s="19">
        <f t="shared" si="5940"/>
        <v>0.10261502813637868</v>
      </c>
    </row>
    <row r="734" spans="2:30" ht="13.5" customHeight="1">
      <c r="B734" s="162"/>
      <c r="C734" s="162"/>
      <c r="D734" s="172"/>
      <c r="E734" s="180"/>
      <c r="F734" s="183"/>
      <c r="G734" s="3">
        <v>10</v>
      </c>
      <c r="H734" s="124" t="str">
        <f t="shared" ref="H734" si="6005">$H$754</f>
        <v>1105</v>
      </c>
      <c r="I734" s="136" t="str">
        <f t="shared" ref="I734" si="6006">$I$754</f>
        <v>胃炎及び十二指腸炎</v>
      </c>
      <c r="J734" s="144" t="s">
        <v>209</v>
      </c>
      <c r="K734" s="97">
        <v>10443936</v>
      </c>
      <c r="L734" s="37">
        <f t="shared" ref="L734" si="6007">IFERROR(K734/E725,"-")</f>
        <v>4.671784025196476E-3</v>
      </c>
      <c r="M734" s="97">
        <v>685</v>
      </c>
      <c r="N734" s="37">
        <f t="shared" ref="N734" si="6008">IFERROR(M734/F725,"-")</f>
        <v>0.24464285714285713</v>
      </c>
      <c r="O734" s="100">
        <f t="shared" si="5808"/>
        <v>15246.621897810219</v>
      </c>
      <c r="P734" s="93">
        <f t="shared" si="5934"/>
        <v>0.2267461105594174</v>
      </c>
      <c r="Q734" s="144" t="s">
        <v>212</v>
      </c>
      <c r="R734" s="97">
        <v>2900681</v>
      </c>
      <c r="S734" s="37">
        <f t="shared" ref="S734" si="6009">IFERROR(R734/E725,"-")</f>
        <v>1.2975333397285218E-3</v>
      </c>
      <c r="T734" s="97">
        <v>226</v>
      </c>
      <c r="U734" s="37">
        <f t="shared" ref="U734" si="6010">IFERROR(T734/F725,"-")</f>
        <v>8.0714285714285711E-2</v>
      </c>
      <c r="V734" s="100">
        <f t="shared" si="5811"/>
        <v>12834.871681415929</v>
      </c>
      <c r="W734" s="93">
        <f t="shared" si="5937"/>
        <v>7.4809665673618006E-2</v>
      </c>
      <c r="X734" s="144" t="s">
        <v>218</v>
      </c>
      <c r="Y734" s="97">
        <v>1834304</v>
      </c>
      <c r="Z734" s="37">
        <f t="shared" ref="Z734" si="6011">IFERROR(Y734/E725,"-")</f>
        <v>8.2052131730355263E-4</v>
      </c>
      <c r="AA734" s="97">
        <v>143</v>
      </c>
      <c r="AB734" s="37">
        <f t="shared" ref="AB734" si="6012">IFERROR(AA734/F725,"-")</f>
        <v>5.1071428571428573E-2</v>
      </c>
      <c r="AC734" s="100">
        <f t="shared" si="5814"/>
        <v>12827.300699300698</v>
      </c>
      <c r="AD734" s="93">
        <f t="shared" si="5940"/>
        <v>4.7335319430652105E-2</v>
      </c>
    </row>
    <row r="735" spans="2:30" ht="13.5" customHeight="1">
      <c r="B735" s="160">
        <v>74</v>
      </c>
      <c r="C735" s="160" t="s">
        <v>28</v>
      </c>
      <c r="D735" s="170">
        <f>AI78</f>
        <v>1391</v>
      </c>
      <c r="E735" s="184">
        <f>市区町村別_医療費上位10疾病!H817</f>
        <v>1156498640</v>
      </c>
      <c r="F735" s="185">
        <f>市区町村別_医療費上位10疾病!J817</f>
        <v>1287</v>
      </c>
      <c r="G735" s="1">
        <v>1</v>
      </c>
      <c r="H735" s="125" t="str">
        <f t="shared" ref="H735" si="6013">$H$745</f>
        <v>0901</v>
      </c>
      <c r="I735" s="137" t="str">
        <f t="shared" ref="I735" si="6014">$I$745</f>
        <v>高血圧性疾患</v>
      </c>
      <c r="J735" s="142" t="s">
        <v>184</v>
      </c>
      <c r="K735" s="131">
        <v>37723199</v>
      </c>
      <c r="L735" s="35">
        <f t="shared" ref="L735" si="6015">IFERROR(K735/E735,"-")</f>
        <v>3.2618455132813647E-2</v>
      </c>
      <c r="M735" s="131">
        <v>860</v>
      </c>
      <c r="N735" s="35">
        <f t="shared" ref="N735" si="6016">IFERROR(M735/F735,"-")</f>
        <v>0.66822066822066817</v>
      </c>
      <c r="O735" s="98">
        <f t="shared" si="5808"/>
        <v>43864.184883720933</v>
      </c>
      <c r="P735" s="18">
        <f t="shared" ref="P735:P744" si="6017">IFERROR(M735/$AI$78,0)</f>
        <v>0.61826024442846872</v>
      </c>
      <c r="Q735" s="142" t="s">
        <v>193</v>
      </c>
      <c r="R735" s="131">
        <v>504387</v>
      </c>
      <c r="S735" s="35">
        <f t="shared" ref="S735" si="6018">IFERROR(R735/E735,"-")</f>
        <v>4.3613280859543425E-4</v>
      </c>
      <c r="T735" s="131">
        <v>18</v>
      </c>
      <c r="U735" s="35">
        <f t="shared" ref="U735" si="6019">IFERROR(T735/F735,"-")</f>
        <v>1.3986013986013986E-2</v>
      </c>
      <c r="V735" s="98">
        <f t="shared" si="5811"/>
        <v>28021.5</v>
      </c>
      <c r="W735" s="18">
        <f t="shared" ref="W735:W744" si="6020">IFERROR(T735/$AI$78,0)</f>
        <v>1.2940330697340043E-2</v>
      </c>
      <c r="X735" s="142" t="s">
        <v>202</v>
      </c>
      <c r="Y735" s="131">
        <v>476443</v>
      </c>
      <c r="Z735" s="35">
        <f t="shared" ref="Z735" si="6021">IFERROR(Y735/E735,"-")</f>
        <v>4.1197022073454403E-4</v>
      </c>
      <c r="AA735" s="131">
        <v>12</v>
      </c>
      <c r="AB735" s="35">
        <f t="shared" ref="AB735" si="6022">IFERROR(AA735/F735,"-")</f>
        <v>9.324009324009324E-3</v>
      </c>
      <c r="AC735" s="98">
        <f t="shared" si="5814"/>
        <v>39703.583333333336</v>
      </c>
      <c r="AD735" s="18">
        <f t="shared" ref="AD735:AD744" si="6023">IFERROR(AA735/$AI$78,0)</f>
        <v>8.6268871315600282E-3</v>
      </c>
    </row>
    <row r="736" spans="2:30" ht="13.5" customHeight="1">
      <c r="B736" s="161"/>
      <c r="C736" s="161"/>
      <c r="D736" s="171"/>
      <c r="E736" s="179"/>
      <c r="F736" s="182"/>
      <c r="G736" s="2">
        <v>2</v>
      </c>
      <c r="H736" s="123" t="str">
        <f t="shared" ref="H736" si="6024">$H$746</f>
        <v>1113</v>
      </c>
      <c r="I736" s="140" t="str">
        <f t="shared" ref="I736" si="6025">$I$746</f>
        <v>その他の消化器系の疾患</v>
      </c>
      <c r="J736" s="143" t="s">
        <v>182</v>
      </c>
      <c r="K736" s="96">
        <v>9904610</v>
      </c>
      <c r="L736" s="36">
        <f t="shared" ref="L736" si="6026">IFERROR(K736/E735,"-")</f>
        <v>8.5643075204999801E-3</v>
      </c>
      <c r="M736" s="96">
        <v>547</v>
      </c>
      <c r="N736" s="36">
        <f t="shared" ref="N736" si="6027">IFERROR(M736/F735,"-")</f>
        <v>0.42501942501942502</v>
      </c>
      <c r="O736" s="99">
        <f t="shared" si="5808"/>
        <v>18107.148080438757</v>
      </c>
      <c r="P736" s="19">
        <f t="shared" si="6017"/>
        <v>0.39324227174694465</v>
      </c>
      <c r="Q736" s="143" t="s">
        <v>196</v>
      </c>
      <c r="R736" s="96">
        <v>6653073</v>
      </c>
      <c r="S736" s="36">
        <f t="shared" ref="S736" si="6028">IFERROR(R736/E735,"-")</f>
        <v>5.7527720049891286E-3</v>
      </c>
      <c r="T736" s="96">
        <v>253</v>
      </c>
      <c r="U736" s="36">
        <f t="shared" ref="U736" si="6029">IFERROR(T736/F735,"-")</f>
        <v>0.19658119658119658</v>
      </c>
      <c r="V736" s="99">
        <f t="shared" si="5811"/>
        <v>26296.731225296444</v>
      </c>
      <c r="W736" s="19">
        <f t="shared" si="6020"/>
        <v>0.18188353702372395</v>
      </c>
      <c r="X736" s="143" t="s">
        <v>191</v>
      </c>
      <c r="Y736" s="96">
        <v>5289474</v>
      </c>
      <c r="Z736" s="36">
        <f t="shared" ref="Z736" si="6030">IFERROR(Y736/E735,"-")</f>
        <v>4.5736966884803252E-3</v>
      </c>
      <c r="AA736" s="96">
        <v>216</v>
      </c>
      <c r="AB736" s="36">
        <f t="shared" ref="AB736" si="6031">IFERROR(AA736/F735,"-")</f>
        <v>0.16783216783216784</v>
      </c>
      <c r="AC736" s="99">
        <f t="shared" si="5814"/>
        <v>24488.305555555555</v>
      </c>
      <c r="AD736" s="19">
        <f t="shared" si="6023"/>
        <v>0.1552839683680805</v>
      </c>
    </row>
    <row r="737" spans="2:30" ht="13.5" customHeight="1">
      <c r="B737" s="161"/>
      <c r="C737" s="161"/>
      <c r="D737" s="171"/>
      <c r="E737" s="179"/>
      <c r="F737" s="182"/>
      <c r="G737" s="2">
        <v>3</v>
      </c>
      <c r="H737" s="123" t="str">
        <f t="shared" ref="H737" si="6032">$H$747</f>
        <v>0402</v>
      </c>
      <c r="I737" s="141" t="str">
        <f t="shared" ref="I737" si="6033">$I$747</f>
        <v>糖尿病</v>
      </c>
      <c r="J737" s="143" t="s">
        <v>72</v>
      </c>
      <c r="K737" s="96">
        <v>15027507</v>
      </c>
      <c r="L737" s="36">
        <f t="shared" ref="L737" si="6034">IFERROR(K737/E735,"-")</f>
        <v>1.2993968587805689E-2</v>
      </c>
      <c r="M737" s="96">
        <v>571</v>
      </c>
      <c r="N737" s="36">
        <f t="shared" ref="N737" si="6035">IFERROR(M737/F735,"-")</f>
        <v>0.44366744366744365</v>
      </c>
      <c r="O737" s="99">
        <f t="shared" si="5808"/>
        <v>26317.875656742555</v>
      </c>
      <c r="P737" s="19">
        <f t="shared" si="6017"/>
        <v>0.41049604601006467</v>
      </c>
      <c r="Q737" s="143" t="s">
        <v>186</v>
      </c>
      <c r="R737" s="96">
        <v>7681983</v>
      </c>
      <c r="S737" s="36">
        <f t="shared" ref="S737" si="6036">IFERROR(R737/E735,"-")</f>
        <v>6.6424487969998823E-3</v>
      </c>
      <c r="T737" s="96">
        <v>146</v>
      </c>
      <c r="U737" s="36">
        <f t="shared" ref="U737" si="6037">IFERROR(T737/F735,"-")</f>
        <v>0.11344211344211344</v>
      </c>
      <c r="V737" s="99">
        <f t="shared" si="5811"/>
        <v>52616.321917808222</v>
      </c>
      <c r="W737" s="19">
        <f t="shared" si="6020"/>
        <v>0.10496046010064701</v>
      </c>
      <c r="X737" s="143" t="s">
        <v>258</v>
      </c>
      <c r="Y737" s="96">
        <v>3872843</v>
      </c>
      <c r="Z737" s="36">
        <f t="shared" ref="Z737" si="6038">IFERROR(Y737/E735,"-")</f>
        <v>3.3487657192575685E-3</v>
      </c>
      <c r="AA737" s="96">
        <v>71</v>
      </c>
      <c r="AB737" s="36">
        <f t="shared" ref="AB737" si="6039">IFERROR(AA737/F735,"-")</f>
        <v>5.5167055167055168E-2</v>
      </c>
      <c r="AC737" s="99">
        <f t="shared" si="5814"/>
        <v>54547.084507042251</v>
      </c>
      <c r="AD737" s="19">
        <f t="shared" si="6023"/>
        <v>5.1042415528396834E-2</v>
      </c>
    </row>
    <row r="738" spans="2:30" ht="13.5" customHeight="1">
      <c r="B738" s="161"/>
      <c r="C738" s="161"/>
      <c r="D738" s="171"/>
      <c r="E738" s="179"/>
      <c r="F738" s="182"/>
      <c r="G738" s="2">
        <v>4</v>
      </c>
      <c r="H738" s="123" t="str">
        <f t="shared" ref="H738" si="6040">$H$748</f>
        <v>1800</v>
      </c>
      <c r="I738" s="141" t="str">
        <f t="shared" ref="I738" si="6041">$I$748</f>
        <v>症状，徴候及び異常臨床所見・異常検査所見で他に分類されないもの</v>
      </c>
      <c r="J738" s="143" t="s">
        <v>213</v>
      </c>
      <c r="K738" s="96">
        <v>2185823</v>
      </c>
      <c r="L738" s="36">
        <f t="shared" ref="L738" si="6042">IFERROR(K738/E735,"-")</f>
        <v>1.8900350803698308E-3</v>
      </c>
      <c r="M738" s="96">
        <v>8</v>
      </c>
      <c r="N738" s="36">
        <f t="shared" ref="N738" si="6043">IFERROR(M738/F735,"-")</f>
        <v>6.216006216006216E-3</v>
      </c>
      <c r="O738" s="99">
        <f t="shared" si="5808"/>
        <v>273227.875</v>
      </c>
      <c r="P738" s="19">
        <f t="shared" si="6017"/>
        <v>5.7512580877066861E-3</v>
      </c>
      <c r="Q738" s="143" t="s">
        <v>339</v>
      </c>
      <c r="R738" s="96">
        <v>2167671</v>
      </c>
      <c r="S738" s="36">
        <f t="shared" ref="S738" si="6044">IFERROR(R738/E735,"-")</f>
        <v>1.8743394285357742E-3</v>
      </c>
      <c r="T738" s="96">
        <v>9</v>
      </c>
      <c r="U738" s="36">
        <f t="shared" ref="U738" si="6045">IFERROR(T738/F735,"-")</f>
        <v>6.993006993006993E-3</v>
      </c>
      <c r="V738" s="99">
        <f t="shared" si="5811"/>
        <v>240852.33333333334</v>
      </c>
      <c r="W738" s="19">
        <f t="shared" si="6020"/>
        <v>6.4701653486700216E-3</v>
      </c>
      <c r="X738" s="143" t="s">
        <v>375</v>
      </c>
      <c r="Y738" s="96">
        <v>2111229</v>
      </c>
      <c r="Z738" s="36">
        <f t="shared" ref="Z738" si="6046">IFERROR(Y738/E735,"-")</f>
        <v>1.8255352206899267E-3</v>
      </c>
      <c r="AA738" s="96">
        <v>1</v>
      </c>
      <c r="AB738" s="36">
        <f t="shared" ref="AB738" si="6047">IFERROR(AA738/F735,"-")</f>
        <v>7.77000777000777E-4</v>
      </c>
      <c r="AC738" s="99">
        <f t="shared" si="5814"/>
        <v>2111229</v>
      </c>
      <c r="AD738" s="19">
        <f t="shared" si="6023"/>
        <v>7.1890726096333576E-4</v>
      </c>
    </row>
    <row r="739" spans="2:30" ht="13.5" customHeight="1">
      <c r="B739" s="161"/>
      <c r="C739" s="161"/>
      <c r="D739" s="171"/>
      <c r="E739" s="179"/>
      <c r="F739" s="182"/>
      <c r="G739" s="2">
        <v>5</v>
      </c>
      <c r="H739" s="123" t="str">
        <f t="shared" ref="H739" si="6048">$H$749</f>
        <v>0903</v>
      </c>
      <c r="I739" s="141" t="str">
        <f t="shared" ref="I739" si="6049">$I$749</f>
        <v>その他の心疾患</v>
      </c>
      <c r="J739" s="143" t="s">
        <v>179</v>
      </c>
      <c r="K739" s="96">
        <v>18448636</v>
      </c>
      <c r="L739" s="36">
        <f t="shared" ref="L739" si="6050">IFERROR(K739/E735,"-")</f>
        <v>1.5952146731447951E-2</v>
      </c>
      <c r="M739" s="96">
        <v>140</v>
      </c>
      <c r="N739" s="36">
        <f t="shared" ref="N739" si="6051">IFERROR(M739/F735,"-")</f>
        <v>0.10878010878010878</v>
      </c>
      <c r="O739" s="99">
        <f t="shared" si="5808"/>
        <v>131775.97142857141</v>
      </c>
      <c r="P739" s="19">
        <f t="shared" si="6017"/>
        <v>0.100647016534867</v>
      </c>
      <c r="Q739" s="143" t="s">
        <v>188</v>
      </c>
      <c r="R739" s="96">
        <v>13508095</v>
      </c>
      <c r="S739" s="36">
        <f t="shared" ref="S739" si="6052">IFERROR(R739/E735,"-")</f>
        <v>1.1680165054063531E-2</v>
      </c>
      <c r="T739" s="96">
        <v>185</v>
      </c>
      <c r="U739" s="36">
        <f t="shared" ref="U739" si="6053">IFERROR(T739/F735,"-")</f>
        <v>0.14374514374514374</v>
      </c>
      <c r="V739" s="99">
        <f t="shared" si="5811"/>
        <v>73016.729729729734</v>
      </c>
      <c r="W739" s="19">
        <f t="shared" si="6020"/>
        <v>0.13299784327821712</v>
      </c>
      <c r="X739" s="143" t="s">
        <v>198</v>
      </c>
      <c r="Y739" s="96">
        <v>10426748</v>
      </c>
      <c r="Z739" s="36">
        <f t="shared" ref="Z739" si="6054">IFERROR(Y739/E735,"-")</f>
        <v>9.015789244680824E-3</v>
      </c>
      <c r="AA739" s="96">
        <v>73</v>
      </c>
      <c r="AB739" s="36">
        <f t="shared" ref="AB739" si="6055">IFERROR(AA739/F735,"-")</f>
        <v>5.672105672105672E-2</v>
      </c>
      <c r="AC739" s="99">
        <f t="shared" si="5814"/>
        <v>142832.16438356164</v>
      </c>
      <c r="AD739" s="19">
        <f t="shared" si="6023"/>
        <v>5.2480230050323505E-2</v>
      </c>
    </row>
    <row r="740" spans="2:30" ht="13.5" customHeight="1">
      <c r="B740" s="161"/>
      <c r="C740" s="161"/>
      <c r="D740" s="171"/>
      <c r="E740" s="179"/>
      <c r="F740" s="182"/>
      <c r="G740" s="2">
        <v>6</v>
      </c>
      <c r="H740" s="123" t="str">
        <f t="shared" ref="H740" si="6056">$H$750</f>
        <v>0403</v>
      </c>
      <c r="I740" s="141" t="str">
        <f t="shared" ref="I740" si="6057">$I$750</f>
        <v>脂質異常症</v>
      </c>
      <c r="J740" s="143" t="s">
        <v>335</v>
      </c>
      <c r="K740" s="96">
        <v>7056353</v>
      </c>
      <c r="L740" s="36">
        <f t="shared" ref="L740" si="6058">IFERROR(K740/E735,"-")</f>
        <v>6.1014797215844544E-3</v>
      </c>
      <c r="M740" s="96">
        <v>275</v>
      </c>
      <c r="N740" s="36">
        <f t="shared" ref="N740" si="6059">IFERROR(M740/F735,"-")</f>
        <v>0.21367521367521367</v>
      </c>
      <c r="O740" s="99">
        <f t="shared" si="5808"/>
        <v>25659.465454545454</v>
      </c>
      <c r="P740" s="19">
        <f t="shared" si="6017"/>
        <v>0.19769949676491733</v>
      </c>
      <c r="Q740" s="143" t="s">
        <v>205</v>
      </c>
      <c r="R740" s="96">
        <v>5428860</v>
      </c>
      <c r="S740" s="36">
        <f t="shared" ref="S740" si="6060">IFERROR(R740/E735,"-")</f>
        <v>4.6942208250240567E-3</v>
      </c>
      <c r="T740" s="96">
        <v>224</v>
      </c>
      <c r="U740" s="36">
        <f t="shared" ref="U740" si="6061">IFERROR(T740/F735,"-")</f>
        <v>0.17404817404817405</v>
      </c>
      <c r="V740" s="99">
        <f t="shared" si="5811"/>
        <v>24235.982142857141</v>
      </c>
      <c r="W740" s="19">
        <f t="shared" si="6020"/>
        <v>0.16103522645578722</v>
      </c>
      <c r="X740" s="143" t="s">
        <v>77</v>
      </c>
      <c r="Y740" s="96">
        <v>2627454</v>
      </c>
      <c r="Z740" s="36">
        <f t="shared" ref="Z740" si="6062">IFERROR(Y740/E735,"-")</f>
        <v>2.2719040983913306E-3</v>
      </c>
      <c r="AA740" s="96">
        <v>96</v>
      </c>
      <c r="AB740" s="36">
        <f t="shared" ref="AB740" si="6063">IFERROR(AA740/F735,"-")</f>
        <v>7.4592074592074592E-2</v>
      </c>
      <c r="AC740" s="99">
        <f t="shared" si="5814"/>
        <v>27369.3125</v>
      </c>
      <c r="AD740" s="19">
        <f t="shared" si="6023"/>
        <v>6.9015097052480226E-2</v>
      </c>
    </row>
    <row r="741" spans="2:30" ht="13.5" customHeight="1">
      <c r="B741" s="161"/>
      <c r="C741" s="161"/>
      <c r="D741" s="171"/>
      <c r="E741" s="179"/>
      <c r="F741" s="182"/>
      <c r="G741" s="2">
        <v>7</v>
      </c>
      <c r="H741" s="123" t="str">
        <f t="shared" ref="H741" si="6064">$H$751</f>
        <v>0704</v>
      </c>
      <c r="I741" s="141" t="str">
        <f t="shared" ref="I741" si="6065">$I$751</f>
        <v>その他の眼及び付属器の疾患</v>
      </c>
      <c r="J741" s="143" t="s">
        <v>210</v>
      </c>
      <c r="K741" s="96">
        <v>4427774</v>
      </c>
      <c r="L741" s="36">
        <f t="shared" ref="L741" si="6066">IFERROR(K741/E735,"-")</f>
        <v>3.8286028594032759E-3</v>
      </c>
      <c r="M741" s="96">
        <v>66</v>
      </c>
      <c r="N741" s="36">
        <f t="shared" ref="N741" si="6067">IFERROR(M741/F735,"-")</f>
        <v>5.128205128205128E-2</v>
      </c>
      <c r="O741" s="99">
        <f t="shared" si="5808"/>
        <v>67087.484848484848</v>
      </c>
      <c r="P741" s="19">
        <f t="shared" si="6017"/>
        <v>4.744787922358016E-2</v>
      </c>
      <c r="Q741" s="143" t="s">
        <v>206</v>
      </c>
      <c r="R741" s="96">
        <v>3798876</v>
      </c>
      <c r="S741" s="36">
        <f t="shared" ref="S741" si="6068">IFERROR(R741/E735,"-")</f>
        <v>3.2848080132632062E-3</v>
      </c>
      <c r="T741" s="96">
        <v>152</v>
      </c>
      <c r="U741" s="36">
        <f t="shared" ref="U741" si="6069">IFERROR(T741/F735,"-")</f>
        <v>0.11810411810411811</v>
      </c>
      <c r="V741" s="99">
        <f t="shared" si="5811"/>
        <v>24992.605263157893</v>
      </c>
      <c r="W741" s="19">
        <f t="shared" si="6020"/>
        <v>0.10927390366642703</v>
      </c>
      <c r="X741" s="143" t="s">
        <v>216</v>
      </c>
      <c r="Y741" s="96">
        <v>2428823</v>
      </c>
      <c r="Z741" s="36">
        <f t="shared" ref="Z741" si="6070">IFERROR(Y741/E735,"-")</f>
        <v>2.1001520589769133E-3</v>
      </c>
      <c r="AA741" s="96">
        <v>205</v>
      </c>
      <c r="AB741" s="36">
        <f t="shared" ref="AB741" si="6071">IFERROR(AA741/F735,"-")</f>
        <v>0.15928515928515929</v>
      </c>
      <c r="AC741" s="99">
        <f t="shared" si="5814"/>
        <v>11847.917073170731</v>
      </c>
      <c r="AD741" s="19">
        <f t="shared" si="6023"/>
        <v>0.14737598849748382</v>
      </c>
    </row>
    <row r="742" spans="2:30" ht="13.5" customHeight="1">
      <c r="B742" s="161"/>
      <c r="C742" s="161"/>
      <c r="D742" s="171"/>
      <c r="E742" s="179"/>
      <c r="F742" s="182"/>
      <c r="G742" s="2">
        <v>8</v>
      </c>
      <c r="H742" s="123" t="str">
        <f t="shared" ref="H742" si="6072">$H$752</f>
        <v>0606</v>
      </c>
      <c r="I742" s="141" t="str">
        <f t="shared" ref="I742" si="6073">$I$752</f>
        <v>その他の神経系の疾患</v>
      </c>
      <c r="J742" s="143" t="s">
        <v>207</v>
      </c>
      <c r="K742" s="96">
        <v>9679812</v>
      </c>
      <c r="L742" s="36">
        <f t="shared" ref="L742" si="6074">IFERROR(K742/E735,"-")</f>
        <v>8.3699294276731711E-3</v>
      </c>
      <c r="M742" s="96">
        <v>332</v>
      </c>
      <c r="N742" s="36">
        <f t="shared" ref="N742" si="6075">IFERROR(M742/F735,"-")</f>
        <v>0.25796425796425798</v>
      </c>
      <c r="O742" s="99">
        <f t="shared" si="5808"/>
        <v>29156.060240963856</v>
      </c>
      <c r="P742" s="19">
        <f t="shared" si="6017"/>
        <v>0.23867721063982747</v>
      </c>
      <c r="Q742" s="143" t="s">
        <v>355</v>
      </c>
      <c r="R742" s="96">
        <v>4999516</v>
      </c>
      <c r="S742" s="36">
        <f t="shared" ref="S742" si="6076">IFERROR(R742/E735,"-")</f>
        <v>4.3229761169455419E-3</v>
      </c>
      <c r="T742" s="96">
        <v>4</v>
      </c>
      <c r="U742" s="36">
        <f t="shared" ref="U742" si="6077">IFERROR(T742/F735,"-")</f>
        <v>3.108003108003108E-3</v>
      </c>
      <c r="V742" s="99">
        <f t="shared" si="5811"/>
        <v>1249879</v>
      </c>
      <c r="W742" s="19">
        <f t="shared" si="6020"/>
        <v>2.875629043853343E-3</v>
      </c>
      <c r="X742" s="143" t="s">
        <v>336</v>
      </c>
      <c r="Y742" s="96">
        <v>3106051</v>
      </c>
      <c r="Z742" s="36">
        <f t="shared" ref="Z742" si="6078">IFERROR(Y742/E735,"-")</f>
        <v>2.685736837528836E-3</v>
      </c>
      <c r="AA742" s="96">
        <v>82</v>
      </c>
      <c r="AB742" s="36">
        <f t="shared" ref="AB742" si="6079">IFERROR(AA742/F735,"-")</f>
        <v>6.3714063714063712E-2</v>
      </c>
      <c r="AC742" s="99">
        <f t="shared" si="5814"/>
        <v>37878.670731707316</v>
      </c>
      <c r="AD742" s="19">
        <f t="shared" si="6023"/>
        <v>5.8950395398993528E-2</v>
      </c>
    </row>
    <row r="743" spans="2:30" ht="13.5" customHeight="1">
      <c r="B743" s="161"/>
      <c r="C743" s="161"/>
      <c r="D743" s="171"/>
      <c r="E743" s="179"/>
      <c r="F743" s="182"/>
      <c r="G743" s="2">
        <v>9</v>
      </c>
      <c r="H743" s="123" t="str">
        <f t="shared" ref="H743" si="6080">$H$753</f>
        <v>0703</v>
      </c>
      <c r="I743" s="141" t="str">
        <f t="shared" ref="I743" si="6081">$I$753</f>
        <v>屈折及び調節の障害</v>
      </c>
      <c r="J743" s="143" t="s">
        <v>208</v>
      </c>
      <c r="K743" s="96">
        <v>563086</v>
      </c>
      <c r="L743" s="36">
        <f t="shared" ref="L743" si="6082">IFERROR(K743/E735,"-")</f>
        <v>4.8688859677344711E-4</v>
      </c>
      <c r="M743" s="96">
        <v>296</v>
      </c>
      <c r="N743" s="36">
        <f t="shared" ref="N743" si="6083">IFERROR(M743/F735,"-")</f>
        <v>0.22999222999222999</v>
      </c>
      <c r="O743" s="99">
        <f t="shared" si="5808"/>
        <v>1902.3175675675675</v>
      </c>
      <c r="P743" s="19">
        <f t="shared" si="6017"/>
        <v>0.21279654924514738</v>
      </c>
      <c r="Q743" s="143" t="s">
        <v>211</v>
      </c>
      <c r="R743" s="96">
        <v>493572</v>
      </c>
      <c r="S743" s="36">
        <f t="shared" ref="S743" si="6084">IFERROR(R743/E735,"-")</f>
        <v>4.2678130602903262E-4</v>
      </c>
      <c r="T743" s="96">
        <v>213</v>
      </c>
      <c r="U743" s="36">
        <f t="shared" ref="U743" si="6085">IFERROR(T743/F735,"-")</f>
        <v>0.1655011655011655</v>
      </c>
      <c r="V743" s="99">
        <f t="shared" si="5811"/>
        <v>2317.2394366197182</v>
      </c>
      <c r="W743" s="19">
        <f t="shared" si="6020"/>
        <v>0.1531272465851905</v>
      </c>
      <c r="X743" s="143" t="s">
        <v>340</v>
      </c>
      <c r="Y743" s="96">
        <v>203083</v>
      </c>
      <c r="Z743" s="36">
        <f t="shared" ref="Z743" si="6086">IFERROR(Y743/E735,"-")</f>
        <v>1.7560158998544087E-4</v>
      </c>
      <c r="AA743" s="96">
        <v>187</v>
      </c>
      <c r="AB743" s="36">
        <f t="shared" ref="AB743" si="6087">IFERROR(AA743/F735,"-")</f>
        <v>0.14529914529914531</v>
      </c>
      <c r="AC743" s="99">
        <f t="shared" si="5814"/>
        <v>1086.0053475935829</v>
      </c>
      <c r="AD743" s="19">
        <f t="shared" si="6023"/>
        <v>0.13443565780014377</v>
      </c>
    </row>
    <row r="744" spans="2:30" ht="13.5" customHeight="1" thickBot="1">
      <c r="B744" s="161"/>
      <c r="C744" s="161"/>
      <c r="D744" s="171"/>
      <c r="E744" s="180"/>
      <c r="F744" s="183"/>
      <c r="G744" s="9">
        <v>10</v>
      </c>
      <c r="H744" s="124" t="str">
        <f t="shared" ref="H744" si="6088">$H$754</f>
        <v>1105</v>
      </c>
      <c r="I744" s="136" t="str">
        <f t="shared" ref="I744" si="6089">$I$754</f>
        <v>胃炎及び十二指腸炎</v>
      </c>
      <c r="J744" s="145" t="s">
        <v>209</v>
      </c>
      <c r="K744" s="132">
        <v>3990775</v>
      </c>
      <c r="L744" s="37">
        <f t="shared" ref="L744" si="6090">IFERROR(K744/E735,"-")</f>
        <v>3.4507390341591755E-3</v>
      </c>
      <c r="M744" s="132">
        <v>238</v>
      </c>
      <c r="N744" s="37">
        <f t="shared" ref="N744" si="6091">IFERROR(M744/F735,"-")</f>
        <v>0.18492618492618493</v>
      </c>
      <c r="O744" s="100">
        <f t="shared" si="5808"/>
        <v>16767.962184873948</v>
      </c>
      <c r="P744" s="21">
        <f t="shared" si="6017"/>
        <v>0.17109992810927391</v>
      </c>
      <c r="Q744" s="145" t="s">
        <v>212</v>
      </c>
      <c r="R744" s="132">
        <v>2329288</v>
      </c>
      <c r="S744" s="37">
        <f t="shared" ref="S744" si="6092">IFERROR(R744/E735,"-")</f>
        <v>2.0140862422458189E-3</v>
      </c>
      <c r="T744" s="132">
        <v>221</v>
      </c>
      <c r="U744" s="37">
        <f t="shared" ref="U744" si="6093">IFERROR(T744/F735,"-")</f>
        <v>0.17171717171717171</v>
      </c>
      <c r="V744" s="100">
        <f t="shared" si="5811"/>
        <v>10539.764705882353</v>
      </c>
      <c r="W744" s="21">
        <f t="shared" si="6020"/>
        <v>0.15887850467289719</v>
      </c>
      <c r="X744" s="145" t="s">
        <v>218</v>
      </c>
      <c r="Y744" s="132">
        <v>812026</v>
      </c>
      <c r="Z744" s="37">
        <f t="shared" ref="Z744" si="6094">IFERROR(Y744/E735,"-")</f>
        <v>7.0214176819092503E-4</v>
      </c>
      <c r="AA744" s="132">
        <v>47</v>
      </c>
      <c r="AB744" s="37">
        <f t="shared" ref="AB744" si="6095">IFERROR(AA744/F735,"-")</f>
        <v>3.651903651903652E-2</v>
      </c>
      <c r="AC744" s="100">
        <f t="shared" si="5814"/>
        <v>17277.148936170212</v>
      </c>
      <c r="AD744" s="21">
        <f t="shared" si="6023"/>
        <v>3.3788641265276781E-2</v>
      </c>
    </row>
    <row r="745" spans="2:30" ht="13.5" customHeight="1" thickTop="1">
      <c r="B745" s="163" t="s">
        <v>115</v>
      </c>
      <c r="C745" s="164"/>
      <c r="D745" s="157">
        <f>AI79</f>
        <v>1303145</v>
      </c>
      <c r="E745" s="178">
        <f>市区町村別_医療費上位10疾病!H828</f>
        <v>1102716876000</v>
      </c>
      <c r="F745" s="181">
        <f>市区町村別_医療費上位10疾病!J828</f>
        <v>1227511</v>
      </c>
      <c r="G745" s="64">
        <v>1</v>
      </c>
      <c r="H745" s="108" t="str">
        <f>地区別_患者数上位10疾病!F92</f>
        <v>0901</v>
      </c>
      <c r="I745" s="139" t="str">
        <f>地区別_患者数上位10疾病!G92</f>
        <v>高血圧性疾患</v>
      </c>
      <c r="J745" s="146" t="str">
        <f>地区別_患者数上位10疾病の詳細!J85</f>
        <v>高血圧症</v>
      </c>
      <c r="K745" s="95">
        <f>地区別_患者数上位10疾病の詳細!K85</f>
        <v>37019286706</v>
      </c>
      <c r="L745" s="76">
        <f>地区別_患者数上位10疾病の詳細!L85</f>
        <v>3.3570980468063498E-2</v>
      </c>
      <c r="M745" s="95">
        <f>地区別_患者数上位10疾病の詳細!M85</f>
        <v>845332</v>
      </c>
      <c r="N745" s="76">
        <f>地区別_患者数上位10疾病の詳細!N85</f>
        <v>0.68865533587886385</v>
      </c>
      <c r="O745" s="102">
        <f>地区別_患者数上位10疾病の詳細!O85</f>
        <v>43792.60066577392</v>
      </c>
      <c r="P745" s="67">
        <f>地区別_患者数上位10疾病の詳細!P85</f>
        <v>0.64868606333140211</v>
      </c>
      <c r="Q745" s="146" t="str">
        <f>地区別_患者数上位10疾病の詳細!Q85</f>
        <v>本態性高血圧症</v>
      </c>
      <c r="R745" s="95">
        <f>地区別_患者数上位10疾病の詳細!R85</f>
        <v>1138185145</v>
      </c>
      <c r="S745" s="76">
        <f>地区別_患者数上位10疾病の詳細!S85</f>
        <v>1.0321644383721213E-3</v>
      </c>
      <c r="T745" s="95">
        <f>地区別_患者数上位10疾病の詳細!T85</f>
        <v>35221</v>
      </c>
      <c r="U745" s="76">
        <f>地区別_患者数上位10疾病の詳細!U85</f>
        <v>2.8693021895526801E-2</v>
      </c>
      <c r="V745" s="102">
        <f>地区別_患者数上位10疾病の詳細!V85</f>
        <v>32315.526106584141</v>
      </c>
      <c r="W745" s="67">
        <f>地区別_患者数上位10疾病の詳細!W85</f>
        <v>2.7027690702109128E-2</v>
      </c>
      <c r="X745" s="146" t="str">
        <f>地区別_患者数上位10疾病の詳細!X85</f>
        <v>高血圧性心疾患</v>
      </c>
      <c r="Y745" s="95">
        <f>地区別_患者数上位10疾病の詳細!Y85</f>
        <v>201306681</v>
      </c>
      <c r="Z745" s="76">
        <f>地区別_患者数上位10疾病の詳細!Z85</f>
        <v>1.8255518291351513E-4</v>
      </c>
      <c r="AA745" s="95">
        <f>地区別_患者数上位10疾病の詳細!AA85</f>
        <v>11379</v>
      </c>
      <c r="AB745" s="76">
        <f>地区別_患者数上位10疾病の詳細!AB85</f>
        <v>9.2699780287101297E-3</v>
      </c>
      <c r="AC745" s="102">
        <f>地区別_患者数上位10疾病の詳細!AC85</f>
        <v>17691.069601898234</v>
      </c>
      <c r="AD745" s="67">
        <f>地区別_患者数上位10疾病の詳細!AD85</f>
        <v>8.7319523153601471E-3</v>
      </c>
    </row>
    <row r="746" spans="2:30" ht="13.5" customHeight="1">
      <c r="B746" s="165"/>
      <c r="C746" s="166"/>
      <c r="D746" s="155"/>
      <c r="E746" s="179"/>
      <c r="F746" s="182"/>
      <c r="G746" s="70">
        <v>2</v>
      </c>
      <c r="H746" s="119" t="str">
        <f>地区別_患者数上位10疾病!F93</f>
        <v>1113</v>
      </c>
      <c r="I746" s="140" t="str">
        <f>地区別_患者数上位10疾病!G93</f>
        <v>その他の消化器系の疾患</v>
      </c>
      <c r="J746" s="143" t="str">
        <f>地区別_患者数上位10疾病の詳細!J86</f>
        <v>便秘症</v>
      </c>
      <c r="K746" s="96">
        <f>地区別_患者数上位10疾病の詳細!K86</f>
        <v>12271769356</v>
      </c>
      <c r="L746" s="36">
        <f>地区別_患者数上位10疾病の詳細!L86</f>
        <v>1.1128667406011478E-2</v>
      </c>
      <c r="M746" s="96">
        <f>地区別_患者数上位10疾病の詳細!M86</f>
        <v>498180</v>
      </c>
      <c r="N746" s="36">
        <f>地区別_患者数上位10疾病の詳細!N86</f>
        <v>0.40584565026301189</v>
      </c>
      <c r="O746" s="99">
        <f>地区別_患者数上位10疾病の詳細!O86</f>
        <v>24633.20357300574</v>
      </c>
      <c r="P746" s="19">
        <f>地区別_患者数上位10疾病の詳細!P86</f>
        <v>0.38229053558890225</v>
      </c>
      <c r="Q746" s="143" t="str">
        <f>地区別_患者数上位10疾病の詳細!Q86</f>
        <v>逆流性食道炎</v>
      </c>
      <c r="R746" s="96">
        <f>地区別_患者数上位10疾病の詳細!R86</f>
        <v>6096146537</v>
      </c>
      <c r="S746" s="36">
        <f>地区別_患者数上位10疾病の詳細!S86</f>
        <v>5.5282971265599818E-3</v>
      </c>
      <c r="T746" s="96">
        <f>地区別_患者数上位10疾病の詳細!T86</f>
        <v>238856</v>
      </c>
      <c r="U746" s="36">
        <f>地区別_患者数上位10疾病の詳細!U86</f>
        <v>0.19458562896788706</v>
      </c>
      <c r="V746" s="99">
        <f>地区別_患者数上位10疾病の詳細!V86</f>
        <v>25522.266708812003</v>
      </c>
      <c r="W746" s="19">
        <f>地区別_患者数上位10疾病の詳細!W86</f>
        <v>0.1832919590682541</v>
      </c>
      <c r="X746" s="143" t="str">
        <f>地区別_患者数上位10疾病の詳細!X86</f>
        <v>維持療法の必要な難治性逆流性食道炎</v>
      </c>
      <c r="Y746" s="96">
        <f>地区別_患者数上位10疾病の詳細!Y86</f>
        <v>5715588778</v>
      </c>
      <c r="Z746" s="36">
        <f>地区別_患者数上位10疾病の詳細!Z86</f>
        <v>5.1831879083348679E-3</v>
      </c>
      <c r="AA746" s="96">
        <f>地区別_患者数上位10疾病の詳細!AA86</f>
        <v>175586</v>
      </c>
      <c r="AB746" s="36">
        <f>地区別_患者数上位10疾病の詳細!AB86</f>
        <v>0.1430423026759027</v>
      </c>
      <c r="AC746" s="99">
        <f>地区別_患者数上位10疾病の詳細!AC86</f>
        <v>32551.506259041154</v>
      </c>
      <c r="AD746" s="19">
        <f>地区別_患者数上位10疾病の詳細!AD86</f>
        <v>0.13474018624174594</v>
      </c>
    </row>
    <row r="747" spans="2:30" ht="13.5" customHeight="1">
      <c r="B747" s="165"/>
      <c r="C747" s="166"/>
      <c r="D747" s="155"/>
      <c r="E747" s="179"/>
      <c r="F747" s="182"/>
      <c r="G747" s="70">
        <v>3</v>
      </c>
      <c r="H747" s="120" t="str">
        <f>地区別_患者数上位10疾病!F94</f>
        <v>0402</v>
      </c>
      <c r="I747" s="141" t="str">
        <f>地区別_患者数上位10疾病!G94</f>
        <v>糖尿病</v>
      </c>
      <c r="J747" s="143" t="str">
        <f>地区別_患者数上位10疾病の詳細!J87</f>
        <v>糖尿病</v>
      </c>
      <c r="K747" s="96">
        <f>地区別_患者数上位10疾病の詳細!K87</f>
        <v>14261680490</v>
      </c>
      <c r="L747" s="36">
        <f>地区別_患者数上位10疾病の詳細!L87</f>
        <v>1.2933220485146543E-2</v>
      </c>
      <c r="M747" s="96">
        <f>地区別_患者数上位10疾病の詳細!M87</f>
        <v>514370</v>
      </c>
      <c r="N747" s="36">
        <f>地区別_患者数上位10疾病の詳細!N87</f>
        <v>0.41903494143840664</v>
      </c>
      <c r="O747" s="99">
        <f>地区別_患者数上位10疾病の詳細!O87</f>
        <v>27726.501331726191</v>
      </c>
      <c r="P747" s="19">
        <f>地区別_患者数上位10疾病の詳細!P87</f>
        <v>0.39471432572737492</v>
      </c>
      <c r="Q747" s="143" t="str">
        <f>地区別_患者数上位10疾病の詳細!Q87</f>
        <v>２型糖尿病</v>
      </c>
      <c r="R747" s="96">
        <f>地区別_患者数上位10疾病の詳細!R87</f>
        <v>11615824973</v>
      </c>
      <c r="S747" s="36">
        <f>地区別_患者数上位10疾病の詳細!S87</f>
        <v>1.0533823527880787E-2</v>
      </c>
      <c r="T747" s="96">
        <f>地区別_患者数上位10疾病の詳細!T87</f>
        <v>211720</v>
      </c>
      <c r="U747" s="36">
        <f>地区別_患者数上位10疾病の詳細!U87</f>
        <v>0.17247910609355027</v>
      </c>
      <c r="V747" s="99">
        <f>地区別_患者数上位10疾病の詳細!V87</f>
        <v>54864.089235783111</v>
      </c>
      <c r="W747" s="19">
        <f>地区別_患者数上位10疾病の詳細!W87</f>
        <v>0.16246848969224453</v>
      </c>
      <c r="X747" s="143" t="str">
        <f>地区別_患者数上位10疾病の詳細!X87</f>
        <v>糖尿病性腎症</v>
      </c>
      <c r="Y747" s="96">
        <f>地区別_患者数上位10疾病の詳細!Y87</f>
        <v>1901150374</v>
      </c>
      <c r="Z747" s="36">
        <f>地区別_患者数上位10疾病の詳細!Z87</f>
        <v>1.7240602872572706E-3</v>
      </c>
      <c r="AA747" s="96">
        <f>地区別_患者数上位10疾病の詳細!AA87</f>
        <v>48055</v>
      </c>
      <c r="AB747" s="36">
        <f>地区別_患者数上位10疾病の詳細!AB87</f>
        <v>3.9148325351055918E-2</v>
      </c>
      <c r="AC747" s="99">
        <f>地区別_患者数上位10疾病の詳細!AC87</f>
        <v>39561.968036624698</v>
      </c>
      <c r="AD747" s="19">
        <f>地区別_患者数上位10疾病の詳細!AD87</f>
        <v>3.6876172643873092E-2</v>
      </c>
    </row>
    <row r="748" spans="2:30" ht="13.5" customHeight="1">
      <c r="B748" s="165"/>
      <c r="C748" s="166"/>
      <c r="D748" s="155"/>
      <c r="E748" s="179"/>
      <c r="F748" s="182"/>
      <c r="G748" s="70">
        <v>4</v>
      </c>
      <c r="H748" s="120" t="str">
        <f>地区別_患者数上位10疾病!F95</f>
        <v>1800</v>
      </c>
      <c r="I748" s="141" t="str">
        <f>地区別_患者数上位10疾病!G95</f>
        <v>症状，徴候及び異常臨床所見・異常検査所見で他に分類されないもの</v>
      </c>
      <c r="J748" s="143" t="str">
        <f>地区別_患者数上位10疾病の詳細!J88</f>
        <v>嚥下障害</v>
      </c>
      <c r="K748" s="96">
        <f>地区別_患者数上位10疾病の詳細!K88</f>
        <v>2119159916</v>
      </c>
      <c r="L748" s="36">
        <f>地区別_患者数上位10疾病の詳細!L88</f>
        <v>1.9217624778601829E-3</v>
      </c>
      <c r="M748" s="96">
        <f>地区別_患者数上位10疾病の詳細!M88</f>
        <v>17777</v>
      </c>
      <c r="N748" s="36">
        <f>地区別_患者数上位10疾病の詳細!N88</f>
        <v>1.4482151280110728E-2</v>
      </c>
      <c r="O748" s="99">
        <f>地区別_患者数上位10疾病の詳細!O88</f>
        <v>119207.96062327726</v>
      </c>
      <c r="P748" s="19">
        <f>地区別_患者数上位10疾病の詳細!P88</f>
        <v>1.3641613174282217E-2</v>
      </c>
      <c r="Q748" s="143" t="str">
        <f>地区別_患者数上位10疾病の詳細!Q88</f>
        <v>運動器不安定症</v>
      </c>
      <c r="R748" s="96">
        <f>地区別_患者数上位10疾病の詳細!R88</f>
        <v>1374302852</v>
      </c>
      <c r="S748" s="36">
        <f>地区別_患者数上位10疾病の詳細!S88</f>
        <v>1.2462880381273859E-3</v>
      </c>
      <c r="T748" s="96">
        <f>地区別_患者数上位10疾病の詳細!T88</f>
        <v>8762</v>
      </c>
      <c r="U748" s="36">
        <f>地区別_患者数上位10疾病の詳細!U88</f>
        <v>7.1380215737374244E-3</v>
      </c>
      <c r="V748" s="99">
        <f>地区別_患者数上位10疾病の詳細!V88</f>
        <v>156848.07715133531</v>
      </c>
      <c r="W748" s="19">
        <f>地区別_患者数上位10疾病の詳細!W88</f>
        <v>6.7237337364606398E-3</v>
      </c>
      <c r="X748" s="143" t="str">
        <f>地区別_患者数上位10疾病の詳細!X88</f>
        <v>めまい症</v>
      </c>
      <c r="Y748" s="96">
        <f>地区別_患者数上位10疾病の詳細!Y88</f>
        <v>907990714</v>
      </c>
      <c r="Z748" s="36">
        <f>地区別_患者数上位10疾病の詳細!Z88</f>
        <v>8.2341236790865985E-4</v>
      </c>
      <c r="AA748" s="96">
        <f>地区別_患者数上位10疾病の詳細!AA88</f>
        <v>70009</v>
      </c>
      <c r="AB748" s="36">
        <f>地区別_患者数上位10疾病の詳細!AB88</f>
        <v>5.7033297461285479E-2</v>
      </c>
      <c r="AC748" s="99">
        <f>地区別_患者数上位10疾病の詳細!AC88</f>
        <v>12969.628390635489</v>
      </c>
      <c r="AD748" s="19">
        <f>地区別_患者数上位10疾病の詳細!AD88</f>
        <v>5.3723108326394993E-2</v>
      </c>
    </row>
    <row r="749" spans="2:30" ht="13.5" customHeight="1">
      <c r="B749" s="165"/>
      <c r="C749" s="166"/>
      <c r="D749" s="155"/>
      <c r="E749" s="179"/>
      <c r="F749" s="182"/>
      <c r="G749" s="70">
        <v>5</v>
      </c>
      <c r="H749" s="120" t="str">
        <f>地区別_患者数上位10疾病!F96</f>
        <v>0903</v>
      </c>
      <c r="I749" s="141" t="str">
        <f>地区別_患者数上位10疾病!G96</f>
        <v>その他の心疾患</v>
      </c>
      <c r="J749" s="143" t="str">
        <f>地区別_患者数上位10疾病の詳細!J89</f>
        <v>うっ血性心不全</v>
      </c>
      <c r="K749" s="96">
        <f>地区別_患者数上位10疾病の詳細!K89</f>
        <v>13759535021</v>
      </c>
      <c r="L749" s="36">
        <f>地区別_患者数上位10疾病の詳細!L89</f>
        <v>1.2477849319683397E-2</v>
      </c>
      <c r="M749" s="96">
        <f>地区別_患者数上位10疾病の詳細!M89</f>
        <v>129726</v>
      </c>
      <c r="N749" s="36">
        <f>地区別_患者数上位10疾病の詳細!N89</f>
        <v>0.10568214867320945</v>
      </c>
      <c r="O749" s="99">
        <f>地区別_患者数上位10疾病の詳細!O89</f>
        <v>106066.13185483249</v>
      </c>
      <c r="P749" s="19">
        <f>地区別_患者数上位10疾病の詳細!P89</f>
        <v>9.954840021639956E-2</v>
      </c>
      <c r="Q749" s="143" t="str">
        <f>地区別_患者数上位10疾病の詳細!Q89</f>
        <v>慢性心不全</v>
      </c>
      <c r="R749" s="96">
        <f>地区別_患者数上位10疾病の詳細!R89</f>
        <v>12212235176</v>
      </c>
      <c r="S749" s="36">
        <f>地区別_患者数上位10疾病の詳細!S89</f>
        <v>1.1074678770038157E-2</v>
      </c>
      <c r="T749" s="96">
        <f>地区別_患者数上位10疾病の詳細!T89</f>
        <v>210296</v>
      </c>
      <c r="U749" s="36">
        <f>地区別_患者数上位10疾病の詳細!U89</f>
        <v>0.17131903502290408</v>
      </c>
      <c r="V749" s="99">
        <f>地区別_患者数上位10疾病の詳細!V89</f>
        <v>58071.647468330353</v>
      </c>
      <c r="W749" s="19">
        <f>地区別_患者数上位10疾病の詳細!W89</f>
        <v>0.16137574866956478</v>
      </c>
      <c r="X749" s="143" t="str">
        <f>地区別_患者数上位10疾病の詳細!X89</f>
        <v>心房細動</v>
      </c>
      <c r="Y749" s="96">
        <f>地区別_患者数上位10疾病の詳細!Y89</f>
        <v>6826401300</v>
      </c>
      <c r="Z749" s="36">
        <f>地区別_患者数上位10疾病の詳細!Z89</f>
        <v>6.1905294537271593E-3</v>
      </c>
      <c r="AA749" s="96">
        <f>地区別_患者数上位10疾病の詳細!AA89</f>
        <v>76243</v>
      </c>
      <c r="AB749" s="36">
        <f>地区別_患者数上位10疾病の詳細!AB89</f>
        <v>6.211186702196559E-2</v>
      </c>
      <c r="AC749" s="99">
        <f>地区別_患者数上位10疾病の詳細!AC89</f>
        <v>89534.794013876686</v>
      </c>
      <c r="AD749" s="19">
        <f>地区別_患者数上位10疾病の詳細!AD89</f>
        <v>5.8506919797873605E-2</v>
      </c>
    </row>
    <row r="750" spans="2:30" ht="13.5" customHeight="1">
      <c r="B750" s="165"/>
      <c r="C750" s="166"/>
      <c r="D750" s="155"/>
      <c r="E750" s="179"/>
      <c r="F750" s="182"/>
      <c r="G750" s="70">
        <v>6</v>
      </c>
      <c r="H750" s="120" t="str">
        <f>地区別_患者数上位10疾病!F97</f>
        <v>0403</v>
      </c>
      <c r="I750" s="141" t="str">
        <f>地区別_患者数上位10疾病!G97</f>
        <v>脂質異常症</v>
      </c>
      <c r="J750" s="143" t="str">
        <f>地区別_患者数上位10疾病の詳細!J90</f>
        <v>高脂血症</v>
      </c>
      <c r="K750" s="96">
        <f>地区別_患者数上位10疾病の詳細!K90</f>
        <v>7622799887</v>
      </c>
      <c r="L750" s="36">
        <f>地区別_患者数上位10疾病の詳細!L90</f>
        <v>6.9127443797278023E-3</v>
      </c>
      <c r="M750" s="96">
        <f>地区別_患者数上位10疾病の詳細!M90</f>
        <v>250438</v>
      </c>
      <c r="N750" s="36">
        <f>地区別_患者数上位10疾病の詳細!N90</f>
        <v>0.20402098229669632</v>
      </c>
      <c r="O750" s="99">
        <f>地区別_患者数上位10疾病の詳細!O90</f>
        <v>30437.872395562972</v>
      </c>
      <c r="P750" s="19">
        <f>地区別_患者数上位10疾病の詳細!P90</f>
        <v>0.19217968836929122</v>
      </c>
      <c r="Q750" s="143" t="str">
        <f>地区別_患者数上位10疾病の詳細!Q90</f>
        <v>高コレステロール血症</v>
      </c>
      <c r="R750" s="96">
        <f>地区別_患者数上位10疾病の詳細!R90</f>
        <v>7359214035</v>
      </c>
      <c r="S750" s="36">
        <f>地区別_患者数上位10疾病の詳細!S90</f>
        <v>6.6737112627629725E-3</v>
      </c>
      <c r="T750" s="96">
        <f>地区別_患者数上位10疾病の詳細!T90</f>
        <v>261701</v>
      </c>
      <c r="U750" s="36">
        <f>地区別_患者数上位10疾病の詳細!U90</f>
        <v>0.21319646015392124</v>
      </c>
      <c r="V750" s="99">
        <f>地区別_患者数上位10疾病の詳細!V90</f>
        <v>28120.695125352981</v>
      </c>
      <c r="W750" s="19">
        <f>地区別_患者数上位10疾病の詳細!W90</f>
        <v>0.20082262526426453</v>
      </c>
      <c r="X750" s="143" t="str">
        <f>地区別_患者数上位10疾病の詳細!X90</f>
        <v>脂質異常症</v>
      </c>
      <c r="Y750" s="96">
        <f>地区別_患者数上位10疾病の詳細!Y90</f>
        <v>5262755899</v>
      </c>
      <c r="Z750" s="36">
        <f>地区別_患者数上位10疾病の詳細!Z90</f>
        <v>4.7725359188209252E-3</v>
      </c>
      <c r="AA750" s="96">
        <f>地区別_患者数上位10疾病の詳細!AA90</f>
        <v>191974</v>
      </c>
      <c r="AB750" s="36">
        <f>地区別_患者数上位10疾病の詳細!AB90</f>
        <v>0.15639289586814292</v>
      </c>
      <c r="AC750" s="99">
        <f>地区別_患者数上位10疾病の詳細!AC90</f>
        <v>27413.899272818195</v>
      </c>
      <c r="AD750" s="19">
        <f>地区別_患者数上位10疾病の詳細!AD90</f>
        <v>0.14731591649432718</v>
      </c>
    </row>
    <row r="751" spans="2:30" ht="13.5" customHeight="1">
      <c r="B751" s="165"/>
      <c r="C751" s="166"/>
      <c r="D751" s="155"/>
      <c r="E751" s="179"/>
      <c r="F751" s="182"/>
      <c r="G751" s="70">
        <v>7</v>
      </c>
      <c r="H751" s="120" t="str">
        <f>地区別_患者数上位10疾病!F98</f>
        <v>0704</v>
      </c>
      <c r="I751" s="141" t="str">
        <f>地区別_患者数上位10疾病!G98</f>
        <v>その他の眼及び付属器の疾患</v>
      </c>
      <c r="J751" s="143" t="str">
        <f>地区別_患者数上位10疾病の詳細!J91</f>
        <v>緑内障</v>
      </c>
      <c r="K751" s="96">
        <f>地区別_患者数上位10疾病の詳細!K91</f>
        <v>3790366006</v>
      </c>
      <c r="L751" s="36">
        <f>地区別_患者数上位10疾病の詳細!L91</f>
        <v>3.437297540733384E-3</v>
      </c>
      <c r="M751" s="96">
        <f>地区別_患者数上位10疾病の詳細!M91</f>
        <v>116717</v>
      </c>
      <c r="N751" s="36">
        <f>地区別_患者数上位10疾病の詳細!N91</f>
        <v>9.5084280303801755E-2</v>
      </c>
      <c r="O751" s="99">
        <f>地区別_患者数上位10疾病の詳細!O91</f>
        <v>32474.840905780649</v>
      </c>
      <c r="P751" s="19">
        <f>地区別_患者数上位10疾病の詳細!P91</f>
        <v>8.9565627769741668E-2</v>
      </c>
      <c r="Q751" s="143" t="str">
        <f>地区別_患者数上位10疾病の詳細!Q91</f>
        <v>加齢黄斑変性</v>
      </c>
      <c r="R751" s="96">
        <f>地区別_患者数上位10疾病の詳細!R91</f>
        <v>3294335593</v>
      </c>
      <c r="S751" s="36">
        <f>地区別_患者数上位10疾病の詳細!S91</f>
        <v>2.987471820463914E-3</v>
      </c>
      <c r="T751" s="96">
        <f>地区別_患者数上位10疾病の詳細!T91</f>
        <v>41690</v>
      </c>
      <c r="U751" s="36">
        <f>地区別_患者数上位10疾病の詳細!U91</f>
        <v>3.3963035769129561E-2</v>
      </c>
      <c r="V751" s="99">
        <f>地区別_患者数上位10疾病の詳細!V91</f>
        <v>79019.803142240344</v>
      </c>
      <c r="W751" s="19">
        <f>地区別_患者数上位10疾病の詳細!W91</f>
        <v>3.199183513730245E-2</v>
      </c>
      <c r="X751" s="143" t="str">
        <f>地区別_患者数上位10疾病の詳細!X91</f>
        <v>ドライアイ</v>
      </c>
      <c r="Y751" s="96">
        <f>地区別_患者数上位10疾病の詳細!Y91</f>
        <v>2020440766</v>
      </c>
      <c r="Z751" s="36">
        <f>地区別_患者数上位10疾病の詳細!Z91</f>
        <v>1.8322389091649305E-3</v>
      </c>
      <c r="AA751" s="96">
        <f>地区別_患者数上位10疾病の詳細!AA91</f>
        <v>201365</v>
      </c>
      <c r="AB751" s="36">
        <f>地区別_患者数上位10疾病の詳細!AB91</f>
        <v>0.16404333647519248</v>
      </c>
      <c r="AC751" s="99">
        <f>地区別_患者数上位10疾病の詳細!AC91</f>
        <v>10033.723665979689</v>
      </c>
      <c r="AD751" s="19">
        <f>地区別_患者数上位10疾病の詳細!AD91</f>
        <v>0.1545223286740923</v>
      </c>
    </row>
    <row r="752" spans="2:30" ht="13.5" customHeight="1">
      <c r="B752" s="165"/>
      <c r="C752" s="166"/>
      <c r="D752" s="155"/>
      <c r="E752" s="179"/>
      <c r="F752" s="182"/>
      <c r="G752" s="70">
        <v>8</v>
      </c>
      <c r="H752" s="120" t="str">
        <f>地区別_患者数上位10疾病!F99</f>
        <v>0606</v>
      </c>
      <c r="I752" s="141" t="str">
        <f>地区別_患者数上位10疾病!G99</f>
        <v>その他の神経系の疾患</v>
      </c>
      <c r="J752" s="143" t="str">
        <f>地区別_患者数上位10疾病の詳細!J92</f>
        <v>不眠症</v>
      </c>
      <c r="K752" s="96">
        <f>地区別_患者数上位10疾病の詳細!K92</f>
        <v>10412429393</v>
      </c>
      <c r="L752" s="36">
        <f>地区別_患者数上位10疾病の詳細!L92</f>
        <v>9.4425229355064293E-3</v>
      </c>
      <c r="M752" s="96">
        <f>地区別_患者数上位10疾病の詳細!M92</f>
        <v>326740</v>
      </c>
      <c r="N752" s="36">
        <f>地区別_患者数上位10疾病の詳細!N92</f>
        <v>0.26618091406105526</v>
      </c>
      <c r="O752" s="99">
        <f>地区別_患者数上位10疾病の詳細!O92</f>
        <v>31867.629898390158</v>
      </c>
      <c r="P752" s="19">
        <f>地区別_患者数上位10疾病の詳細!P92</f>
        <v>0.25073188325167189</v>
      </c>
      <c r="Q752" s="143" t="str">
        <f>地区別_患者数上位10疾病の詳細!Q92</f>
        <v>末梢神経障害</v>
      </c>
      <c r="R752" s="96">
        <f>地区別_患者数上位10疾病の詳細!R92</f>
        <v>2317532065</v>
      </c>
      <c r="S752" s="36">
        <f>地区別_患者数上位10疾病の詳細!S92</f>
        <v>2.1016564772334181E-3</v>
      </c>
      <c r="T752" s="96">
        <f>地区別_患者数上位10疾病の詳細!T92</f>
        <v>110708</v>
      </c>
      <c r="U752" s="36">
        <f>地区別_患者数上位10疾病の詳細!U92</f>
        <v>9.0189008489536954E-2</v>
      </c>
      <c r="V752" s="99">
        <f>地区別_患者数上位10疾病の詳細!V92</f>
        <v>20933.736179860534</v>
      </c>
      <c r="W752" s="19">
        <f>地区別_患者数上位10疾病の詳細!W92</f>
        <v>8.4954475518840958E-2</v>
      </c>
      <c r="X752" s="143" t="str">
        <f>地区別_患者数上位10疾病の詳細!X92</f>
        <v>末梢神経障害性疼痛</v>
      </c>
      <c r="Y752" s="96">
        <f>地区別_患者数上位10疾病の詳細!Y92</f>
        <v>1898675872</v>
      </c>
      <c r="Z752" s="36">
        <f>地区別_患者数上位10疾病の詳細!Z92</f>
        <v>1.721816282423522E-3</v>
      </c>
      <c r="AA752" s="96">
        <f>地区別_患者数上位10疾病の詳細!AA92</f>
        <v>57351</v>
      </c>
      <c r="AB752" s="36">
        <f>地区別_患者数上位10疾病の詳細!AB92</f>
        <v>4.6721373576285669E-2</v>
      </c>
      <c r="AC752" s="99">
        <f>地区別_患者数上位10疾病の詳細!AC92</f>
        <v>33106.238287039458</v>
      </c>
      <c r="AD752" s="19">
        <f>地区別_患者数上位10疾病の詳細!AD92</f>
        <v>4.4009684263838639E-2</v>
      </c>
    </row>
    <row r="753" spans="2:30" ht="13.5" customHeight="1">
      <c r="B753" s="165"/>
      <c r="C753" s="166"/>
      <c r="D753" s="155"/>
      <c r="E753" s="179"/>
      <c r="F753" s="182"/>
      <c r="G753" s="70">
        <v>9</v>
      </c>
      <c r="H753" s="120" t="str">
        <f>地区別_患者数上位10疾病!F100</f>
        <v>0703</v>
      </c>
      <c r="I753" s="141" t="str">
        <f>地区別_患者数上位10疾病!G100</f>
        <v>屈折及び調節の障害</v>
      </c>
      <c r="J753" s="143" t="str">
        <f>地区別_患者数上位10疾病の詳細!J93</f>
        <v>遠視性乱視</v>
      </c>
      <c r="K753" s="96">
        <f>地区別_患者数上位10疾病の詳細!K93</f>
        <v>733387049</v>
      </c>
      <c r="L753" s="36">
        <f>地区別_患者数上位10疾病の詳細!L93</f>
        <v>6.6507284413773677E-4</v>
      </c>
      <c r="M753" s="96">
        <f>地区別_患者数上位10疾病の詳細!M93</f>
        <v>235611</v>
      </c>
      <c r="N753" s="36">
        <f>地区別_患者数上位10疾病の詳細!N93</f>
        <v>0.19194206813625295</v>
      </c>
      <c r="O753" s="99">
        <f>地区別_患者数上位10疾病の詳細!O93</f>
        <v>3112.7029255849684</v>
      </c>
      <c r="P753" s="19">
        <f>地区別_患者数上位10疾病の詳細!P93</f>
        <v>0.18080182942036382</v>
      </c>
      <c r="Q753" s="143" t="str">
        <f>地区別_患者数上位10疾病の詳細!Q93</f>
        <v>近視性乱視</v>
      </c>
      <c r="R753" s="96">
        <f>地区別_患者数上位10疾病の詳細!R93</f>
        <v>539426709</v>
      </c>
      <c r="S753" s="36">
        <f>地区別_患者数上位10疾病の詳細!S93</f>
        <v>4.8917969856117447E-4</v>
      </c>
      <c r="T753" s="96">
        <f>地区別_患者数上位10疾病の詳細!T93</f>
        <v>175889</v>
      </c>
      <c r="U753" s="36">
        <f>地区別_患者数上位10疾病の詳細!U93</f>
        <v>0.14328914364107531</v>
      </c>
      <c r="V753" s="99">
        <f>地区別_患者数上位10疾病の詳細!V93</f>
        <v>3066.8586949723972</v>
      </c>
      <c r="W753" s="19">
        <f>地区別_患者数上位10疾病の詳細!W93</f>
        <v>0.13497270065879086</v>
      </c>
      <c r="X753" s="143" t="str">
        <f>地区別_患者数上位10疾病の詳細!X93</f>
        <v>混合乱視</v>
      </c>
      <c r="Y753" s="96">
        <f>地区別_患者数上位10疾病の詳細!Y93</f>
        <v>200294765</v>
      </c>
      <c r="Z753" s="36">
        <f>地区別_患者数上位10疾病の詳細!Z93</f>
        <v>1.816375257868095E-4</v>
      </c>
      <c r="AA753" s="96">
        <f>地区別_患者数上位10疾病の詳細!AA93</f>
        <v>69872</v>
      </c>
      <c r="AB753" s="36">
        <f>地区別_患者数上位10疾病の詳細!AB93</f>
        <v>5.6921689500134827E-2</v>
      </c>
      <c r="AC753" s="99">
        <f>地区別_患者数上位10疾病の詳細!AC93</f>
        <v>2866.5955604534006</v>
      </c>
      <c r="AD753" s="19">
        <f>地区別_患者数上位10疾病の詳細!AD93</f>
        <v>5.3617978045420886E-2</v>
      </c>
    </row>
    <row r="754" spans="2:30" ht="13.5" customHeight="1">
      <c r="B754" s="167"/>
      <c r="C754" s="168"/>
      <c r="D754" s="156"/>
      <c r="E754" s="180"/>
      <c r="F754" s="183"/>
      <c r="G754" s="77">
        <v>10</v>
      </c>
      <c r="H754" s="121" t="str">
        <f>地区別_患者数上位10疾病!F101</f>
        <v>1105</v>
      </c>
      <c r="I754" s="136" t="str">
        <f>地区別_患者数上位10疾病!G101</f>
        <v>胃炎及び十二指腸炎</v>
      </c>
      <c r="J754" s="144" t="str">
        <f>地区別_患者数上位10疾病の詳細!J94</f>
        <v>慢性胃炎</v>
      </c>
      <c r="K754" s="97">
        <f>地区別_患者数上位10疾病の詳細!K94</f>
        <v>5528014355</v>
      </c>
      <c r="L754" s="37">
        <f>地区別_患者数上位10疾病の詳細!L94</f>
        <v>5.0130858385448339E-3</v>
      </c>
      <c r="M754" s="97">
        <f>地区別_患者数上位10疾病の詳細!M94</f>
        <v>301395</v>
      </c>
      <c r="N754" s="37">
        <f>地区別_患者数上位10疾病の詳細!N94</f>
        <v>0.24553344124818433</v>
      </c>
      <c r="O754" s="100">
        <f>地区別_患者数上位10疾病の詳細!O94</f>
        <v>18341.426881666917</v>
      </c>
      <c r="P754" s="93">
        <f>地区別_患者数上位10疾病の詳細!P94</f>
        <v>0.23128278127146251</v>
      </c>
      <c r="Q754" s="144" t="str">
        <f>地区別_患者数上位10疾病の詳細!Q94</f>
        <v>胃炎</v>
      </c>
      <c r="R754" s="97">
        <f>地区別_患者数上位10疾病の詳細!R94</f>
        <v>2045043902</v>
      </c>
      <c r="S754" s="37">
        <f>地区別_患者数上位10疾病の詳細!S94</f>
        <v>1.8545502898424855E-3</v>
      </c>
      <c r="T754" s="97">
        <f>地区別_患者数上位10疾病の詳細!T94</f>
        <v>145819</v>
      </c>
      <c r="U754" s="37">
        <f>地区別_患者数上位10疾病の詳細!U94</f>
        <v>0.11879241815348295</v>
      </c>
      <c r="V754" s="100">
        <f>地区別_患者数上位10疾病の詳細!V94</f>
        <v>14024.536596739794</v>
      </c>
      <c r="W754" s="93">
        <f>地区別_患者数上位10疾病の詳細!W94</f>
        <v>0.11189775504644534</v>
      </c>
      <c r="X754" s="144" t="str">
        <f>地区別_患者数上位10疾病の詳細!X94</f>
        <v>萎縮性胃炎</v>
      </c>
      <c r="Y754" s="97">
        <f>地区別_患者数上位10疾病の詳細!Y94</f>
        <v>788532261</v>
      </c>
      <c r="Z754" s="37">
        <f>地区別_患者数上位10疾病の詳細!Z94</f>
        <v>7.1508133970010995E-4</v>
      </c>
      <c r="AA754" s="97">
        <f>地区別_患者数上位10疾病の詳細!AA94</f>
        <v>67057</v>
      </c>
      <c r="AB754" s="37">
        <f>地区別_患者数上位10疾病の詳細!AB94</f>
        <v>5.4628431028316653E-2</v>
      </c>
      <c r="AC754" s="100">
        <f>地区別_患者数上位10疾病の詳細!AC94</f>
        <v>11759.134184350627</v>
      </c>
      <c r="AD754" s="93">
        <f>地区別_患者数上位10疾病の詳細!AD94</f>
        <v>5.1457819352412816E-2</v>
      </c>
    </row>
    <row r="755" spans="2:30">
      <c r="D755" s="199"/>
    </row>
    <row r="756" spans="2:30">
      <c r="D756" s="200"/>
    </row>
    <row r="757" spans="2:30">
      <c r="D757" s="200"/>
    </row>
    <row r="758" spans="2:30">
      <c r="D758" s="200"/>
    </row>
    <row r="759" spans="2:30">
      <c r="D759" s="200"/>
    </row>
    <row r="760" spans="2:30">
      <c r="D760" s="200"/>
    </row>
    <row r="761" spans="2:30">
      <c r="D761" s="200"/>
    </row>
    <row r="762" spans="2:30">
      <c r="D762" s="200"/>
    </row>
    <row r="763" spans="2:30">
      <c r="D763" s="200"/>
    </row>
    <row r="764" spans="2:30">
      <c r="D764" s="200"/>
    </row>
  </sheetData>
  <mergeCells count="385"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J745:K745 M745:M754 Q745:R745 T745:T754 X745:Y745 AA745:AA754 J746:K746 Q746:R746 X746:Y746 J747:K747 Q747:R747 X747:Y747 J748:K748 Q748:R748 X748:Y748 J749:K749 Q749:R749 X749:Y749 J750:K750 Q750:R750 X750:Y750 J751:K751 Q751:R751 X751:Y751 J752:K752 Q752:R752 X752:Y752 J753:K753 Q753:R753 X753:Y753 J754:K754 Q754:R754 X754:Y754 E5:F5 AB5:AD5 AI5:AI79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" emptyCellReferenc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625" style="7" customWidth="1"/>
    <col min="4" max="4" width="9.625" style="7" customWidth="1"/>
    <col min="5" max="5" width="10.75" style="7" customWidth="1"/>
    <col min="6" max="6" width="9.625" style="7" customWidth="1"/>
    <col min="7" max="7" width="4.625" style="8" customWidth="1"/>
    <col min="8" max="8" width="5.625" style="7" customWidth="1"/>
    <col min="9" max="9" width="23.25" style="7" customWidth="1"/>
    <col min="10" max="10" width="14.625" style="7" customWidth="1"/>
    <col min="11" max="11" width="12.125" style="7" customWidth="1"/>
    <col min="12" max="16" width="8.625" style="7" customWidth="1"/>
    <col min="17" max="17" width="14.625" style="7" customWidth="1"/>
    <col min="18" max="18" width="12.125" style="7" customWidth="1"/>
    <col min="19" max="23" width="8.625" style="7" customWidth="1"/>
    <col min="24" max="24" width="14.625" style="7" customWidth="1"/>
    <col min="25" max="25" width="12.125" style="7" customWidth="1"/>
    <col min="26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2:34" ht="16.5" customHeight="1">
      <c r="B1" s="7" t="s">
        <v>250</v>
      </c>
    </row>
    <row r="2" spans="2:34" ht="16.5" customHeight="1">
      <c r="B2" s="7" t="s">
        <v>242</v>
      </c>
    </row>
    <row r="3" spans="2:34" ht="13.5" customHeight="1">
      <c r="B3" s="186"/>
      <c r="C3" s="186" t="s">
        <v>103</v>
      </c>
      <c r="D3" s="197" t="s">
        <v>174</v>
      </c>
      <c r="E3" s="190" t="s">
        <v>118</v>
      </c>
      <c r="F3" s="190" t="s">
        <v>119</v>
      </c>
      <c r="G3" s="186" t="s">
        <v>57</v>
      </c>
      <c r="H3" s="193" t="s">
        <v>58</v>
      </c>
      <c r="I3" s="194"/>
      <c r="J3" s="158" t="s">
        <v>101</v>
      </c>
      <c r="K3" s="176"/>
      <c r="L3" s="176"/>
      <c r="M3" s="176"/>
      <c r="N3" s="176"/>
      <c r="O3" s="176"/>
      <c r="P3" s="159"/>
      <c r="Q3" s="158" t="s">
        <v>99</v>
      </c>
      <c r="R3" s="176"/>
      <c r="S3" s="176"/>
      <c r="T3" s="176"/>
      <c r="U3" s="176"/>
      <c r="V3" s="176"/>
      <c r="W3" s="159"/>
      <c r="X3" s="177" t="s">
        <v>100</v>
      </c>
      <c r="Y3" s="177"/>
      <c r="Z3" s="177"/>
      <c r="AA3" s="177"/>
      <c r="AB3" s="177"/>
      <c r="AC3" s="177"/>
      <c r="AD3" s="177"/>
      <c r="AG3" s="7" t="s">
        <v>162</v>
      </c>
      <c r="AH3" s="87"/>
    </row>
    <row r="4" spans="2:34" ht="52.5">
      <c r="B4" s="187"/>
      <c r="C4" s="187"/>
      <c r="D4" s="198"/>
      <c r="E4" s="191"/>
      <c r="F4" s="191"/>
      <c r="G4" s="192"/>
      <c r="H4" s="195"/>
      <c r="I4" s="196"/>
      <c r="J4" s="14" t="s">
        <v>98</v>
      </c>
      <c r="K4" s="4" t="s">
        <v>120</v>
      </c>
      <c r="L4" s="32" t="s">
        <v>177</v>
      </c>
      <c r="M4" s="5" t="s">
        <v>121</v>
      </c>
      <c r="N4" s="32" t="s">
        <v>178</v>
      </c>
      <c r="O4" s="89" t="s">
        <v>159</v>
      </c>
      <c r="P4" s="88" t="s">
        <v>477</v>
      </c>
      <c r="Q4" s="14" t="s">
        <v>98</v>
      </c>
      <c r="R4" s="4" t="s">
        <v>120</v>
      </c>
      <c r="S4" s="32" t="s">
        <v>177</v>
      </c>
      <c r="T4" s="5" t="s">
        <v>121</v>
      </c>
      <c r="U4" s="32" t="s">
        <v>178</v>
      </c>
      <c r="V4" s="89" t="s">
        <v>159</v>
      </c>
      <c r="W4" s="88" t="s">
        <v>477</v>
      </c>
      <c r="X4" s="14" t="s">
        <v>98</v>
      </c>
      <c r="Y4" s="4" t="s">
        <v>120</v>
      </c>
      <c r="Z4" s="32" t="s">
        <v>177</v>
      </c>
      <c r="AA4" s="5" t="s">
        <v>121</v>
      </c>
      <c r="AB4" s="32" t="s">
        <v>178</v>
      </c>
      <c r="AC4" s="89" t="s">
        <v>159</v>
      </c>
      <c r="AD4" s="88" t="s">
        <v>477</v>
      </c>
      <c r="AG4" s="39" t="s">
        <v>103</v>
      </c>
      <c r="AH4" s="91" t="s">
        <v>163</v>
      </c>
    </row>
    <row r="5" spans="2:34" ht="13.5" customHeight="1">
      <c r="B5" s="160">
        <v>1</v>
      </c>
      <c r="C5" s="160" t="s">
        <v>116</v>
      </c>
      <c r="D5" s="170">
        <f>AH5</f>
        <v>154242</v>
      </c>
      <c r="E5" s="184">
        <f>地区別_医療費上位10疾病!H14</f>
        <v>124475673880</v>
      </c>
      <c r="F5" s="185">
        <f>地区別_医療費上位10疾病!J14</f>
        <v>143895</v>
      </c>
      <c r="G5" s="1">
        <v>1</v>
      </c>
      <c r="H5" s="11" t="str">
        <f>$H$85</f>
        <v>0209</v>
      </c>
      <c r="I5" s="133" t="str">
        <f>$I$85</f>
        <v>白血病</v>
      </c>
      <c r="J5" s="142" t="s">
        <v>220</v>
      </c>
      <c r="K5" s="131">
        <v>155737730</v>
      </c>
      <c r="L5" s="35">
        <f>IFERROR(K5/E5,"-")</f>
        <v>1.2511499246843844E-3</v>
      </c>
      <c r="M5" s="131">
        <v>104</v>
      </c>
      <c r="N5" s="35">
        <f>IFERROR(M5/F5,"-")</f>
        <v>7.2274922686681262E-4</v>
      </c>
      <c r="O5" s="98">
        <f>IFERROR(K5/M5,"-")</f>
        <v>1497478.173076923</v>
      </c>
      <c r="P5" s="18">
        <f t="shared" ref="P5:P14" si="0">IFERROR(M5/$AH$5,0)</f>
        <v>6.742651158569002E-4</v>
      </c>
      <c r="Q5" s="142" t="s">
        <v>228</v>
      </c>
      <c r="R5" s="131">
        <v>98177262</v>
      </c>
      <c r="S5" s="35">
        <f>IFERROR(R5/E5,"-")</f>
        <v>7.8872649522385542E-4</v>
      </c>
      <c r="T5" s="131">
        <v>117</v>
      </c>
      <c r="U5" s="35">
        <f>IFERROR(T5/F5,"-")</f>
        <v>8.130928802251642E-4</v>
      </c>
      <c r="V5" s="98">
        <f t="shared" ref="V5:V14" si="1">IFERROR(R5/T5,"-")</f>
        <v>839121.89743589738</v>
      </c>
      <c r="W5" s="18">
        <f t="shared" ref="W5:W14" si="2">IFERROR(T5/$AH$5,0)</f>
        <v>7.5854825533901269E-4</v>
      </c>
      <c r="X5" s="142" t="s">
        <v>376</v>
      </c>
      <c r="Y5" s="131">
        <v>26338968</v>
      </c>
      <c r="Z5" s="35">
        <f>IFERROR(Y5/E5,"-")</f>
        <v>2.1159932040530199E-4</v>
      </c>
      <c r="AA5" s="131">
        <v>1</v>
      </c>
      <c r="AB5" s="35">
        <f>IFERROR(AA5/F5,"-")</f>
        <v>6.9495117967962755E-6</v>
      </c>
      <c r="AC5" s="98">
        <f>IFERROR(Y5/AA5,"-")</f>
        <v>26338968</v>
      </c>
      <c r="AD5" s="18">
        <f t="shared" ref="AD5:AD14" si="3">IFERROR(AA5/$AH$5,0)</f>
        <v>6.483318421700963E-6</v>
      </c>
      <c r="AG5" s="78" t="s">
        <v>164</v>
      </c>
      <c r="AH5" s="112">
        <f>地区別_医療費上位10疾病!T4</f>
        <v>154242</v>
      </c>
    </row>
    <row r="6" spans="2:34" ht="13.5" customHeight="1">
      <c r="B6" s="161"/>
      <c r="C6" s="161"/>
      <c r="D6" s="171"/>
      <c r="E6" s="179"/>
      <c r="F6" s="182"/>
      <c r="G6" s="2">
        <v>2</v>
      </c>
      <c r="H6" s="123" t="str">
        <f>$H$86</f>
        <v>1402</v>
      </c>
      <c r="I6" s="148" t="str">
        <f>$I$86</f>
        <v>腎不全</v>
      </c>
      <c r="J6" s="143" t="s">
        <v>180</v>
      </c>
      <c r="K6" s="96">
        <v>1703884372</v>
      </c>
      <c r="L6" s="36">
        <f>IFERROR(K6/E5,"-")</f>
        <v>1.3688492850760696E-2</v>
      </c>
      <c r="M6" s="96">
        <v>6132</v>
      </c>
      <c r="N6" s="36">
        <f>IFERROR(M6/F5,"-")</f>
        <v>4.2614406337954762E-2</v>
      </c>
      <c r="O6" s="99">
        <f t="shared" ref="O6:O15" si="4">IFERROR(K6/M6,"-")</f>
        <v>277867.64057403785</v>
      </c>
      <c r="P6" s="19">
        <f t="shared" si="0"/>
        <v>3.9755708561870308E-2</v>
      </c>
      <c r="Q6" s="143" t="s">
        <v>189</v>
      </c>
      <c r="R6" s="96">
        <v>1646518069</v>
      </c>
      <c r="S6" s="36">
        <f>IFERROR(R6/E5,"-")</f>
        <v>1.3227629284315548E-2</v>
      </c>
      <c r="T6" s="96">
        <v>4310</v>
      </c>
      <c r="U6" s="36">
        <f>IFERROR(T6/F5,"-")</f>
        <v>2.9952395844191945E-2</v>
      </c>
      <c r="V6" s="99">
        <f t="shared" si="1"/>
        <v>382022.75382830627</v>
      </c>
      <c r="W6" s="19">
        <f t="shared" si="2"/>
        <v>2.7943102397531151E-2</v>
      </c>
      <c r="X6" s="143" t="s">
        <v>199</v>
      </c>
      <c r="Y6" s="96">
        <v>1211220905</v>
      </c>
      <c r="Z6" s="36">
        <f>IFERROR(Y6/E5,"-")</f>
        <v>9.7305832316093351E-3</v>
      </c>
      <c r="AA6" s="96">
        <v>851</v>
      </c>
      <c r="AB6" s="36">
        <f>IFERROR(AA6/F5,"-")</f>
        <v>5.9140345390736298E-3</v>
      </c>
      <c r="AC6" s="99">
        <f t="shared" ref="AC6:AC67" si="5">IFERROR(Y6/AA6,"-")</f>
        <v>1423291.3102232667</v>
      </c>
      <c r="AD6" s="19">
        <f t="shared" si="3"/>
        <v>5.5173039768675195E-3</v>
      </c>
      <c r="AG6" s="78" t="s">
        <v>165</v>
      </c>
      <c r="AH6" s="112">
        <f>地区別_医療費上位10疾病!T5</f>
        <v>115907</v>
      </c>
    </row>
    <row r="7" spans="2:34" ht="13.5" customHeight="1">
      <c r="B7" s="161"/>
      <c r="C7" s="161"/>
      <c r="D7" s="171"/>
      <c r="E7" s="179"/>
      <c r="F7" s="182"/>
      <c r="G7" s="2">
        <v>3</v>
      </c>
      <c r="H7" s="123" t="str">
        <f>$H$87</f>
        <v>0904</v>
      </c>
      <c r="I7" s="134" t="str">
        <f>$I$87</f>
        <v>くも膜下出血</v>
      </c>
      <c r="J7" s="143" t="s">
        <v>221</v>
      </c>
      <c r="K7" s="96">
        <v>94806664</v>
      </c>
      <c r="L7" s="36">
        <f>IFERROR(K7/E5,"-")</f>
        <v>7.616481280623375E-4</v>
      </c>
      <c r="M7" s="96">
        <v>122</v>
      </c>
      <c r="N7" s="36">
        <f>IFERROR(M7/F5,"-")</f>
        <v>8.478404392091456E-4</v>
      </c>
      <c r="O7" s="99">
        <f t="shared" si="4"/>
        <v>777103.80327868857</v>
      </c>
      <c r="P7" s="19">
        <f t="shared" si="0"/>
        <v>7.9096484744751755E-4</v>
      </c>
      <c r="Q7" s="143" t="s">
        <v>90</v>
      </c>
      <c r="R7" s="96">
        <v>64640159</v>
      </c>
      <c r="S7" s="36">
        <f>IFERROR(R7/E5,"-")</f>
        <v>5.192995304634056E-4</v>
      </c>
      <c r="T7" s="96">
        <v>547</v>
      </c>
      <c r="U7" s="36">
        <f>IFERROR(T7/F5,"-")</f>
        <v>3.8013829528475624E-3</v>
      </c>
      <c r="V7" s="99">
        <f t="shared" si="1"/>
        <v>118172.13711151737</v>
      </c>
      <c r="W7" s="19">
        <f t="shared" si="2"/>
        <v>3.546375176670427E-3</v>
      </c>
      <c r="X7" s="143" t="s">
        <v>377</v>
      </c>
      <c r="Y7" s="96">
        <v>34625791</v>
      </c>
      <c r="Z7" s="36">
        <f>IFERROR(Y7/E5,"-")</f>
        <v>2.7817315561095722E-4</v>
      </c>
      <c r="AA7" s="96">
        <v>13</v>
      </c>
      <c r="AB7" s="36">
        <f>IFERROR(AA7/F5,"-")</f>
        <v>9.0343653358351578E-5</v>
      </c>
      <c r="AC7" s="99">
        <f t="shared" si="5"/>
        <v>2663522.3846153845</v>
      </c>
      <c r="AD7" s="19">
        <f t="shared" si="3"/>
        <v>8.4283139482112525E-5</v>
      </c>
      <c r="AG7" s="78" t="s">
        <v>166</v>
      </c>
      <c r="AH7" s="112">
        <f>地区別_医療費上位10疾病!T6</f>
        <v>184329</v>
      </c>
    </row>
    <row r="8" spans="2:34" ht="13.5" customHeight="1">
      <c r="B8" s="161"/>
      <c r="C8" s="161"/>
      <c r="D8" s="171"/>
      <c r="E8" s="179"/>
      <c r="F8" s="182"/>
      <c r="G8" s="2">
        <v>4</v>
      </c>
      <c r="H8" s="123" t="str">
        <f>$H$88</f>
        <v>0208</v>
      </c>
      <c r="I8" s="134" t="str">
        <f>$I$88</f>
        <v>悪性リンパ腫</v>
      </c>
      <c r="J8" s="143" t="s">
        <v>222</v>
      </c>
      <c r="K8" s="96">
        <v>334017432</v>
      </c>
      <c r="L8" s="36">
        <f>IFERROR(K8/E5,"-")</f>
        <v>2.6833952497578558E-3</v>
      </c>
      <c r="M8" s="96">
        <v>338</v>
      </c>
      <c r="N8" s="36">
        <f>IFERROR(M8/F5,"-")</f>
        <v>2.3489349873171408E-3</v>
      </c>
      <c r="O8" s="99">
        <f t="shared" si="4"/>
        <v>988217.25443786988</v>
      </c>
      <c r="P8" s="19">
        <f t="shared" si="0"/>
        <v>2.1913616265349257E-3</v>
      </c>
      <c r="Q8" s="143" t="s">
        <v>92</v>
      </c>
      <c r="R8" s="96">
        <v>98581814</v>
      </c>
      <c r="S8" s="36">
        <f>IFERROR(R8/E5,"-")</f>
        <v>7.9197654390718286E-4</v>
      </c>
      <c r="T8" s="96">
        <v>1209</v>
      </c>
      <c r="U8" s="36">
        <f>IFERROR(T8/F5,"-")</f>
        <v>8.4019597623266971E-3</v>
      </c>
      <c r="V8" s="99">
        <f t="shared" si="1"/>
        <v>81539.961952026468</v>
      </c>
      <c r="W8" s="19">
        <f t="shared" si="2"/>
        <v>7.8383319718364642E-3</v>
      </c>
      <c r="X8" s="143" t="s">
        <v>378</v>
      </c>
      <c r="Y8" s="96">
        <v>40875110</v>
      </c>
      <c r="Z8" s="36">
        <f>IFERROR(Y8/E5,"-")</f>
        <v>3.2837829855338155E-4</v>
      </c>
      <c r="AA8" s="96">
        <v>1080</v>
      </c>
      <c r="AB8" s="36">
        <f>IFERROR(AA8/F5,"-")</f>
        <v>7.5054727405399774E-3</v>
      </c>
      <c r="AC8" s="99">
        <f t="shared" si="5"/>
        <v>37847.324074074073</v>
      </c>
      <c r="AD8" s="19">
        <f t="shared" si="3"/>
        <v>7.0019838954370403E-3</v>
      </c>
      <c r="AG8" s="78" t="s">
        <v>167</v>
      </c>
      <c r="AH8" s="112">
        <f>地区別_医療費上位10疾病!T7</f>
        <v>130081</v>
      </c>
    </row>
    <row r="9" spans="2:34" ht="13.5" customHeight="1">
      <c r="B9" s="161"/>
      <c r="C9" s="161"/>
      <c r="D9" s="171"/>
      <c r="E9" s="179"/>
      <c r="F9" s="182"/>
      <c r="G9" s="2">
        <v>5</v>
      </c>
      <c r="H9" s="123" t="str">
        <f>$H$89</f>
        <v>0601</v>
      </c>
      <c r="I9" s="134" t="str">
        <f>$I$89</f>
        <v>パーキンソン病</v>
      </c>
      <c r="J9" s="143" t="s">
        <v>94</v>
      </c>
      <c r="K9" s="96">
        <v>750646542</v>
      </c>
      <c r="L9" s="36">
        <f>IFERROR(K9/E5,"-")</f>
        <v>6.0304677902258729E-3</v>
      </c>
      <c r="M9" s="96">
        <v>2263</v>
      </c>
      <c r="N9" s="36">
        <f>IFERROR(M9/F5,"-")</f>
        <v>1.5726745196149972E-2</v>
      </c>
      <c r="O9" s="99">
        <f t="shared" si="4"/>
        <v>331704.17233760498</v>
      </c>
      <c r="P9" s="19">
        <f t="shared" si="0"/>
        <v>1.4671749588309281E-2</v>
      </c>
      <c r="Q9" s="143" t="s">
        <v>229</v>
      </c>
      <c r="R9" s="96">
        <v>185580034</v>
      </c>
      <c r="S9" s="36">
        <f>IFERROR(R9/E5,"-")</f>
        <v>1.4908939892858686E-3</v>
      </c>
      <c r="T9" s="96">
        <v>126</v>
      </c>
      <c r="U9" s="36">
        <f>IFERROR(T9/F5,"-")</f>
        <v>8.7563848639633064E-4</v>
      </c>
      <c r="V9" s="99">
        <f t="shared" si="1"/>
        <v>1472857.4126984128</v>
      </c>
      <c r="W9" s="19">
        <f t="shared" si="2"/>
        <v>8.1689812113432136E-4</v>
      </c>
      <c r="X9" s="143" t="s">
        <v>233</v>
      </c>
      <c r="Y9" s="96">
        <v>174876529</v>
      </c>
      <c r="Z9" s="36">
        <f>IFERROR(Y9/E5,"-")</f>
        <v>1.4049052601923539E-3</v>
      </c>
      <c r="AA9" s="96">
        <v>1831</v>
      </c>
      <c r="AB9" s="36">
        <f>IFERROR(AA9/F5,"-")</f>
        <v>1.2724556099933979E-2</v>
      </c>
      <c r="AC9" s="99">
        <f t="shared" si="5"/>
        <v>95508.754232659747</v>
      </c>
      <c r="AD9" s="19">
        <f t="shared" si="3"/>
        <v>1.1870956030134465E-2</v>
      </c>
      <c r="AG9" s="78" t="s">
        <v>168</v>
      </c>
      <c r="AH9" s="112">
        <f>地区別_医療費上位10疾病!T8</f>
        <v>105572</v>
      </c>
    </row>
    <row r="10" spans="2:34" ht="13.5" customHeight="1">
      <c r="B10" s="161"/>
      <c r="C10" s="161"/>
      <c r="D10" s="171"/>
      <c r="E10" s="179"/>
      <c r="F10" s="182"/>
      <c r="G10" s="2">
        <v>6</v>
      </c>
      <c r="H10" s="123" t="str">
        <f>$H$90</f>
        <v>0506</v>
      </c>
      <c r="I10" s="134" t="str">
        <f>$I$90</f>
        <v>知的障害＜精神遅滞＞</v>
      </c>
      <c r="J10" s="143" t="s">
        <v>224</v>
      </c>
      <c r="K10" s="96">
        <v>1625796</v>
      </c>
      <c r="L10" s="36">
        <f>IFERROR(K10/E5,"-")</f>
        <v>1.3061154435422767E-5</v>
      </c>
      <c r="M10" s="96">
        <v>24</v>
      </c>
      <c r="N10" s="36">
        <f>IFERROR(M10/F5,"-")</f>
        <v>1.6678828312311061E-4</v>
      </c>
      <c r="O10" s="99">
        <f t="shared" si="4"/>
        <v>67741.5</v>
      </c>
      <c r="P10" s="19">
        <f t="shared" si="0"/>
        <v>1.5559964212082312E-4</v>
      </c>
      <c r="Q10" s="143" t="s">
        <v>379</v>
      </c>
      <c r="R10" s="96">
        <v>32607</v>
      </c>
      <c r="S10" s="36">
        <f>IFERROR(R10/E5,"-")</f>
        <v>2.6195479794256489E-7</v>
      </c>
      <c r="T10" s="96">
        <v>1</v>
      </c>
      <c r="U10" s="36">
        <f>IFERROR(T10/F5,"-")</f>
        <v>6.9495117967962755E-6</v>
      </c>
      <c r="V10" s="99">
        <f t="shared" si="1"/>
        <v>32607</v>
      </c>
      <c r="W10" s="19">
        <f t="shared" si="2"/>
        <v>6.483318421700963E-6</v>
      </c>
      <c r="X10" s="143" t="s">
        <v>235</v>
      </c>
      <c r="Y10" s="96">
        <v>20509</v>
      </c>
      <c r="Z10" s="36">
        <f>IFERROR(Y10/E5,"-")</f>
        <v>1.6476311684620061E-7</v>
      </c>
      <c r="AA10" s="96">
        <v>2</v>
      </c>
      <c r="AB10" s="36">
        <f>IFERROR(AA10/F5,"-")</f>
        <v>1.3899023593592551E-5</v>
      </c>
      <c r="AC10" s="99">
        <f t="shared" si="5"/>
        <v>10254.5</v>
      </c>
      <c r="AD10" s="19">
        <f t="shared" si="3"/>
        <v>1.2966636843401926E-5</v>
      </c>
      <c r="AG10" s="78" t="s">
        <v>169</v>
      </c>
      <c r="AH10" s="112">
        <f>地区別_医療費上位10疾病!T9</f>
        <v>132591</v>
      </c>
    </row>
    <row r="11" spans="2:34" ht="13.5" customHeight="1">
      <c r="B11" s="161"/>
      <c r="C11" s="161"/>
      <c r="D11" s="171"/>
      <c r="E11" s="179"/>
      <c r="F11" s="182"/>
      <c r="G11" s="2">
        <v>7</v>
      </c>
      <c r="H11" s="123" t="str">
        <f>$H$91</f>
        <v>1901</v>
      </c>
      <c r="I11" s="134" t="str">
        <f>$I$91</f>
        <v>骨折</v>
      </c>
      <c r="J11" s="143" t="s">
        <v>181</v>
      </c>
      <c r="K11" s="96">
        <v>1655151249</v>
      </c>
      <c r="L11" s="36">
        <f>IFERROR(K11/E5,"-")</f>
        <v>1.329698564713647E-2</v>
      </c>
      <c r="M11" s="96">
        <v>2622</v>
      </c>
      <c r="N11" s="36">
        <f>IFERROR(M11/F5,"-")</f>
        <v>1.8221619931199834E-2</v>
      </c>
      <c r="O11" s="99">
        <f t="shared" si="4"/>
        <v>631255.24370709388</v>
      </c>
      <c r="P11" s="19">
        <f t="shared" si="0"/>
        <v>1.6999260901699925E-2</v>
      </c>
      <c r="Q11" s="143" t="s">
        <v>190</v>
      </c>
      <c r="R11" s="96">
        <v>1178829265</v>
      </c>
      <c r="S11" s="36">
        <f>IFERROR(R11/E5,"-")</f>
        <v>9.4703585709159776E-3</v>
      </c>
      <c r="T11" s="96">
        <v>1314</v>
      </c>
      <c r="U11" s="36">
        <f>IFERROR(T11/F5,"-")</f>
        <v>9.1316585009903056E-3</v>
      </c>
      <c r="V11" s="99">
        <f t="shared" si="1"/>
        <v>897130.33866057836</v>
      </c>
      <c r="W11" s="19">
        <f t="shared" si="2"/>
        <v>8.5190804061150652E-3</v>
      </c>
      <c r="X11" s="143" t="s">
        <v>200</v>
      </c>
      <c r="Y11" s="96">
        <v>682887333</v>
      </c>
      <c r="Z11" s="36">
        <f>IFERROR(Y11/E5,"-")</f>
        <v>5.4861107533214345E-3</v>
      </c>
      <c r="AA11" s="96">
        <v>6887</v>
      </c>
      <c r="AB11" s="36">
        <f>IFERROR(AA11/F5,"-")</f>
        <v>4.7861287744535949E-2</v>
      </c>
      <c r="AC11" s="99">
        <f t="shared" si="5"/>
        <v>99155.994337156968</v>
      </c>
      <c r="AD11" s="19">
        <f t="shared" si="3"/>
        <v>4.4650613970254535E-2</v>
      </c>
      <c r="AG11" s="78" t="s">
        <v>170</v>
      </c>
      <c r="AH11" s="112">
        <f>地区別_医療費上位10疾病!T10</f>
        <v>134913</v>
      </c>
    </row>
    <row r="12" spans="2:34" ht="13.5" customHeight="1">
      <c r="B12" s="161"/>
      <c r="C12" s="161"/>
      <c r="D12" s="171"/>
      <c r="E12" s="179"/>
      <c r="F12" s="182"/>
      <c r="G12" s="2">
        <v>8</v>
      </c>
      <c r="H12" s="123" t="str">
        <f>$H$92</f>
        <v>0203</v>
      </c>
      <c r="I12" s="134" t="str">
        <f>$I$92</f>
        <v>直腸S状結腸移行部及び直腸の悪性新生物＜腫瘍＞</v>
      </c>
      <c r="J12" s="143" t="s">
        <v>223</v>
      </c>
      <c r="K12" s="96">
        <v>348089121</v>
      </c>
      <c r="L12" s="36">
        <f>IFERROR(K12/E5,"-")</f>
        <v>2.796442952665379E-3</v>
      </c>
      <c r="M12" s="96">
        <v>1958</v>
      </c>
      <c r="N12" s="36">
        <f>IFERROR(M12/F5,"-")</f>
        <v>1.3607144098127107E-2</v>
      </c>
      <c r="O12" s="99">
        <f t="shared" si="4"/>
        <v>177777.89632277834</v>
      </c>
      <c r="P12" s="19">
        <f t="shared" si="0"/>
        <v>1.2694337469690486E-2</v>
      </c>
      <c r="Q12" s="143" t="s">
        <v>380</v>
      </c>
      <c r="R12" s="96">
        <v>37558755</v>
      </c>
      <c r="S12" s="36">
        <f>IFERROR(R12/E5,"-")</f>
        <v>3.0173570328454927E-4</v>
      </c>
      <c r="T12" s="96">
        <v>104</v>
      </c>
      <c r="U12" s="36">
        <f>IFERROR(T12/F5,"-")</f>
        <v>7.2274922686681262E-4</v>
      </c>
      <c r="V12" s="99">
        <f t="shared" si="1"/>
        <v>361141.875</v>
      </c>
      <c r="W12" s="19">
        <f t="shared" si="2"/>
        <v>6.742651158569002E-4</v>
      </c>
      <c r="X12" s="143" t="s">
        <v>230</v>
      </c>
      <c r="Y12" s="96">
        <v>17926238</v>
      </c>
      <c r="Z12" s="36">
        <f>IFERROR(Y12/E5,"-")</f>
        <v>1.4401398635754067E-4</v>
      </c>
      <c r="AA12" s="96">
        <v>93</v>
      </c>
      <c r="AB12" s="36">
        <f>IFERROR(AA12/F5,"-")</f>
        <v>6.4630459710205356E-4</v>
      </c>
      <c r="AC12" s="99">
        <f t="shared" si="5"/>
        <v>192755.24731182796</v>
      </c>
      <c r="AD12" s="19">
        <f t="shared" si="3"/>
        <v>6.0294861321818962E-4</v>
      </c>
      <c r="AG12" s="78" t="s">
        <v>171</v>
      </c>
      <c r="AH12" s="112">
        <f>地区別_医療費上位10疾病!T11</f>
        <v>367590</v>
      </c>
    </row>
    <row r="13" spans="2:34" ht="13.5" customHeight="1">
      <c r="B13" s="161"/>
      <c r="C13" s="161"/>
      <c r="D13" s="171"/>
      <c r="E13" s="179"/>
      <c r="F13" s="182"/>
      <c r="G13" s="2">
        <v>9</v>
      </c>
      <c r="H13" s="123" t="str">
        <f>$H$93</f>
        <v>0905</v>
      </c>
      <c r="I13" s="134" t="str">
        <f>$I$93</f>
        <v>脳内出血</v>
      </c>
      <c r="J13" s="143" t="s">
        <v>225</v>
      </c>
      <c r="K13" s="96">
        <v>236604946</v>
      </c>
      <c r="L13" s="36">
        <f>IFERROR(K13/E5,"-")</f>
        <v>1.9008127341258465E-3</v>
      </c>
      <c r="M13" s="96">
        <v>224</v>
      </c>
      <c r="N13" s="36">
        <f>IFERROR(M13/F5,"-")</f>
        <v>1.5566906424823656E-3</v>
      </c>
      <c r="O13" s="99">
        <f t="shared" si="4"/>
        <v>1056272.080357143</v>
      </c>
      <c r="P13" s="19">
        <f t="shared" si="0"/>
        <v>1.4522633264610159E-3</v>
      </c>
      <c r="Q13" s="143" t="s">
        <v>231</v>
      </c>
      <c r="R13" s="96">
        <v>212695130</v>
      </c>
      <c r="S13" s="36">
        <f>IFERROR(R13/E5,"-")</f>
        <v>1.708728487825239E-3</v>
      </c>
      <c r="T13" s="96">
        <v>220</v>
      </c>
      <c r="U13" s="36">
        <f>IFERROR(T13/F5,"-")</f>
        <v>1.5288925952951806E-3</v>
      </c>
      <c r="V13" s="99">
        <f t="shared" si="1"/>
        <v>966796.04545454541</v>
      </c>
      <c r="W13" s="19">
        <f t="shared" si="2"/>
        <v>1.426330052774212E-3</v>
      </c>
      <c r="X13" s="143" t="s">
        <v>227</v>
      </c>
      <c r="Y13" s="96">
        <v>212183779</v>
      </c>
      <c r="Z13" s="36">
        <f>IFERROR(Y13/E5,"-")</f>
        <v>1.7046204482054417E-3</v>
      </c>
      <c r="AA13" s="96">
        <v>575</v>
      </c>
      <c r="AB13" s="36">
        <f>IFERROR(AA13/F5,"-")</f>
        <v>3.9959692831578585E-3</v>
      </c>
      <c r="AC13" s="99">
        <f t="shared" si="5"/>
        <v>369015.26782608696</v>
      </c>
      <c r="AD13" s="19">
        <f t="shared" si="3"/>
        <v>3.7279080924780541E-3</v>
      </c>
      <c r="AG13" s="78" t="s">
        <v>172</v>
      </c>
      <c r="AH13" s="112">
        <f>地区別_医療費上位10疾病!T12</f>
        <v>1303145</v>
      </c>
    </row>
    <row r="14" spans="2:34" ht="13.5" customHeight="1">
      <c r="B14" s="162"/>
      <c r="C14" s="162"/>
      <c r="D14" s="172"/>
      <c r="E14" s="180"/>
      <c r="F14" s="183"/>
      <c r="G14" s="3">
        <v>10</v>
      </c>
      <c r="H14" s="124" t="str">
        <f>$H$94</f>
        <v>0206</v>
      </c>
      <c r="I14" s="138" t="str">
        <f>$I$94</f>
        <v>乳房の悪性新生物＜腫瘍＞</v>
      </c>
      <c r="J14" s="144" t="s">
        <v>226</v>
      </c>
      <c r="K14" s="97">
        <v>285732758</v>
      </c>
      <c r="L14" s="37">
        <f>IFERROR(K14/E5,"-")</f>
        <v>2.2954907500678315E-3</v>
      </c>
      <c r="M14" s="97">
        <v>2559</v>
      </c>
      <c r="N14" s="37">
        <f>IFERROR(M14/F5,"-")</f>
        <v>1.7783800688001668E-2</v>
      </c>
      <c r="O14" s="100">
        <f t="shared" si="4"/>
        <v>111657.97499023056</v>
      </c>
      <c r="P14" s="93">
        <f t="shared" si="0"/>
        <v>1.6590811841132765E-2</v>
      </c>
      <c r="Q14" s="144" t="s">
        <v>232</v>
      </c>
      <c r="R14" s="97">
        <v>109967910</v>
      </c>
      <c r="S14" s="37">
        <f>IFERROR(R14/E5,"-")</f>
        <v>8.8344900310412364E-4</v>
      </c>
      <c r="T14" s="97">
        <v>437</v>
      </c>
      <c r="U14" s="37">
        <f>IFERROR(T14/F5,"-")</f>
        <v>3.036936655199972E-3</v>
      </c>
      <c r="V14" s="100">
        <f t="shared" si="1"/>
        <v>251642.81464530891</v>
      </c>
      <c r="W14" s="93">
        <f t="shared" si="2"/>
        <v>2.833210150283321E-3</v>
      </c>
      <c r="X14" s="144" t="s">
        <v>381</v>
      </c>
      <c r="Y14" s="97">
        <v>43938553</v>
      </c>
      <c r="Z14" s="37">
        <f>IFERROR(Y14/E5,"-")</f>
        <v>3.5298907513735327E-4</v>
      </c>
      <c r="AA14" s="97">
        <v>132</v>
      </c>
      <c r="AB14" s="37">
        <f>IFERROR(AA14/F5,"-")</f>
        <v>9.173355571771083E-4</v>
      </c>
      <c r="AC14" s="100">
        <f t="shared" si="5"/>
        <v>332867.82575757575</v>
      </c>
      <c r="AD14" s="93">
        <f t="shared" si="3"/>
        <v>8.5579803166452718E-4</v>
      </c>
    </row>
    <row r="15" spans="2:34" ht="13.5" customHeight="1">
      <c r="B15" s="160">
        <v>2</v>
      </c>
      <c r="C15" s="160" t="s">
        <v>105</v>
      </c>
      <c r="D15" s="170">
        <f>AH6</f>
        <v>115907</v>
      </c>
      <c r="E15" s="184">
        <f>地区別_医療費上位10疾病!H25</f>
        <v>95810863610</v>
      </c>
      <c r="F15" s="185">
        <f>地区別_医療費上位10疾病!J25</f>
        <v>108615</v>
      </c>
      <c r="G15" s="1">
        <v>1</v>
      </c>
      <c r="H15" s="125" t="str">
        <f t="shared" ref="H15" si="6">$H$85</f>
        <v>0209</v>
      </c>
      <c r="I15" s="133" t="str">
        <f t="shared" ref="I15" si="7">$I$85</f>
        <v>白血病</v>
      </c>
      <c r="J15" s="142" t="s">
        <v>220</v>
      </c>
      <c r="K15" s="131">
        <v>96377171</v>
      </c>
      <c r="L15" s="35">
        <f t="shared" ref="L15" si="8">IFERROR(K15/E15,"-")</f>
        <v>1.0059106803619385E-3</v>
      </c>
      <c r="M15" s="131">
        <v>73</v>
      </c>
      <c r="N15" s="35">
        <f t="shared" ref="N15" si="9">IFERROR(M15/F15,"-")</f>
        <v>6.7209869723334711E-4</v>
      </c>
      <c r="O15" s="98">
        <f t="shared" si="4"/>
        <v>1320235.2191780822</v>
      </c>
      <c r="P15" s="18">
        <f t="shared" ref="P15:P24" si="10">IFERROR(M15/$AH$6,0)</f>
        <v>6.2981528294235893E-4</v>
      </c>
      <c r="Q15" s="142" t="s">
        <v>228</v>
      </c>
      <c r="R15" s="131">
        <v>90095052</v>
      </c>
      <c r="S15" s="35">
        <f t="shared" ref="S15" si="11">IFERROR(R15/E15,"-")</f>
        <v>9.4034276078267779E-4</v>
      </c>
      <c r="T15" s="131">
        <v>96</v>
      </c>
      <c r="U15" s="35">
        <f t="shared" ref="U15" si="12">IFERROR(T15/F15,"-")</f>
        <v>8.8385582101919622E-4</v>
      </c>
      <c r="V15" s="98">
        <f t="shared" ref="V15:V78" si="13">IFERROR(R15/T15,"-")</f>
        <v>938490.125</v>
      </c>
      <c r="W15" s="18">
        <f t="shared" ref="W15:W24" si="14">IFERROR(T15/$AH$6,0)</f>
        <v>8.282502351022803E-4</v>
      </c>
      <c r="X15" s="142" t="s">
        <v>382</v>
      </c>
      <c r="Y15" s="131">
        <v>88907181</v>
      </c>
      <c r="Z15" s="35">
        <f t="shared" ref="Z15" si="15">IFERROR(Y15/E15,"-")</f>
        <v>9.2794467819326239E-4</v>
      </c>
      <c r="AA15" s="131">
        <v>14</v>
      </c>
      <c r="AB15" s="35">
        <f t="shared" ref="AB15" si="16">IFERROR(AA15/F15,"-")</f>
        <v>1.2889564056529944E-4</v>
      </c>
      <c r="AC15" s="98">
        <f t="shared" si="5"/>
        <v>6350512.9285714282</v>
      </c>
      <c r="AD15" s="18">
        <f t="shared" ref="AD15:AD24" si="17">IFERROR(AA15/$AH$6,0)</f>
        <v>1.2078649261908253E-4</v>
      </c>
    </row>
    <row r="16" spans="2:34" ht="13.5" customHeight="1">
      <c r="B16" s="161"/>
      <c r="C16" s="161"/>
      <c r="D16" s="171"/>
      <c r="E16" s="179"/>
      <c r="F16" s="182"/>
      <c r="G16" s="2">
        <v>2</v>
      </c>
      <c r="H16" s="123" t="str">
        <f t="shared" ref="H16" si="18">$H$86</f>
        <v>1402</v>
      </c>
      <c r="I16" s="148" t="str">
        <f t="shared" ref="I16" si="19">$I$86</f>
        <v>腎不全</v>
      </c>
      <c r="J16" s="143" t="s">
        <v>180</v>
      </c>
      <c r="K16" s="96">
        <v>1781813533</v>
      </c>
      <c r="L16" s="36">
        <f t="shared" ref="L16" si="20">IFERROR(K16/E15,"-")</f>
        <v>1.859719728916031E-2</v>
      </c>
      <c r="M16" s="96">
        <v>4718</v>
      </c>
      <c r="N16" s="36">
        <f t="shared" ref="N16" si="21">IFERROR(M16/F15,"-")</f>
        <v>4.3437830870505914E-2</v>
      </c>
      <c r="O16" s="99">
        <f t="shared" ref="O16:O79" si="22">IFERROR(K16/M16,"-")</f>
        <v>377662.89381093683</v>
      </c>
      <c r="P16" s="19">
        <f t="shared" si="10"/>
        <v>4.0705048012630814E-2</v>
      </c>
      <c r="Q16" s="143" t="s">
        <v>189</v>
      </c>
      <c r="R16" s="96">
        <v>1439724808</v>
      </c>
      <c r="S16" s="36">
        <f t="shared" ref="S16" si="23">IFERROR(R16/E15,"-")</f>
        <v>1.5026738657324163E-2</v>
      </c>
      <c r="T16" s="96">
        <v>3041</v>
      </c>
      <c r="U16" s="36">
        <f t="shared" ref="U16" si="24">IFERROR(T16/F15,"-")</f>
        <v>2.7997974497076829E-2</v>
      </c>
      <c r="V16" s="99">
        <f t="shared" si="13"/>
        <v>473437.95067412034</v>
      </c>
      <c r="W16" s="19">
        <f t="shared" si="14"/>
        <v>2.6236551718187857E-2</v>
      </c>
      <c r="X16" s="143" t="s">
        <v>199</v>
      </c>
      <c r="Y16" s="96">
        <v>400872945</v>
      </c>
      <c r="Z16" s="36">
        <f t="shared" ref="Z16" si="25">IFERROR(Y16/E15,"-")</f>
        <v>4.1840030440781868E-3</v>
      </c>
      <c r="AA16" s="96">
        <v>532</v>
      </c>
      <c r="AB16" s="36">
        <f t="shared" ref="AB16" si="26">IFERROR(AA16/F15,"-")</f>
        <v>4.8980343414813795E-3</v>
      </c>
      <c r="AC16" s="99">
        <f t="shared" si="5"/>
        <v>753520.57330827066</v>
      </c>
      <c r="AD16" s="19">
        <f t="shared" si="17"/>
        <v>4.5898867195251361E-3</v>
      </c>
    </row>
    <row r="17" spans="2:30" ht="13.5" customHeight="1">
      <c r="B17" s="161"/>
      <c r="C17" s="161"/>
      <c r="D17" s="171"/>
      <c r="E17" s="179"/>
      <c r="F17" s="182"/>
      <c r="G17" s="2">
        <v>3</v>
      </c>
      <c r="H17" s="123" t="str">
        <f t="shared" ref="H17" si="27">$H$87</f>
        <v>0904</v>
      </c>
      <c r="I17" s="134" t="str">
        <f t="shared" ref="I17" si="28">$I$87</f>
        <v>くも膜下出血</v>
      </c>
      <c r="J17" s="143" t="s">
        <v>90</v>
      </c>
      <c r="K17" s="96">
        <v>64378447</v>
      </c>
      <c r="L17" s="36">
        <f t="shared" ref="L17" si="29">IFERROR(K17/E15,"-")</f>
        <v>6.719326449457102E-4</v>
      </c>
      <c r="M17" s="96">
        <v>453</v>
      </c>
      <c r="N17" s="36">
        <f t="shared" ref="N17" si="30">IFERROR(M17/F15,"-")</f>
        <v>4.1706946554343326E-3</v>
      </c>
      <c r="O17" s="99">
        <f t="shared" si="22"/>
        <v>142115.77704194261</v>
      </c>
      <c r="P17" s="19">
        <f t="shared" si="10"/>
        <v>3.9083057968888847E-3</v>
      </c>
      <c r="Q17" s="143" t="s">
        <v>221</v>
      </c>
      <c r="R17" s="96">
        <v>40484304</v>
      </c>
      <c r="S17" s="36">
        <f t="shared" ref="S17" si="31">IFERROR(R17/E15,"-")</f>
        <v>4.2254398378864587E-4</v>
      </c>
      <c r="T17" s="96">
        <v>112</v>
      </c>
      <c r="U17" s="36">
        <f t="shared" ref="U17" si="32">IFERROR(T17/F15,"-")</f>
        <v>1.0311651245223956E-3</v>
      </c>
      <c r="V17" s="99">
        <f t="shared" si="13"/>
        <v>361467</v>
      </c>
      <c r="W17" s="19">
        <f t="shared" si="14"/>
        <v>9.6629194095266028E-4</v>
      </c>
      <c r="X17" s="143" t="s">
        <v>383</v>
      </c>
      <c r="Y17" s="96">
        <v>23118048</v>
      </c>
      <c r="Z17" s="36">
        <f t="shared" ref="Z17" si="33">IFERROR(Y17/E15,"-")</f>
        <v>2.4128837930218925E-4</v>
      </c>
      <c r="AA17" s="96">
        <v>19</v>
      </c>
      <c r="AB17" s="36">
        <f t="shared" ref="AB17" si="34">IFERROR(AA17/F15,"-")</f>
        <v>1.7492979791004925E-4</v>
      </c>
      <c r="AC17" s="99">
        <f t="shared" si="5"/>
        <v>1216739.3684210526</v>
      </c>
      <c r="AD17" s="19">
        <f t="shared" si="17"/>
        <v>1.639245256973263E-4</v>
      </c>
    </row>
    <row r="18" spans="2:30" ht="13.5" customHeight="1">
      <c r="B18" s="161"/>
      <c r="C18" s="161"/>
      <c r="D18" s="171"/>
      <c r="E18" s="179"/>
      <c r="F18" s="182"/>
      <c r="G18" s="2">
        <v>4</v>
      </c>
      <c r="H18" s="123" t="str">
        <f t="shared" ref="H18" si="35">$H$88</f>
        <v>0208</v>
      </c>
      <c r="I18" s="134" t="str">
        <f t="shared" ref="I18" si="36">$I$88</f>
        <v>悪性リンパ腫</v>
      </c>
      <c r="J18" s="143" t="s">
        <v>222</v>
      </c>
      <c r="K18" s="96">
        <v>389697871</v>
      </c>
      <c r="L18" s="36">
        <f t="shared" ref="L18" si="37">IFERROR(K18/E15,"-")</f>
        <v>4.06736622880546E-3</v>
      </c>
      <c r="M18" s="96">
        <v>216</v>
      </c>
      <c r="N18" s="36">
        <f t="shared" ref="N18" si="38">IFERROR(M18/F15,"-")</f>
        <v>1.9886755972931915E-3</v>
      </c>
      <c r="O18" s="99">
        <f t="shared" si="22"/>
        <v>1804156.8101851852</v>
      </c>
      <c r="P18" s="19">
        <f t="shared" si="10"/>
        <v>1.8635630289801305E-3</v>
      </c>
      <c r="Q18" s="143" t="s">
        <v>92</v>
      </c>
      <c r="R18" s="96">
        <v>83286820</v>
      </c>
      <c r="S18" s="36">
        <f t="shared" ref="S18" si="39">IFERROR(R18/E15,"-")</f>
        <v>8.6928367892622946E-4</v>
      </c>
      <c r="T18" s="96">
        <v>1303</v>
      </c>
      <c r="U18" s="36">
        <f t="shared" ref="U18" si="40">IFERROR(T18/F15,"-")</f>
        <v>1.19965014040418E-2</v>
      </c>
      <c r="V18" s="99">
        <f t="shared" si="13"/>
        <v>63919.278587874134</v>
      </c>
      <c r="W18" s="19">
        <f t="shared" si="14"/>
        <v>1.1241771420190325E-2</v>
      </c>
      <c r="X18" s="143" t="s">
        <v>384</v>
      </c>
      <c r="Y18" s="96">
        <v>40177617</v>
      </c>
      <c r="Z18" s="36">
        <f t="shared" ref="Z18" si="41">IFERROR(Y18/E15,"-")</f>
        <v>4.1934302109564295E-4</v>
      </c>
      <c r="AA18" s="96">
        <v>17</v>
      </c>
      <c r="AB18" s="36">
        <f t="shared" ref="AB18" si="42">IFERROR(AA18/F15,"-")</f>
        <v>1.5651613497214933E-4</v>
      </c>
      <c r="AC18" s="99">
        <f>IFERROR(Y18/AA18,"-")</f>
        <v>2363389.2352941176</v>
      </c>
      <c r="AD18" s="19">
        <f t="shared" si="17"/>
        <v>1.4666931246602879E-4</v>
      </c>
    </row>
    <row r="19" spans="2:30" ht="13.5" customHeight="1">
      <c r="B19" s="161"/>
      <c r="C19" s="161"/>
      <c r="D19" s="171"/>
      <c r="E19" s="179"/>
      <c r="F19" s="182"/>
      <c r="G19" s="2">
        <v>5</v>
      </c>
      <c r="H19" s="123" t="str">
        <f t="shared" ref="H19" si="43">$H$89</f>
        <v>0601</v>
      </c>
      <c r="I19" s="134" t="str">
        <f t="shared" ref="I19" si="44">$I$89</f>
        <v>パーキンソン病</v>
      </c>
      <c r="J19" s="143" t="s">
        <v>94</v>
      </c>
      <c r="K19" s="96">
        <v>679708350</v>
      </c>
      <c r="L19" s="36">
        <f t="shared" ref="L19" si="45">IFERROR(K19/E15,"-")</f>
        <v>7.0942722400120116E-3</v>
      </c>
      <c r="M19" s="96">
        <v>1908</v>
      </c>
      <c r="N19" s="36">
        <f t="shared" ref="N19" si="46">IFERROR(M19/F15,"-")</f>
        <v>1.7566634442756527E-2</v>
      </c>
      <c r="O19" s="99">
        <f t="shared" si="22"/>
        <v>356241.27358490566</v>
      </c>
      <c r="P19" s="19">
        <f t="shared" si="10"/>
        <v>1.6461473422657819E-2</v>
      </c>
      <c r="Q19" s="143" t="s">
        <v>233</v>
      </c>
      <c r="R19" s="96">
        <v>142275118</v>
      </c>
      <c r="S19" s="36">
        <f t="shared" ref="S19" si="47">IFERROR(R19/E15,"-")</f>
        <v>1.4849581001496203E-3</v>
      </c>
      <c r="T19" s="96">
        <v>1369</v>
      </c>
      <c r="U19" s="36">
        <f t="shared" ref="U19" si="48">IFERROR(T19/F15,"-")</f>
        <v>1.2604152280992497E-2</v>
      </c>
      <c r="V19" s="99">
        <f t="shared" si="13"/>
        <v>103926.30971512053</v>
      </c>
      <c r="W19" s="19">
        <f t="shared" si="14"/>
        <v>1.1811193456823143E-2</v>
      </c>
      <c r="X19" s="143" t="s">
        <v>385</v>
      </c>
      <c r="Y19" s="96">
        <v>62051452</v>
      </c>
      <c r="Z19" s="36">
        <f t="shared" ref="Z19" si="49">IFERROR(Y19/E15,"-")</f>
        <v>6.476452634075156E-4</v>
      </c>
      <c r="AA19" s="96">
        <v>126</v>
      </c>
      <c r="AB19" s="36">
        <f t="shared" ref="AB19" si="50">IFERROR(AA19/F15,"-")</f>
        <v>1.1600607650876951E-3</v>
      </c>
      <c r="AC19" s="99">
        <f t="shared" si="5"/>
        <v>492471.84126984124</v>
      </c>
      <c r="AD19" s="19">
        <f t="shared" si="17"/>
        <v>1.087078433571743E-3</v>
      </c>
    </row>
    <row r="20" spans="2:30" ht="13.5" customHeight="1">
      <c r="B20" s="161"/>
      <c r="C20" s="161"/>
      <c r="D20" s="171"/>
      <c r="E20" s="179"/>
      <c r="F20" s="182"/>
      <c r="G20" s="2">
        <v>6</v>
      </c>
      <c r="H20" s="123" t="str">
        <f t="shared" ref="H20" si="51">$H$90</f>
        <v>0506</v>
      </c>
      <c r="I20" s="134" t="str">
        <f t="shared" ref="I20" si="52">$I$90</f>
        <v>知的障害＜精神遅滞＞</v>
      </c>
      <c r="J20" s="143" t="s">
        <v>224</v>
      </c>
      <c r="K20" s="96">
        <v>3941350</v>
      </c>
      <c r="L20" s="36">
        <f t="shared" ref="L20" si="53">IFERROR(K20/E15,"-")</f>
        <v>4.1136775637920794E-5</v>
      </c>
      <c r="M20" s="96">
        <v>42</v>
      </c>
      <c r="N20" s="36">
        <f t="shared" ref="N20" si="54">IFERROR(M20/F15,"-")</f>
        <v>3.8668692169589833E-4</v>
      </c>
      <c r="O20" s="99">
        <f t="shared" si="22"/>
        <v>93841.666666666672</v>
      </c>
      <c r="P20" s="19">
        <f t="shared" si="10"/>
        <v>3.6235947785724762E-4</v>
      </c>
      <c r="Q20" s="143" t="s">
        <v>386</v>
      </c>
      <c r="R20" s="96">
        <v>50319</v>
      </c>
      <c r="S20" s="36">
        <f t="shared" ref="S20" si="55">IFERROR(R20/E15,"-")</f>
        <v>5.2519096586817628E-7</v>
      </c>
      <c r="T20" s="96">
        <v>2</v>
      </c>
      <c r="U20" s="36">
        <f t="shared" ref="U20" si="56">IFERROR(T20/F15,"-")</f>
        <v>1.841366293789992E-5</v>
      </c>
      <c r="V20" s="99">
        <f t="shared" si="13"/>
        <v>25159.5</v>
      </c>
      <c r="W20" s="19">
        <f t="shared" si="14"/>
        <v>1.7255213231297507E-5</v>
      </c>
      <c r="X20" s="143" t="s">
        <v>379</v>
      </c>
      <c r="Y20" s="96">
        <v>24135</v>
      </c>
      <c r="Z20" s="36">
        <f t="shared" ref="Z20" si="57">IFERROR(Y20/E15,"-")</f>
        <v>2.5190254101290633E-7</v>
      </c>
      <c r="AA20" s="96">
        <v>1</v>
      </c>
      <c r="AB20" s="36">
        <f t="shared" ref="AB20" si="58">IFERROR(AA20/F15,"-")</f>
        <v>9.2068314689499601E-6</v>
      </c>
      <c r="AC20" s="99">
        <f t="shared" si="5"/>
        <v>24135</v>
      </c>
      <c r="AD20" s="19">
        <f t="shared" si="17"/>
        <v>8.6276066156487537E-6</v>
      </c>
    </row>
    <row r="21" spans="2:30" ht="13.5" customHeight="1">
      <c r="B21" s="161"/>
      <c r="C21" s="161"/>
      <c r="D21" s="171"/>
      <c r="E21" s="179"/>
      <c r="F21" s="182"/>
      <c r="G21" s="2">
        <v>7</v>
      </c>
      <c r="H21" s="123" t="str">
        <f t="shared" ref="H21" si="59">$H$91</f>
        <v>1901</v>
      </c>
      <c r="I21" s="134" t="str">
        <f t="shared" ref="I21" si="60">$I$91</f>
        <v>骨折</v>
      </c>
      <c r="J21" s="143" t="s">
        <v>181</v>
      </c>
      <c r="K21" s="96">
        <v>1208041699</v>
      </c>
      <c r="L21" s="36">
        <f t="shared" ref="L21" si="61">IFERROR(K21/E15,"-")</f>
        <v>1.2608608809929502E-2</v>
      </c>
      <c r="M21" s="96">
        <v>1922</v>
      </c>
      <c r="N21" s="36">
        <f t="shared" ref="N21" si="62">IFERROR(M21/F15,"-")</f>
        <v>1.7695530083321826E-2</v>
      </c>
      <c r="O21" s="99">
        <f t="shared" si="22"/>
        <v>628533.66233090532</v>
      </c>
      <c r="P21" s="19">
        <f t="shared" si="10"/>
        <v>1.6582259915276901E-2</v>
      </c>
      <c r="Q21" s="143" t="s">
        <v>190</v>
      </c>
      <c r="R21" s="96">
        <v>905699937</v>
      </c>
      <c r="S21" s="36">
        <f t="shared" ref="S21" si="63">IFERROR(R21/E15,"-")</f>
        <v>9.4529983644304604E-3</v>
      </c>
      <c r="T21" s="96">
        <v>1100</v>
      </c>
      <c r="U21" s="36">
        <f t="shared" ref="U21" si="64">IFERROR(T21/F15,"-")</f>
        <v>1.0127514615844957E-2</v>
      </c>
      <c r="V21" s="99">
        <f t="shared" si="13"/>
        <v>823363.5790909091</v>
      </c>
      <c r="W21" s="19">
        <f t="shared" si="14"/>
        <v>9.4903672772136283E-3</v>
      </c>
      <c r="X21" s="143" t="s">
        <v>200</v>
      </c>
      <c r="Y21" s="96">
        <v>709397588</v>
      </c>
      <c r="Z21" s="36">
        <f t="shared" ref="Z21" si="65">IFERROR(Y21/E15,"-")</f>
        <v>7.4041456393464603E-3</v>
      </c>
      <c r="AA21" s="96">
        <v>5586</v>
      </c>
      <c r="AB21" s="36">
        <f t="shared" ref="AB21" si="66">IFERROR(AA21/F15,"-")</f>
        <v>5.142936058555448E-2</v>
      </c>
      <c r="AC21" s="99">
        <f t="shared" si="5"/>
        <v>126995.62978875761</v>
      </c>
      <c r="AD21" s="19">
        <f t="shared" si="17"/>
        <v>4.8193810555013934E-2</v>
      </c>
    </row>
    <row r="22" spans="2:30" ht="13.5" customHeight="1">
      <c r="B22" s="161"/>
      <c r="C22" s="161"/>
      <c r="D22" s="171"/>
      <c r="E22" s="179"/>
      <c r="F22" s="182"/>
      <c r="G22" s="2">
        <v>8</v>
      </c>
      <c r="H22" s="123" t="str">
        <f t="shared" ref="H22" si="67">$H$92</f>
        <v>0203</v>
      </c>
      <c r="I22" s="134" t="str">
        <f t="shared" ref="I22" si="68">$I$92</f>
        <v>直腸S状結腸移行部及び直腸の悪性新生物＜腫瘍＞</v>
      </c>
      <c r="J22" s="143" t="s">
        <v>223</v>
      </c>
      <c r="K22" s="96">
        <v>270850417</v>
      </c>
      <c r="L22" s="36">
        <f t="shared" ref="L22" si="69">IFERROR(K22/E15,"-")</f>
        <v>2.8269280412970906E-3</v>
      </c>
      <c r="M22" s="96">
        <v>1721</v>
      </c>
      <c r="N22" s="36">
        <f t="shared" ref="N22" si="70">IFERROR(M22/F15,"-")</f>
        <v>1.5844956958062883E-2</v>
      </c>
      <c r="O22" s="99">
        <f t="shared" si="22"/>
        <v>157379.67286461359</v>
      </c>
      <c r="P22" s="19">
        <f t="shared" si="10"/>
        <v>1.4848110985531503E-2</v>
      </c>
      <c r="Q22" s="143" t="s">
        <v>380</v>
      </c>
      <c r="R22" s="96">
        <v>31852742</v>
      </c>
      <c r="S22" s="36">
        <f t="shared" ref="S22" si="71">IFERROR(R22/E15,"-")</f>
        <v>3.3245438773683546E-4</v>
      </c>
      <c r="T22" s="96">
        <v>70</v>
      </c>
      <c r="U22" s="36">
        <f t="shared" ref="U22" si="72">IFERROR(T22/F15,"-")</f>
        <v>6.4447820282649722E-4</v>
      </c>
      <c r="V22" s="99">
        <f t="shared" si="13"/>
        <v>455039.17142857146</v>
      </c>
      <c r="W22" s="19">
        <f t="shared" si="14"/>
        <v>6.0393246309541266E-4</v>
      </c>
      <c r="X22" s="143" t="s">
        <v>237</v>
      </c>
      <c r="Y22" s="96">
        <v>10147976</v>
      </c>
      <c r="Z22" s="36">
        <f t="shared" ref="Z22" si="73">IFERROR(Y22/E15,"-")</f>
        <v>1.059167574285473E-4</v>
      </c>
      <c r="AA22" s="96">
        <v>35</v>
      </c>
      <c r="AB22" s="36">
        <f t="shared" ref="AB22" si="74">IFERROR(AA22/F15,"-")</f>
        <v>3.2223910141324861E-4</v>
      </c>
      <c r="AC22" s="99">
        <f t="shared" si="5"/>
        <v>289942.17142857146</v>
      </c>
      <c r="AD22" s="19">
        <f t="shared" si="17"/>
        <v>3.0196623154770633E-4</v>
      </c>
    </row>
    <row r="23" spans="2:30" ht="13.5" customHeight="1">
      <c r="B23" s="161"/>
      <c r="C23" s="161"/>
      <c r="D23" s="171"/>
      <c r="E23" s="179"/>
      <c r="F23" s="182"/>
      <c r="G23" s="2">
        <v>9</v>
      </c>
      <c r="H23" s="123" t="str">
        <f t="shared" ref="H23" si="75">$H$93</f>
        <v>0905</v>
      </c>
      <c r="I23" s="134" t="str">
        <f t="shared" ref="I23" si="76">$I$93</f>
        <v>脳内出血</v>
      </c>
      <c r="J23" s="143" t="s">
        <v>227</v>
      </c>
      <c r="K23" s="96">
        <v>162704232</v>
      </c>
      <c r="L23" s="36">
        <f t="shared" ref="L23" si="77">IFERROR(K23/E15,"-")</f>
        <v>1.6981814574001835E-3</v>
      </c>
      <c r="M23" s="96">
        <v>493</v>
      </c>
      <c r="N23" s="36">
        <f t="shared" ref="N23" si="78">IFERROR(M23/F15,"-")</f>
        <v>4.5389679141923309E-3</v>
      </c>
      <c r="O23" s="99">
        <f t="shared" si="22"/>
        <v>330028.86815415823</v>
      </c>
      <c r="P23" s="19">
        <f t="shared" si="10"/>
        <v>4.2534100615148349E-3</v>
      </c>
      <c r="Q23" s="143" t="s">
        <v>225</v>
      </c>
      <c r="R23" s="96">
        <v>157043683</v>
      </c>
      <c r="S23" s="36">
        <f t="shared" ref="S23" si="79">IFERROR(R23/E15,"-")</f>
        <v>1.6391010067422979E-3</v>
      </c>
      <c r="T23" s="96">
        <v>176</v>
      </c>
      <c r="U23" s="36">
        <f t="shared" ref="U23" si="80">IFERROR(T23/F15,"-")</f>
        <v>1.6204023385351931E-3</v>
      </c>
      <c r="V23" s="99">
        <f t="shared" si="13"/>
        <v>892293.65340909094</v>
      </c>
      <c r="W23" s="19">
        <f t="shared" si="14"/>
        <v>1.5184587643541805E-3</v>
      </c>
      <c r="X23" s="143" t="s">
        <v>387</v>
      </c>
      <c r="Y23" s="96">
        <v>126942227</v>
      </c>
      <c r="Z23" s="36">
        <f t="shared" ref="Z23" si="81">IFERROR(Y23/E15,"-")</f>
        <v>1.3249251934177404E-3</v>
      </c>
      <c r="AA23" s="96">
        <v>2795</v>
      </c>
      <c r="AB23" s="36">
        <f t="shared" ref="AB23" si="82">IFERROR(AA23/F15,"-")</f>
        <v>2.5733093955715141E-2</v>
      </c>
      <c r="AC23" s="99">
        <f t="shared" si="5"/>
        <v>45417.612522361356</v>
      </c>
      <c r="AD23" s="19">
        <f t="shared" si="17"/>
        <v>2.4114160490738265E-2</v>
      </c>
    </row>
    <row r="24" spans="2:30" ht="13.5" customHeight="1">
      <c r="B24" s="162"/>
      <c r="C24" s="162"/>
      <c r="D24" s="172"/>
      <c r="E24" s="180"/>
      <c r="F24" s="183"/>
      <c r="G24" s="3">
        <v>10</v>
      </c>
      <c r="H24" s="124" t="str">
        <f t="shared" ref="H24" si="83">$H$94</f>
        <v>0206</v>
      </c>
      <c r="I24" s="138" t="str">
        <f t="shared" ref="I24" si="84">$I$94</f>
        <v>乳房の悪性新生物＜腫瘍＞</v>
      </c>
      <c r="J24" s="144" t="s">
        <v>226</v>
      </c>
      <c r="K24" s="97">
        <v>153207309</v>
      </c>
      <c r="L24" s="37">
        <f t="shared" ref="L24" si="85">IFERROR(K24/E15,"-")</f>
        <v>1.5990598897389482E-3</v>
      </c>
      <c r="M24" s="97">
        <v>1808</v>
      </c>
      <c r="N24" s="37">
        <f t="shared" ref="N24" si="86">IFERROR(M24/F15,"-")</f>
        <v>1.6645951295861529E-2</v>
      </c>
      <c r="O24" s="100">
        <f t="shared" si="22"/>
        <v>84738.555862831854</v>
      </c>
      <c r="P24" s="93">
        <f t="shared" si="10"/>
        <v>1.5598712761092945E-2</v>
      </c>
      <c r="Q24" s="144" t="s">
        <v>232</v>
      </c>
      <c r="R24" s="97">
        <v>101821347</v>
      </c>
      <c r="S24" s="37">
        <f t="shared" ref="S24" si="87">IFERROR(R24/E15,"-")</f>
        <v>1.0627327962981921E-3</v>
      </c>
      <c r="T24" s="97">
        <v>371</v>
      </c>
      <c r="U24" s="37">
        <f t="shared" ref="U24" si="88">IFERROR(T24/F15,"-")</f>
        <v>3.4157344749804353E-3</v>
      </c>
      <c r="V24" s="100">
        <f t="shared" si="13"/>
        <v>274451.07008086256</v>
      </c>
      <c r="W24" s="93">
        <f t="shared" si="14"/>
        <v>3.2008420544056872E-3</v>
      </c>
      <c r="X24" s="144" t="s">
        <v>239</v>
      </c>
      <c r="Y24" s="97">
        <v>43755861</v>
      </c>
      <c r="Z24" s="37">
        <f t="shared" ref="Z24" si="89">IFERROR(Y24/E15,"-")</f>
        <v>4.5668997597296578E-4</v>
      </c>
      <c r="AA24" s="97">
        <v>168</v>
      </c>
      <c r="AB24" s="37">
        <f t="shared" ref="AB24" si="90">IFERROR(AA24/F15,"-")</f>
        <v>1.5467476867835933E-3</v>
      </c>
      <c r="AC24" s="100">
        <f t="shared" si="5"/>
        <v>260451.55357142858</v>
      </c>
      <c r="AD24" s="93">
        <f t="shared" si="17"/>
        <v>1.4494379114289905E-3</v>
      </c>
    </row>
    <row r="25" spans="2:30" ht="13.5" customHeight="1">
      <c r="B25" s="160">
        <v>3</v>
      </c>
      <c r="C25" s="160" t="s">
        <v>106</v>
      </c>
      <c r="D25" s="170">
        <f>AH7</f>
        <v>184329</v>
      </c>
      <c r="E25" s="184">
        <f>地区別_医療費上位10疾病!H36</f>
        <v>147123045830</v>
      </c>
      <c r="F25" s="185">
        <f>地区別_医療費上位10疾病!J36</f>
        <v>172126</v>
      </c>
      <c r="G25" s="1">
        <v>1</v>
      </c>
      <c r="H25" s="125" t="str">
        <f t="shared" ref="H25" si="91">$H$85</f>
        <v>0209</v>
      </c>
      <c r="I25" s="133" t="str">
        <f t="shared" ref="I25" si="92">$I$85</f>
        <v>白血病</v>
      </c>
      <c r="J25" s="142" t="s">
        <v>220</v>
      </c>
      <c r="K25" s="131">
        <v>140031940</v>
      </c>
      <c r="L25" s="35">
        <f t="shared" ref="L25" si="93">IFERROR(K25/E25,"-")</f>
        <v>9.5180152918942595E-4</v>
      </c>
      <c r="M25" s="131">
        <v>144</v>
      </c>
      <c r="N25" s="35">
        <f t="shared" ref="N25" si="94">IFERROR(M25/F25,"-")</f>
        <v>8.3659644678898016E-4</v>
      </c>
      <c r="O25" s="98">
        <f t="shared" si="22"/>
        <v>972444.02777777775</v>
      </c>
      <c r="P25" s="18">
        <f t="shared" ref="P25:P34" si="95">IFERROR(M25/$AH$7,0)</f>
        <v>7.8121185488989799E-4</v>
      </c>
      <c r="Q25" s="142" t="s">
        <v>228</v>
      </c>
      <c r="R25" s="131">
        <v>122343509</v>
      </c>
      <c r="S25" s="35">
        <f t="shared" ref="S25" si="96">IFERROR(R25/E25,"-")</f>
        <v>8.3157270371745403E-4</v>
      </c>
      <c r="T25" s="131">
        <v>157</v>
      </c>
      <c r="U25" s="35">
        <f t="shared" ref="U25" si="97">IFERROR(T25/F25,"-")</f>
        <v>9.121225149018742E-4</v>
      </c>
      <c r="V25" s="98">
        <f t="shared" si="13"/>
        <v>779258.01910828031</v>
      </c>
      <c r="W25" s="18">
        <f t="shared" ref="W25:W34" si="98">IFERROR(T25/$AH$7,0)</f>
        <v>8.5173792512301377E-4</v>
      </c>
      <c r="X25" s="142" t="s">
        <v>238</v>
      </c>
      <c r="Y25" s="131">
        <v>52374918</v>
      </c>
      <c r="Z25" s="35">
        <f t="shared" ref="Z25" si="99">IFERROR(Y25/E25,"-")</f>
        <v>3.5599397568562423E-4</v>
      </c>
      <c r="AA25" s="131">
        <v>64</v>
      </c>
      <c r="AB25" s="35">
        <f t="shared" ref="AB25" si="100">IFERROR(AA25/F25,"-")</f>
        <v>3.7182064301732453E-4</v>
      </c>
      <c r="AC25" s="98">
        <f t="shared" si="5"/>
        <v>818358.09375</v>
      </c>
      <c r="AD25" s="18">
        <f t="shared" ref="AD25:AD34" si="101">IFERROR(AA25/$AH$7,0)</f>
        <v>3.4720526883995465E-4</v>
      </c>
    </row>
    <row r="26" spans="2:30" ht="13.5" customHeight="1">
      <c r="B26" s="161"/>
      <c r="C26" s="161"/>
      <c r="D26" s="171"/>
      <c r="E26" s="179"/>
      <c r="F26" s="182"/>
      <c r="G26" s="2">
        <v>2</v>
      </c>
      <c r="H26" s="123" t="str">
        <f t="shared" ref="H26" si="102">$H$86</f>
        <v>1402</v>
      </c>
      <c r="I26" s="148" t="str">
        <f t="shared" ref="I26" si="103">$I$86</f>
        <v>腎不全</v>
      </c>
      <c r="J26" s="143" t="s">
        <v>180</v>
      </c>
      <c r="K26" s="96">
        <v>3352714838</v>
      </c>
      <c r="L26" s="36">
        <f t="shared" ref="L26" si="104">IFERROR(K26/E25,"-")</f>
        <v>2.2788508891217807E-2</v>
      </c>
      <c r="M26" s="96">
        <v>7681</v>
      </c>
      <c r="N26" s="36">
        <f t="shared" ref="N26" si="105">IFERROR(M26/F25,"-")</f>
        <v>4.4624286859626085E-2</v>
      </c>
      <c r="O26" s="99">
        <f t="shared" si="22"/>
        <v>436494.57596667099</v>
      </c>
      <c r="P26" s="19">
        <f t="shared" si="95"/>
        <v>4.1670057343120182E-2</v>
      </c>
      <c r="Q26" s="143" t="s">
        <v>189</v>
      </c>
      <c r="R26" s="96">
        <v>2938541167</v>
      </c>
      <c r="S26" s="36">
        <f t="shared" ref="S26" si="106">IFERROR(R26/E25,"-")</f>
        <v>1.9973357337880776E-2</v>
      </c>
      <c r="T26" s="96">
        <v>5547</v>
      </c>
      <c r="U26" s="36">
        <f t="shared" ref="U26" si="107">IFERROR(T26/F25,"-")</f>
        <v>3.2226392294017171E-2</v>
      </c>
      <c r="V26" s="99">
        <f t="shared" si="13"/>
        <v>529753.23003425275</v>
      </c>
      <c r="W26" s="19">
        <f t="shared" si="98"/>
        <v>3.0092931660237944E-2</v>
      </c>
      <c r="X26" s="143" t="s">
        <v>199</v>
      </c>
      <c r="Y26" s="96">
        <v>932384774</v>
      </c>
      <c r="Z26" s="36">
        <f t="shared" ref="Z26" si="108">IFERROR(Y26/E25,"-")</f>
        <v>6.337448825504648E-3</v>
      </c>
      <c r="AA26" s="96">
        <v>893</v>
      </c>
      <c r="AB26" s="36">
        <f t="shared" ref="AB26" si="109">IFERROR(AA26/F25,"-")</f>
        <v>5.1880599096011063E-3</v>
      </c>
      <c r="AC26" s="99">
        <f t="shared" si="5"/>
        <v>1044103.8902575588</v>
      </c>
      <c r="AD26" s="19">
        <f t="shared" si="101"/>
        <v>4.8445985167824921E-3</v>
      </c>
    </row>
    <row r="27" spans="2:30" ht="13.5" customHeight="1">
      <c r="B27" s="161"/>
      <c r="C27" s="161"/>
      <c r="D27" s="171"/>
      <c r="E27" s="179"/>
      <c r="F27" s="182"/>
      <c r="G27" s="2">
        <v>3</v>
      </c>
      <c r="H27" s="123" t="str">
        <f t="shared" ref="H27" si="110">$H$87</f>
        <v>0904</v>
      </c>
      <c r="I27" s="134" t="str">
        <f t="shared" ref="I27" si="111">$I$87</f>
        <v>くも膜下出血</v>
      </c>
      <c r="J27" s="143" t="s">
        <v>90</v>
      </c>
      <c r="K27" s="96">
        <v>113833205</v>
      </c>
      <c r="L27" s="36">
        <f t="shared" ref="L27" si="112">IFERROR(K27/E25,"-")</f>
        <v>7.7372789801764808E-4</v>
      </c>
      <c r="M27" s="96">
        <v>426</v>
      </c>
      <c r="N27" s="36">
        <f t="shared" ref="N27" si="113">IFERROR(M27/F25,"-")</f>
        <v>2.4749311550840663E-3</v>
      </c>
      <c r="O27" s="99">
        <f t="shared" si="22"/>
        <v>267214.09624413145</v>
      </c>
      <c r="P27" s="19">
        <f t="shared" si="95"/>
        <v>2.3110850707159479E-3</v>
      </c>
      <c r="Q27" s="143" t="s">
        <v>221</v>
      </c>
      <c r="R27" s="96">
        <v>54764341</v>
      </c>
      <c r="S27" s="36">
        <f t="shared" ref="S27" si="114">IFERROR(R27/E25,"-")</f>
        <v>3.7223495945890045E-4</v>
      </c>
      <c r="T27" s="96">
        <v>149</v>
      </c>
      <c r="U27" s="36">
        <f t="shared" ref="U27" si="115">IFERROR(T27/F25,"-")</f>
        <v>8.6564493452470864E-4</v>
      </c>
      <c r="V27" s="99">
        <f t="shared" si="13"/>
        <v>367545.91275167785</v>
      </c>
      <c r="W27" s="19">
        <f t="shared" si="98"/>
        <v>8.0833726651801936E-4</v>
      </c>
      <c r="X27" s="143" t="s">
        <v>388</v>
      </c>
      <c r="Y27" s="96">
        <v>32188813</v>
      </c>
      <c r="Z27" s="36">
        <f t="shared" ref="Z27" si="116">IFERROR(Y27/E25,"-")</f>
        <v>2.1878838096646005E-4</v>
      </c>
      <c r="AA27" s="96">
        <v>32</v>
      </c>
      <c r="AB27" s="36">
        <f t="shared" ref="AB27" si="117">IFERROR(AA27/F25,"-")</f>
        <v>1.8591032150866226E-4</v>
      </c>
      <c r="AC27" s="99">
        <f t="shared" si="5"/>
        <v>1005900.40625</v>
      </c>
      <c r="AD27" s="19">
        <f t="shared" si="101"/>
        <v>1.7360263441997732E-4</v>
      </c>
    </row>
    <row r="28" spans="2:30" ht="13.5" customHeight="1">
      <c r="B28" s="161"/>
      <c r="C28" s="161"/>
      <c r="D28" s="171"/>
      <c r="E28" s="179"/>
      <c r="F28" s="182"/>
      <c r="G28" s="2">
        <v>4</v>
      </c>
      <c r="H28" s="123" t="str">
        <f t="shared" ref="H28" si="118">$H$88</f>
        <v>0208</v>
      </c>
      <c r="I28" s="134" t="str">
        <f t="shared" ref="I28" si="119">$I$88</f>
        <v>悪性リンパ腫</v>
      </c>
      <c r="J28" s="143" t="s">
        <v>222</v>
      </c>
      <c r="K28" s="96">
        <v>433104586</v>
      </c>
      <c r="L28" s="36">
        <f t="shared" ref="L28" si="120">IFERROR(K28/E25,"-")</f>
        <v>2.9438255818904835E-3</v>
      </c>
      <c r="M28" s="96">
        <v>384</v>
      </c>
      <c r="N28" s="36">
        <f t="shared" ref="N28" si="121">IFERROR(M28/F25,"-")</f>
        <v>2.2309238581039469E-3</v>
      </c>
      <c r="O28" s="99">
        <f t="shared" si="22"/>
        <v>1127876.5260416667</v>
      </c>
      <c r="P28" s="19">
        <f t="shared" si="95"/>
        <v>2.083231613039728E-3</v>
      </c>
      <c r="Q28" s="143" t="s">
        <v>92</v>
      </c>
      <c r="R28" s="96">
        <v>123328427</v>
      </c>
      <c r="S28" s="36">
        <f t="shared" ref="S28" si="122">IFERROR(R28/E25,"-")</f>
        <v>8.3826722254313189E-4</v>
      </c>
      <c r="T28" s="96">
        <v>1601</v>
      </c>
      <c r="U28" s="36">
        <f t="shared" ref="U28" si="123">IFERROR(T28/F25,"-")</f>
        <v>9.3013257729802588E-3</v>
      </c>
      <c r="V28" s="99">
        <f t="shared" si="13"/>
        <v>77032.121798875698</v>
      </c>
      <c r="W28" s="19">
        <f t="shared" si="98"/>
        <v>8.6855568033244908E-3</v>
      </c>
      <c r="X28" s="143" t="s">
        <v>384</v>
      </c>
      <c r="Y28" s="96">
        <v>36154371</v>
      </c>
      <c r="Z28" s="36">
        <f t="shared" ref="Z28" si="124">IFERROR(Y28/E25,"-")</f>
        <v>2.4574240423064794E-4</v>
      </c>
      <c r="AA28" s="96">
        <v>21</v>
      </c>
      <c r="AB28" s="36">
        <f t="shared" ref="AB28" si="125">IFERROR(AA28/F25,"-")</f>
        <v>1.220036484900596E-4</v>
      </c>
      <c r="AC28" s="99">
        <f t="shared" si="5"/>
        <v>1721636.7142857143</v>
      </c>
      <c r="AD28" s="19">
        <f t="shared" si="101"/>
        <v>1.1392672883811012E-4</v>
      </c>
    </row>
    <row r="29" spans="2:30" ht="13.5" customHeight="1">
      <c r="B29" s="161"/>
      <c r="C29" s="161"/>
      <c r="D29" s="171"/>
      <c r="E29" s="179"/>
      <c r="F29" s="182"/>
      <c r="G29" s="2">
        <v>5</v>
      </c>
      <c r="H29" s="123" t="str">
        <f t="shared" ref="H29" si="126">$H$89</f>
        <v>0601</v>
      </c>
      <c r="I29" s="134" t="str">
        <f t="shared" ref="I29" si="127">$I$89</f>
        <v>パーキンソン病</v>
      </c>
      <c r="J29" s="143" t="s">
        <v>94</v>
      </c>
      <c r="K29" s="96">
        <v>650264591</v>
      </c>
      <c r="L29" s="36">
        <f t="shared" ref="L29" si="128">IFERROR(K29/E25,"-")</f>
        <v>4.4198690105381432E-3</v>
      </c>
      <c r="M29" s="96">
        <v>2485</v>
      </c>
      <c r="N29" s="36">
        <f t="shared" ref="N29" si="129">IFERROR(M29/F25,"-")</f>
        <v>1.4437098404657053E-2</v>
      </c>
      <c r="O29" s="99">
        <f t="shared" si="22"/>
        <v>261675.89175050301</v>
      </c>
      <c r="P29" s="19">
        <f t="shared" si="95"/>
        <v>1.3481329579176363E-2</v>
      </c>
      <c r="Q29" s="143" t="s">
        <v>233</v>
      </c>
      <c r="R29" s="96">
        <v>174454051</v>
      </c>
      <c r="S29" s="36">
        <f t="shared" ref="S29" si="130">IFERROR(R29/E25,"-")</f>
        <v>1.1857697073616926E-3</v>
      </c>
      <c r="T29" s="96">
        <v>1819</v>
      </c>
      <c r="U29" s="36">
        <f t="shared" ref="U29" si="131">IFERROR(T29/F25,"-")</f>
        <v>1.0567839838258021E-2</v>
      </c>
      <c r="V29" s="99">
        <f t="shared" si="13"/>
        <v>95906.570093457951</v>
      </c>
      <c r="W29" s="19">
        <f t="shared" si="98"/>
        <v>9.8682247503105863E-3</v>
      </c>
      <c r="X29" s="143" t="s">
        <v>385</v>
      </c>
      <c r="Y29" s="96">
        <v>115831952</v>
      </c>
      <c r="Z29" s="36">
        <f t="shared" ref="Z29" si="132">IFERROR(Y29/E25,"-")</f>
        <v>7.8731344465124301E-4</v>
      </c>
      <c r="AA29" s="96">
        <v>436</v>
      </c>
      <c r="AB29" s="36">
        <f t="shared" ref="AB29" si="133">IFERROR(AA29/F25,"-")</f>
        <v>2.5330281305555231E-3</v>
      </c>
      <c r="AC29" s="99">
        <f t="shared" si="5"/>
        <v>265669.61467889906</v>
      </c>
      <c r="AD29" s="19">
        <f t="shared" si="101"/>
        <v>2.3653358939721911E-3</v>
      </c>
    </row>
    <row r="30" spans="2:30" ht="13.5" customHeight="1">
      <c r="B30" s="161"/>
      <c r="C30" s="161"/>
      <c r="D30" s="171"/>
      <c r="E30" s="179"/>
      <c r="F30" s="182"/>
      <c r="G30" s="2">
        <v>6</v>
      </c>
      <c r="H30" s="123" t="str">
        <f t="shared" ref="H30" si="134">$H$90</f>
        <v>0506</v>
      </c>
      <c r="I30" s="134" t="str">
        <f t="shared" ref="I30" si="135">$I$90</f>
        <v>知的障害＜精神遅滞＞</v>
      </c>
      <c r="J30" s="143" t="s">
        <v>224</v>
      </c>
      <c r="K30" s="96">
        <v>661309</v>
      </c>
      <c r="L30" s="36">
        <f t="shared" ref="L30" si="136">IFERROR(K30/E25,"-")</f>
        <v>4.4949382081454428E-6</v>
      </c>
      <c r="M30" s="96">
        <v>14</v>
      </c>
      <c r="N30" s="36">
        <f t="shared" ref="N30" si="137">IFERROR(M30/F25,"-")</f>
        <v>8.1335765660039744E-5</v>
      </c>
      <c r="O30" s="99">
        <f t="shared" si="22"/>
        <v>47236.357142857145</v>
      </c>
      <c r="P30" s="19">
        <f t="shared" si="95"/>
        <v>7.5951152558740074E-5</v>
      </c>
      <c r="Q30" s="143" t="s">
        <v>379</v>
      </c>
      <c r="R30" s="96">
        <v>110897</v>
      </c>
      <c r="S30" s="36">
        <f t="shared" ref="S30" si="138">IFERROR(R30/E25,"-")</f>
        <v>7.5377041968082257E-7</v>
      </c>
      <c r="T30" s="96">
        <v>2</v>
      </c>
      <c r="U30" s="36">
        <f t="shared" ref="U30" si="139">IFERROR(T30/F25,"-")</f>
        <v>1.1619395094291391E-5</v>
      </c>
      <c r="V30" s="99">
        <f t="shared" si="13"/>
        <v>55448.5</v>
      </c>
      <c r="W30" s="19">
        <f t="shared" si="98"/>
        <v>1.0850164651248583E-5</v>
      </c>
      <c r="X30" s="143" t="s">
        <v>236</v>
      </c>
      <c r="Y30" s="96">
        <v>34804</v>
      </c>
      <c r="Z30" s="36">
        <f t="shared" ref="Z30" si="140">IFERROR(Y30/E25,"-")</f>
        <v>2.365638897947767E-7</v>
      </c>
      <c r="AA30" s="96">
        <v>2</v>
      </c>
      <c r="AB30" s="36">
        <f t="shared" ref="AB30" si="141">IFERROR(AA30/F25,"-")</f>
        <v>1.1619395094291391E-5</v>
      </c>
      <c r="AC30" s="99">
        <f t="shared" si="5"/>
        <v>17402</v>
      </c>
      <c r="AD30" s="19">
        <f t="shared" si="101"/>
        <v>1.0850164651248583E-5</v>
      </c>
    </row>
    <row r="31" spans="2:30" ht="13.5" customHeight="1">
      <c r="B31" s="161"/>
      <c r="C31" s="161"/>
      <c r="D31" s="171"/>
      <c r="E31" s="179"/>
      <c r="F31" s="182"/>
      <c r="G31" s="2">
        <v>7</v>
      </c>
      <c r="H31" s="123" t="str">
        <f t="shared" ref="H31" si="142">$H$91</f>
        <v>1901</v>
      </c>
      <c r="I31" s="134" t="str">
        <f t="shared" ref="I31" si="143">$I$91</f>
        <v>骨折</v>
      </c>
      <c r="J31" s="143" t="s">
        <v>181</v>
      </c>
      <c r="K31" s="96">
        <v>1625515559</v>
      </c>
      <c r="L31" s="36">
        <f t="shared" ref="L31" si="144">IFERROR(K31/E25,"-")</f>
        <v>1.1048680713681498E-2</v>
      </c>
      <c r="M31" s="96">
        <v>2947</v>
      </c>
      <c r="N31" s="36">
        <f t="shared" ref="N31" si="145">IFERROR(M31/F25,"-")</f>
        <v>1.7121178671438364E-2</v>
      </c>
      <c r="O31" s="99">
        <f t="shared" si="22"/>
        <v>551583.15541228373</v>
      </c>
      <c r="P31" s="19">
        <f t="shared" si="95"/>
        <v>1.5987717613614786E-2</v>
      </c>
      <c r="Q31" s="143" t="s">
        <v>190</v>
      </c>
      <c r="R31" s="96">
        <v>1183286735</v>
      </c>
      <c r="S31" s="36">
        <f t="shared" ref="S31" si="146">IFERROR(R31/E25,"-")</f>
        <v>8.0428373972578193E-3</v>
      </c>
      <c r="T31" s="96">
        <v>1597</v>
      </c>
      <c r="U31" s="36">
        <f t="shared" ref="U31" si="147">IFERROR(T31/F25,"-")</f>
        <v>9.2780869827916758E-3</v>
      </c>
      <c r="V31" s="99">
        <f t="shared" si="13"/>
        <v>740943.47839699441</v>
      </c>
      <c r="W31" s="19">
        <f t="shared" si="98"/>
        <v>8.6638564740219928E-3</v>
      </c>
      <c r="X31" s="143" t="s">
        <v>200</v>
      </c>
      <c r="Y31" s="96">
        <v>1003738042</v>
      </c>
      <c r="Z31" s="36">
        <f t="shared" ref="Z31" si="148">IFERROR(Y31/E25,"-")</f>
        <v>6.8224392469403783E-3</v>
      </c>
      <c r="AA31" s="96">
        <v>8765</v>
      </c>
      <c r="AB31" s="36">
        <f t="shared" ref="AB31" si="149">IFERROR(AA31/F25,"-")</f>
        <v>5.0921999000732021E-2</v>
      </c>
      <c r="AC31" s="99">
        <f t="shared" si="5"/>
        <v>114516.60490587565</v>
      </c>
      <c r="AD31" s="19">
        <f t="shared" si="101"/>
        <v>4.7550846584096911E-2</v>
      </c>
    </row>
    <row r="32" spans="2:30" ht="13.5" customHeight="1">
      <c r="B32" s="161"/>
      <c r="C32" s="161"/>
      <c r="D32" s="171"/>
      <c r="E32" s="179"/>
      <c r="F32" s="182"/>
      <c r="G32" s="2">
        <v>8</v>
      </c>
      <c r="H32" s="123" t="str">
        <f t="shared" ref="H32" si="150">$H$92</f>
        <v>0203</v>
      </c>
      <c r="I32" s="134" t="str">
        <f t="shared" ref="I32" si="151">$I$92</f>
        <v>直腸S状結腸移行部及び直腸の悪性新生物＜腫瘍＞</v>
      </c>
      <c r="J32" s="143" t="s">
        <v>223</v>
      </c>
      <c r="K32" s="96">
        <v>476456759</v>
      </c>
      <c r="L32" s="36">
        <f t="shared" ref="L32" si="152">IFERROR(K32/E25,"-")</f>
        <v>3.2384916741768897E-3</v>
      </c>
      <c r="M32" s="96">
        <v>2288</v>
      </c>
      <c r="N32" s="36">
        <f t="shared" ref="N32" si="153">IFERROR(M32/F25,"-")</f>
        <v>1.3292587987869352E-2</v>
      </c>
      <c r="O32" s="99">
        <f t="shared" si="22"/>
        <v>208241.59047202798</v>
      </c>
      <c r="P32" s="19">
        <f t="shared" si="95"/>
        <v>1.2412588361028378E-2</v>
      </c>
      <c r="Q32" s="143" t="s">
        <v>380</v>
      </c>
      <c r="R32" s="96">
        <v>50873075</v>
      </c>
      <c r="S32" s="36">
        <f t="shared" ref="S32" si="154">IFERROR(R32/E25,"-")</f>
        <v>3.4578590127058408E-4</v>
      </c>
      <c r="T32" s="96">
        <v>103</v>
      </c>
      <c r="U32" s="36">
        <f t="shared" ref="U32" si="155">IFERROR(T32/F25,"-")</f>
        <v>5.9839884735600664E-4</v>
      </c>
      <c r="V32" s="99">
        <f t="shared" si="13"/>
        <v>493913.3495145631</v>
      </c>
      <c r="W32" s="19">
        <f t="shared" si="98"/>
        <v>5.5878347953930202E-4</v>
      </c>
      <c r="X32" s="143" t="s">
        <v>237</v>
      </c>
      <c r="Y32" s="96">
        <v>23279459</v>
      </c>
      <c r="Z32" s="36">
        <f t="shared" ref="Z32" si="156">IFERROR(Y32/E25,"-")</f>
        <v>1.5823121978387605E-4</v>
      </c>
      <c r="AA32" s="96">
        <v>70</v>
      </c>
      <c r="AB32" s="36">
        <f t="shared" ref="AB32" si="157">IFERROR(AA32/F25,"-")</f>
        <v>4.0667882830019866E-4</v>
      </c>
      <c r="AC32" s="99">
        <f>IFERROR(Y32/AA32,"-")</f>
        <v>332563.7</v>
      </c>
      <c r="AD32" s="19">
        <f t="shared" si="101"/>
        <v>3.797557627937004E-4</v>
      </c>
    </row>
    <row r="33" spans="2:30" ht="13.5" customHeight="1">
      <c r="B33" s="161"/>
      <c r="C33" s="161"/>
      <c r="D33" s="171"/>
      <c r="E33" s="179"/>
      <c r="F33" s="182"/>
      <c r="G33" s="2">
        <v>9</v>
      </c>
      <c r="H33" s="123" t="str">
        <f t="shared" ref="H33" si="158">$H$93</f>
        <v>0905</v>
      </c>
      <c r="I33" s="134" t="str">
        <f t="shared" ref="I33" si="159">$I$93</f>
        <v>脳内出血</v>
      </c>
      <c r="J33" s="143" t="s">
        <v>387</v>
      </c>
      <c r="K33" s="96">
        <v>246931218</v>
      </c>
      <c r="L33" s="36">
        <f t="shared" ref="L33" si="160">IFERROR(K33/E25,"-")</f>
        <v>1.6783993058798407E-3</v>
      </c>
      <c r="M33" s="96">
        <v>4276</v>
      </c>
      <c r="N33" s="36">
        <f t="shared" ref="N33" si="161">IFERROR(M33/F25,"-")</f>
        <v>2.4842266711594993E-2</v>
      </c>
      <c r="O33" s="99">
        <f t="shared" si="22"/>
        <v>57748.180074836295</v>
      </c>
      <c r="P33" s="19">
        <f t="shared" si="95"/>
        <v>2.3197652024369471E-2</v>
      </c>
      <c r="Q33" s="143" t="s">
        <v>231</v>
      </c>
      <c r="R33" s="96">
        <v>211101446</v>
      </c>
      <c r="S33" s="36">
        <f t="shared" ref="S33" si="162">IFERROR(R33/E25,"-")</f>
        <v>1.4348632113280657E-3</v>
      </c>
      <c r="T33" s="96">
        <v>236</v>
      </c>
      <c r="U33" s="36">
        <f t="shared" ref="U33" si="163">IFERROR(T33/F25,"-")</f>
        <v>1.3710886211263842E-3</v>
      </c>
      <c r="V33" s="99">
        <f t="shared" si="13"/>
        <v>894497.65254237293</v>
      </c>
      <c r="W33" s="19">
        <f t="shared" si="98"/>
        <v>1.2803194288473327E-3</v>
      </c>
      <c r="X33" s="143" t="s">
        <v>227</v>
      </c>
      <c r="Y33" s="96">
        <v>181380050</v>
      </c>
      <c r="Z33" s="36">
        <f t="shared" ref="Z33" si="164">IFERROR(Y33/E25,"-")</f>
        <v>1.2328459418219481E-3</v>
      </c>
      <c r="AA33" s="96">
        <v>756</v>
      </c>
      <c r="AB33" s="36">
        <f t="shared" ref="AB33" si="165">IFERROR(AA33/F25,"-")</f>
        <v>4.3921313456421456E-3</v>
      </c>
      <c r="AC33" s="99">
        <f t="shared" si="5"/>
        <v>239920.70105820106</v>
      </c>
      <c r="AD33" s="19">
        <f t="shared" si="101"/>
        <v>4.1013622381719647E-3</v>
      </c>
    </row>
    <row r="34" spans="2:30" ht="13.5" customHeight="1">
      <c r="B34" s="162"/>
      <c r="C34" s="162"/>
      <c r="D34" s="172"/>
      <c r="E34" s="180"/>
      <c r="F34" s="183"/>
      <c r="G34" s="3">
        <v>10</v>
      </c>
      <c r="H34" s="124" t="str">
        <f t="shared" ref="H34" si="166">$H$94</f>
        <v>0206</v>
      </c>
      <c r="I34" s="138" t="str">
        <f t="shared" ref="I34" si="167">$I$94</f>
        <v>乳房の悪性新生物＜腫瘍＞</v>
      </c>
      <c r="J34" s="144" t="s">
        <v>226</v>
      </c>
      <c r="K34" s="97">
        <v>255485328</v>
      </c>
      <c r="L34" s="37">
        <f t="shared" ref="L34" si="168">IFERROR(K34/E25,"-")</f>
        <v>1.7365418623484191E-3</v>
      </c>
      <c r="M34" s="97">
        <v>2918</v>
      </c>
      <c r="N34" s="37">
        <f t="shared" ref="N34" si="169">IFERROR(M34/F25,"-")</f>
        <v>1.6952697442571139E-2</v>
      </c>
      <c r="O34" s="100">
        <f t="shared" si="22"/>
        <v>87554.944482522274</v>
      </c>
      <c r="P34" s="93">
        <f t="shared" si="95"/>
        <v>1.5830390226171682E-2</v>
      </c>
      <c r="Q34" s="144" t="s">
        <v>232</v>
      </c>
      <c r="R34" s="97">
        <v>141205345</v>
      </c>
      <c r="S34" s="37">
        <f t="shared" ref="S34" si="170">IFERROR(R34/E25,"-")</f>
        <v>9.5977720012106141E-4</v>
      </c>
      <c r="T34" s="97">
        <v>638</v>
      </c>
      <c r="U34" s="37">
        <f t="shared" ref="U34" si="171">IFERROR(T34/F25,"-")</f>
        <v>3.706587035078954E-3</v>
      </c>
      <c r="V34" s="100">
        <f t="shared" si="13"/>
        <v>221324.99216300942</v>
      </c>
      <c r="W34" s="93">
        <f t="shared" si="98"/>
        <v>3.4612025237482978E-3</v>
      </c>
      <c r="X34" s="144" t="s">
        <v>389</v>
      </c>
      <c r="Y34" s="97">
        <v>64063819</v>
      </c>
      <c r="Z34" s="37">
        <f t="shared" ref="Z34" si="172">IFERROR(Y34/E25,"-")</f>
        <v>4.3544380581969085E-4</v>
      </c>
      <c r="AA34" s="97">
        <v>191</v>
      </c>
      <c r="AB34" s="37">
        <f t="shared" ref="AB34" si="173">IFERROR(AA34/F25,"-")</f>
        <v>1.1096522315048279E-3</v>
      </c>
      <c r="AC34" s="100">
        <f t="shared" si="5"/>
        <v>335412.66492146597</v>
      </c>
      <c r="AD34" s="93">
        <f t="shared" si="101"/>
        <v>1.0361907241942397E-3</v>
      </c>
    </row>
    <row r="35" spans="2:30" ht="13.5" customHeight="1">
      <c r="B35" s="160">
        <v>4</v>
      </c>
      <c r="C35" s="160" t="s">
        <v>107</v>
      </c>
      <c r="D35" s="170">
        <f>AH8</f>
        <v>130081</v>
      </c>
      <c r="E35" s="184">
        <f>地区別_医療費上位10疾病!H47</f>
        <v>104053415110</v>
      </c>
      <c r="F35" s="185">
        <f>地区別_医療費上位10疾病!J47</f>
        <v>121719</v>
      </c>
      <c r="G35" s="1">
        <v>1</v>
      </c>
      <c r="H35" s="125" t="str">
        <f t="shared" ref="H35" si="174">$H$85</f>
        <v>0209</v>
      </c>
      <c r="I35" s="133" t="str">
        <f t="shared" ref="I35" si="175">$I$85</f>
        <v>白血病</v>
      </c>
      <c r="J35" s="142" t="s">
        <v>220</v>
      </c>
      <c r="K35" s="131">
        <v>125332747</v>
      </c>
      <c r="L35" s="35">
        <f t="shared" ref="L35" si="176">IFERROR(K35/E35,"-")</f>
        <v>1.2045039258683106E-3</v>
      </c>
      <c r="M35" s="131">
        <v>84</v>
      </c>
      <c r="N35" s="35">
        <f t="shared" ref="N35" si="177">IFERROR(M35/F35,"-")</f>
        <v>6.9011411529835108E-4</v>
      </c>
      <c r="O35" s="98">
        <f t="shared" si="22"/>
        <v>1492056.5119047619</v>
      </c>
      <c r="P35" s="18">
        <f t="shared" ref="P35:P44" si="178">IFERROR(M35/$AH$8,0)</f>
        <v>6.4575149330032828E-4</v>
      </c>
      <c r="Q35" s="142" t="s">
        <v>228</v>
      </c>
      <c r="R35" s="131">
        <v>43966660</v>
      </c>
      <c r="S35" s="35">
        <f t="shared" ref="S35" si="179">IFERROR(R35/E35,"-")</f>
        <v>4.2253932707081909E-4</v>
      </c>
      <c r="T35" s="131">
        <v>96</v>
      </c>
      <c r="U35" s="35">
        <f t="shared" ref="U35" si="180">IFERROR(T35/F35,"-")</f>
        <v>7.8870184605525845E-4</v>
      </c>
      <c r="V35" s="98">
        <f t="shared" si="13"/>
        <v>457986.04166666669</v>
      </c>
      <c r="W35" s="18">
        <f t="shared" ref="W35:W44" si="181">IFERROR(T35/$AH$8,0)</f>
        <v>7.3800170662894661E-4</v>
      </c>
      <c r="X35" s="142" t="s">
        <v>238</v>
      </c>
      <c r="Y35" s="131">
        <v>26311485</v>
      </c>
      <c r="Z35" s="35">
        <f t="shared" ref="Z35" si="182">IFERROR(Y35/E35,"-")</f>
        <v>2.5286517479685631E-4</v>
      </c>
      <c r="AA35" s="131">
        <v>40</v>
      </c>
      <c r="AB35" s="35">
        <f t="shared" ref="AB35" si="183">IFERROR(AA35/F35,"-")</f>
        <v>3.2862576918969103E-4</v>
      </c>
      <c r="AC35" s="98">
        <f t="shared" si="5"/>
        <v>657787.125</v>
      </c>
      <c r="AD35" s="18">
        <f t="shared" ref="AD35:AD44" si="184">IFERROR(AA35/$AH$8,0)</f>
        <v>3.0750071109539442E-4</v>
      </c>
    </row>
    <row r="36" spans="2:30" ht="13.5" customHeight="1">
      <c r="B36" s="161"/>
      <c r="C36" s="161"/>
      <c r="D36" s="171"/>
      <c r="E36" s="179"/>
      <c r="F36" s="182"/>
      <c r="G36" s="2">
        <v>2</v>
      </c>
      <c r="H36" s="123" t="str">
        <f t="shared" ref="H36" si="185">$H$86</f>
        <v>1402</v>
      </c>
      <c r="I36" s="148" t="str">
        <f t="shared" ref="I36" si="186">$I$86</f>
        <v>腎不全</v>
      </c>
      <c r="J36" s="143" t="s">
        <v>180</v>
      </c>
      <c r="K36" s="96">
        <v>2295495861</v>
      </c>
      <c r="L36" s="36">
        <f t="shared" ref="L36" si="187">IFERROR(K36/E35,"-")</f>
        <v>2.2060745037280304E-2</v>
      </c>
      <c r="M36" s="96">
        <v>6453</v>
      </c>
      <c r="N36" s="36">
        <f t="shared" ref="N36" si="188">IFERROR(M36/F35,"-")</f>
        <v>5.3015552214526904E-2</v>
      </c>
      <c r="O36" s="99">
        <f t="shared" si="22"/>
        <v>355725.37749883777</v>
      </c>
      <c r="P36" s="19">
        <f t="shared" si="178"/>
        <v>4.9607552217464504E-2</v>
      </c>
      <c r="Q36" s="143" t="s">
        <v>189</v>
      </c>
      <c r="R36" s="96">
        <v>1813039776</v>
      </c>
      <c r="S36" s="36">
        <f t="shared" ref="S36" si="189">IFERROR(R36/E35,"-")</f>
        <v>1.74241256193595E-2</v>
      </c>
      <c r="T36" s="96">
        <v>3997</v>
      </c>
      <c r="U36" s="36">
        <f t="shared" ref="U36" si="190">IFERROR(T36/F35,"-")</f>
        <v>3.2837929986279872E-2</v>
      </c>
      <c r="V36" s="99">
        <f t="shared" si="13"/>
        <v>453600.14410808106</v>
      </c>
      <c r="W36" s="19">
        <f t="shared" si="181"/>
        <v>3.0727008556207285E-2</v>
      </c>
      <c r="X36" s="143" t="s">
        <v>199</v>
      </c>
      <c r="Y36" s="96">
        <v>496993411</v>
      </c>
      <c r="Z36" s="36">
        <f t="shared" ref="Z36" si="191">IFERROR(Y36/E35,"-")</f>
        <v>4.7763296425648669E-3</v>
      </c>
      <c r="AA36" s="96">
        <v>602</v>
      </c>
      <c r="AB36" s="36">
        <f t="shared" ref="AB36" si="192">IFERROR(AA36/F35,"-")</f>
        <v>4.94581782630485E-3</v>
      </c>
      <c r="AC36" s="99">
        <f t="shared" si="5"/>
        <v>825570.45016611298</v>
      </c>
      <c r="AD36" s="19">
        <f t="shared" si="184"/>
        <v>4.6278857019856857E-3</v>
      </c>
    </row>
    <row r="37" spans="2:30" ht="13.5" customHeight="1">
      <c r="B37" s="161"/>
      <c r="C37" s="161"/>
      <c r="D37" s="171"/>
      <c r="E37" s="179"/>
      <c r="F37" s="182"/>
      <c r="G37" s="2">
        <v>3</v>
      </c>
      <c r="H37" s="123" t="str">
        <f t="shared" ref="H37" si="193">$H$87</f>
        <v>0904</v>
      </c>
      <c r="I37" s="134" t="str">
        <f t="shared" ref="I37" si="194">$I$87</f>
        <v>くも膜下出血</v>
      </c>
      <c r="J37" s="143" t="s">
        <v>221</v>
      </c>
      <c r="K37" s="96">
        <v>39015512</v>
      </c>
      <c r="L37" s="36">
        <f t="shared" ref="L37" si="195">IFERROR(K37/E35,"-")</f>
        <v>3.7495657359015825E-4</v>
      </c>
      <c r="M37" s="96">
        <v>96</v>
      </c>
      <c r="N37" s="36">
        <f t="shared" ref="N37" si="196">IFERROR(M37/F35,"-")</f>
        <v>7.8870184605525845E-4</v>
      </c>
      <c r="O37" s="99">
        <f t="shared" si="22"/>
        <v>406411.58333333331</v>
      </c>
      <c r="P37" s="19">
        <f t="shared" si="178"/>
        <v>7.3800170662894661E-4</v>
      </c>
      <c r="Q37" s="143" t="s">
        <v>90</v>
      </c>
      <c r="R37" s="96">
        <v>37348115</v>
      </c>
      <c r="S37" s="36">
        <f t="shared" ref="S37" si="197">IFERROR(R37/E35,"-")</f>
        <v>3.5893214038691055E-4</v>
      </c>
      <c r="T37" s="96">
        <v>304</v>
      </c>
      <c r="U37" s="36">
        <f t="shared" ref="U37" si="198">IFERROR(T37/F35,"-")</f>
        <v>2.4975558458416518E-3</v>
      </c>
      <c r="V37" s="99">
        <f t="shared" si="13"/>
        <v>122855.64144736843</v>
      </c>
      <c r="W37" s="19">
        <f t="shared" si="181"/>
        <v>2.3370054043249976E-3</v>
      </c>
      <c r="X37" s="143" t="s">
        <v>388</v>
      </c>
      <c r="Y37" s="96">
        <v>22153806</v>
      </c>
      <c r="Z37" s="36">
        <f t="shared" ref="Z37" si="199">IFERROR(Y37/E35,"-")</f>
        <v>2.129080143749258E-4</v>
      </c>
      <c r="AA37" s="96">
        <v>14</v>
      </c>
      <c r="AB37" s="36">
        <f t="shared" ref="AB37" si="200">IFERROR(AA37/F35,"-")</f>
        <v>1.1501901921639186E-4</v>
      </c>
      <c r="AC37" s="99">
        <f t="shared" si="5"/>
        <v>1582414.7142857143</v>
      </c>
      <c r="AD37" s="19">
        <f t="shared" si="184"/>
        <v>1.0762524888338805E-4</v>
      </c>
    </row>
    <row r="38" spans="2:30" ht="13.5" customHeight="1">
      <c r="B38" s="161"/>
      <c r="C38" s="161"/>
      <c r="D38" s="171"/>
      <c r="E38" s="179"/>
      <c r="F38" s="182"/>
      <c r="G38" s="2">
        <v>4</v>
      </c>
      <c r="H38" s="123" t="str">
        <f t="shared" ref="H38" si="201">$H$88</f>
        <v>0208</v>
      </c>
      <c r="I38" s="134" t="str">
        <f t="shared" ref="I38" si="202">$I$88</f>
        <v>悪性リンパ腫</v>
      </c>
      <c r="J38" s="143" t="s">
        <v>222</v>
      </c>
      <c r="K38" s="96">
        <v>205211487</v>
      </c>
      <c r="L38" s="36">
        <f t="shared" ref="L38" si="203">IFERROR(K38/E35,"-")</f>
        <v>1.9721744527371908E-3</v>
      </c>
      <c r="M38" s="96">
        <v>204</v>
      </c>
      <c r="N38" s="36">
        <f t="shared" ref="N38" si="204">IFERROR(M38/F35,"-")</f>
        <v>1.6759914228674242E-3</v>
      </c>
      <c r="O38" s="99">
        <f t="shared" si="22"/>
        <v>1005938.6617647059</v>
      </c>
      <c r="P38" s="19">
        <f t="shared" si="178"/>
        <v>1.5682536265865115E-3</v>
      </c>
      <c r="Q38" s="143" t="s">
        <v>92</v>
      </c>
      <c r="R38" s="96">
        <v>82434389</v>
      </c>
      <c r="S38" s="36">
        <f t="shared" ref="S38" si="205">IFERROR(R38/E35,"-")</f>
        <v>7.9223146028272633E-4</v>
      </c>
      <c r="T38" s="96">
        <v>1197</v>
      </c>
      <c r="U38" s="36">
        <f t="shared" ref="U38" si="206">IFERROR(T38/F35,"-")</f>
        <v>9.8341261430015033E-3</v>
      </c>
      <c r="V38" s="99">
        <f t="shared" si="13"/>
        <v>68867.492898913944</v>
      </c>
      <c r="W38" s="19">
        <f t="shared" si="181"/>
        <v>9.2019587795296783E-3</v>
      </c>
      <c r="X38" s="143" t="s">
        <v>390</v>
      </c>
      <c r="Y38" s="96">
        <v>35666609</v>
      </c>
      <c r="Z38" s="36">
        <f t="shared" ref="Z38" si="207">IFERROR(Y38/E35,"-")</f>
        <v>3.4277211336403585E-4</v>
      </c>
      <c r="AA38" s="96">
        <v>46</v>
      </c>
      <c r="AB38" s="36">
        <f t="shared" ref="AB38" si="208">IFERROR(AA38/F35,"-")</f>
        <v>3.7791963456814466E-4</v>
      </c>
      <c r="AC38" s="99">
        <f t="shared" si="5"/>
        <v>775361.06521739135</v>
      </c>
      <c r="AD38" s="19">
        <f t="shared" si="184"/>
        <v>3.5362581775970358E-4</v>
      </c>
    </row>
    <row r="39" spans="2:30" ht="13.5" customHeight="1">
      <c r="B39" s="161"/>
      <c r="C39" s="161"/>
      <c r="D39" s="171"/>
      <c r="E39" s="179"/>
      <c r="F39" s="182"/>
      <c r="G39" s="2">
        <v>5</v>
      </c>
      <c r="H39" s="123" t="str">
        <f t="shared" ref="H39" si="209">$H$89</f>
        <v>0601</v>
      </c>
      <c r="I39" s="134" t="str">
        <f t="shared" ref="I39" si="210">$I$89</f>
        <v>パーキンソン病</v>
      </c>
      <c r="J39" s="143" t="s">
        <v>94</v>
      </c>
      <c r="K39" s="96">
        <v>505417051</v>
      </c>
      <c r="L39" s="36">
        <f t="shared" ref="L39" si="211">IFERROR(K39/E35,"-")</f>
        <v>4.8572846020065626E-3</v>
      </c>
      <c r="M39" s="96">
        <v>1630</v>
      </c>
      <c r="N39" s="36">
        <f t="shared" ref="N39" si="212">IFERROR(M39/F35,"-")</f>
        <v>1.3391500094479909E-2</v>
      </c>
      <c r="O39" s="99">
        <f t="shared" si="22"/>
        <v>310071.81042944785</v>
      </c>
      <c r="P39" s="19">
        <f t="shared" si="178"/>
        <v>1.2530653977137322E-2</v>
      </c>
      <c r="Q39" s="143" t="s">
        <v>233</v>
      </c>
      <c r="R39" s="96">
        <v>98208682</v>
      </c>
      <c r="S39" s="36">
        <f t="shared" ref="S39" si="213">IFERROR(R39/E35,"-")</f>
        <v>9.4382949272908299E-4</v>
      </c>
      <c r="T39" s="96">
        <v>1081</v>
      </c>
      <c r="U39" s="36">
        <f t="shared" ref="U39" si="214">IFERROR(T39/F35,"-")</f>
        <v>8.8811114123514001E-3</v>
      </c>
      <c r="V39" s="99">
        <f t="shared" si="13"/>
        <v>90849.844588344131</v>
      </c>
      <c r="W39" s="19">
        <f t="shared" si="181"/>
        <v>8.3102067173530334E-3</v>
      </c>
      <c r="X39" s="143" t="s">
        <v>391</v>
      </c>
      <c r="Y39" s="96">
        <v>81370832</v>
      </c>
      <c r="Z39" s="36">
        <f t="shared" ref="Z39" si="215">IFERROR(Y39/E35,"-")</f>
        <v>7.8201020037620942E-4</v>
      </c>
      <c r="AA39" s="96">
        <v>127</v>
      </c>
      <c r="AB39" s="36">
        <f t="shared" ref="AB39" si="216">IFERROR(AA39/F35,"-")</f>
        <v>1.0433868171772689E-3</v>
      </c>
      <c r="AC39" s="99">
        <f t="shared" si="5"/>
        <v>640715.21259842522</v>
      </c>
      <c r="AD39" s="19">
        <f t="shared" si="184"/>
        <v>9.7631475772787723E-4</v>
      </c>
    </row>
    <row r="40" spans="2:30" ht="13.5" customHeight="1">
      <c r="B40" s="161"/>
      <c r="C40" s="161"/>
      <c r="D40" s="171"/>
      <c r="E40" s="179"/>
      <c r="F40" s="182"/>
      <c r="G40" s="2">
        <v>6</v>
      </c>
      <c r="H40" s="123" t="str">
        <f t="shared" ref="H40" si="217">$H$90</f>
        <v>0506</v>
      </c>
      <c r="I40" s="134" t="str">
        <f t="shared" ref="I40" si="218">$I$90</f>
        <v>知的障害＜精神遅滞＞</v>
      </c>
      <c r="J40" s="143" t="s">
        <v>224</v>
      </c>
      <c r="K40" s="96">
        <v>9785580</v>
      </c>
      <c r="L40" s="36">
        <f t="shared" ref="L40" si="219">IFERROR(K40/E35,"-")</f>
        <v>9.4043813839797386E-5</v>
      </c>
      <c r="M40" s="96">
        <v>19</v>
      </c>
      <c r="N40" s="36">
        <f t="shared" ref="N40" si="220">IFERROR(M40/F35,"-")</f>
        <v>1.5609724036510323E-4</v>
      </c>
      <c r="O40" s="99">
        <f t="shared" si="22"/>
        <v>515030.5263157895</v>
      </c>
      <c r="P40" s="19">
        <f t="shared" si="178"/>
        <v>1.4606283777031235E-4</v>
      </c>
      <c r="Q40" s="143" t="s">
        <v>392</v>
      </c>
      <c r="R40" s="96">
        <v>7281</v>
      </c>
      <c r="S40" s="36">
        <f t="shared" ref="S40" si="221">IFERROR(R40/E35,"-")</f>
        <v>6.9973676426697722E-8</v>
      </c>
      <c r="T40" s="96">
        <v>1</v>
      </c>
      <c r="U40" s="36">
        <f t="shared" ref="U40" si="222">IFERROR(T40/F35,"-")</f>
        <v>8.2156442297422744E-6</v>
      </c>
      <c r="V40" s="99">
        <f t="shared" si="13"/>
        <v>7281</v>
      </c>
      <c r="W40" s="19">
        <f t="shared" si="181"/>
        <v>7.6875177773848605E-6</v>
      </c>
      <c r="X40" s="143" t="s">
        <v>235</v>
      </c>
      <c r="Y40" s="96">
        <v>3022</v>
      </c>
      <c r="Z40" s="36">
        <f t="shared" ref="Z40" si="223">IFERROR(Y40/E35,"-")</f>
        <v>2.9042775739799551E-8</v>
      </c>
      <c r="AA40" s="96">
        <v>1</v>
      </c>
      <c r="AB40" s="36">
        <f t="shared" ref="AB40" si="224">IFERROR(AA40/F35,"-")</f>
        <v>8.2156442297422744E-6</v>
      </c>
      <c r="AC40" s="99">
        <f t="shared" si="5"/>
        <v>3022</v>
      </c>
      <c r="AD40" s="19">
        <f t="shared" si="184"/>
        <v>7.6875177773848605E-6</v>
      </c>
    </row>
    <row r="41" spans="2:30" ht="13.5" customHeight="1">
      <c r="B41" s="161"/>
      <c r="C41" s="161"/>
      <c r="D41" s="171"/>
      <c r="E41" s="179"/>
      <c r="F41" s="182"/>
      <c r="G41" s="2">
        <v>7</v>
      </c>
      <c r="H41" s="123" t="str">
        <f t="shared" ref="H41" si="225">$H$91</f>
        <v>1901</v>
      </c>
      <c r="I41" s="134" t="str">
        <f t="shared" ref="I41" si="226">$I$91</f>
        <v>骨折</v>
      </c>
      <c r="J41" s="143" t="s">
        <v>181</v>
      </c>
      <c r="K41" s="96">
        <v>1282483488</v>
      </c>
      <c r="L41" s="36">
        <f t="shared" ref="L41" si="227">IFERROR(K41/E35,"-")</f>
        <v>1.2325241671733921E-2</v>
      </c>
      <c r="M41" s="96">
        <v>2335</v>
      </c>
      <c r="N41" s="36">
        <f t="shared" ref="N41" si="228">IFERROR(M41/F35,"-")</f>
        <v>1.9183529276448213E-2</v>
      </c>
      <c r="O41" s="99">
        <f t="shared" si="22"/>
        <v>549243.46381156321</v>
      </c>
      <c r="P41" s="19">
        <f t="shared" si="178"/>
        <v>1.795035401019365E-2</v>
      </c>
      <c r="Q41" s="143" t="s">
        <v>190</v>
      </c>
      <c r="R41" s="96">
        <v>940886516</v>
      </c>
      <c r="S41" s="36">
        <f t="shared" ref="S41" si="229">IFERROR(R41/E35,"-")</f>
        <v>9.0423415224319403E-3</v>
      </c>
      <c r="T41" s="96">
        <v>1205</v>
      </c>
      <c r="U41" s="36">
        <f t="shared" ref="U41" si="230">IFERROR(T41/F35,"-")</f>
        <v>9.8998512968394414E-3</v>
      </c>
      <c r="V41" s="99">
        <f t="shared" si="13"/>
        <v>780818.68547717843</v>
      </c>
      <c r="W41" s="19">
        <f t="shared" si="181"/>
        <v>9.2634589217487559E-3</v>
      </c>
      <c r="X41" s="143" t="s">
        <v>200</v>
      </c>
      <c r="Y41" s="96">
        <v>509940774</v>
      </c>
      <c r="Z41" s="36">
        <f t="shared" ref="Z41" si="231">IFERROR(Y41/E35,"-")</f>
        <v>4.9007596094843833E-3</v>
      </c>
      <c r="AA41" s="96">
        <v>6592</v>
      </c>
      <c r="AB41" s="36">
        <f t="shared" ref="AB41" si="232">IFERROR(AA41/F35,"-")</f>
        <v>5.4157526762461078E-2</v>
      </c>
      <c r="AC41" s="99">
        <f t="shared" si="5"/>
        <v>77357.520327669903</v>
      </c>
      <c r="AD41" s="19">
        <f t="shared" si="184"/>
        <v>5.0676117188520997E-2</v>
      </c>
    </row>
    <row r="42" spans="2:30" ht="13.5" customHeight="1">
      <c r="B42" s="161"/>
      <c r="C42" s="161"/>
      <c r="D42" s="171"/>
      <c r="E42" s="179"/>
      <c r="F42" s="182"/>
      <c r="G42" s="2">
        <v>8</v>
      </c>
      <c r="H42" s="123" t="str">
        <f t="shared" ref="H42" si="233">$H$92</f>
        <v>0203</v>
      </c>
      <c r="I42" s="134" t="str">
        <f t="shared" ref="I42" si="234">$I$92</f>
        <v>直腸S状結腸移行部及び直腸の悪性新生物＜腫瘍＞</v>
      </c>
      <c r="J42" s="143" t="s">
        <v>223</v>
      </c>
      <c r="K42" s="96">
        <v>318139973</v>
      </c>
      <c r="L42" s="36">
        <f t="shared" ref="L42" si="235">IFERROR(K42/E35,"-")</f>
        <v>3.0574678655542302E-3</v>
      </c>
      <c r="M42" s="96">
        <v>1396</v>
      </c>
      <c r="N42" s="36">
        <f t="shared" ref="N42" si="236">IFERROR(M42/F35,"-")</f>
        <v>1.1469039344720216E-2</v>
      </c>
      <c r="O42" s="99">
        <f t="shared" si="22"/>
        <v>227893.96346704871</v>
      </c>
      <c r="P42" s="19">
        <f t="shared" si="178"/>
        <v>1.0731774817229265E-2</v>
      </c>
      <c r="Q42" s="143" t="s">
        <v>380</v>
      </c>
      <c r="R42" s="96">
        <v>50431851</v>
      </c>
      <c r="S42" s="36">
        <f t="shared" ref="S42" si="237">IFERROR(R42/E35,"-")</f>
        <v>4.8467271301654062E-4</v>
      </c>
      <c r="T42" s="96">
        <v>75</v>
      </c>
      <c r="U42" s="36">
        <f t="shared" ref="U42" si="238">IFERROR(T42/F35,"-")</f>
        <v>6.1617331723067068E-4</v>
      </c>
      <c r="V42" s="99">
        <f t="shared" si="13"/>
        <v>672424.68</v>
      </c>
      <c r="W42" s="19">
        <f t="shared" si="181"/>
        <v>5.7656383330386449E-4</v>
      </c>
      <c r="X42" s="143" t="s">
        <v>237</v>
      </c>
      <c r="Y42" s="96">
        <v>8856497</v>
      </c>
      <c r="Z42" s="36">
        <f t="shared" ref="Z42" si="239">IFERROR(Y42/E35,"-")</f>
        <v>8.5114909401458474E-5</v>
      </c>
      <c r="AA42" s="96">
        <v>80</v>
      </c>
      <c r="AB42" s="36">
        <f t="shared" ref="AB42" si="240">IFERROR(AA42/F35,"-")</f>
        <v>6.5725153837938206E-4</v>
      </c>
      <c r="AC42" s="99">
        <f t="shared" si="5"/>
        <v>110706.21249999999</v>
      </c>
      <c r="AD42" s="19">
        <f t="shared" si="184"/>
        <v>6.1500142219078884E-4</v>
      </c>
    </row>
    <row r="43" spans="2:30" ht="13.5" customHeight="1">
      <c r="B43" s="161"/>
      <c r="C43" s="161"/>
      <c r="D43" s="171"/>
      <c r="E43" s="179"/>
      <c r="F43" s="182"/>
      <c r="G43" s="2">
        <v>9</v>
      </c>
      <c r="H43" s="123" t="str">
        <f t="shared" ref="H43" si="241">$H$93</f>
        <v>0905</v>
      </c>
      <c r="I43" s="134" t="str">
        <f t="shared" ref="I43" si="242">$I$93</f>
        <v>脳内出血</v>
      </c>
      <c r="J43" s="143" t="s">
        <v>225</v>
      </c>
      <c r="K43" s="96">
        <v>173710233</v>
      </c>
      <c r="L43" s="36">
        <f t="shared" ref="L43" si="243">IFERROR(K43/E35,"-")</f>
        <v>1.6694332695987185E-3</v>
      </c>
      <c r="M43" s="96">
        <v>204</v>
      </c>
      <c r="N43" s="36">
        <f t="shared" ref="N43" si="244">IFERROR(M43/F35,"-")</f>
        <v>1.6759914228674242E-3</v>
      </c>
      <c r="O43" s="99">
        <f t="shared" si="22"/>
        <v>851520.75</v>
      </c>
      <c r="P43" s="19">
        <f t="shared" si="178"/>
        <v>1.5682536265865115E-3</v>
      </c>
      <c r="Q43" s="143" t="s">
        <v>387</v>
      </c>
      <c r="R43" s="96">
        <v>131166012</v>
      </c>
      <c r="S43" s="36">
        <f t="shared" ref="S43" si="245">IFERROR(R43/E35,"-")</f>
        <v>1.2605642194572656E-3</v>
      </c>
      <c r="T43" s="96">
        <v>3412</v>
      </c>
      <c r="U43" s="36">
        <f t="shared" ref="U43" si="246">IFERROR(T43/F35,"-")</f>
        <v>2.8031778111880644E-2</v>
      </c>
      <c r="V43" s="99">
        <f t="shared" si="13"/>
        <v>38442.559202813602</v>
      </c>
      <c r="W43" s="19">
        <f t="shared" si="181"/>
        <v>2.6229810656437143E-2</v>
      </c>
      <c r="X43" s="143" t="s">
        <v>231</v>
      </c>
      <c r="Y43" s="96">
        <v>129746390</v>
      </c>
      <c r="Z43" s="36">
        <f t="shared" ref="Z43" si="247">IFERROR(Y43/E35,"-")</f>
        <v>1.2469210151616714E-3</v>
      </c>
      <c r="AA43" s="96">
        <v>152</v>
      </c>
      <c r="AB43" s="36">
        <f t="shared" ref="AB43" si="248">IFERROR(AA43/F35,"-")</f>
        <v>1.2487779229208259E-3</v>
      </c>
      <c r="AC43" s="99">
        <f t="shared" si="5"/>
        <v>853594.67105263157</v>
      </c>
      <c r="AD43" s="19">
        <f t="shared" si="184"/>
        <v>1.1685027021624988E-3</v>
      </c>
    </row>
    <row r="44" spans="2:30" ht="13.5" customHeight="1">
      <c r="B44" s="162"/>
      <c r="C44" s="162"/>
      <c r="D44" s="172"/>
      <c r="E44" s="180"/>
      <c r="F44" s="183"/>
      <c r="G44" s="3">
        <v>10</v>
      </c>
      <c r="H44" s="124" t="str">
        <f t="shared" ref="H44" si="249">$H$94</f>
        <v>0206</v>
      </c>
      <c r="I44" s="138" t="str">
        <f t="shared" ref="I44" si="250">$I$94</f>
        <v>乳房の悪性新生物＜腫瘍＞</v>
      </c>
      <c r="J44" s="144" t="s">
        <v>226</v>
      </c>
      <c r="K44" s="97">
        <v>276587771</v>
      </c>
      <c r="L44" s="37">
        <f t="shared" ref="L44" si="251">IFERROR(K44/E35,"-")</f>
        <v>2.6581325630456762E-3</v>
      </c>
      <c r="M44" s="97">
        <v>2296</v>
      </c>
      <c r="N44" s="37">
        <f t="shared" ref="N44" si="252">IFERROR(M44/F35,"-")</f>
        <v>1.8863119151488264E-2</v>
      </c>
      <c r="O44" s="100">
        <f t="shared" si="22"/>
        <v>120465.05705574913</v>
      </c>
      <c r="P44" s="93">
        <f t="shared" si="178"/>
        <v>1.7650540816875639E-2</v>
      </c>
      <c r="Q44" s="144" t="s">
        <v>232</v>
      </c>
      <c r="R44" s="97">
        <v>99135242</v>
      </c>
      <c r="S44" s="37">
        <f t="shared" ref="S44" si="253">IFERROR(R44/E35,"-")</f>
        <v>9.5273415000554521E-4</v>
      </c>
      <c r="T44" s="97">
        <v>310</v>
      </c>
      <c r="U44" s="37">
        <f t="shared" ref="U44" si="254">IFERROR(T44/F35,"-")</f>
        <v>2.5468497112201053E-3</v>
      </c>
      <c r="V44" s="100">
        <f t="shared" si="13"/>
        <v>319791.10322580644</v>
      </c>
      <c r="W44" s="93">
        <f t="shared" si="181"/>
        <v>2.3831305109893067E-3</v>
      </c>
      <c r="X44" s="144" t="s">
        <v>239</v>
      </c>
      <c r="Y44" s="97">
        <v>45340208</v>
      </c>
      <c r="Z44" s="37">
        <f t="shared" ref="Z44" si="255">IFERROR(Y44/E35,"-")</f>
        <v>4.3573973955654056E-4</v>
      </c>
      <c r="AA44" s="97">
        <v>134</v>
      </c>
      <c r="AB44" s="37">
        <f t="shared" ref="AB44" si="256">IFERROR(AA44/F35,"-")</f>
        <v>1.1008963267854649E-3</v>
      </c>
      <c r="AC44" s="100">
        <f>IFERROR(Y44/AA44,"-")</f>
        <v>338359.76119402982</v>
      </c>
      <c r="AD44" s="93">
        <f t="shared" si="184"/>
        <v>1.0301273821695712E-3</v>
      </c>
    </row>
    <row r="45" spans="2:30" ht="13.5" customHeight="1">
      <c r="B45" s="160">
        <v>5</v>
      </c>
      <c r="C45" s="160" t="s">
        <v>108</v>
      </c>
      <c r="D45" s="170">
        <f>AH9</f>
        <v>105572</v>
      </c>
      <c r="E45" s="184">
        <f>地区別_医療費上位10疾病!H58</f>
        <v>84572109040</v>
      </c>
      <c r="F45" s="185">
        <f>地区別_医療費上位10疾病!J58</f>
        <v>98768</v>
      </c>
      <c r="G45" s="1">
        <v>1</v>
      </c>
      <c r="H45" s="125" t="str">
        <f t="shared" ref="H45" si="257">$H$85</f>
        <v>0209</v>
      </c>
      <c r="I45" s="133" t="str">
        <f t="shared" ref="I45" si="258">$I$85</f>
        <v>白血病</v>
      </c>
      <c r="J45" s="142" t="s">
        <v>220</v>
      </c>
      <c r="K45" s="131">
        <v>152918043</v>
      </c>
      <c r="L45" s="35">
        <f t="shared" ref="L45" si="259">IFERROR(K45/E45,"-")</f>
        <v>1.8081379870481234E-3</v>
      </c>
      <c r="M45" s="131">
        <v>95</v>
      </c>
      <c r="N45" s="35">
        <f t="shared" ref="N45" si="260">IFERROR(M45/F45,"-")</f>
        <v>9.6184999190021059E-4</v>
      </c>
      <c r="O45" s="98">
        <f t="shared" si="22"/>
        <v>1609663.6105263159</v>
      </c>
      <c r="P45" s="18">
        <f t="shared" ref="P45:P54" si="261">IFERROR(M45/$AH$9,0)</f>
        <v>8.9985981131360585E-4</v>
      </c>
      <c r="Q45" s="142" t="s">
        <v>228</v>
      </c>
      <c r="R45" s="131">
        <v>72011128</v>
      </c>
      <c r="S45" s="35">
        <f t="shared" ref="S45" si="262">IFERROR(R45/E45,"-")</f>
        <v>8.51476081386843E-4</v>
      </c>
      <c r="T45" s="131">
        <v>72</v>
      </c>
      <c r="U45" s="35">
        <f t="shared" ref="U45" si="263">IFERROR(T45/F45,"-")</f>
        <v>7.2898104649279114E-4</v>
      </c>
      <c r="V45" s="98">
        <f t="shared" si="13"/>
        <v>1000154.5555555555</v>
      </c>
      <c r="W45" s="18">
        <f t="shared" ref="W45:W54" si="264">IFERROR(T45/$AH$9,0)</f>
        <v>6.8199901489031183E-4</v>
      </c>
      <c r="X45" s="142" t="s">
        <v>238</v>
      </c>
      <c r="Y45" s="131">
        <v>42923644</v>
      </c>
      <c r="Z45" s="35">
        <f t="shared" ref="Z45" si="265">IFERROR(Y45/E45,"-")</f>
        <v>5.0753900413785878E-4</v>
      </c>
      <c r="AA45" s="131">
        <v>36</v>
      </c>
      <c r="AB45" s="35">
        <f t="shared" ref="AB45" si="266">IFERROR(AA45/F45,"-")</f>
        <v>3.6449052324639557E-4</v>
      </c>
      <c r="AC45" s="98">
        <f t="shared" si="5"/>
        <v>1192323.4444444445</v>
      </c>
      <c r="AD45" s="18">
        <f t="shared" ref="AD45:AD54" si="267">IFERROR(AA45/$AH$9,0)</f>
        <v>3.4099950744515592E-4</v>
      </c>
    </row>
    <row r="46" spans="2:30" ht="13.5" customHeight="1">
      <c r="B46" s="161"/>
      <c r="C46" s="161"/>
      <c r="D46" s="171"/>
      <c r="E46" s="179"/>
      <c r="F46" s="182"/>
      <c r="G46" s="2">
        <v>2</v>
      </c>
      <c r="H46" s="123" t="str">
        <f t="shared" ref="H46" si="268">$H$86</f>
        <v>1402</v>
      </c>
      <c r="I46" s="148" t="str">
        <f t="shared" ref="I46" si="269">$I$86</f>
        <v>腎不全</v>
      </c>
      <c r="J46" s="143" t="s">
        <v>180</v>
      </c>
      <c r="K46" s="96">
        <v>1613818990</v>
      </c>
      <c r="L46" s="36">
        <f t="shared" ref="L46" si="270">IFERROR(K46/E45,"-")</f>
        <v>1.9082165601861878E-2</v>
      </c>
      <c r="M46" s="96">
        <v>3888</v>
      </c>
      <c r="N46" s="36">
        <f t="shared" ref="N46" si="271">IFERROR(M46/F45,"-")</f>
        <v>3.9364976510610723E-2</v>
      </c>
      <c r="O46" s="99">
        <f t="shared" si="22"/>
        <v>415076.90072016459</v>
      </c>
      <c r="P46" s="19">
        <f t="shared" si="261"/>
        <v>3.682794680407684E-2</v>
      </c>
      <c r="Q46" s="143" t="s">
        <v>189</v>
      </c>
      <c r="R46" s="96">
        <v>1486860115</v>
      </c>
      <c r="S46" s="36">
        <f t="shared" ref="S46" si="272">IFERROR(R46/E45,"-")</f>
        <v>1.7580974766713706E-2</v>
      </c>
      <c r="T46" s="96">
        <v>2963</v>
      </c>
      <c r="U46" s="36">
        <f t="shared" ref="U46" si="273">IFERROR(T46/F45,"-")</f>
        <v>2.9999595010529727E-2</v>
      </c>
      <c r="V46" s="99">
        <f t="shared" si="13"/>
        <v>501809.01619979751</v>
      </c>
      <c r="W46" s="19">
        <f t="shared" si="264"/>
        <v>2.806615390444436E-2</v>
      </c>
      <c r="X46" s="143" t="s">
        <v>199</v>
      </c>
      <c r="Y46" s="96">
        <v>603494440</v>
      </c>
      <c r="Z46" s="36">
        <f t="shared" ref="Z46" si="274">IFERROR(Y46/E45,"-")</f>
        <v>7.135856570805935E-3</v>
      </c>
      <c r="AA46" s="96">
        <v>537</v>
      </c>
      <c r="AB46" s="36">
        <f t="shared" ref="AB46" si="275">IFERROR(AA46/F45,"-")</f>
        <v>5.4369836384254014E-3</v>
      </c>
      <c r="AC46" s="99">
        <f t="shared" si="5"/>
        <v>1123825.7728119181</v>
      </c>
      <c r="AD46" s="19">
        <f t="shared" si="267"/>
        <v>5.0865759860569092E-3</v>
      </c>
    </row>
    <row r="47" spans="2:30" ht="13.5" customHeight="1">
      <c r="B47" s="161"/>
      <c r="C47" s="161"/>
      <c r="D47" s="171"/>
      <c r="E47" s="179"/>
      <c r="F47" s="182"/>
      <c r="G47" s="2">
        <v>3</v>
      </c>
      <c r="H47" s="123" t="str">
        <f t="shared" ref="H47" si="276">$H$87</f>
        <v>0904</v>
      </c>
      <c r="I47" s="134" t="str">
        <f t="shared" ref="I47" si="277">$I$87</f>
        <v>くも膜下出血</v>
      </c>
      <c r="J47" s="143" t="s">
        <v>90</v>
      </c>
      <c r="K47" s="96">
        <v>43441659</v>
      </c>
      <c r="L47" s="36">
        <f t="shared" ref="L47" si="278">IFERROR(K47/E45,"-")</f>
        <v>5.1366413221944638E-4</v>
      </c>
      <c r="M47" s="96">
        <v>252</v>
      </c>
      <c r="N47" s="36">
        <f t="shared" ref="N47" si="279">IFERROR(M47/F45,"-")</f>
        <v>2.5514336627247692E-3</v>
      </c>
      <c r="O47" s="99">
        <f t="shared" si="22"/>
        <v>172387.53571428571</v>
      </c>
      <c r="P47" s="19">
        <f t="shared" si="261"/>
        <v>2.3869965521160913E-3</v>
      </c>
      <c r="Q47" s="143" t="s">
        <v>221</v>
      </c>
      <c r="R47" s="96">
        <v>40407845</v>
      </c>
      <c r="S47" s="36">
        <f t="shared" ref="S47" si="280">IFERROR(R47/E45,"-")</f>
        <v>4.7779162017691122E-4</v>
      </c>
      <c r="T47" s="96">
        <v>81</v>
      </c>
      <c r="U47" s="36">
        <f t="shared" ref="U47" si="281">IFERROR(T47/F45,"-")</f>
        <v>8.2010367730439007E-4</v>
      </c>
      <c r="V47" s="99">
        <f t="shared" si="13"/>
        <v>498862.2839506173</v>
      </c>
      <c r="W47" s="19">
        <f t="shared" si="264"/>
        <v>7.6724889175160084E-4</v>
      </c>
      <c r="X47" s="143" t="s">
        <v>388</v>
      </c>
      <c r="Y47" s="96">
        <v>24489705</v>
      </c>
      <c r="Z47" s="36">
        <f t="shared" ref="Z47" si="282">IFERROR(Y47/E45,"-")</f>
        <v>2.8957188460816468E-4</v>
      </c>
      <c r="AA47" s="96">
        <v>25</v>
      </c>
      <c r="AB47" s="36">
        <f t="shared" ref="AB47" si="283">IFERROR(AA47/F45,"-")</f>
        <v>2.5311841892110807E-4</v>
      </c>
      <c r="AC47" s="99">
        <f t="shared" si="5"/>
        <v>979588.2</v>
      </c>
      <c r="AD47" s="19">
        <f t="shared" si="267"/>
        <v>2.3680521350358049E-4</v>
      </c>
    </row>
    <row r="48" spans="2:30" ht="13.5" customHeight="1">
      <c r="B48" s="161"/>
      <c r="C48" s="161"/>
      <c r="D48" s="171"/>
      <c r="E48" s="179"/>
      <c r="F48" s="182"/>
      <c r="G48" s="2">
        <v>4</v>
      </c>
      <c r="H48" s="123" t="str">
        <f t="shared" ref="H48" si="284">$H$88</f>
        <v>0208</v>
      </c>
      <c r="I48" s="134" t="str">
        <f t="shared" ref="I48" si="285">$I$88</f>
        <v>悪性リンパ腫</v>
      </c>
      <c r="J48" s="143" t="s">
        <v>222</v>
      </c>
      <c r="K48" s="96">
        <v>182978444</v>
      </c>
      <c r="L48" s="36">
        <f t="shared" ref="L48" si="286">IFERROR(K48/E45,"-")</f>
        <v>2.163579057883691E-3</v>
      </c>
      <c r="M48" s="96">
        <v>200</v>
      </c>
      <c r="N48" s="36">
        <f t="shared" ref="N48" si="287">IFERROR(M48/F45,"-")</f>
        <v>2.0249473513688646E-3</v>
      </c>
      <c r="O48" s="99">
        <f t="shared" si="22"/>
        <v>914892.22</v>
      </c>
      <c r="P48" s="19">
        <f t="shared" si="261"/>
        <v>1.8944417080286439E-3</v>
      </c>
      <c r="Q48" s="143" t="s">
        <v>92</v>
      </c>
      <c r="R48" s="96">
        <v>65182440</v>
      </c>
      <c r="S48" s="36">
        <f t="shared" ref="S48" si="288">IFERROR(R48/E45,"-")</f>
        <v>7.7073210943776646E-4</v>
      </c>
      <c r="T48" s="96">
        <v>820</v>
      </c>
      <c r="U48" s="36">
        <f t="shared" ref="U48" si="289">IFERROR(T48/F45,"-")</f>
        <v>8.3022841406123447E-3</v>
      </c>
      <c r="V48" s="99">
        <f t="shared" si="13"/>
        <v>79490.780487804877</v>
      </c>
      <c r="W48" s="19">
        <f t="shared" si="264"/>
        <v>7.7672110029174402E-3</v>
      </c>
      <c r="X48" s="143" t="s">
        <v>393</v>
      </c>
      <c r="Y48" s="96">
        <v>23562824</v>
      </c>
      <c r="Z48" s="36">
        <f t="shared" ref="Z48" si="290">IFERROR(Y48/E45,"-")</f>
        <v>2.7861223123637024E-4</v>
      </c>
      <c r="AA48" s="96">
        <v>24</v>
      </c>
      <c r="AB48" s="36">
        <f t="shared" ref="AB48" si="291">IFERROR(AA48/F45,"-")</f>
        <v>2.4299368216426374E-4</v>
      </c>
      <c r="AC48" s="99">
        <f t="shared" si="5"/>
        <v>981784.33333333337</v>
      </c>
      <c r="AD48" s="19">
        <f t="shared" si="267"/>
        <v>2.2733300496343727E-4</v>
      </c>
    </row>
    <row r="49" spans="2:30" ht="13.5" customHeight="1">
      <c r="B49" s="161"/>
      <c r="C49" s="161"/>
      <c r="D49" s="171"/>
      <c r="E49" s="179"/>
      <c r="F49" s="182"/>
      <c r="G49" s="2">
        <v>5</v>
      </c>
      <c r="H49" s="123" t="str">
        <f t="shared" ref="H49" si="292">$H$89</f>
        <v>0601</v>
      </c>
      <c r="I49" s="134" t="str">
        <f t="shared" ref="I49" si="293">$I$89</f>
        <v>パーキンソン病</v>
      </c>
      <c r="J49" s="143" t="s">
        <v>94</v>
      </c>
      <c r="K49" s="96">
        <v>467874617</v>
      </c>
      <c r="L49" s="36">
        <f t="shared" ref="L49" si="294">IFERROR(K49/E45,"-")</f>
        <v>5.532256701541045E-3</v>
      </c>
      <c r="M49" s="96">
        <v>1439</v>
      </c>
      <c r="N49" s="36">
        <f t="shared" ref="N49" si="295">IFERROR(M49/F45,"-")</f>
        <v>1.4569496193098979E-2</v>
      </c>
      <c r="O49" s="99">
        <f t="shared" si="22"/>
        <v>325138.71924947883</v>
      </c>
      <c r="P49" s="19">
        <f t="shared" si="261"/>
        <v>1.3630508089266094E-2</v>
      </c>
      <c r="Q49" s="143" t="s">
        <v>233</v>
      </c>
      <c r="R49" s="96">
        <v>94688740</v>
      </c>
      <c r="S49" s="36">
        <f t="shared" ref="S49" si="296">IFERROR(R49/E45,"-")</f>
        <v>1.1196213630573543E-3</v>
      </c>
      <c r="T49" s="96">
        <v>936</v>
      </c>
      <c r="U49" s="36">
        <f t="shared" ref="U49" si="297">IFERROR(T49/F45,"-")</f>
        <v>9.4767536044062847E-3</v>
      </c>
      <c r="V49" s="99">
        <f t="shared" si="13"/>
        <v>101163.18376068377</v>
      </c>
      <c r="W49" s="19">
        <f t="shared" si="264"/>
        <v>8.8659871935740531E-3</v>
      </c>
      <c r="X49" s="143" t="s">
        <v>229</v>
      </c>
      <c r="Y49" s="96">
        <v>87853175</v>
      </c>
      <c r="Z49" s="36">
        <f t="shared" ref="Z49" si="298">IFERROR(Y49/E45,"-")</f>
        <v>1.0387960758841683E-3</v>
      </c>
      <c r="AA49" s="96">
        <v>55</v>
      </c>
      <c r="AB49" s="36">
        <f t="shared" ref="AB49" si="299">IFERROR(AA49/F45,"-")</f>
        <v>5.5686052162643774E-4</v>
      </c>
      <c r="AC49" s="99">
        <f t="shared" si="5"/>
        <v>1597330.4545454546</v>
      </c>
      <c r="AD49" s="19">
        <f t="shared" si="267"/>
        <v>5.2097146970787704E-4</v>
      </c>
    </row>
    <row r="50" spans="2:30" ht="13.5" customHeight="1">
      <c r="B50" s="161"/>
      <c r="C50" s="161"/>
      <c r="D50" s="171"/>
      <c r="E50" s="179"/>
      <c r="F50" s="182"/>
      <c r="G50" s="2">
        <v>6</v>
      </c>
      <c r="H50" s="123" t="str">
        <f t="shared" ref="H50" si="300">$H$90</f>
        <v>0506</v>
      </c>
      <c r="I50" s="134" t="str">
        <f t="shared" ref="I50" si="301">$I$90</f>
        <v>知的障害＜精神遅滞＞</v>
      </c>
      <c r="J50" s="143" t="s">
        <v>224</v>
      </c>
      <c r="K50" s="96">
        <v>4587208</v>
      </c>
      <c r="L50" s="36">
        <f t="shared" ref="L50" si="302">IFERROR(K50/E45,"-")</f>
        <v>5.4240198714098428E-5</v>
      </c>
      <c r="M50" s="96">
        <v>58</v>
      </c>
      <c r="N50" s="36">
        <f t="shared" ref="N50" si="303">IFERROR(M50/F45,"-")</f>
        <v>5.8723473189697072E-4</v>
      </c>
      <c r="O50" s="99">
        <f t="shared" si="22"/>
        <v>79089.793103448275</v>
      </c>
      <c r="P50" s="19">
        <f t="shared" si="261"/>
        <v>5.4938809532830671E-4</v>
      </c>
      <c r="Q50" s="143" t="s">
        <v>386</v>
      </c>
      <c r="R50" s="96">
        <v>697256</v>
      </c>
      <c r="S50" s="36">
        <f t="shared" ref="S50" si="304">IFERROR(R50/E45,"-")</f>
        <v>8.2445147450469688E-6</v>
      </c>
      <c r="T50" s="96">
        <v>1</v>
      </c>
      <c r="U50" s="36">
        <f t="shared" ref="U50" si="305">IFERROR(T50/F45,"-")</f>
        <v>1.0124736756844321E-5</v>
      </c>
      <c r="V50" s="99">
        <f t="shared" si="13"/>
        <v>697256</v>
      </c>
      <c r="W50" s="19">
        <f t="shared" si="264"/>
        <v>9.4722085401432195E-6</v>
      </c>
      <c r="X50" s="143" t="s">
        <v>394</v>
      </c>
      <c r="Y50" s="96">
        <v>38646</v>
      </c>
      <c r="Z50" s="36">
        <f t="shared" ref="Z50" si="306">IFERROR(Y50/E45,"-")</f>
        <v>4.5695916110737684E-7</v>
      </c>
      <c r="AA50" s="96">
        <v>1</v>
      </c>
      <c r="AB50" s="36">
        <f t="shared" ref="AB50" si="307">IFERROR(AA50/F45,"-")</f>
        <v>1.0124736756844321E-5</v>
      </c>
      <c r="AC50" s="99">
        <f t="shared" si="5"/>
        <v>38646</v>
      </c>
      <c r="AD50" s="19">
        <f t="shared" si="267"/>
        <v>9.4722085401432195E-6</v>
      </c>
    </row>
    <row r="51" spans="2:30" ht="13.5" customHeight="1">
      <c r="B51" s="161"/>
      <c r="C51" s="161"/>
      <c r="D51" s="171"/>
      <c r="E51" s="179"/>
      <c r="F51" s="182"/>
      <c r="G51" s="2">
        <v>7</v>
      </c>
      <c r="H51" s="123" t="str">
        <f t="shared" ref="H51" si="308">$H$91</f>
        <v>1901</v>
      </c>
      <c r="I51" s="134" t="str">
        <f t="shared" ref="I51" si="309">$I$91</f>
        <v>骨折</v>
      </c>
      <c r="J51" s="143" t="s">
        <v>181</v>
      </c>
      <c r="K51" s="96">
        <v>964881581</v>
      </c>
      <c r="L51" s="36">
        <f t="shared" ref="L51" si="310">IFERROR(K51/E45,"-")</f>
        <v>1.1408980950725029E-2</v>
      </c>
      <c r="M51" s="96">
        <v>1814</v>
      </c>
      <c r="N51" s="36">
        <f t="shared" ref="N51" si="311">IFERROR(M51/F45,"-")</f>
        <v>1.83662724769156E-2</v>
      </c>
      <c r="O51" s="99">
        <f t="shared" si="22"/>
        <v>531908.25854465272</v>
      </c>
      <c r="P51" s="19">
        <f t="shared" si="261"/>
        <v>1.7182586291819801E-2</v>
      </c>
      <c r="Q51" s="143" t="s">
        <v>190</v>
      </c>
      <c r="R51" s="96">
        <v>719411678</v>
      </c>
      <c r="S51" s="36">
        <f t="shared" ref="S51" si="312">IFERROR(R51/E45,"-")</f>
        <v>8.506488559481714E-3</v>
      </c>
      <c r="T51" s="96">
        <v>975</v>
      </c>
      <c r="U51" s="36">
        <f t="shared" ref="U51" si="313">IFERROR(T51/F45,"-")</f>
        <v>9.8716183379232141E-3</v>
      </c>
      <c r="V51" s="99">
        <f t="shared" si="13"/>
        <v>737858.13128205133</v>
      </c>
      <c r="W51" s="19">
        <f t="shared" si="264"/>
        <v>9.2354033266396386E-3</v>
      </c>
      <c r="X51" s="143" t="s">
        <v>200</v>
      </c>
      <c r="Y51" s="96">
        <v>325674222</v>
      </c>
      <c r="Z51" s="36">
        <f t="shared" ref="Z51" si="314">IFERROR(Y51/E45,"-")</f>
        <v>3.8508466407756975E-3</v>
      </c>
      <c r="AA51" s="96">
        <v>4773</v>
      </c>
      <c r="AB51" s="36">
        <f t="shared" ref="AB51" si="315">IFERROR(AA51/F45,"-")</f>
        <v>4.8325368540417947E-2</v>
      </c>
      <c r="AC51" s="99">
        <f t="shared" si="5"/>
        <v>68232.604651162794</v>
      </c>
      <c r="AD51" s="19">
        <f t="shared" si="267"/>
        <v>4.5210851362103587E-2</v>
      </c>
    </row>
    <row r="52" spans="2:30" ht="13.5" customHeight="1">
      <c r="B52" s="161"/>
      <c r="C52" s="161"/>
      <c r="D52" s="171"/>
      <c r="E52" s="179"/>
      <c r="F52" s="182"/>
      <c r="G52" s="2">
        <v>8</v>
      </c>
      <c r="H52" s="123" t="str">
        <f t="shared" ref="H52" si="316">$H$92</f>
        <v>0203</v>
      </c>
      <c r="I52" s="134" t="str">
        <f t="shared" ref="I52" si="317">$I$92</f>
        <v>直腸S状結腸移行部及び直腸の悪性新生物＜腫瘍＞</v>
      </c>
      <c r="J52" s="143" t="s">
        <v>223</v>
      </c>
      <c r="K52" s="96">
        <v>248624412</v>
      </c>
      <c r="L52" s="36">
        <f t="shared" ref="L52" si="318">IFERROR(K52/E45,"-")</f>
        <v>2.9397920286274087E-3</v>
      </c>
      <c r="M52" s="96">
        <v>1241</v>
      </c>
      <c r="N52" s="36">
        <f t="shared" ref="N52" si="319">IFERROR(M52/F45,"-")</f>
        <v>1.2564798315243804E-2</v>
      </c>
      <c r="O52" s="99">
        <f t="shared" si="22"/>
        <v>200341.99194198227</v>
      </c>
      <c r="P52" s="19">
        <f t="shared" si="261"/>
        <v>1.1755010798317736E-2</v>
      </c>
      <c r="Q52" s="143" t="s">
        <v>380</v>
      </c>
      <c r="R52" s="96">
        <v>37166234</v>
      </c>
      <c r="S52" s="36">
        <f t="shared" ref="S52" si="320">IFERROR(R52/E45,"-")</f>
        <v>4.3946206878229225E-4</v>
      </c>
      <c r="T52" s="96">
        <v>50</v>
      </c>
      <c r="U52" s="36">
        <f t="shared" ref="U52" si="321">IFERROR(T52/F45,"-")</f>
        <v>5.0623683784221615E-4</v>
      </c>
      <c r="V52" s="99">
        <f t="shared" si="13"/>
        <v>743324.68</v>
      </c>
      <c r="W52" s="19">
        <f t="shared" si="264"/>
        <v>4.7361042700716098E-4</v>
      </c>
      <c r="X52" s="143" t="s">
        <v>237</v>
      </c>
      <c r="Y52" s="96">
        <v>13834615</v>
      </c>
      <c r="Z52" s="36">
        <f t="shared" ref="Z52" si="322">IFERROR(Y52/E45,"-")</f>
        <v>1.6358365845478269E-4</v>
      </c>
      <c r="AA52" s="96">
        <v>41</v>
      </c>
      <c r="AB52" s="36">
        <f t="shared" ref="AB52" si="323">IFERROR(AA52/F45,"-")</f>
        <v>4.1511420703061722E-4</v>
      </c>
      <c r="AC52" s="99">
        <f t="shared" si="5"/>
        <v>337429.63414634147</v>
      </c>
      <c r="AD52" s="19">
        <f t="shared" si="267"/>
        <v>3.8836055014587203E-4</v>
      </c>
    </row>
    <row r="53" spans="2:30" ht="13.5" customHeight="1">
      <c r="B53" s="161"/>
      <c r="C53" s="161"/>
      <c r="D53" s="171"/>
      <c r="E53" s="179"/>
      <c r="F53" s="182"/>
      <c r="G53" s="2">
        <v>9</v>
      </c>
      <c r="H53" s="123" t="str">
        <f t="shared" ref="H53" si="324">$H$93</f>
        <v>0905</v>
      </c>
      <c r="I53" s="134" t="str">
        <f t="shared" ref="I53" si="325">$I$93</f>
        <v>脳内出血</v>
      </c>
      <c r="J53" s="143" t="s">
        <v>227</v>
      </c>
      <c r="K53" s="96">
        <v>130074244</v>
      </c>
      <c r="L53" s="36">
        <f t="shared" ref="L53" si="326">IFERROR(K53/E45,"-")</f>
        <v>1.5380276722019419E-3</v>
      </c>
      <c r="M53" s="96">
        <v>370</v>
      </c>
      <c r="N53" s="36">
        <f t="shared" ref="N53" si="327">IFERROR(M53/F45,"-")</f>
        <v>3.7461526000323992E-3</v>
      </c>
      <c r="O53" s="99">
        <f t="shared" si="22"/>
        <v>351552.01081081084</v>
      </c>
      <c r="P53" s="19">
        <f t="shared" si="261"/>
        <v>3.5047171598529912E-3</v>
      </c>
      <c r="Q53" s="143" t="s">
        <v>225</v>
      </c>
      <c r="R53" s="96">
        <v>119959537</v>
      </c>
      <c r="S53" s="36">
        <f t="shared" ref="S53" si="328">IFERROR(R53/E45,"-")</f>
        <v>1.4184290584885713E-3</v>
      </c>
      <c r="T53" s="96">
        <v>174</v>
      </c>
      <c r="U53" s="36">
        <f t="shared" ref="U53" si="329">IFERROR(T53/F45,"-")</f>
        <v>1.761704195690912E-3</v>
      </c>
      <c r="V53" s="99">
        <f t="shared" si="13"/>
        <v>689422.6264367816</v>
      </c>
      <c r="W53" s="19">
        <f t="shared" si="264"/>
        <v>1.6481642859849203E-3</v>
      </c>
      <c r="X53" s="143" t="s">
        <v>387</v>
      </c>
      <c r="Y53" s="96">
        <v>113443586</v>
      </c>
      <c r="Z53" s="36">
        <f t="shared" ref="Z53" si="330">IFERROR(Y53/E45,"-")</f>
        <v>1.3413829605023173E-3</v>
      </c>
      <c r="AA53" s="96">
        <v>2492</v>
      </c>
      <c r="AB53" s="36">
        <f t="shared" ref="AB53" si="331">IFERROR(AA53/F45,"-")</f>
        <v>2.523084399805605E-2</v>
      </c>
      <c r="AC53" s="99">
        <f t="shared" si="5"/>
        <v>45523.108346709472</v>
      </c>
      <c r="AD53" s="19">
        <f t="shared" si="267"/>
        <v>2.3604743682036904E-2</v>
      </c>
    </row>
    <row r="54" spans="2:30" ht="13.5" customHeight="1">
      <c r="B54" s="162"/>
      <c r="C54" s="162"/>
      <c r="D54" s="172"/>
      <c r="E54" s="180"/>
      <c r="F54" s="183"/>
      <c r="G54" s="3">
        <v>10</v>
      </c>
      <c r="H54" s="124" t="str">
        <f t="shared" ref="H54" si="332">$H$94</f>
        <v>0206</v>
      </c>
      <c r="I54" s="138" t="str">
        <f t="shared" ref="I54" si="333">$I$94</f>
        <v>乳房の悪性新生物＜腫瘍＞</v>
      </c>
      <c r="J54" s="144" t="s">
        <v>226</v>
      </c>
      <c r="K54" s="97">
        <v>199709131</v>
      </c>
      <c r="L54" s="37">
        <f t="shared" ref="L54" si="334">IFERROR(K54/E45,"-")</f>
        <v>2.3614065354045236E-3</v>
      </c>
      <c r="M54" s="97">
        <v>1709</v>
      </c>
      <c r="N54" s="37">
        <f t="shared" ref="N54" si="335">IFERROR(M54/F45,"-")</f>
        <v>1.7303175117446945E-2</v>
      </c>
      <c r="O54" s="100">
        <f t="shared" si="22"/>
        <v>116857.30310122878</v>
      </c>
      <c r="P54" s="93">
        <f t="shared" si="261"/>
        <v>1.6188004395104764E-2</v>
      </c>
      <c r="Q54" s="144" t="s">
        <v>232</v>
      </c>
      <c r="R54" s="97">
        <v>100624099</v>
      </c>
      <c r="S54" s="37">
        <f t="shared" ref="S54" si="336">IFERROR(R54/E45,"-")</f>
        <v>1.1898024081722722E-3</v>
      </c>
      <c r="T54" s="97">
        <v>343</v>
      </c>
      <c r="U54" s="37">
        <f t="shared" ref="U54" si="337">IFERROR(T54/F45,"-")</f>
        <v>3.4727847075976025E-3</v>
      </c>
      <c r="V54" s="100">
        <f t="shared" si="13"/>
        <v>293364.72011661809</v>
      </c>
      <c r="W54" s="93">
        <f t="shared" si="264"/>
        <v>3.2489675292691244E-3</v>
      </c>
      <c r="X54" s="144" t="s">
        <v>239</v>
      </c>
      <c r="Y54" s="97">
        <v>35291471</v>
      </c>
      <c r="Z54" s="37">
        <f t="shared" ref="Z54" si="338">IFERROR(Y54/E45,"-")</f>
        <v>4.1729444140157628E-4</v>
      </c>
      <c r="AA54" s="97">
        <v>153</v>
      </c>
      <c r="AB54" s="37">
        <f t="shared" ref="AB54" si="339">IFERROR(AA54/F45,"-")</f>
        <v>1.5490847237971813E-3</v>
      </c>
      <c r="AC54" s="100">
        <f t="shared" si="5"/>
        <v>230663.20915032679</v>
      </c>
      <c r="AD54" s="93">
        <f t="shared" si="267"/>
        <v>1.4492479066419127E-3</v>
      </c>
    </row>
    <row r="55" spans="2:30" ht="13.5" customHeight="1">
      <c r="B55" s="160">
        <v>6</v>
      </c>
      <c r="C55" s="160" t="s">
        <v>109</v>
      </c>
      <c r="D55" s="170">
        <f>AH10</f>
        <v>132591</v>
      </c>
      <c r="E55" s="184">
        <f>地区別_医療費上位10疾病!H69</f>
        <v>110934018390</v>
      </c>
      <c r="F55" s="185">
        <f>地区別_医療費上位10疾病!J69</f>
        <v>121288</v>
      </c>
      <c r="G55" s="1">
        <v>1</v>
      </c>
      <c r="H55" s="125" t="str">
        <f t="shared" ref="H55" si="340">$H$85</f>
        <v>0209</v>
      </c>
      <c r="I55" s="133" t="str">
        <f t="shared" ref="I55" si="341">$I$85</f>
        <v>白血病</v>
      </c>
      <c r="J55" s="142" t="s">
        <v>228</v>
      </c>
      <c r="K55" s="131">
        <v>55245581</v>
      </c>
      <c r="L55" s="35">
        <f t="shared" ref="L55" si="342">IFERROR(K55/E55,"-")</f>
        <v>4.9800396489540707E-4</v>
      </c>
      <c r="M55" s="131">
        <v>81</v>
      </c>
      <c r="N55" s="35">
        <f t="shared" ref="N55" si="343">IFERROR(M55/F55,"-")</f>
        <v>6.678319372073082E-4</v>
      </c>
      <c r="O55" s="98">
        <f t="shared" si="22"/>
        <v>682044.20987654326</v>
      </c>
      <c r="P55" s="18">
        <f t="shared" ref="P55:P64" si="344">IFERROR(M55/$AH$10,0)</f>
        <v>6.1090119238862365E-4</v>
      </c>
      <c r="Q55" s="142" t="s">
        <v>238</v>
      </c>
      <c r="R55" s="131">
        <v>54442395</v>
      </c>
      <c r="S55" s="35">
        <f t="shared" ref="S55" si="345">IFERROR(R55/E55,"-")</f>
        <v>4.9076375119309337E-4</v>
      </c>
      <c r="T55" s="131">
        <v>36</v>
      </c>
      <c r="U55" s="35">
        <f t="shared" ref="U55" si="346">IFERROR(T55/F55,"-")</f>
        <v>2.9681419431435921E-4</v>
      </c>
      <c r="V55" s="98">
        <f t="shared" si="13"/>
        <v>1512288.75</v>
      </c>
      <c r="W55" s="18">
        <f t="shared" ref="W55:W64" si="347">IFERROR(T55/$AH$10,0)</f>
        <v>2.7151164106161053E-4</v>
      </c>
      <c r="X55" s="142" t="s">
        <v>220</v>
      </c>
      <c r="Y55" s="131">
        <v>47723650</v>
      </c>
      <c r="Z55" s="35">
        <f t="shared" ref="Z55" si="348">IFERROR(Y55/E55,"-")</f>
        <v>4.3019851523112216E-4</v>
      </c>
      <c r="AA55" s="131">
        <v>111</v>
      </c>
      <c r="AB55" s="35">
        <f t="shared" ref="AB55" si="349">IFERROR(AA55/F55,"-")</f>
        <v>9.1517709913594087E-4</v>
      </c>
      <c r="AC55" s="98">
        <f>IFERROR(Y55/AA55,"-")</f>
        <v>429942.79279279278</v>
      </c>
      <c r="AD55" s="18">
        <f t="shared" ref="AD55:AD64" si="350">IFERROR(AA55/$AH$10,0)</f>
        <v>8.3716089327329907E-4</v>
      </c>
    </row>
    <row r="56" spans="2:30" ht="13.5" customHeight="1">
      <c r="B56" s="161"/>
      <c r="C56" s="161"/>
      <c r="D56" s="171"/>
      <c r="E56" s="179"/>
      <c r="F56" s="182"/>
      <c r="G56" s="2">
        <v>2</v>
      </c>
      <c r="H56" s="123" t="str">
        <f t="shared" ref="H56" si="351">$H$86</f>
        <v>1402</v>
      </c>
      <c r="I56" s="148" t="str">
        <f t="shared" ref="I56" si="352">$I$86</f>
        <v>腎不全</v>
      </c>
      <c r="J56" s="143" t="s">
        <v>180</v>
      </c>
      <c r="K56" s="96">
        <v>2535315667</v>
      </c>
      <c r="L56" s="36">
        <f t="shared" ref="L56" si="353">IFERROR(K56/E55,"-")</f>
        <v>2.2854266921863733E-2</v>
      </c>
      <c r="M56" s="96">
        <v>6334</v>
      </c>
      <c r="N56" s="36">
        <f t="shared" ref="N56" si="354">IFERROR(M56/F55,"-")</f>
        <v>5.222280852186531E-2</v>
      </c>
      <c r="O56" s="99">
        <f t="shared" si="22"/>
        <v>400270.86627723399</v>
      </c>
      <c r="P56" s="19">
        <f t="shared" si="344"/>
        <v>4.7770964846784475E-2</v>
      </c>
      <c r="Q56" s="143" t="s">
        <v>189</v>
      </c>
      <c r="R56" s="96">
        <v>1931596158</v>
      </c>
      <c r="S56" s="36">
        <f t="shared" ref="S56" si="355">IFERROR(R56/E55,"-")</f>
        <v>1.741211745534426E-2</v>
      </c>
      <c r="T56" s="96">
        <v>3690</v>
      </c>
      <c r="U56" s="36">
        <f t="shared" ref="U56" si="356">IFERROR(T56/F55,"-")</f>
        <v>3.0423454917221818E-2</v>
      </c>
      <c r="V56" s="99">
        <f t="shared" si="13"/>
        <v>523467.79349593498</v>
      </c>
      <c r="W56" s="19">
        <f t="shared" si="347"/>
        <v>2.7829943208815079E-2</v>
      </c>
      <c r="X56" s="143" t="s">
        <v>199</v>
      </c>
      <c r="Y56" s="96">
        <v>485643497</v>
      </c>
      <c r="Z56" s="36">
        <f t="shared" ref="Z56" si="357">IFERROR(Y56/E55,"-")</f>
        <v>4.3777689120813252E-3</v>
      </c>
      <c r="AA56" s="96">
        <v>581</v>
      </c>
      <c r="AB56" s="36">
        <f t="shared" ref="AB56" si="358">IFERROR(AA56/F55,"-")</f>
        <v>4.7902513026845195E-3</v>
      </c>
      <c r="AC56" s="99">
        <f t="shared" si="5"/>
        <v>835875.20998278831</v>
      </c>
      <c r="AD56" s="19">
        <f t="shared" si="350"/>
        <v>4.3818962071332139E-3</v>
      </c>
    </row>
    <row r="57" spans="2:30" ht="13.5" customHeight="1">
      <c r="B57" s="161"/>
      <c r="C57" s="161"/>
      <c r="D57" s="171"/>
      <c r="E57" s="179"/>
      <c r="F57" s="182"/>
      <c r="G57" s="2">
        <v>3</v>
      </c>
      <c r="H57" s="123" t="str">
        <f t="shared" ref="H57" si="359">$H$87</f>
        <v>0904</v>
      </c>
      <c r="I57" s="134" t="str">
        <f t="shared" ref="I57" si="360">$I$87</f>
        <v>くも膜下出血</v>
      </c>
      <c r="J57" s="143" t="s">
        <v>221</v>
      </c>
      <c r="K57" s="96">
        <v>52785129</v>
      </c>
      <c r="L57" s="36">
        <f t="shared" ref="L57" si="361">IFERROR(K57/E55,"-")</f>
        <v>4.7582454657351747E-4</v>
      </c>
      <c r="M57" s="96">
        <v>114</v>
      </c>
      <c r="N57" s="36">
        <f t="shared" ref="N57" si="362">IFERROR(M57/F55,"-")</f>
        <v>9.3991161532880417E-4</v>
      </c>
      <c r="O57" s="99">
        <f t="shared" si="22"/>
        <v>463027.44736842107</v>
      </c>
      <c r="P57" s="19">
        <f t="shared" si="344"/>
        <v>8.597868633617666E-4</v>
      </c>
      <c r="Q57" s="143" t="s">
        <v>90</v>
      </c>
      <c r="R57" s="96">
        <v>51112994</v>
      </c>
      <c r="S57" s="36">
        <f t="shared" ref="S57" si="363">IFERROR(R57/E55,"-")</f>
        <v>4.6075130732492708E-4</v>
      </c>
      <c r="T57" s="96">
        <v>284</v>
      </c>
      <c r="U57" s="36">
        <f t="shared" ref="U57" si="364">IFERROR(T57/F55,"-")</f>
        <v>2.3415341995910561E-3</v>
      </c>
      <c r="V57" s="99">
        <f t="shared" si="13"/>
        <v>179975.3309859155</v>
      </c>
      <c r="W57" s="19">
        <f t="shared" si="347"/>
        <v>2.1419251683749275E-3</v>
      </c>
      <c r="X57" s="143" t="s">
        <v>388</v>
      </c>
      <c r="Y57" s="96">
        <v>24245941</v>
      </c>
      <c r="Z57" s="36">
        <f t="shared" ref="Z57" si="365">IFERROR(Y57/E55,"-")</f>
        <v>2.185618203674989E-4</v>
      </c>
      <c r="AA57" s="96">
        <v>22</v>
      </c>
      <c r="AB57" s="36">
        <f t="shared" ref="AB57" si="366">IFERROR(AA57/F55,"-")</f>
        <v>1.813864520809973E-4</v>
      </c>
      <c r="AC57" s="99">
        <f t="shared" si="5"/>
        <v>1102088.2272727273</v>
      </c>
      <c r="AD57" s="19">
        <f t="shared" si="350"/>
        <v>1.6592378064876197E-4</v>
      </c>
    </row>
    <row r="58" spans="2:30" ht="13.5" customHeight="1">
      <c r="B58" s="161"/>
      <c r="C58" s="161"/>
      <c r="D58" s="171"/>
      <c r="E58" s="179"/>
      <c r="F58" s="182"/>
      <c r="G58" s="2">
        <v>4</v>
      </c>
      <c r="H58" s="123" t="str">
        <f t="shared" ref="H58" si="367">$H$88</f>
        <v>0208</v>
      </c>
      <c r="I58" s="134" t="str">
        <f t="shared" ref="I58" si="368">$I$88</f>
        <v>悪性リンパ腫</v>
      </c>
      <c r="J58" s="143" t="s">
        <v>222</v>
      </c>
      <c r="K58" s="96">
        <v>148210370</v>
      </c>
      <c r="L58" s="36">
        <f t="shared" ref="L58" si="369">IFERROR(K58/E55,"-")</f>
        <v>1.3360227291050715E-3</v>
      </c>
      <c r="M58" s="96">
        <v>230</v>
      </c>
      <c r="N58" s="36">
        <f t="shared" ref="N58" si="370">IFERROR(M58/F55,"-")</f>
        <v>1.8963129081195171E-3</v>
      </c>
      <c r="O58" s="99">
        <f t="shared" si="22"/>
        <v>644392.91304347827</v>
      </c>
      <c r="P58" s="19">
        <f t="shared" si="344"/>
        <v>1.7346577067825115E-3</v>
      </c>
      <c r="Q58" s="143" t="s">
        <v>92</v>
      </c>
      <c r="R58" s="96">
        <v>76059091</v>
      </c>
      <c r="S58" s="36">
        <f t="shared" ref="S58" si="371">IFERROR(R58/E55,"-")</f>
        <v>6.8562459112052007E-4</v>
      </c>
      <c r="T58" s="96">
        <v>1075</v>
      </c>
      <c r="U58" s="36">
        <f t="shared" ref="U58" si="372">IFERROR(T58/F55,"-")</f>
        <v>8.8632016357760041E-3</v>
      </c>
      <c r="V58" s="99">
        <f t="shared" si="13"/>
        <v>70752.642790697675</v>
      </c>
      <c r="W58" s="19">
        <f t="shared" si="347"/>
        <v>8.107639281700869E-3</v>
      </c>
      <c r="X58" s="143" t="s">
        <v>395</v>
      </c>
      <c r="Y58" s="96">
        <v>31676406</v>
      </c>
      <c r="Z58" s="36">
        <f t="shared" ref="Z58" si="373">IFERROR(Y58/E55,"-")</f>
        <v>2.8554276190228975E-4</v>
      </c>
      <c r="AA58" s="96">
        <v>13</v>
      </c>
      <c r="AB58" s="36">
        <f t="shared" ref="AB58" si="374">IFERROR(AA58/F55,"-")</f>
        <v>1.071829035024075E-4</v>
      </c>
      <c r="AC58" s="99">
        <f t="shared" si="5"/>
        <v>2436646.6153846155</v>
      </c>
      <c r="AD58" s="19">
        <f t="shared" si="350"/>
        <v>9.8045870383359354E-5</v>
      </c>
    </row>
    <row r="59" spans="2:30" ht="13.5" customHeight="1">
      <c r="B59" s="161"/>
      <c r="C59" s="161"/>
      <c r="D59" s="171"/>
      <c r="E59" s="179"/>
      <c r="F59" s="182"/>
      <c r="G59" s="2">
        <v>5</v>
      </c>
      <c r="H59" s="123" t="str">
        <f t="shared" ref="H59" si="375">$H$89</f>
        <v>0601</v>
      </c>
      <c r="I59" s="134" t="str">
        <f t="shared" ref="I59" si="376">$I$89</f>
        <v>パーキンソン病</v>
      </c>
      <c r="J59" s="143" t="s">
        <v>94</v>
      </c>
      <c r="K59" s="96">
        <v>530224467</v>
      </c>
      <c r="L59" s="36">
        <f t="shared" ref="L59" si="377">IFERROR(K59/E55,"-")</f>
        <v>4.7796381551413842E-3</v>
      </c>
      <c r="M59" s="96">
        <v>1509</v>
      </c>
      <c r="N59" s="36">
        <f t="shared" ref="N59" si="378">IFERROR(M59/F55,"-")</f>
        <v>1.2441461645010223E-2</v>
      </c>
      <c r="O59" s="99">
        <f t="shared" si="22"/>
        <v>351374.72962226643</v>
      </c>
      <c r="P59" s="19">
        <f t="shared" si="344"/>
        <v>1.1380862954499174E-2</v>
      </c>
      <c r="Q59" s="143" t="s">
        <v>233</v>
      </c>
      <c r="R59" s="96">
        <v>139563055</v>
      </c>
      <c r="S59" s="36">
        <f t="shared" ref="S59" si="379">IFERROR(R59/E55,"-")</f>
        <v>1.2580726545878078E-3</v>
      </c>
      <c r="T59" s="96">
        <v>1221</v>
      </c>
      <c r="U59" s="36">
        <f t="shared" ref="U59" si="380">IFERROR(T59/F55,"-")</f>
        <v>1.006694809049535E-2</v>
      </c>
      <c r="V59" s="99">
        <f t="shared" si="13"/>
        <v>114302.25634725635</v>
      </c>
      <c r="W59" s="19">
        <f t="shared" si="347"/>
        <v>9.2087698260062897E-3</v>
      </c>
      <c r="X59" s="143" t="s">
        <v>385</v>
      </c>
      <c r="Y59" s="96">
        <v>94718695</v>
      </c>
      <c r="Z59" s="36">
        <f t="shared" ref="Z59" si="381">IFERROR(Y59/E55,"-")</f>
        <v>8.5382911729571217E-4</v>
      </c>
      <c r="AA59" s="96">
        <v>244</v>
      </c>
      <c r="AB59" s="36">
        <f t="shared" ref="AB59" si="382">IFERROR(AA59/F55,"-")</f>
        <v>2.0117406503528789E-3</v>
      </c>
      <c r="AC59" s="99">
        <f t="shared" si="5"/>
        <v>388191.37295081967</v>
      </c>
      <c r="AD59" s="19">
        <f t="shared" si="350"/>
        <v>1.8402455671953602E-3</v>
      </c>
    </row>
    <row r="60" spans="2:30" ht="13.5" customHeight="1">
      <c r="B60" s="161"/>
      <c r="C60" s="161"/>
      <c r="D60" s="171"/>
      <c r="E60" s="179"/>
      <c r="F60" s="182"/>
      <c r="G60" s="2">
        <v>6</v>
      </c>
      <c r="H60" s="123" t="str">
        <f t="shared" ref="H60" si="383">$H$90</f>
        <v>0506</v>
      </c>
      <c r="I60" s="134" t="str">
        <f t="shared" ref="I60" si="384">$I$90</f>
        <v>知的障害＜精神遅滞＞</v>
      </c>
      <c r="J60" s="143" t="s">
        <v>224</v>
      </c>
      <c r="K60" s="96">
        <v>4440091</v>
      </c>
      <c r="L60" s="36">
        <f t="shared" ref="L60" si="385">IFERROR(K60/E55,"-")</f>
        <v>4.002461160642718E-5</v>
      </c>
      <c r="M60" s="96">
        <v>26</v>
      </c>
      <c r="N60" s="36">
        <f t="shared" ref="N60" si="386">IFERROR(M60/F55,"-")</f>
        <v>2.14365807004815E-4</v>
      </c>
      <c r="O60" s="99">
        <f t="shared" si="22"/>
        <v>170772.73076923078</v>
      </c>
      <c r="P60" s="19">
        <f t="shared" si="344"/>
        <v>1.9609174076671871E-4</v>
      </c>
      <c r="Q60" s="143" t="s">
        <v>396</v>
      </c>
      <c r="R60" s="96">
        <v>760145</v>
      </c>
      <c r="S60" s="36">
        <f t="shared" ref="S60" si="387">IFERROR(R60/E55,"-")</f>
        <v>6.8522263146335482E-6</v>
      </c>
      <c r="T60" s="96">
        <v>1</v>
      </c>
      <c r="U60" s="36">
        <f t="shared" ref="U60" si="388">IFERROR(T60/F55,"-")</f>
        <v>8.2448387309544222E-6</v>
      </c>
      <c r="V60" s="99">
        <f t="shared" si="13"/>
        <v>760145</v>
      </c>
      <c r="W60" s="19">
        <f t="shared" si="347"/>
        <v>7.5419900294891811E-6</v>
      </c>
      <c r="X60" s="143" t="s">
        <v>379</v>
      </c>
      <c r="Y60" s="96">
        <v>25384</v>
      </c>
      <c r="Z60" s="36">
        <f t="shared" ref="Z60" si="389">IFERROR(Y60/E55,"-")</f>
        <v>2.2882070232739543E-7</v>
      </c>
      <c r="AA60" s="96">
        <v>2</v>
      </c>
      <c r="AB60" s="36">
        <f t="shared" ref="AB60" si="390">IFERROR(AA60/F55,"-")</f>
        <v>1.6489677461908844E-5</v>
      </c>
      <c r="AC60" s="99">
        <f t="shared" si="5"/>
        <v>12692</v>
      </c>
      <c r="AD60" s="19">
        <f t="shared" si="350"/>
        <v>1.5083980058978362E-5</v>
      </c>
    </row>
    <row r="61" spans="2:30" ht="13.5" customHeight="1">
      <c r="B61" s="161"/>
      <c r="C61" s="161"/>
      <c r="D61" s="171"/>
      <c r="E61" s="179"/>
      <c r="F61" s="182"/>
      <c r="G61" s="2">
        <v>7</v>
      </c>
      <c r="H61" s="123" t="str">
        <f t="shared" ref="H61" si="391">$H$91</f>
        <v>1901</v>
      </c>
      <c r="I61" s="134" t="str">
        <f t="shared" ref="I61" si="392">$I$91</f>
        <v>骨折</v>
      </c>
      <c r="J61" s="143" t="s">
        <v>181</v>
      </c>
      <c r="K61" s="96">
        <v>1457003225</v>
      </c>
      <c r="L61" s="36">
        <f t="shared" ref="L61" si="393">IFERROR(K61/E55,"-")</f>
        <v>1.3133962387243152E-2</v>
      </c>
      <c r="M61" s="96">
        <v>2284</v>
      </c>
      <c r="N61" s="36">
        <f t="shared" ref="N61" si="394">IFERROR(M61/F55,"-")</f>
        <v>1.88312116614999E-2</v>
      </c>
      <c r="O61" s="99">
        <f t="shared" si="22"/>
        <v>637917.34894921188</v>
      </c>
      <c r="P61" s="19">
        <f t="shared" si="344"/>
        <v>1.7225905227353289E-2</v>
      </c>
      <c r="Q61" s="143" t="s">
        <v>190</v>
      </c>
      <c r="R61" s="96">
        <v>1103592737</v>
      </c>
      <c r="S61" s="36">
        <f t="shared" ref="S61" si="395">IFERROR(R61/E55,"-")</f>
        <v>9.9481904019757556E-3</v>
      </c>
      <c r="T61" s="96">
        <v>1217</v>
      </c>
      <c r="U61" s="36">
        <f t="shared" ref="U61" si="396">IFERROR(T61/F55,"-")</f>
        <v>1.0033968735571532E-2</v>
      </c>
      <c r="V61" s="99">
        <f t="shared" si="13"/>
        <v>906814.08134757599</v>
      </c>
      <c r="W61" s="19">
        <f t="shared" si="347"/>
        <v>9.178601865888333E-3</v>
      </c>
      <c r="X61" s="143" t="s">
        <v>200</v>
      </c>
      <c r="Y61" s="96">
        <v>562948435</v>
      </c>
      <c r="Z61" s="36">
        <f t="shared" ref="Z61" si="397">IFERROR(Y61/E55,"-")</f>
        <v>5.0746240257960968E-3</v>
      </c>
      <c r="AA61" s="96">
        <v>5269</v>
      </c>
      <c r="AB61" s="36">
        <f t="shared" ref="AB61" si="398">IFERROR(AA61/F55,"-")</f>
        <v>4.3442055273398852E-2</v>
      </c>
      <c r="AC61" s="99">
        <f t="shared" si="5"/>
        <v>106841.60846460429</v>
      </c>
      <c r="AD61" s="19">
        <f t="shared" si="350"/>
        <v>3.9738745465378492E-2</v>
      </c>
    </row>
    <row r="62" spans="2:30" ht="13.5" customHeight="1">
      <c r="B62" s="161"/>
      <c r="C62" s="161"/>
      <c r="D62" s="171"/>
      <c r="E62" s="179"/>
      <c r="F62" s="182"/>
      <c r="G62" s="2">
        <v>8</v>
      </c>
      <c r="H62" s="123" t="str">
        <f t="shared" ref="H62" si="399">$H$92</f>
        <v>0203</v>
      </c>
      <c r="I62" s="134" t="str">
        <f t="shared" ref="I62" si="400">$I$92</f>
        <v>直腸S状結腸移行部及び直腸の悪性新生物＜腫瘍＞</v>
      </c>
      <c r="J62" s="143" t="s">
        <v>223</v>
      </c>
      <c r="K62" s="96">
        <v>339685003</v>
      </c>
      <c r="L62" s="36">
        <f t="shared" ref="L62" si="401">IFERROR(K62/E55,"-")</f>
        <v>3.062045420601301E-3</v>
      </c>
      <c r="M62" s="96">
        <v>1418</v>
      </c>
      <c r="N62" s="36">
        <f t="shared" ref="N62" si="402">IFERROR(M62/F55,"-")</f>
        <v>1.1691181320493372E-2</v>
      </c>
      <c r="O62" s="99">
        <f t="shared" si="22"/>
        <v>239552.18829337094</v>
      </c>
      <c r="P62" s="19">
        <f t="shared" si="344"/>
        <v>1.0694541861815659E-2</v>
      </c>
      <c r="Q62" s="143" t="s">
        <v>380</v>
      </c>
      <c r="R62" s="96">
        <v>38033832</v>
      </c>
      <c r="S62" s="36">
        <f t="shared" ref="S62" si="403">IFERROR(R62/E55,"-")</f>
        <v>3.4285093564616163E-4</v>
      </c>
      <c r="T62" s="96">
        <v>82</v>
      </c>
      <c r="U62" s="36">
        <f t="shared" ref="U62" si="404">IFERROR(T62/F55,"-")</f>
        <v>6.760767759382626E-4</v>
      </c>
      <c r="V62" s="99">
        <f t="shared" si="13"/>
        <v>463827.21951219509</v>
      </c>
      <c r="W62" s="19">
        <f t="shared" si="347"/>
        <v>6.1844318241811283E-4</v>
      </c>
      <c r="X62" s="143" t="s">
        <v>237</v>
      </c>
      <c r="Y62" s="96">
        <v>18865375</v>
      </c>
      <c r="Z62" s="36">
        <f t="shared" ref="Z62" si="405">IFERROR(Y62/E55,"-")</f>
        <v>1.7005942157145002E-4</v>
      </c>
      <c r="AA62" s="96">
        <v>42</v>
      </c>
      <c r="AB62" s="36">
        <f t="shared" ref="AB62" si="406">IFERROR(AA62/F55,"-")</f>
        <v>3.4628322670008575E-4</v>
      </c>
      <c r="AC62" s="99">
        <f t="shared" si="5"/>
        <v>449175.59523809527</v>
      </c>
      <c r="AD62" s="19">
        <f t="shared" si="350"/>
        <v>3.1676358123854559E-4</v>
      </c>
    </row>
    <row r="63" spans="2:30" ht="13.5" customHeight="1">
      <c r="B63" s="161"/>
      <c r="C63" s="161"/>
      <c r="D63" s="171"/>
      <c r="E63" s="179"/>
      <c r="F63" s="182"/>
      <c r="G63" s="2">
        <v>9</v>
      </c>
      <c r="H63" s="123" t="str">
        <f t="shared" ref="H63" si="407">$H$93</f>
        <v>0905</v>
      </c>
      <c r="I63" s="134" t="str">
        <f t="shared" ref="I63" si="408">$I$93</f>
        <v>脳内出血</v>
      </c>
      <c r="J63" s="143" t="s">
        <v>227</v>
      </c>
      <c r="K63" s="96">
        <v>191855869</v>
      </c>
      <c r="L63" s="36">
        <f t="shared" ref="L63" si="409">IFERROR(K63/E55,"-")</f>
        <v>1.7294592928700273E-3</v>
      </c>
      <c r="M63" s="96">
        <v>483</v>
      </c>
      <c r="N63" s="36">
        <f t="shared" ref="N63" si="410">IFERROR(M63/F55,"-")</f>
        <v>3.9822571070509865E-3</v>
      </c>
      <c r="O63" s="99">
        <f t="shared" si="22"/>
        <v>397217.12008281576</v>
      </c>
      <c r="P63" s="19">
        <f t="shared" si="344"/>
        <v>3.6427811842432746E-3</v>
      </c>
      <c r="Q63" s="143" t="s">
        <v>225</v>
      </c>
      <c r="R63" s="96">
        <v>166878290</v>
      </c>
      <c r="S63" s="36">
        <f t="shared" ref="S63" si="411">IFERROR(R63/E55,"-")</f>
        <v>1.5043022187596427E-3</v>
      </c>
      <c r="T63" s="96">
        <v>187</v>
      </c>
      <c r="U63" s="36">
        <f t="shared" ref="U63" si="412">IFERROR(T63/F55,"-")</f>
        <v>1.541784842688477E-3</v>
      </c>
      <c r="V63" s="99">
        <f t="shared" si="13"/>
        <v>892397.27272727271</v>
      </c>
      <c r="W63" s="19">
        <f t="shared" si="347"/>
        <v>1.4103521355144769E-3</v>
      </c>
      <c r="X63" s="143" t="s">
        <v>231</v>
      </c>
      <c r="Y63" s="96">
        <v>165752951</v>
      </c>
      <c r="Z63" s="36">
        <f t="shared" ref="Z63" si="413">IFERROR(Y63/E55,"-")</f>
        <v>1.4941579995531972E-3</v>
      </c>
      <c r="AA63" s="96">
        <v>149</v>
      </c>
      <c r="AB63" s="36">
        <f t="shared" ref="AB63" si="414">IFERROR(AA63/F55,"-")</f>
        <v>1.228480970912209E-3</v>
      </c>
      <c r="AC63" s="99">
        <f t="shared" si="5"/>
        <v>1112435.9127516779</v>
      </c>
      <c r="AD63" s="19">
        <f t="shared" si="350"/>
        <v>1.123756514393888E-3</v>
      </c>
    </row>
    <row r="64" spans="2:30" ht="13.5" customHeight="1">
      <c r="B64" s="162"/>
      <c r="C64" s="162"/>
      <c r="D64" s="172"/>
      <c r="E64" s="180"/>
      <c r="F64" s="183"/>
      <c r="G64" s="3">
        <v>10</v>
      </c>
      <c r="H64" s="124" t="str">
        <f t="shared" ref="H64" si="415">$H$94</f>
        <v>0206</v>
      </c>
      <c r="I64" s="138" t="str">
        <f t="shared" ref="I64" si="416">$I$94</f>
        <v>乳房の悪性新生物＜腫瘍＞</v>
      </c>
      <c r="J64" s="144" t="s">
        <v>226</v>
      </c>
      <c r="K64" s="97">
        <v>221166330</v>
      </c>
      <c r="L64" s="37">
        <f t="shared" ref="L64" si="417">IFERROR(K64/E55,"-")</f>
        <v>1.9936745572712144E-3</v>
      </c>
      <c r="M64" s="97">
        <v>2278</v>
      </c>
      <c r="N64" s="37">
        <f t="shared" ref="N64" si="418">IFERROR(M64/F55,"-")</f>
        <v>1.8781742629114175E-2</v>
      </c>
      <c r="O64" s="100">
        <f t="shared" si="22"/>
        <v>97087.941176470587</v>
      </c>
      <c r="P64" s="93">
        <f t="shared" si="344"/>
        <v>1.7180653287176353E-2</v>
      </c>
      <c r="Q64" s="144" t="s">
        <v>232</v>
      </c>
      <c r="R64" s="97">
        <v>87164344</v>
      </c>
      <c r="S64" s="37">
        <f t="shared" ref="S64" si="419">IFERROR(R64/E55,"-")</f>
        <v>7.8573142184000533E-4</v>
      </c>
      <c r="T64" s="97">
        <v>416</v>
      </c>
      <c r="U64" s="37">
        <f t="shared" ref="U64" si="420">IFERROR(T64/F55,"-")</f>
        <v>3.4298529120770399E-3</v>
      </c>
      <c r="V64" s="100">
        <f t="shared" si="13"/>
        <v>209529.67307692306</v>
      </c>
      <c r="W64" s="93">
        <f t="shared" si="347"/>
        <v>3.1374678522674993E-3</v>
      </c>
      <c r="X64" s="144" t="s">
        <v>239</v>
      </c>
      <c r="Y64" s="97">
        <v>31476277</v>
      </c>
      <c r="Z64" s="37">
        <f t="shared" ref="Z64" si="421">IFERROR(Y64/E55,"-")</f>
        <v>2.8373872556695728E-4</v>
      </c>
      <c r="AA64" s="97">
        <v>190</v>
      </c>
      <c r="AB64" s="37">
        <f t="shared" ref="AB64" si="422">IFERROR(AA64/F55,"-")</f>
        <v>1.5665193588813404E-3</v>
      </c>
      <c r="AC64" s="100">
        <f t="shared" si="5"/>
        <v>165664.6157894737</v>
      </c>
      <c r="AD64" s="93">
        <f t="shared" si="350"/>
        <v>1.4329781056029445E-3</v>
      </c>
    </row>
    <row r="65" spans="2:30" ht="13.5" customHeight="1">
      <c r="B65" s="160">
        <v>7</v>
      </c>
      <c r="C65" s="160" t="s">
        <v>110</v>
      </c>
      <c r="D65" s="170">
        <f>AH11</f>
        <v>134913</v>
      </c>
      <c r="E65" s="184">
        <f>地区別_医療費上位10疾病!H80</f>
        <v>120040878500</v>
      </c>
      <c r="F65" s="185">
        <f>地区別_医療費上位10疾病!J80</f>
        <v>126745</v>
      </c>
      <c r="G65" s="1">
        <v>1</v>
      </c>
      <c r="H65" s="125" t="str">
        <f t="shared" ref="H65" si="423">$H$85</f>
        <v>0209</v>
      </c>
      <c r="I65" s="133" t="str">
        <f t="shared" ref="I65" si="424">$I$85</f>
        <v>白血病</v>
      </c>
      <c r="J65" s="142" t="s">
        <v>220</v>
      </c>
      <c r="K65" s="131">
        <v>112458641</v>
      </c>
      <c r="L65" s="35">
        <f t="shared" ref="L65" si="425">IFERROR(K65/E65,"-")</f>
        <v>9.3683620451011612E-4</v>
      </c>
      <c r="M65" s="131">
        <v>105</v>
      </c>
      <c r="N65" s="35">
        <f t="shared" ref="N65" si="426">IFERROR(M65/F65,"-")</f>
        <v>8.2843504674740616E-4</v>
      </c>
      <c r="O65" s="98">
        <f t="shared" si="22"/>
        <v>1071034.6761904762</v>
      </c>
      <c r="P65" s="18">
        <f t="shared" ref="P65:P74" si="427">IFERROR(M65/$AH$11,0)</f>
        <v>7.7827933557181295E-4</v>
      </c>
      <c r="Q65" s="142" t="s">
        <v>228</v>
      </c>
      <c r="R65" s="131">
        <v>100953919</v>
      </c>
      <c r="S65" s="35">
        <f t="shared" ref="S65" si="428">IFERROR(R65/E65,"-")</f>
        <v>8.4099616948404789E-4</v>
      </c>
      <c r="T65" s="131">
        <v>109</v>
      </c>
      <c r="U65" s="35">
        <f t="shared" ref="U65" si="429">IFERROR(T65/F65,"-")</f>
        <v>8.5999447709968831E-4</v>
      </c>
      <c r="V65" s="98">
        <f t="shared" si="13"/>
        <v>926182.743119266</v>
      </c>
      <c r="W65" s="18">
        <f t="shared" ref="W65:W74" si="430">IFERROR(T65/$AH$11,0)</f>
        <v>8.079280721650249E-4</v>
      </c>
      <c r="X65" s="142" t="s">
        <v>238</v>
      </c>
      <c r="Y65" s="131">
        <v>42274038</v>
      </c>
      <c r="Z65" s="35">
        <f t="shared" ref="Z65" si="431">IFERROR(Y65/E65,"-")</f>
        <v>3.521636839737057E-4</v>
      </c>
      <c r="AA65" s="131">
        <v>41</v>
      </c>
      <c r="AB65" s="35">
        <f t="shared" ref="AB65" si="432">IFERROR(AA65/F65,"-")</f>
        <v>3.2348416111089196E-4</v>
      </c>
      <c r="AC65" s="98">
        <f t="shared" si="5"/>
        <v>1031074.0975609756</v>
      </c>
      <c r="AD65" s="18">
        <f t="shared" ref="AD65:AD74" si="433">IFERROR(AA65/$AH$11,0)</f>
        <v>3.0389955008042218E-4</v>
      </c>
    </row>
    <row r="66" spans="2:30" ht="13.5" customHeight="1">
      <c r="B66" s="161"/>
      <c r="C66" s="161"/>
      <c r="D66" s="171"/>
      <c r="E66" s="179"/>
      <c r="F66" s="182"/>
      <c r="G66" s="2">
        <v>2</v>
      </c>
      <c r="H66" s="123" t="str">
        <f t="shared" ref="H66" si="434">$H$86</f>
        <v>1402</v>
      </c>
      <c r="I66" s="148" t="str">
        <f t="shared" ref="I66" si="435">$I$86</f>
        <v>腎不全</v>
      </c>
      <c r="J66" s="143" t="s">
        <v>180</v>
      </c>
      <c r="K66" s="96">
        <v>2318007418</v>
      </c>
      <c r="L66" s="36">
        <f t="shared" ref="L66" si="436">IFERROR(K66/E65,"-")</f>
        <v>1.9310150400140565E-2</v>
      </c>
      <c r="M66" s="96">
        <v>5881</v>
      </c>
      <c r="N66" s="36">
        <f t="shared" ref="N66" si="437">IFERROR(M66/F65,"-")</f>
        <v>4.640025247544282E-2</v>
      </c>
      <c r="O66" s="99">
        <f t="shared" si="22"/>
        <v>394151.91600068018</v>
      </c>
      <c r="P66" s="19">
        <f t="shared" si="427"/>
        <v>4.359105497616983E-2</v>
      </c>
      <c r="Q66" s="143" t="s">
        <v>189</v>
      </c>
      <c r="R66" s="96">
        <v>2155096202</v>
      </c>
      <c r="S66" s="36">
        <f t="shared" ref="S66" si="438">IFERROR(R66/E65,"-")</f>
        <v>1.7953019245856319E-2</v>
      </c>
      <c r="T66" s="96">
        <v>4325</v>
      </c>
      <c r="U66" s="36">
        <f t="shared" ref="U66" si="439">IFERROR(T66/F65,"-")</f>
        <v>3.4123634068405066E-2</v>
      </c>
      <c r="V66" s="99">
        <f t="shared" si="13"/>
        <v>498288.13919075142</v>
      </c>
      <c r="W66" s="19">
        <f t="shared" si="430"/>
        <v>3.2057696441410391E-2</v>
      </c>
      <c r="X66" s="143" t="s">
        <v>199</v>
      </c>
      <c r="Y66" s="96">
        <v>654862125</v>
      </c>
      <c r="Z66" s="36">
        <f t="shared" ref="Z66" si="440">IFERROR(Y66/E65,"-")</f>
        <v>5.4553259954691182E-3</v>
      </c>
      <c r="AA66" s="96">
        <v>606</v>
      </c>
      <c r="AB66" s="36">
        <f t="shared" ref="AB66" si="441">IFERROR(AA66/F65,"-")</f>
        <v>4.7812536983707441E-3</v>
      </c>
      <c r="AC66" s="99">
        <f t="shared" si="5"/>
        <v>1080630.5693069308</v>
      </c>
      <c r="AD66" s="19">
        <f t="shared" si="433"/>
        <v>4.4917835938716065E-3</v>
      </c>
    </row>
    <row r="67" spans="2:30" ht="13.5" customHeight="1">
      <c r="B67" s="161"/>
      <c r="C67" s="161"/>
      <c r="D67" s="171"/>
      <c r="E67" s="179"/>
      <c r="F67" s="182"/>
      <c r="G67" s="2">
        <v>3</v>
      </c>
      <c r="H67" s="123" t="str">
        <f t="shared" ref="H67" si="442">$H$87</f>
        <v>0904</v>
      </c>
      <c r="I67" s="134" t="str">
        <f t="shared" ref="I67" si="443">$I$87</f>
        <v>くも膜下出血</v>
      </c>
      <c r="J67" s="143" t="s">
        <v>90</v>
      </c>
      <c r="K67" s="96">
        <v>105459591</v>
      </c>
      <c r="L67" s="36">
        <f t="shared" ref="L67" si="444">IFERROR(K67/E65,"-")</f>
        <v>8.7853064987357616E-4</v>
      </c>
      <c r="M67" s="96">
        <v>374</v>
      </c>
      <c r="N67" s="36">
        <f t="shared" ref="N67" si="445">IFERROR(M67/F65,"-")</f>
        <v>2.9508067379383804E-3</v>
      </c>
      <c r="O67" s="99">
        <f t="shared" si="22"/>
        <v>281977.51604278077</v>
      </c>
      <c r="P67" s="19">
        <f t="shared" si="427"/>
        <v>2.7721568714653149E-3</v>
      </c>
      <c r="Q67" s="143" t="s">
        <v>388</v>
      </c>
      <c r="R67" s="96">
        <v>36682429</v>
      </c>
      <c r="S67" s="36">
        <f t="shared" ref="S67" si="446">IFERROR(R67/E65,"-")</f>
        <v>3.0558281027575122E-4</v>
      </c>
      <c r="T67" s="96">
        <v>22</v>
      </c>
      <c r="U67" s="36">
        <f t="shared" ref="U67" si="447">IFERROR(T67/F65,"-")</f>
        <v>1.7357686693755177E-4</v>
      </c>
      <c r="V67" s="99">
        <f t="shared" si="13"/>
        <v>1667383.1363636365</v>
      </c>
      <c r="W67" s="19">
        <f t="shared" si="430"/>
        <v>1.6306805126266557E-4</v>
      </c>
      <c r="X67" s="143" t="s">
        <v>234</v>
      </c>
      <c r="Y67" s="96">
        <v>25780745</v>
      </c>
      <c r="Z67" s="36">
        <f t="shared" ref="Z67" si="448">IFERROR(Y67/E65,"-")</f>
        <v>2.1476638060425392E-4</v>
      </c>
      <c r="AA67" s="96">
        <v>22</v>
      </c>
      <c r="AB67" s="36">
        <f t="shared" ref="AB67" si="449">IFERROR(AA67/F65,"-")</f>
        <v>1.7357686693755177E-4</v>
      </c>
      <c r="AC67" s="99">
        <f t="shared" si="5"/>
        <v>1171852.0454545454</v>
      </c>
      <c r="AD67" s="19">
        <f t="shared" si="433"/>
        <v>1.6306805126266557E-4</v>
      </c>
    </row>
    <row r="68" spans="2:30" ht="13.5" customHeight="1">
      <c r="B68" s="161"/>
      <c r="C68" s="161"/>
      <c r="D68" s="171"/>
      <c r="E68" s="179"/>
      <c r="F68" s="182"/>
      <c r="G68" s="2">
        <v>4</v>
      </c>
      <c r="H68" s="123" t="str">
        <f t="shared" ref="H68" si="450">$H$88</f>
        <v>0208</v>
      </c>
      <c r="I68" s="134" t="str">
        <f t="shared" ref="I68" si="451">$I$88</f>
        <v>悪性リンパ腫</v>
      </c>
      <c r="J68" s="143" t="s">
        <v>222</v>
      </c>
      <c r="K68" s="96">
        <v>187275370</v>
      </c>
      <c r="L68" s="36">
        <f t="shared" ref="L68" si="452">IFERROR(K68/E65,"-")</f>
        <v>1.5600966299159499E-3</v>
      </c>
      <c r="M68" s="96">
        <v>226</v>
      </c>
      <c r="N68" s="36">
        <f t="shared" ref="N68" si="453">IFERROR(M68/F65,"-")</f>
        <v>1.7831078149039409E-3</v>
      </c>
      <c r="O68" s="99">
        <f t="shared" si="22"/>
        <v>828652.07964601775</v>
      </c>
      <c r="P68" s="19">
        <f t="shared" si="427"/>
        <v>1.6751536175164735E-3</v>
      </c>
      <c r="Q68" s="143" t="s">
        <v>92</v>
      </c>
      <c r="R68" s="96">
        <v>115930441</v>
      </c>
      <c r="S68" s="36">
        <f t="shared" ref="S68" si="454">IFERROR(R68/E65,"-")</f>
        <v>9.657580188402237E-4</v>
      </c>
      <c r="T68" s="96">
        <v>1069</v>
      </c>
      <c r="U68" s="36">
        <f t="shared" ref="U68" si="455">IFERROR(T68/F65,"-")</f>
        <v>8.434257761647402E-3</v>
      </c>
      <c r="V68" s="99">
        <f t="shared" si="13"/>
        <v>108447.55940130964</v>
      </c>
      <c r="W68" s="19">
        <f t="shared" si="430"/>
        <v>7.9236248545358854E-3</v>
      </c>
      <c r="X68" s="143" t="s">
        <v>384</v>
      </c>
      <c r="Y68" s="96">
        <v>44574833</v>
      </c>
      <c r="Z68" s="36">
        <f t="shared" ref="Z68" si="456">IFERROR(Y68/E65,"-")</f>
        <v>3.7133044640288933E-4</v>
      </c>
      <c r="AA68" s="96">
        <v>15</v>
      </c>
      <c r="AB68" s="36">
        <f t="shared" ref="AB68" si="457">IFERROR(AA68/F65,"-")</f>
        <v>1.1834786382105803E-4</v>
      </c>
      <c r="AC68" s="99">
        <f>IFERROR(Y68/AA68,"-")</f>
        <v>2971655.5333333332</v>
      </c>
      <c r="AD68" s="19">
        <f t="shared" si="433"/>
        <v>1.1118276222454471E-4</v>
      </c>
    </row>
    <row r="69" spans="2:30" ht="13.5" customHeight="1">
      <c r="B69" s="161"/>
      <c r="C69" s="161"/>
      <c r="D69" s="171"/>
      <c r="E69" s="179"/>
      <c r="F69" s="182"/>
      <c r="G69" s="2">
        <v>5</v>
      </c>
      <c r="H69" s="123" t="str">
        <f t="shared" ref="H69" si="458">$H$89</f>
        <v>0601</v>
      </c>
      <c r="I69" s="134" t="str">
        <f t="shared" ref="I69" si="459">$I$89</f>
        <v>パーキンソン病</v>
      </c>
      <c r="J69" s="143" t="s">
        <v>94</v>
      </c>
      <c r="K69" s="96">
        <v>811721075</v>
      </c>
      <c r="L69" s="36">
        <f t="shared" ref="L69" si="460">IFERROR(K69/E65,"-")</f>
        <v>6.7620387749828068E-3</v>
      </c>
      <c r="M69" s="96">
        <v>1954</v>
      </c>
      <c r="N69" s="36">
        <f t="shared" ref="N69" si="461">IFERROR(M69/F65,"-")</f>
        <v>1.5416781727089827E-2</v>
      </c>
      <c r="O69" s="99">
        <f t="shared" si="22"/>
        <v>415415.08444216993</v>
      </c>
      <c r="P69" s="19">
        <f t="shared" si="427"/>
        <v>1.4483407825784023E-2</v>
      </c>
      <c r="Q69" s="143" t="s">
        <v>233</v>
      </c>
      <c r="R69" s="96">
        <v>141953539</v>
      </c>
      <c r="S69" s="36">
        <f t="shared" ref="S69" si="462">IFERROR(R69/E65,"-")</f>
        <v>1.1825433200241032E-3</v>
      </c>
      <c r="T69" s="96">
        <v>1275</v>
      </c>
      <c r="U69" s="36">
        <f t="shared" ref="U69" si="463">IFERROR(T69/F65,"-")</f>
        <v>1.0059568424789932E-2</v>
      </c>
      <c r="V69" s="99">
        <f t="shared" si="13"/>
        <v>111336.10901960784</v>
      </c>
      <c r="W69" s="19">
        <f t="shared" si="430"/>
        <v>9.4505347890862998E-3</v>
      </c>
      <c r="X69" s="143" t="s">
        <v>229</v>
      </c>
      <c r="Y69" s="96">
        <v>67096933</v>
      </c>
      <c r="Z69" s="36">
        <f t="shared" ref="Z69" si="464">IFERROR(Y69/E65,"-")</f>
        <v>5.5895069944860494E-4</v>
      </c>
      <c r="AA69" s="96">
        <v>46</v>
      </c>
      <c r="AB69" s="36">
        <f t="shared" ref="AB69" si="465">IFERROR(AA69/F65,"-")</f>
        <v>3.6293344905124461E-4</v>
      </c>
      <c r="AC69" s="99">
        <f t="shared" ref="AC69:AC84" si="466">IFERROR(Y69/AA69,"-")</f>
        <v>1458628.9782608696</v>
      </c>
      <c r="AD69" s="19">
        <f t="shared" si="433"/>
        <v>3.4096047082193712E-4</v>
      </c>
    </row>
    <row r="70" spans="2:30" ht="13.5" customHeight="1">
      <c r="B70" s="161"/>
      <c r="C70" s="161"/>
      <c r="D70" s="171"/>
      <c r="E70" s="179"/>
      <c r="F70" s="182"/>
      <c r="G70" s="2">
        <v>6</v>
      </c>
      <c r="H70" s="123" t="str">
        <f t="shared" ref="H70" si="467">$H$90</f>
        <v>0506</v>
      </c>
      <c r="I70" s="134" t="str">
        <f t="shared" ref="I70" si="468">$I$90</f>
        <v>知的障害＜精神遅滞＞</v>
      </c>
      <c r="J70" s="143" t="s">
        <v>224</v>
      </c>
      <c r="K70" s="96">
        <v>37648626</v>
      </c>
      <c r="L70" s="36">
        <f t="shared" ref="L70" si="469">IFERROR(K70/E65,"-")</f>
        <v>3.136317100511723E-4</v>
      </c>
      <c r="M70" s="96">
        <v>50</v>
      </c>
      <c r="N70" s="36">
        <f t="shared" ref="N70" si="470">IFERROR(M70/F65,"-")</f>
        <v>3.9449287940352675E-4</v>
      </c>
      <c r="O70" s="99">
        <f t="shared" si="22"/>
        <v>752972.52</v>
      </c>
      <c r="P70" s="19">
        <f t="shared" si="427"/>
        <v>3.7060920741514901E-4</v>
      </c>
      <c r="Q70" s="143" t="s">
        <v>235</v>
      </c>
      <c r="R70" s="96">
        <v>4781473</v>
      </c>
      <c r="S70" s="36">
        <f t="shared" ref="S70" si="471">IFERROR(R70/E65,"-")</f>
        <v>3.9832039383150631E-5</v>
      </c>
      <c r="T70" s="96">
        <v>8</v>
      </c>
      <c r="U70" s="36">
        <f t="shared" ref="U70" si="472">IFERROR(T70/F65,"-")</f>
        <v>6.3118860704564276E-5</v>
      </c>
      <c r="V70" s="99">
        <f t="shared" si="13"/>
        <v>597684.125</v>
      </c>
      <c r="W70" s="19">
        <f t="shared" si="430"/>
        <v>5.9297473186423846E-5</v>
      </c>
      <c r="X70" s="143" t="s">
        <v>379</v>
      </c>
      <c r="Y70" s="96">
        <v>144922</v>
      </c>
      <c r="Z70" s="36">
        <f t="shared" ref="Z70" si="473">IFERROR(Y70/E65,"-")</f>
        <v>1.2072720710720224E-6</v>
      </c>
      <c r="AA70" s="96">
        <v>4</v>
      </c>
      <c r="AB70" s="36">
        <f t="shared" ref="AB70" si="474">IFERROR(AA70/F65,"-")</f>
        <v>3.1559430352282138E-5</v>
      </c>
      <c r="AC70" s="99">
        <f t="shared" si="466"/>
        <v>36230.5</v>
      </c>
      <c r="AD70" s="19">
        <f t="shared" si="433"/>
        <v>2.9648736593211923E-5</v>
      </c>
    </row>
    <row r="71" spans="2:30" ht="13.5" customHeight="1">
      <c r="B71" s="161"/>
      <c r="C71" s="161"/>
      <c r="D71" s="171"/>
      <c r="E71" s="179"/>
      <c r="F71" s="182"/>
      <c r="G71" s="2">
        <v>7</v>
      </c>
      <c r="H71" s="123" t="str">
        <f t="shared" ref="H71" si="475">$H$91</f>
        <v>1901</v>
      </c>
      <c r="I71" s="134" t="str">
        <f t="shared" ref="I71" si="476">$I$91</f>
        <v>骨折</v>
      </c>
      <c r="J71" s="143" t="s">
        <v>181</v>
      </c>
      <c r="K71" s="96">
        <v>1576582532</v>
      </c>
      <c r="L71" s="36">
        <f>IFERROR(K71/E65,"-")</f>
        <v>1.3133713712366742E-2</v>
      </c>
      <c r="M71" s="96">
        <v>2310</v>
      </c>
      <c r="N71" s="36">
        <f t="shared" ref="N71" si="477">IFERROR(M71/F65,"-")</f>
        <v>1.8225571028442935E-2</v>
      </c>
      <c r="O71" s="99">
        <f t="shared" si="22"/>
        <v>682503.26060606062</v>
      </c>
      <c r="P71" s="19">
        <f t="shared" si="427"/>
        <v>1.7122145382579886E-2</v>
      </c>
      <c r="Q71" s="143" t="s">
        <v>190</v>
      </c>
      <c r="R71" s="96">
        <v>1065258595</v>
      </c>
      <c r="S71" s="36">
        <f t="shared" ref="S71" si="478">IFERROR(R71/E65,"-")</f>
        <v>8.8741319483095927E-3</v>
      </c>
      <c r="T71" s="96">
        <v>1196</v>
      </c>
      <c r="U71" s="36">
        <f t="shared" ref="U71" si="479">IFERROR(T71/F65,"-")</f>
        <v>9.4362696753323601E-3</v>
      </c>
      <c r="V71" s="99">
        <f t="shared" si="13"/>
        <v>890684.44397993316</v>
      </c>
      <c r="W71" s="19">
        <f t="shared" si="430"/>
        <v>8.8649722413703651E-3</v>
      </c>
      <c r="X71" s="143" t="s">
        <v>200</v>
      </c>
      <c r="Y71" s="96">
        <v>784022380</v>
      </c>
      <c r="Z71" s="36">
        <f t="shared" ref="Z71" si="480">IFERROR(Y71/E65,"-")</f>
        <v>6.5312949205049344E-3</v>
      </c>
      <c r="AA71" s="96">
        <v>6215</v>
      </c>
      <c r="AB71" s="36">
        <f t="shared" ref="AB71" si="481">IFERROR(AA71/F65,"-")</f>
        <v>4.9035464909858377E-2</v>
      </c>
      <c r="AC71" s="99">
        <f t="shared" si="466"/>
        <v>126150.02091713596</v>
      </c>
      <c r="AD71" s="19">
        <f t="shared" si="433"/>
        <v>4.6066724481703021E-2</v>
      </c>
    </row>
    <row r="72" spans="2:30" ht="13.5" customHeight="1">
      <c r="B72" s="161"/>
      <c r="C72" s="161"/>
      <c r="D72" s="171"/>
      <c r="E72" s="179"/>
      <c r="F72" s="182"/>
      <c r="G72" s="2">
        <v>8</v>
      </c>
      <c r="H72" s="123" t="str">
        <f t="shared" ref="H72" si="482">$H$92</f>
        <v>0203</v>
      </c>
      <c r="I72" s="134" t="str">
        <f t="shared" ref="I72" si="483">$I$92</f>
        <v>直腸S状結腸移行部及び直腸の悪性新生物＜腫瘍＞</v>
      </c>
      <c r="J72" s="143" t="s">
        <v>223</v>
      </c>
      <c r="K72" s="96">
        <v>332499128</v>
      </c>
      <c r="L72" s="36">
        <f t="shared" ref="L72" si="484">IFERROR(K72/E65,"-")</f>
        <v>2.7698824946536856E-3</v>
      </c>
      <c r="M72" s="96">
        <v>1353</v>
      </c>
      <c r="N72" s="36">
        <f t="shared" ref="N72" si="485">IFERROR(M72/F65,"-")</f>
        <v>1.0674977316659433E-2</v>
      </c>
      <c r="O72" s="99">
        <f t="shared" si="22"/>
        <v>245749.54028085736</v>
      </c>
      <c r="P72" s="19">
        <f t="shared" si="427"/>
        <v>1.0028685152653932E-2</v>
      </c>
      <c r="Q72" s="143" t="s">
        <v>380</v>
      </c>
      <c r="R72" s="96">
        <v>29257476</v>
      </c>
      <c r="S72" s="36">
        <f t="shared" ref="S72" si="486">IFERROR(R72/E65,"-")</f>
        <v>2.4372927260774753E-4</v>
      </c>
      <c r="T72" s="96">
        <v>86</v>
      </c>
      <c r="U72" s="36">
        <f t="shared" ref="U72" si="487">IFERROR(T72/F65,"-")</f>
        <v>6.7852775257406606E-4</v>
      </c>
      <c r="V72" s="99">
        <f t="shared" si="13"/>
        <v>340203.20930232556</v>
      </c>
      <c r="W72" s="19">
        <f t="shared" si="430"/>
        <v>6.3744783675405631E-4</v>
      </c>
      <c r="X72" s="143" t="s">
        <v>237</v>
      </c>
      <c r="Y72" s="96">
        <v>22013043</v>
      </c>
      <c r="Z72" s="36">
        <f t="shared" ref="Z72" si="488">IFERROR(Y72/E65,"-")</f>
        <v>1.8337955599017047E-4</v>
      </c>
      <c r="AA72" s="96">
        <v>89</v>
      </c>
      <c r="AB72" s="36">
        <f t="shared" ref="AB72" si="489">IFERROR(AA72/F65,"-")</f>
        <v>7.0219732533827769E-4</v>
      </c>
      <c r="AC72" s="99">
        <f t="shared" si="466"/>
        <v>247337.5617977528</v>
      </c>
      <c r="AD72" s="19">
        <f t="shared" si="433"/>
        <v>6.5968438919896527E-4</v>
      </c>
    </row>
    <row r="73" spans="2:30" ht="13.5" customHeight="1">
      <c r="B73" s="161"/>
      <c r="C73" s="161"/>
      <c r="D73" s="171"/>
      <c r="E73" s="179"/>
      <c r="F73" s="182"/>
      <c r="G73" s="2">
        <v>9</v>
      </c>
      <c r="H73" s="123" t="str">
        <f t="shared" ref="H73" si="490">$H$93</f>
        <v>0905</v>
      </c>
      <c r="I73" s="134" t="str">
        <f t="shared" ref="I73" si="491">$I$93</f>
        <v>脳内出血</v>
      </c>
      <c r="J73" s="143" t="s">
        <v>225</v>
      </c>
      <c r="K73" s="96">
        <v>231450549</v>
      </c>
      <c r="L73" s="36">
        <f t="shared" ref="L73" si="492">IFERROR(K73/E65,"-")</f>
        <v>1.9280977604641573E-3</v>
      </c>
      <c r="M73" s="96">
        <v>212</v>
      </c>
      <c r="N73" s="36">
        <f t="shared" ref="N73" si="493">IFERROR(M73/F65,"-")</f>
        <v>1.6726498086709536E-3</v>
      </c>
      <c r="O73" s="99">
        <f t="shared" si="22"/>
        <v>1091747.8726415094</v>
      </c>
      <c r="P73" s="19">
        <f t="shared" si="427"/>
        <v>1.5713830394402319E-3</v>
      </c>
      <c r="Q73" s="143" t="s">
        <v>231</v>
      </c>
      <c r="R73" s="96">
        <v>212196822</v>
      </c>
      <c r="S73" s="36">
        <f t="shared" ref="S73" si="494">IFERROR(R73/E65,"-")</f>
        <v>1.767704674037353E-3</v>
      </c>
      <c r="T73" s="96">
        <v>159</v>
      </c>
      <c r="U73" s="36">
        <f t="shared" ref="U73" si="495">IFERROR(T73/F65,"-")</f>
        <v>1.2544873565032151E-3</v>
      </c>
      <c r="V73" s="99">
        <f t="shared" si="13"/>
        <v>1334571.2075471699</v>
      </c>
      <c r="W73" s="19">
        <f t="shared" si="430"/>
        <v>1.1785372795801738E-3</v>
      </c>
      <c r="X73" s="143" t="s">
        <v>397</v>
      </c>
      <c r="Y73" s="96">
        <v>164012951</v>
      </c>
      <c r="Z73" s="36">
        <f t="shared" ref="Z73" si="496">IFERROR(Y73/E65,"-")</f>
        <v>1.366309152760824E-3</v>
      </c>
      <c r="AA73" s="96">
        <v>143</v>
      </c>
      <c r="AB73" s="36">
        <f t="shared" ref="AB73" si="497">IFERROR(AA73/F65,"-")</f>
        <v>1.1282496350940865E-3</v>
      </c>
      <c r="AC73" s="99">
        <f t="shared" si="466"/>
        <v>1146943.7132867132</v>
      </c>
      <c r="AD73" s="19">
        <f t="shared" si="433"/>
        <v>1.0599423332073262E-3</v>
      </c>
    </row>
    <row r="74" spans="2:30" ht="13.5" customHeight="1">
      <c r="B74" s="162"/>
      <c r="C74" s="162"/>
      <c r="D74" s="172"/>
      <c r="E74" s="180"/>
      <c r="F74" s="183"/>
      <c r="G74" s="3">
        <v>10</v>
      </c>
      <c r="H74" s="124" t="str">
        <f t="shared" ref="H74" si="498">$H$94</f>
        <v>0206</v>
      </c>
      <c r="I74" s="138" t="str">
        <f t="shared" ref="I74" si="499">$I$94</f>
        <v>乳房の悪性新生物＜腫瘍＞</v>
      </c>
      <c r="J74" s="144" t="s">
        <v>226</v>
      </c>
      <c r="K74" s="97">
        <v>253189974</v>
      </c>
      <c r="L74" s="37">
        <f t="shared" ref="L74" si="500">IFERROR(K74/E65,"-")</f>
        <v>2.1091979429324155E-3</v>
      </c>
      <c r="M74" s="97">
        <v>2110</v>
      </c>
      <c r="N74" s="37">
        <f t="shared" ref="N74" si="501">IFERROR(M74/F65,"-")</f>
        <v>1.664759951082883E-2</v>
      </c>
      <c r="O74" s="100">
        <f t="shared" si="22"/>
        <v>119995.24834123223</v>
      </c>
      <c r="P74" s="93">
        <f t="shared" si="427"/>
        <v>1.5639708552919289E-2</v>
      </c>
      <c r="Q74" s="144" t="s">
        <v>232</v>
      </c>
      <c r="R74" s="97">
        <v>101342474</v>
      </c>
      <c r="S74" s="37">
        <f t="shared" ref="S74" si="502">IFERROR(R74/E65,"-")</f>
        <v>8.4423302516900523E-4</v>
      </c>
      <c r="T74" s="97">
        <v>369</v>
      </c>
      <c r="U74" s="37">
        <f t="shared" ref="U74" si="503">IFERROR(T74/F65,"-")</f>
        <v>2.9113574499980274E-3</v>
      </c>
      <c r="V74" s="100">
        <f t="shared" si="13"/>
        <v>274640.85094850947</v>
      </c>
      <c r="W74" s="93">
        <f t="shared" si="430"/>
        <v>2.7350959507237999E-3</v>
      </c>
      <c r="X74" s="144" t="s">
        <v>239</v>
      </c>
      <c r="Y74" s="97">
        <v>46492402</v>
      </c>
      <c r="Z74" s="37">
        <f t="shared" ref="Z74" si="504">IFERROR(Y74/E65,"-")</f>
        <v>3.8730474635771678E-4</v>
      </c>
      <c r="AA74" s="97">
        <v>165</v>
      </c>
      <c r="AB74" s="37">
        <f t="shared" ref="AB74" si="505">IFERROR(AA74/F65,"-")</f>
        <v>1.3018265020316383E-3</v>
      </c>
      <c r="AC74" s="100">
        <f t="shared" si="466"/>
        <v>281772.13333333336</v>
      </c>
      <c r="AD74" s="93">
        <f t="shared" si="433"/>
        <v>1.2230103844699917E-3</v>
      </c>
    </row>
    <row r="75" spans="2:30" ht="13.5" customHeight="1">
      <c r="B75" s="160">
        <v>8</v>
      </c>
      <c r="C75" s="160" t="s">
        <v>117</v>
      </c>
      <c r="D75" s="170">
        <f>AH12</f>
        <v>367590</v>
      </c>
      <c r="E75" s="184">
        <f>地区別_医療費上位10疾病!H91</f>
        <v>315706871640</v>
      </c>
      <c r="F75" s="185">
        <f>地区別_医療費上位10疾病!J91</f>
        <v>334372</v>
      </c>
      <c r="G75" s="1">
        <v>1</v>
      </c>
      <c r="H75" s="125" t="str">
        <f t="shared" ref="H75" si="506">$H$85</f>
        <v>0209</v>
      </c>
      <c r="I75" s="133" t="str">
        <f t="shared" ref="I75" si="507">$I$85</f>
        <v>白血病</v>
      </c>
      <c r="J75" s="142" t="s">
        <v>220</v>
      </c>
      <c r="K75" s="131">
        <v>325567340</v>
      </c>
      <c r="L75" s="35">
        <f t="shared" ref="L75" si="508">IFERROR(K75/E75,"-")</f>
        <v>1.0312329861836009E-3</v>
      </c>
      <c r="M75" s="131">
        <v>287</v>
      </c>
      <c r="N75" s="35">
        <f t="shared" ref="N75" si="509">IFERROR(M75/F75,"-")</f>
        <v>8.5832545787326692E-4</v>
      </c>
      <c r="O75" s="98">
        <f t="shared" si="22"/>
        <v>1134380.9756097561</v>
      </c>
      <c r="P75" s="18">
        <f t="shared" ref="P75:P84" si="510">IFERROR(M75/$AH$12,0)</f>
        <v>7.8076117413422564E-4</v>
      </c>
      <c r="Q75" s="142" t="s">
        <v>228</v>
      </c>
      <c r="R75" s="131">
        <v>190354727</v>
      </c>
      <c r="S75" s="35">
        <f t="shared" ref="S75" si="511">IFERROR(R75/E75,"-")</f>
        <v>6.0294768375222818E-4</v>
      </c>
      <c r="T75" s="131">
        <v>238</v>
      </c>
      <c r="U75" s="35">
        <f t="shared" ref="U75" si="512">IFERROR(T75/F75,"-")</f>
        <v>7.1178208701685552E-4</v>
      </c>
      <c r="V75" s="98">
        <f t="shared" si="13"/>
        <v>799809.77731092437</v>
      </c>
      <c r="W75" s="18">
        <f t="shared" ref="W75:W84" si="513">IFERROR(T75/$AH$12,0)</f>
        <v>6.4746048586740662E-4</v>
      </c>
      <c r="X75" s="142" t="s">
        <v>238</v>
      </c>
      <c r="Y75" s="131">
        <v>103954873</v>
      </c>
      <c r="Z75" s="35">
        <f t="shared" ref="Z75" si="514">IFERROR(Y75/E75,"-")</f>
        <v>3.2927656107067433E-4</v>
      </c>
      <c r="AA75" s="131">
        <v>114</v>
      </c>
      <c r="AB75" s="35">
        <f t="shared" ref="AB75" si="515">IFERROR(AA75/F75,"-")</f>
        <v>3.4093763831899801E-4</v>
      </c>
      <c r="AC75" s="98">
        <f t="shared" si="466"/>
        <v>911884.85087719304</v>
      </c>
      <c r="AD75" s="18">
        <f t="shared" ref="AD75:AD84" si="516">IFERROR(AA75/$AH$12,0)</f>
        <v>3.101281318860687E-4</v>
      </c>
    </row>
    <row r="76" spans="2:30" ht="13.5" customHeight="1">
      <c r="B76" s="161"/>
      <c r="C76" s="161"/>
      <c r="D76" s="171"/>
      <c r="E76" s="179"/>
      <c r="F76" s="182"/>
      <c r="G76" s="2">
        <v>2</v>
      </c>
      <c r="H76" s="123" t="str">
        <f t="shared" ref="H76" si="517">$H$86</f>
        <v>1402</v>
      </c>
      <c r="I76" s="148" t="str">
        <f t="shared" ref="I76" si="518">$I$86</f>
        <v>腎不全</v>
      </c>
      <c r="J76" s="143" t="s">
        <v>180</v>
      </c>
      <c r="K76" s="96">
        <v>6791014502</v>
      </c>
      <c r="L76" s="36">
        <f t="shared" ref="L76" si="519">IFERROR(K76/E75,"-")</f>
        <v>2.1510505826885459E-2</v>
      </c>
      <c r="M76" s="96">
        <v>19169</v>
      </c>
      <c r="N76" s="36">
        <f t="shared" ref="N76" si="520">IFERROR(M76/F75,"-")</f>
        <v>5.7328364815235726E-2</v>
      </c>
      <c r="O76" s="99">
        <f t="shared" si="22"/>
        <v>354270.67150086077</v>
      </c>
      <c r="P76" s="19">
        <f t="shared" si="510"/>
        <v>5.2147773334421499E-2</v>
      </c>
      <c r="Q76" s="143" t="s">
        <v>189</v>
      </c>
      <c r="R76" s="96">
        <v>5639630915</v>
      </c>
      <c r="S76" s="36">
        <f t="shared" ref="S76" si="521">IFERROR(R76/E75,"-")</f>
        <v>1.7863503843625114E-2</v>
      </c>
      <c r="T76" s="96">
        <v>13141</v>
      </c>
      <c r="U76" s="36">
        <f t="shared" ref="U76" si="522">IFERROR(T76/F75,"-")</f>
        <v>3.9300539518859236E-2</v>
      </c>
      <c r="V76" s="99">
        <f t="shared" si="13"/>
        <v>429162.99482535577</v>
      </c>
      <c r="W76" s="19">
        <f t="shared" si="513"/>
        <v>3.5749068255393236E-2</v>
      </c>
      <c r="X76" s="143" t="s">
        <v>199</v>
      </c>
      <c r="Y76" s="96">
        <v>2196373249</v>
      </c>
      <c r="Z76" s="36">
        <f t="shared" ref="Z76" si="523">IFERROR(Y76/E75,"-")</f>
        <v>6.9570017199515402E-3</v>
      </c>
      <c r="AA76" s="96">
        <v>2157</v>
      </c>
      <c r="AB76" s="36">
        <f t="shared" ref="AB76" si="524">IFERROR(AA76/F75,"-")</f>
        <v>6.4508989987199887E-3</v>
      </c>
      <c r="AC76" s="99">
        <f t="shared" si="466"/>
        <v>1018253.7083912842</v>
      </c>
      <c r="AD76" s="19">
        <f t="shared" si="516"/>
        <v>5.8679507059495629E-3</v>
      </c>
    </row>
    <row r="77" spans="2:30" ht="13.5" customHeight="1">
      <c r="B77" s="161"/>
      <c r="C77" s="161"/>
      <c r="D77" s="171"/>
      <c r="E77" s="179"/>
      <c r="F77" s="182"/>
      <c r="G77" s="2">
        <v>3</v>
      </c>
      <c r="H77" s="123" t="str">
        <f t="shared" ref="H77" si="525">$H$87</f>
        <v>0904</v>
      </c>
      <c r="I77" s="134" t="str">
        <f t="shared" ref="I77" si="526">$I$87</f>
        <v>くも膜下出血</v>
      </c>
      <c r="J77" s="143" t="s">
        <v>90</v>
      </c>
      <c r="K77" s="96">
        <v>186129574</v>
      </c>
      <c r="L77" s="36">
        <f t="shared" ref="L77" si="527">IFERROR(K77/E75,"-")</f>
        <v>5.8956453191251164E-4</v>
      </c>
      <c r="M77" s="96">
        <v>947</v>
      </c>
      <c r="N77" s="36">
        <f t="shared" ref="N77" si="528">IFERROR(M77/F75,"-")</f>
        <v>2.8321749428779921E-3</v>
      </c>
      <c r="O77" s="99">
        <f t="shared" si="22"/>
        <v>196546.54065469906</v>
      </c>
      <c r="P77" s="19">
        <f t="shared" si="510"/>
        <v>2.5762398324219917E-3</v>
      </c>
      <c r="Q77" s="143" t="s">
        <v>221</v>
      </c>
      <c r="R77" s="96">
        <v>129379265</v>
      </c>
      <c r="S77" s="36">
        <f t="shared" ref="S77" si="529">IFERROR(R77/E75,"-")</f>
        <v>4.0980820065117542E-4</v>
      </c>
      <c r="T77" s="96">
        <v>330</v>
      </c>
      <c r="U77" s="36">
        <f t="shared" ref="U77" si="530">IFERROR(T77/F75,"-")</f>
        <v>9.8692474250236268E-4</v>
      </c>
      <c r="V77" s="99">
        <f t="shared" si="13"/>
        <v>392058.37878787878</v>
      </c>
      <c r="W77" s="19">
        <f t="shared" si="513"/>
        <v>8.9773932914388309E-4</v>
      </c>
      <c r="X77" s="143" t="s">
        <v>388</v>
      </c>
      <c r="Y77" s="96">
        <v>63530244</v>
      </c>
      <c r="Z77" s="36">
        <f t="shared" ref="Z77" si="531">IFERROR(Y77/E75,"-")</f>
        <v>2.0123174281883681E-4</v>
      </c>
      <c r="AA77" s="96">
        <v>55</v>
      </c>
      <c r="AB77" s="36">
        <f t="shared" ref="AB77" si="532">IFERROR(AA77/F75,"-")</f>
        <v>1.644874570837271E-4</v>
      </c>
      <c r="AC77" s="99">
        <f t="shared" si="466"/>
        <v>1155095.3454545455</v>
      </c>
      <c r="AD77" s="19">
        <f t="shared" si="516"/>
        <v>1.4962322152398052E-4</v>
      </c>
    </row>
    <row r="78" spans="2:30" ht="13.5" customHeight="1">
      <c r="B78" s="161"/>
      <c r="C78" s="161"/>
      <c r="D78" s="171"/>
      <c r="E78" s="179"/>
      <c r="F78" s="182"/>
      <c r="G78" s="2">
        <v>4</v>
      </c>
      <c r="H78" s="123" t="str">
        <f t="shared" ref="H78" si="533">$H$88</f>
        <v>0208</v>
      </c>
      <c r="I78" s="134" t="str">
        <f t="shared" ref="I78" si="534">$I$88</f>
        <v>悪性リンパ腫</v>
      </c>
      <c r="J78" s="143" t="s">
        <v>222</v>
      </c>
      <c r="K78" s="96">
        <v>524884117</v>
      </c>
      <c r="L78" s="36">
        <f t="shared" ref="L78" si="535">IFERROR(K78/E75,"-")</f>
        <v>1.6625679202780371E-3</v>
      </c>
      <c r="M78" s="96">
        <v>575</v>
      </c>
      <c r="N78" s="36">
        <f t="shared" ref="N78" si="536">IFERROR(M78/F75,"-")</f>
        <v>1.7196415967844197E-3</v>
      </c>
      <c r="O78" s="99">
        <f t="shared" si="22"/>
        <v>912841.94260869571</v>
      </c>
      <c r="P78" s="19">
        <f t="shared" si="510"/>
        <v>1.5642427704779783E-3</v>
      </c>
      <c r="Q78" s="143" t="s">
        <v>92</v>
      </c>
      <c r="R78" s="96">
        <v>249864483</v>
      </c>
      <c r="S78" s="36">
        <f t="shared" ref="S78" si="537">IFERROR(R78/E75,"-")</f>
        <v>7.9144455013611503E-4</v>
      </c>
      <c r="T78" s="96">
        <v>3165</v>
      </c>
      <c r="U78" s="36">
        <f t="shared" ref="U78" si="538">IFERROR(T78/F75,"-")</f>
        <v>9.4655054849090235E-3</v>
      </c>
      <c r="V78" s="99">
        <f t="shared" si="13"/>
        <v>78946.124170616109</v>
      </c>
      <c r="W78" s="19">
        <f t="shared" si="513"/>
        <v>8.6101362931526974E-3</v>
      </c>
      <c r="X78" s="143" t="s">
        <v>398</v>
      </c>
      <c r="Y78" s="96">
        <v>109157688</v>
      </c>
      <c r="Z78" s="36">
        <f t="shared" ref="Z78" si="539">IFERROR(Y78/E75,"-")</f>
        <v>3.457564526009821E-4</v>
      </c>
      <c r="AA78" s="96">
        <v>113</v>
      </c>
      <c r="AB78" s="36">
        <f t="shared" ref="AB78" si="540">IFERROR(AA78/F75,"-")</f>
        <v>3.3794695728111207E-4</v>
      </c>
      <c r="AC78" s="99">
        <f t="shared" si="466"/>
        <v>965997.23893805314</v>
      </c>
      <c r="AD78" s="19">
        <f t="shared" si="516"/>
        <v>3.0740770967654181E-4</v>
      </c>
    </row>
    <row r="79" spans="2:30" ht="13.5" customHeight="1">
      <c r="B79" s="161"/>
      <c r="C79" s="161"/>
      <c r="D79" s="171"/>
      <c r="E79" s="179"/>
      <c r="F79" s="182"/>
      <c r="G79" s="2">
        <v>5</v>
      </c>
      <c r="H79" s="123" t="str">
        <f t="shared" ref="H79" si="541">$H$89</f>
        <v>0601</v>
      </c>
      <c r="I79" s="134" t="str">
        <f t="shared" ref="I79" si="542">$I$89</f>
        <v>パーキンソン病</v>
      </c>
      <c r="J79" s="143" t="s">
        <v>94</v>
      </c>
      <c r="K79" s="96">
        <v>1578307206</v>
      </c>
      <c r="L79" s="36">
        <f t="shared" ref="L79" si="543">IFERROR(K79/E75,"-")</f>
        <v>4.9992804964972097E-3</v>
      </c>
      <c r="M79" s="96">
        <v>5267</v>
      </c>
      <c r="N79" s="36">
        <f t="shared" ref="N79" si="544">IFERROR(M79/F75,"-")</f>
        <v>1.5751917026545284E-2</v>
      </c>
      <c r="O79" s="99">
        <f t="shared" si="22"/>
        <v>299659.61761913804</v>
      </c>
      <c r="P79" s="19">
        <f t="shared" si="510"/>
        <v>1.4328463777578281E-2</v>
      </c>
      <c r="Q79" s="143" t="s">
        <v>233</v>
      </c>
      <c r="R79" s="96">
        <v>352886230</v>
      </c>
      <c r="S79" s="36">
        <f t="shared" ref="S79" si="545">IFERROR(R79/E75,"-")</f>
        <v>1.1177654390823509E-3</v>
      </c>
      <c r="T79" s="96">
        <v>3971</v>
      </c>
      <c r="U79" s="36">
        <f t="shared" ref="U79" si="546">IFERROR(T79/F75,"-")</f>
        <v>1.1875994401445097E-2</v>
      </c>
      <c r="V79" s="99">
        <f t="shared" ref="V79:V94" si="547">IFERROR(R79/T79,"-")</f>
        <v>88865.834802316793</v>
      </c>
      <c r="W79" s="19">
        <f t="shared" si="513"/>
        <v>1.0802796594031393E-2</v>
      </c>
      <c r="X79" s="143" t="s">
        <v>229</v>
      </c>
      <c r="Y79" s="96">
        <v>246859637</v>
      </c>
      <c r="Z79" s="36">
        <f t="shared" ref="Z79" si="548">IFERROR(Y79/E75,"-")</f>
        <v>7.8192671485938898E-4</v>
      </c>
      <c r="AA79" s="96">
        <v>237</v>
      </c>
      <c r="AB79" s="36">
        <f t="shared" ref="AB79" si="549">IFERROR(AA79/F75,"-")</f>
        <v>7.0879140597896958E-4</v>
      </c>
      <c r="AC79" s="99">
        <f t="shared" si="466"/>
        <v>1041601.8438818565</v>
      </c>
      <c r="AD79" s="19">
        <f t="shared" si="516"/>
        <v>6.4474006365787973E-4</v>
      </c>
    </row>
    <row r="80" spans="2:30" ht="13.5" customHeight="1">
      <c r="B80" s="161"/>
      <c r="C80" s="161"/>
      <c r="D80" s="171"/>
      <c r="E80" s="179"/>
      <c r="F80" s="182"/>
      <c r="G80" s="2">
        <v>6</v>
      </c>
      <c r="H80" s="123" t="str">
        <f t="shared" ref="H80" si="550">$H$90</f>
        <v>0506</v>
      </c>
      <c r="I80" s="134" t="str">
        <f t="shared" ref="I80" si="551">$I$90</f>
        <v>知的障害＜精神遅滞＞</v>
      </c>
      <c r="J80" s="143" t="s">
        <v>224</v>
      </c>
      <c r="K80" s="96">
        <v>11051390</v>
      </c>
      <c r="L80" s="36">
        <f t="shared" ref="L80" si="552">IFERROR(K80/E75,"-")</f>
        <v>3.5005224759890185E-5</v>
      </c>
      <c r="M80" s="96">
        <v>70</v>
      </c>
      <c r="N80" s="36">
        <f t="shared" ref="N80" si="553">IFERROR(M80/F75,"-")</f>
        <v>2.0934767265201631E-4</v>
      </c>
      <c r="O80" s="99">
        <f t="shared" ref="O80:O94" si="554">IFERROR(K80/M80,"-")</f>
        <v>157877</v>
      </c>
      <c r="P80" s="19">
        <f t="shared" si="510"/>
        <v>1.904295546668843E-4</v>
      </c>
      <c r="Q80" s="143" t="s">
        <v>236</v>
      </c>
      <c r="R80" s="96">
        <v>3804148</v>
      </c>
      <c r="S80" s="36">
        <f t="shared" ref="S80" si="555">IFERROR(R80/E75,"-")</f>
        <v>1.2049620523742871E-5</v>
      </c>
      <c r="T80" s="96">
        <v>2</v>
      </c>
      <c r="U80" s="36">
        <f>IFERROR(T80/F75,"-")</f>
        <v>5.981362075771895E-6</v>
      </c>
      <c r="V80" s="99">
        <f t="shared" si="547"/>
        <v>1902074</v>
      </c>
      <c r="W80" s="19">
        <f t="shared" si="513"/>
        <v>5.4408444190538374E-6</v>
      </c>
      <c r="X80" s="143" t="s">
        <v>386</v>
      </c>
      <c r="Y80" s="96">
        <v>2306093</v>
      </c>
      <c r="Z80" s="36">
        <f t="shared" ref="Z80" si="556">IFERROR(Y80/E75,"-")</f>
        <v>7.304538504406182E-6</v>
      </c>
      <c r="AA80" s="96">
        <v>3</v>
      </c>
      <c r="AB80" s="36">
        <f t="shared" ref="AB80" si="557">IFERROR(AA80/F75,"-")</f>
        <v>8.9720431136578429E-6</v>
      </c>
      <c r="AC80" s="99">
        <f>IFERROR(Y80/AA80,"-")</f>
        <v>768697.66666666663</v>
      </c>
      <c r="AD80" s="19">
        <f t="shared" si="516"/>
        <v>8.161266628580756E-6</v>
      </c>
    </row>
    <row r="81" spans="2:30" ht="13.5" customHeight="1">
      <c r="B81" s="161"/>
      <c r="C81" s="161"/>
      <c r="D81" s="171"/>
      <c r="E81" s="179"/>
      <c r="F81" s="182"/>
      <c r="G81" s="2">
        <v>7</v>
      </c>
      <c r="H81" s="123" t="str">
        <f t="shared" ref="H81" si="558">$H$91</f>
        <v>1901</v>
      </c>
      <c r="I81" s="134" t="str">
        <f t="shared" ref="I81" si="559">$I$91</f>
        <v>骨折</v>
      </c>
      <c r="J81" s="143" t="s">
        <v>181</v>
      </c>
      <c r="K81" s="96">
        <v>3973481188</v>
      </c>
      <c r="L81" s="36">
        <f t="shared" ref="L81" si="560">IFERROR(K81/E75,"-")</f>
        <v>1.2585982583651057E-2</v>
      </c>
      <c r="M81" s="96">
        <v>7188</v>
      </c>
      <c r="N81" s="36">
        <f t="shared" ref="N81" si="561">IFERROR(M81/F75,"-")</f>
        <v>2.149701530032419E-2</v>
      </c>
      <c r="O81" s="99">
        <f t="shared" si="554"/>
        <v>552793.71007234277</v>
      </c>
      <c r="P81" s="19">
        <f t="shared" si="510"/>
        <v>1.9554394842079492E-2</v>
      </c>
      <c r="Q81" s="143" t="s">
        <v>190</v>
      </c>
      <c r="R81" s="96">
        <v>2637794510</v>
      </c>
      <c r="S81" s="36">
        <f t="shared" ref="S81" si="562">IFERROR(R81/E75,"-")</f>
        <v>8.355201444610532E-3</v>
      </c>
      <c r="T81" s="96">
        <v>3460</v>
      </c>
      <c r="U81" s="36">
        <f t="shared" ref="U81" si="563">IFERROR(T81/F75,"-")</f>
        <v>1.0347756391085377E-2</v>
      </c>
      <c r="V81" s="99">
        <f t="shared" si="547"/>
        <v>762368.35549132945</v>
      </c>
      <c r="W81" s="19">
        <f t="shared" si="513"/>
        <v>9.4126608449631374E-3</v>
      </c>
      <c r="X81" s="143" t="s">
        <v>200</v>
      </c>
      <c r="Y81" s="96">
        <v>1570605542</v>
      </c>
      <c r="Z81" s="36">
        <f t="shared" ref="Z81" si="564">IFERROR(Y81/E75,"-")</f>
        <v>4.9748855127580462E-3</v>
      </c>
      <c r="AA81" s="96">
        <v>18704</v>
      </c>
      <c r="AB81" s="36">
        <f t="shared" ref="AB81" si="565">IFERROR(AA81/F75,"-")</f>
        <v>5.5937698132618757E-2</v>
      </c>
      <c r="AC81" s="99">
        <f t="shared" si="466"/>
        <v>83971.639328485879</v>
      </c>
      <c r="AD81" s="19">
        <f t="shared" si="516"/>
        <v>5.0882777006991488E-2</v>
      </c>
    </row>
    <row r="82" spans="2:30" ht="13.5" customHeight="1">
      <c r="B82" s="161"/>
      <c r="C82" s="161"/>
      <c r="D82" s="171"/>
      <c r="E82" s="179"/>
      <c r="F82" s="182"/>
      <c r="G82" s="2">
        <v>8</v>
      </c>
      <c r="H82" s="123" t="str">
        <f t="shared" ref="H82" si="566">$H$92</f>
        <v>0203</v>
      </c>
      <c r="I82" s="134" t="str">
        <f t="shared" ref="I82" si="567">$I$92</f>
        <v>直腸S状結腸移行部及び直腸の悪性新生物＜腫瘍＞</v>
      </c>
      <c r="J82" s="143" t="s">
        <v>223</v>
      </c>
      <c r="K82" s="96">
        <v>977172930</v>
      </c>
      <c r="L82" s="36">
        <f t="shared" ref="L82" si="568">IFERROR(K82/E75,"-")</f>
        <v>3.095190563714649E-3</v>
      </c>
      <c r="M82" s="96">
        <v>4666</v>
      </c>
      <c r="N82" s="36">
        <f t="shared" ref="N82" si="569">IFERROR(M82/F75,"-")</f>
        <v>1.395451772277583E-2</v>
      </c>
      <c r="O82" s="99">
        <f t="shared" si="554"/>
        <v>209424.11701671669</v>
      </c>
      <c r="P82" s="19">
        <f t="shared" si="510"/>
        <v>1.2693490029652602E-2</v>
      </c>
      <c r="Q82" s="143" t="s">
        <v>380</v>
      </c>
      <c r="R82" s="96">
        <v>145349967</v>
      </c>
      <c r="S82" s="36">
        <f t="shared" ref="S82" si="570">IFERROR(R82/E75,"-")</f>
        <v>4.6039532255016073E-4</v>
      </c>
      <c r="T82" s="96">
        <v>298</v>
      </c>
      <c r="U82" s="36">
        <f t="shared" ref="U82" si="571">IFERROR(T82/F75,"-")</f>
        <v>8.9122294929001237E-4</v>
      </c>
      <c r="V82" s="99">
        <f t="shared" si="547"/>
        <v>487751.56711409398</v>
      </c>
      <c r="W82" s="19">
        <f t="shared" si="513"/>
        <v>8.1068581843902175E-4</v>
      </c>
      <c r="X82" s="143" t="s">
        <v>237</v>
      </c>
      <c r="Y82" s="96">
        <v>66311156</v>
      </c>
      <c r="Z82" s="36">
        <f t="shared" ref="Z82" si="572">IFERROR(Y82/E75,"-")</f>
        <v>2.1004026822581961E-4</v>
      </c>
      <c r="AA82" s="96">
        <v>215</v>
      </c>
      <c r="AB82" s="36">
        <f t="shared" ref="AB82" si="573">IFERROR(AA82/F75,"-")</f>
        <v>6.4299642314547868E-4</v>
      </c>
      <c r="AC82" s="99">
        <f t="shared" si="466"/>
        <v>308423.98139534885</v>
      </c>
      <c r="AD82" s="19">
        <f t="shared" si="516"/>
        <v>5.848907750482875E-4</v>
      </c>
    </row>
    <row r="83" spans="2:30" ht="13.5" customHeight="1">
      <c r="B83" s="161"/>
      <c r="C83" s="161"/>
      <c r="D83" s="171"/>
      <c r="E83" s="179"/>
      <c r="F83" s="182"/>
      <c r="G83" s="2">
        <v>9</v>
      </c>
      <c r="H83" s="123" t="str">
        <f t="shared" ref="H83" si="574">$H$93</f>
        <v>0905</v>
      </c>
      <c r="I83" s="134" t="str">
        <f t="shared" ref="I83" si="575">$I$93</f>
        <v>脳内出血</v>
      </c>
      <c r="J83" s="143" t="s">
        <v>225</v>
      </c>
      <c r="K83" s="96">
        <v>468542575</v>
      </c>
      <c r="L83" s="36">
        <f t="shared" ref="L83" si="576">IFERROR(K83/E75,"-")</f>
        <v>1.4841063565264373E-3</v>
      </c>
      <c r="M83" s="96">
        <v>523</v>
      </c>
      <c r="N83" s="36">
        <f t="shared" ref="N83" si="577">IFERROR(M83/F75,"-")</f>
        <v>1.5641261828143506E-3</v>
      </c>
      <c r="O83" s="99">
        <f t="shared" si="554"/>
        <v>895874.90439770557</v>
      </c>
      <c r="P83" s="19">
        <f t="shared" si="510"/>
        <v>1.4227808155825785E-3</v>
      </c>
      <c r="Q83" s="143" t="s">
        <v>227</v>
      </c>
      <c r="R83" s="96">
        <v>438027034</v>
      </c>
      <c r="S83" s="36">
        <f t="shared" ref="S83" si="578">IFERROR(R83/E75,"-")</f>
        <v>1.3874485269344452E-3</v>
      </c>
      <c r="T83" s="96">
        <v>1476</v>
      </c>
      <c r="U83" s="36">
        <f t="shared" ref="U83" si="579">IFERROR(T83/F75,"-")</f>
        <v>4.4142452119196587E-3</v>
      </c>
      <c r="V83" s="99">
        <f t="shared" si="547"/>
        <v>296766.283197832</v>
      </c>
      <c r="W83" s="19">
        <f t="shared" si="513"/>
        <v>4.0153431812617315E-3</v>
      </c>
      <c r="X83" s="143" t="s">
        <v>231</v>
      </c>
      <c r="Y83" s="96">
        <v>424930372</v>
      </c>
      <c r="Z83" s="36">
        <f t="shared" ref="Z83" si="580">IFERROR(Y83/E75,"-")</f>
        <v>1.345964912935273E-3</v>
      </c>
      <c r="AA83" s="96">
        <v>430</v>
      </c>
      <c r="AB83" s="36">
        <f t="shared" ref="AB83" si="581">IFERROR(AA83/F75,"-")</f>
        <v>1.2859928462909574E-3</v>
      </c>
      <c r="AC83" s="99">
        <f t="shared" si="466"/>
        <v>988210.16744186042</v>
      </c>
      <c r="AD83" s="19">
        <f t="shared" si="516"/>
        <v>1.169781550096575E-3</v>
      </c>
    </row>
    <row r="84" spans="2:30" ht="13.5" customHeight="1" thickBot="1">
      <c r="B84" s="162"/>
      <c r="C84" s="162"/>
      <c r="D84" s="171"/>
      <c r="E84" s="180"/>
      <c r="F84" s="183"/>
      <c r="G84" s="3">
        <v>10</v>
      </c>
      <c r="H84" s="124" t="str">
        <f t="shared" ref="H84" si="582">$H$94</f>
        <v>0206</v>
      </c>
      <c r="I84" s="138" t="str">
        <f t="shared" ref="I84" si="583">$I$94</f>
        <v>乳房の悪性新生物＜腫瘍＞</v>
      </c>
      <c r="J84" s="145" t="s">
        <v>226</v>
      </c>
      <c r="K84" s="132">
        <v>693025408</v>
      </c>
      <c r="L84" s="38">
        <f t="shared" ref="L84" si="584">IFERROR(K84/E75,"-")</f>
        <v>2.1951546521618184E-3</v>
      </c>
      <c r="M84" s="132">
        <v>7082</v>
      </c>
      <c r="N84" s="38">
        <f t="shared" ref="N84" si="585">IFERROR(M84/F75,"-")</f>
        <v>2.1180003110308279E-2</v>
      </c>
      <c r="O84" s="101">
        <f t="shared" si="554"/>
        <v>97857.301327308669</v>
      </c>
      <c r="P84" s="93">
        <f t="shared" si="510"/>
        <v>1.9266030087869639E-2</v>
      </c>
      <c r="Q84" s="145" t="s">
        <v>232</v>
      </c>
      <c r="R84" s="132">
        <v>356872465</v>
      </c>
      <c r="S84" s="38">
        <f t="shared" ref="S84" si="586">IFERROR(R84/E75,"-")</f>
        <v>1.1303918193042723E-3</v>
      </c>
      <c r="T84" s="132">
        <v>1338</v>
      </c>
      <c r="U84" s="38">
        <f t="shared" ref="U84" si="587">IFERROR(T84/F75,"-")</f>
        <v>4.0015312286913974E-3</v>
      </c>
      <c r="V84" s="101">
        <f t="shared" si="547"/>
        <v>266720.82585949177</v>
      </c>
      <c r="W84" s="93">
        <f t="shared" si="513"/>
        <v>3.639924916347017E-3</v>
      </c>
      <c r="X84" s="145" t="s">
        <v>389</v>
      </c>
      <c r="Y84" s="132">
        <v>99352067</v>
      </c>
      <c r="Z84" s="38">
        <f t="shared" ref="Z84" si="588">IFERROR(Y84/E75,"-")</f>
        <v>3.1469719516682233E-4</v>
      </c>
      <c r="AA84" s="132">
        <v>298</v>
      </c>
      <c r="AB84" s="38">
        <f t="shared" ref="AB84" si="589">IFERROR(AA84/F75,"-")</f>
        <v>8.9122294929001237E-4</v>
      </c>
      <c r="AC84" s="101">
        <f t="shared" si="466"/>
        <v>333396.19798657717</v>
      </c>
      <c r="AD84" s="93">
        <f t="shared" si="516"/>
        <v>8.1068581843902175E-4</v>
      </c>
    </row>
    <row r="85" spans="2:30" ht="13.5" customHeight="1" thickTop="1">
      <c r="B85" s="163" t="s">
        <v>115</v>
      </c>
      <c r="C85" s="164"/>
      <c r="D85" s="157">
        <f>AH13</f>
        <v>1303145</v>
      </c>
      <c r="E85" s="178">
        <f>地区別_医療費上位10疾病!H102</f>
        <v>1102716876000</v>
      </c>
      <c r="F85" s="181">
        <f>地区別_医療費上位10疾病!J102</f>
        <v>1227511</v>
      </c>
      <c r="G85" s="64">
        <v>1</v>
      </c>
      <c r="H85" s="116" t="str">
        <f>地区別_患者一人当たり医療費上位10疾病!F92</f>
        <v>0209</v>
      </c>
      <c r="I85" s="139" t="str">
        <f>地区別_患者一人当たり医療費上位10疾病!G92</f>
        <v>白血病</v>
      </c>
      <c r="J85" s="146" t="s">
        <v>220</v>
      </c>
      <c r="K85" s="95">
        <v>1156147262</v>
      </c>
      <c r="L85" s="76">
        <f t="shared" ref="L85" si="590">IFERROR(K85/E85,"-")</f>
        <v>1.0484534037366088E-3</v>
      </c>
      <c r="M85" s="95">
        <v>1003</v>
      </c>
      <c r="N85" s="76">
        <f t="shared" ref="N85" si="591">IFERROR(M85/F85,"-")</f>
        <v>8.1710062068690223E-4</v>
      </c>
      <c r="O85" s="102">
        <f t="shared" si="554"/>
        <v>1152689.1944167498</v>
      </c>
      <c r="P85" s="67">
        <f t="shared" ref="P85:P94" si="592">IFERROR(M85/$AH$13,0)</f>
        <v>7.6967643662063695E-4</v>
      </c>
      <c r="Q85" s="146" t="s">
        <v>228</v>
      </c>
      <c r="R85" s="95">
        <v>773147838</v>
      </c>
      <c r="S85" s="76">
        <f t="shared" ref="S85" si="593">IFERROR(R85/E85,"-")</f>
        <v>7.0112995894696002E-4</v>
      </c>
      <c r="T85" s="95">
        <v>966</v>
      </c>
      <c r="U85" s="76">
        <f t="shared" ref="U85" si="594">IFERROR(T85/F85,"-")</f>
        <v>7.8695832460971837E-4</v>
      </c>
      <c r="V85" s="102">
        <f t="shared" si="547"/>
        <v>800360.08074534161</v>
      </c>
      <c r="W85" s="67">
        <f t="shared" ref="W85:W94" si="595">IFERROR(T85/$AH$13,0)</f>
        <v>7.4128358701449184E-4</v>
      </c>
      <c r="X85" s="146" t="s">
        <v>238</v>
      </c>
      <c r="Y85" s="95">
        <v>382776711</v>
      </c>
      <c r="Z85" s="76">
        <f t="shared" ref="Z85" si="596">IFERROR(Y85/E85,"-")</f>
        <v>3.4712147726303593E-4</v>
      </c>
      <c r="AA85" s="95">
        <v>443</v>
      </c>
      <c r="AB85" s="76">
        <f t="shared" ref="AB85" si="597">IFERROR(AA85/F85,"-")</f>
        <v>3.6089289627547124E-4</v>
      </c>
      <c r="AC85" s="102">
        <f t="shared" ref="AC85:AC94" si="598">IFERROR(Y85/AA85,"-")</f>
        <v>864055.78103837476</v>
      </c>
      <c r="AD85" s="67">
        <f t="shared" ref="AD85:AD94" si="599">IFERROR(AA85/$AH$13,0)</f>
        <v>3.3994682096006202E-4</v>
      </c>
    </row>
    <row r="86" spans="2:30" ht="13.5" customHeight="1">
      <c r="B86" s="165"/>
      <c r="C86" s="166"/>
      <c r="D86" s="155"/>
      <c r="E86" s="179"/>
      <c r="F86" s="182"/>
      <c r="G86" s="70">
        <v>2</v>
      </c>
      <c r="H86" s="117" t="str">
        <f>地区別_患者一人当たり医療費上位10疾病!F93</f>
        <v>1402</v>
      </c>
      <c r="I86" s="140" t="str">
        <f>地区別_患者一人当たり医療費上位10疾病!G93</f>
        <v>腎不全</v>
      </c>
      <c r="J86" s="143" t="s">
        <v>180</v>
      </c>
      <c r="K86" s="96">
        <v>22392065181</v>
      </c>
      <c r="L86" s="36">
        <f t="shared" ref="L86" si="600">IFERROR(K86/E85,"-")</f>
        <v>2.0306268697206371E-2</v>
      </c>
      <c r="M86" s="96">
        <v>60255</v>
      </c>
      <c r="N86" s="36">
        <f t="shared" ref="N86" si="601">IFERROR(M86/F85,"-")</f>
        <v>4.9087136490019237E-2</v>
      </c>
      <c r="O86" s="99">
        <f t="shared" si="554"/>
        <v>371621.69414986309</v>
      </c>
      <c r="P86" s="19">
        <f t="shared" si="592"/>
        <v>4.6238139270764186E-2</v>
      </c>
      <c r="Q86" s="143" t="s">
        <v>189</v>
      </c>
      <c r="R86" s="96">
        <v>19051007210</v>
      </c>
      <c r="S86" s="36">
        <f t="shared" ref="S86" si="602">IFERROR(R86/E85,"-")</f>
        <v>1.7276426637366525E-2</v>
      </c>
      <c r="T86" s="96">
        <v>41014</v>
      </c>
      <c r="U86" s="36">
        <f t="shared" ref="U86" si="603">IFERROR(T86/F85,"-")</f>
        <v>3.3412327873232908E-2</v>
      </c>
      <c r="V86" s="99">
        <f t="shared" si="547"/>
        <v>464500.10264787631</v>
      </c>
      <c r="W86" s="19">
        <f t="shared" si="595"/>
        <v>3.1473090101255041E-2</v>
      </c>
      <c r="X86" s="143" t="s">
        <v>199</v>
      </c>
      <c r="Y86" s="96">
        <v>6981845346</v>
      </c>
      <c r="Z86" s="36">
        <f t="shared" ref="Z86" si="604">IFERROR(Y86/E85,"-")</f>
        <v>6.3314940561406624E-3</v>
      </c>
      <c r="AA86" s="96">
        <v>6759</v>
      </c>
      <c r="AB86" s="36">
        <f t="shared" ref="AB86" si="605">IFERROR(AA86/F85,"-")</f>
        <v>5.5062643023158246E-3</v>
      </c>
      <c r="AC86" s="99">
        <f t="shared" si="598"/>
        <v>1032970.1651131824</v>
      </c>
      <c r="AD86" s="19">
        <f t="shared" si="599"/>
        <v>5.186682986160404E-3</v>
      </c>
    </row>
    <row r="87" spans="2:30" ht="13.5" customHeight="1">
      <c r="B87" s="165"/>
      <c r="C87" s="166"/>
      <c r="D87" s="155"/>
      <c r="E87" s="179"/>
      <c r="F87" s="182"/>
      <c r="G87" s="70">
        <v>3</v>
      </c>
      <c r="H87" s="123" t="str">
        <f>地区別_患者一人当たり医療費上位10疾病!F94</f>
        <v>0904</v>
      </c>
      <c r="I87" s="141" t="str">
        <f>地区別_患者一人当たり医療費上位10疾病!G94</f>
        <v>くも膜下出血</v>
      </c>
      <c r="J87" s="143" t="s">
        <v>90</v>
      </c>
      <c r="K87" s="96">
        <v>666343744</v>
      </c>
      <c r="L87" s="36">
        <f t="shared" ref="L87" si="606">IFERROR(K87/E85,"-")</f>
        <v>6.0427454997977192E-4</v>
      </c>
      <c r="M87" s="96">
        <v>3587</v>
      </c>
      <c r="N87" s="36">
        <f t="shared" ref="N87" si="607">IFERROR(M87/F85,"-")</f>
        <v>2.922173406185362E-3</v>
      </c>
      <c r="O87" s="99">
        <f t="shared" si="554"/>
        <v>185766.30722051853</v>
      </c>
      <c r="P87" s="19">
        <f t="shared" si="592"/>
        <v>2.7525716631687188E-3</v>
      </c>
      <c r="Q87" s="143" t="s">
        <v>221</v>
      </c>
      <c r="R87" s="96">
        <v>474366657</v>
      </c>
      <c r="S87" s="36">
        <f t="shared" ref="S87" si="608">IFERROR(R87/E85,"-")</f>
        <v>4.3017991954627527E-4</v>
      </c>
      <c r="T87" s="96">
        <v>1073</v>
      </c>
      <c r="U87" s="36">
        <f t="shared" ref="U87" si="609">IFERROR(T87/F85,"-")</f>
        <v>8.7412658623833102E-4</v>
      </c>
      <c r="V87" s="99">
        <f t="shared" si="547"/>
        <v>442093.80894687789</v>
      </c>
      <c r="W87" s="19">
        <f t="shared" si="595"/>
        <v>8.2339263857820891E-4</v>
      </c>
      <c r="X87" s="143" t="s">
        <v>388</v>
      </c>
      <c r="Y87" s="96">
        <v>231118974</v>
      </c>
      <c r="Z87" s="36">
        <f t="shared" ref="Z87" si="610">IFERROR(Y87/E85,"-")</f>
        <v>2.0959049328995668E-4</v>
      </c>
      <c r="AA87" s="96">
        <v>225</v>
      </c>
      <c r="AB87" s="36">
        <f t="shared" ref="AB87" si="611">IFERROR(AA87/F85,"-")</f>
        <v>1.8329774641530708E-4</v>
      </c>
      <c r="AC87" s="99">
        <f t="shared" si="598"/>
        <v>1027195.44</v>
      </c>
      <c r="AD87" s="19">
        <f t="shared" si="599"/>
        <v>1.7265922057790959E-4</v>
      </c>
    </row>
    <row r="88" spans="2:30" ht="13.5" customHeight="1">
      <c r="B88" s="165"/>
      <c r="C88" s="166"/>
      <c r="D88" s="155"/>
      <c r="E88" s="179"/>
      <c r="F88" s="182"/>
      <c r="G88" s="70">
        <v>4</v>
      </c>
      <c r="H88" s="123" t="str">
        <f>地区別_患者一人当たり医療費上位10疾病!F95</f>
        <v>0208</v>
      </c>
      <c r="I88" s="141" t="str">
        <f>地区別_患者一人当たり医療費上位10疾病!G95</f>
        <v>悪性リンパ腫</v>
      </c>
      <c r="J88" s="143" t="s">
        <v>222</v>
      </c>
      <c r="K88" s="96">
        <v>2405379677</v>
      </c>
      <c r="L88" s="36">
        <f t="shared" ref="L88" si="612">IFERROR(K88/E85,"-")</f>
        <v>2.1813211798528782E-3</v>
      </c>
      <c r="M88" s="96">
        <v>2373</v>
      </c>
      <c r="N88" s="36">
        <f t="shared" ref="N88" si="613">IFERROR(M88/F85,"-")</f>
        <v>1.9331802321934386E-3</v>
      </c>
      <c r="O88" s="99">
        <f t="shared" si="554"/>
        <v>1013645.0387694901</v>
      </c>
      <c r="P88" s="19">
        <f t="shared" si="592"/>
        <v>1.8209792463616866E-3</v>
      </c>
      <c r="Q88" s="143" t="s">
        <v>92</v>
      </c>
      <c r="R88" s="96">
        <v>894667905</v>
      </c>
      <c r="S88" s="36">
        <f t="shared" ref="S88" si="614">IFERROR(R88/E85,"-")</f>
        <v>8.1133056405677066E-4</v>
      </c>
      <c r="T88" s="96">
        <v>11439</v>
      </c>
      <c r="U88" s="36">
        <f t="shared" ref="U88" si="615">IFERROR(T88/F85,"-")</f>
        <v>9.3188574277542121E-3</v>
      </c>
      <c r="V88" s="99">
        <f t="shared" si="547"/>
        <v>78212.073170731703</v>
      </c>
      <c r="W88" s="19">
        <f t="shared" si="595"/>
        <v>8.7779947741809233E-3</v>
      </c>
      <c r="X88" s="143" t="s">
        <v>240</v>
      </c>
      <c r="Y88" s="96">
        <v>234909188</v>
      </c>
      <c r="Z88" s="36">
        <f t="shared" ref="Z88" si="616">IFERROR(Y88/E85,"-")</f>
        <v>2.1302765298388343E-4</v>
      </c>
      <c r="AA88" s="96">
        <v>770</v>
      </c>
      <c r="AB88" s="36">
        <f t="shared" ref="AB88" si="617">IFERROR(AA88/F85,"-")</f>
        <v>6.2728562106571751E-4</v>
      </c>
      <c r="AC88" s="99">
        <f t="shared" si="598"/>
        <v>305076.86753246753</v>
      </c>
      <c r="AD88" s="19">
        <f t="shared" si="599"/>
        <v>5.908782215332906E-4</v>
      </c>
    </row>
    <row r="89" spans="2:30" ht="13.5" customHeight="1">
      <c r="B89" s="165"/>
      <c r="C89" s="166"/>
      <c r="D89" s="155"/>
      <c r="E89" s="179"/>
      <c r="F89" s="182"/>
      <c r="G89" s="70">
        <v>5</v>
      </c>
      <c r="H89" s="123" t="str">
        <f>地区別_患者一人当たり医療費上位10疾病!F96</f>
        <v>0601</v>
      </c>
      <c r="I89" s="141" t="str">
        <f>地区別_患者一人当たり医療費上位10疾病!G96</f>
        <v>パーキンソン病</v>
      </c>
      <c r="J89" s="143" t="s">
        <v>94</v>
      </c>
      <c r="K89" s="96">
        <v>5974163899</v>
      </c>
      <c r="L89" s="36">
        <f t="shared" ref="L89" si="618">IFERROR(K89/E85,"-")</f>
        <v>5.4176770384350226E-3</v>
      </c>
      <c r="M89" s="96">
        <v>18455</v>
      </c>
      <c r="N89" s="36">
        <f t="shared" ref="N89" si="619">IFERROR(M89/F85,"-")</f>
        <v>1.5034488489308854E-2</v>
      </c>
      <c r="O89" s="99">
        <f t="shared" si="554"/>
        <v>323715.19366025465</v>
      </c>
      <c r="P89" s="19">
        <f t="shared" si="592"/>
        <v>1.4161892958956986E-2</v>
      </c>
      <c r="Q89" s="143" t="s">
        <v>233</v>
      </c>
      <c r="R89" s="96">
        <v>1318905944</v>
      </c>
      <c r="S89" s="36">
        <f t="shared" ref="S89" si="620">IFERROR(R89/E85,"-")</f>
        <v>1.1960512917732838E-3</v>
      </c>
      <c r="T89" s="96">
        <v>13503</v>
      </c>
      <c r="U89" s="36">
        <f t="shared" ref="U89" si="621">IFERROR(T89/F85,"-")</f>
        <v>1.1000308754870628E-2</v>
      </c>
      <c r="V89" s="99">
        <f t="shared" si="547"/>
        <v>97675.031030141443</v>
      </c>
      <c r="W89" s="19">
        <f t="shared" si="595"/>
        <v>1.0361855357615614E-2</v>
      </c>
      <c r="X89" s="143" t="s">
        <v>229</v>
      </c>
      <c r="Y89" s="96">
        <v>789405175</v>
      </c>
      <c r="Z89" s="36">
        <f t="shared" ref="Z89" si="622">IFERROR(Y89/E85,"-")</f>
        <v>7.1587294271172465E-4</v>
      </c>
      <c r="AA89" s="96">
        <v>740</v>
      </c>
      <c r="AB89" s="36">
        <f t="shared" ref="AB89" si="623">IFERROR(AA89/F85,"-")</f>
        <v>6.0284592154367662E-4</v>
      </c>
      <c r="AC89" s="99">
        <f t="shared" si="598"/>
        <v>1066763.75</v>
      </c>
      <c r="AD89" s="19">
        <f t="shared" si="599"/>
        <v>5.6785699212290265E-4</v>
      </c>
    </row>
    <row r="90" spans="2:30" ht="13.5" customHeight="1">
      <c r="B90" s="165"/>
      <c r="C90" s="166"/>
      <c r="D90" s="155"/>
      <c r="E90" s="179"/>
      <c r="F90" s="182"/>
      <c r="G90" s="70">
        <v>6</v>
      </c>
      <c r="H90" s="123" t="str">
        <f>地区別_患者一人当たり医療費上位10疾病!F97</f>
        <v>0506</v>
      </c>
      <c r="I90" s="141" t="str">
        <f>地区別_患者一人当たり医療費上位10疾病!G97</f>
        <v>知的障害＜精神遅滞＞</v>
      </c>
      <c r="J90" s="143" t="s">
        <v>224</v>
      </c>
      <c r="K90" s="96">
        <v>73741350</v>
      </c>
      <c r="L90" s="36">
        <f t="shared" ref="L90" si="624">IFERROR(K90/E85,"-")</f>
        <v>6.6872423561240571E-5</v>
      </c>
      <c r="M90" s="96">
        <v>303</v>
      </c>
      <c r="N90" s="36">
        <f t="shared" ref="N90" si="625">IFERROR(M90/F85,"-")</f>
        <v>2.468409651726135E-4</v>
      </c>
      <c r="O90" s="99">
        <f t="shared" si="554"/>
        <v>243370.79207920792</v>
      </c>
      <c r="P90" s="19">
        <f t="shared" si="592"/>
        <v>2.3251441704491826E-4</v>
      </c>
      <c r="Q90" s="143" t="s">
        <v>235</v>
      </c>
      <c r="R90" s="96">
        <v>6455216</v>
      </c>
      <c r="S90" s="36">
        <f t="shared" ref="S90" si="626">IFERROR(R90/E85,"-")</f>
        <v>5.8539196601539996E-6</v>
      </c>
      <c r="T90" s="96">
        <v>29</v>
      </c>
      <c r="U90" s="36">
        <f t="shared" ref="U90" si="627">IFERROR(T90/F85,"-")</f>
        <v>2.3625042871306245E-5</v>
      </c>
      <c r="V90" s="99">
        <f t="shared" si="547"/>
        <v>222593.6551724138</v>
      </c>
      <c r="W90" s="19">
        <f t="shared" si="595"/>
        <v>2.2253855096708348E-5</v>
      </c>
      <c r="X90" s="143" t="s">
        <v>236</v>
      </c>
      <c r="Y90" s="96">
        <v>3851237</v>
      </c>
      <c r="Z90" s="36">
        <f t="shared" ref="Z90" si="628">IFERROR(Y90/E85,"-")</f>
        <v>3.4924984679385647E-6</v>
      </c>
      <c r="AA90" s="96">
        <v>5</v>
      </c>
      <c r="AB90" s="36">
        <f t="shared" ref="AB90" si="629">IFERROR(AA90/F85,"-")</f>
        <v>4.0732832536734909E-6</v>
      </c>
      <c r="AC90" s="99">
        <f t="shared" si="598"/>
        <v>770247.4</v>
      </c>
      <c r="AD90" s="19">
        <f t="shared" si="599"/>
        <v>3.836871568397991E-6</v>
      </c>
    </row>
    <row r="91" spans="2:30" ht="13.5" customHeight="1">
      <c r="B91" s="165"/>
      <c r="C91" s="166"/>
      <c r="D91" s="155"/>
      <c r="E91" s="179"/>
      <c r="F91" s="182"/>
      <c r="G91" s="70">
        <v>7</v>
      </c>
      <c r="H91" s="123" t="str">
        <f>地区別_患者一人当たり医療費上位10疾病!F98</f>
        <v>1901</v>
      </c>
      <c r="I91" s="141" t="str">
        <f>地区別_患者一人当たり医療費上位10疾病!G98</f>
        <v>骨折</v>
      </c>
      <c r="J91" s="143" t="s">
        <v>181</v>
      </c>
      <c r="K91" s="96">
        <v>13743140521</v>
      </c>
      <c r="L91" s="36">
        <f t="shared" ref="L91" si="630">IFERROR(K91/E85,"-")</f>
        <v>1.2462981949502693E-2</v>
      </c>
      <c r="M91" s="96">
        <v>23422</v>
      </c>
      <c r="N91" s="36">
        <f t="shared" ref="N91" si="631">IFERROR(M91/F85,"-")</f>
        <v>1.90808880735081E-2</v>
      </c>
      <c r="O91" s="99">
        <f t="shared" si="554"/>
        <v>586762.04085902148</v>
      </c>
      <c r="P91" s="19">
        <f t="shared" si="592"/>
        <v>1.797344117500355E-2</v>
      </c>
      <c r="Q91" s="143" t="s">
        <v>190</v>
      </c>
      <c r="R91" s="96">
        <v>9734759973</v>
      </c>
      <c r="S91" s="36">
        <f t="shared" ref="S91" si="632">IFERROR(R91/E85,"-")</f>
        <v>8.8279776839109512E-3</v>
      </c>
      <c r="T91" s="96">
        <v>12064</v>
      </c>
      <c r="U91" s="36">
        <f t="shared" ref="U91" si="633">IFERROR(T91/F85,"-")</f>
        <v>9.8280178344633973E-3</v>
      </c>
      <c r="V91" s="99">
        <f t="shared" si="547"/>
        <v>806926.39033488068</v>
      </c>
      <c r="W91" s="19">
        <f t="shared" si="595"/>
        <v>9.2576037202306734E-3</v>
      </c>
      <c r="X91" s="143" t="s">
        <v>200</v>
      </c>
      <c r="Y91" s="96">
        <v>6149214316</v>
      </c>
      <c r="Z91" s="36">
        <f t="shared" ref="Z91" si="634">IFERROR(Y91/E85,"-")</f>
        <v>5.5764216997437159E-3</v>
      </c>
      <c r="AA91" s="96">
        <v>62791</v>
      </c>
      <c r="AB91" s="36">
        <f t="shared" ref="AB91" si="635">IFERROR(AA91/F85,"-")</f>
        <v>5.115310575628243E-2</v>
      </c>
      <c r="AC91" s="99">
        <f t="shared" si="598"/>
        <v>97931.460177413959</v>
      </c>
      <c r="AD91" s="19">
        <f t="shared" si="599"/>
        <v>4.8184200530255648E-2</v>
      </c>
    </row>
    <row r="92" spans="2:30" ht="13.5" customHeight="1">
      <c r="B92" s="165"/>
      <c r="C92" s="166"/>
      <c r="D92" s="155"/>
      <c r="E92" s="179"/>
      <c r="F92" s="182"/>
      <c r="G92" s="70">
        <v>8</v>
      </c>
      <c r="H92" s="123" t="str">
        <f>地区別_患者一人当たり医療費上位10疾病!F99</f>
        <v>0203</v>
      </c>
      <c r="I92" s="141" t="str">
        <f>地区別_患者一人当たり医療費上位10疾病!G99</f>
        <v>直腸S状結腸移行部及び直腸の悪性新生物＜腫瘍＞</v>
      </c>
      <c r="J92" s="143" t="s">
        <v>223</v>
      </c>
      <c r="K92" s="96">
        <v>3311517743</v>
      </c>
      <c r="L92" s="36">
        <f t="shared" ref="L92" si="636">IFERROR(K92/E85,"-")</f>
        <v>3.0030534719049681E-3</v>
      </c>
      <c r="M92" s="96">
        <v>16041</v>
      </c>
      <c r="N92" s="36">
        <f t="shared" ref="N92" si="637">IFERROR(M92/F85,"-")</f>
        <v>1.3067907334435292E-2</v>
      </c>
      <c r="O92" s="99">
        <f t="shared" si="554"/>
        <v>206440.85424848823</v>
      </c>
      <c r="P92" s="19">
        <f t="shared" si="592"/>
        <v>1.2309451365734435E-2</v>
      </c>
      <c r="Q92" s="143" t="s">
        <v>380</v>
      </c>
      <c r="R92" s="96">
        <v>420523932</v>
      </c>
      <c r="S92" s="36">
        <f t="shared" ref="S92" si="638">IFERROR(R92/E85,"-")</f>
        <v>3.8135258573842668E-4</v>
      </c>
      <c r="T92" s="96">
        <v>868</v>
      </c>
      <c r="U92" s="36">
        <f t="shared" ref="U92" si="639">IFERROR(T92/F85,"-")</f>
        <v>7.0712197283771794E-4</v>
      </c>
      <c r="V92" s="99">
        <f t="shared" si="547"/>
        <v>484474.57603686635</v>
      </c>
      <c r="W92" s="19">
        <f t="shared" si="595"/>
        <v>6.6608090427389122E-4</v>
      </c>
      <c r="X92" s="143" t="s">
        <v>237</v>
      </c>
      <c r="Y92" s="96">
        <v>173793901</v>
      </c>
      <c r="Z92" s="36">
        <f t="shared" ref="Z92" si="640">IFERROR(Y92/E85,"-")</f>
        <v>1.5760518840558671E-4</v>
      </c>
      <c r="AA92" s="96">
        <v>615</v>
      </c>
      <c r="AB92" s="36">
        <f t="shared" ref="AB92" si="641">IFERROR(AA92/F85,"-")</f>
        <v>5.0101384020183933E-4</v>
      </c>
      <c r="AC92" s="99">
        <f t="shared" si="598"/>
        <v>282591.70894308941</v>
      </c>
      <c r="AD92" s="19">
        <f t="shared" si="599"/>
        <v>4.7193520291295292E-4</v>
      </c>
    </row>
    <row r="93" spans="2:30" ht="13.5" customHeight="1">
      <c r="B93" s="165"/>
      <c r="C93" s="166"/>
      <c r="D93" s="155"/>
      <c r="E93" s="179"/>
      <c r="F93" s="182"/>
      <c r="G93" s="70">
        <v>9</v>
      </c>
      <c r="H93" s="123" t="str">
        <f>地区別_患者一人当たり医療費上位10疾病!F100</f>
        <v>0905</v>
      </c>
      <c r="I93" s="141" t="str">
        <f>地区別_患者一人当たり医療費上位10疾病!G100</f>
        <v>脳内出血</v>
      </c>
      <c r="J93" s="143" t="s">
        <v>225</v>
      </c>
      <c r="K93" s="96">
        <v>1715425546</v>
      </c>
      <c r="L93" s="36">
        <f t="shared" ref="L93" si="642">IFERROR(K93/E85,"-")</f>
        <v>1.5556355247074319E-3</v>
      </c>
      <c r="M93" s="96">
        <v>1954</v>
      </c>
      <c r="N93" s="36">
        <f t="shared" ref="N93" si="643">IFERROR(M93/F85,"-")</f>
        <v>1.5918390955356001E-3</v>
      </c>
      <c r="O93" s="99">
        <f t="shared" si="554"/>
        <v>877904.57830092113</v>
      </c>
      <c r="P93" s="19">
        <f t="shared" si="592"/>
        <v>1.499449408929935E-3</v>
      </c>
      <c r="Q93" s="143" t="s">
        <v>227</v>
      </c>
      <c r="R93" s="96">
        <v>1596651217</v>
      </c>
      <c r="S93" s="36">
        <f t="shared" ref="S93" si="644">IFERROR(R93/E85,"-")</f>
        <v>1.4479248950933802E-3</v>
      </c>
      <c r="T93" s="96">
        <v>5331</v>
      </c>
      <c r="U93" s="36">
        <f t="shared" ref="U93" si="645">IFERROR(T93/F85,"-")</f>
        <v>4.3429346050666753E-3</v>
      </c>
      <c r="V93" s="99">
        <f t="shared" si="547"/>
        <v>299503.13580941659</v>
      </c>
      <c r="W93" s="19">
        <f t="shared" si="595"/>
        <v>4.0908724662259378E-3</v>
      </c>
      <c r="X93" s="143" t="s">
        <v>231</v>
      </c>
      <c r="Y93" s="96">
        <v>1565945370</v>
      </c>
      <c r="Z93" s="36">
        <f t="shared" ref="Z93" si="646">IFERROR(Y93/E85,"-")</f>
        <v>1.4200792642988444E-3</v>
      </c>
      <c r="AA93" s="96">
        <v>1608</v>
      </c>
      <c r="AB93" s="36">
        <f t="shared" ref="AB93" si="647">IFERROR(AA93/F85,"-")</f>
        <v>1.3099678943813945E-3</v>
      </c>
      <c r="AC93" s="99">
        <f t="shared" si="598"/>
        <v>973846.6231343284</v>
      </c>
      <c r="AD93" s="19">
        <f t="shared" si="599"/>
        <v>1.2339378963967939E-3</v>
      </c>
    </row>
    <row r="94" spans="2:30" ht="13.5" customHeight="1">
      <c r="B94" s="167"/>
      <c r="C94" s="168"/>
      <c r="D94" s="156"/>
      <c r="E94" s="180"/>
      <c r="F94" s="183"/>
      <c r="G94" s="77">
        <v>10</v>
      </c>
      <c r="H94" s="124" t="str">
        <f>地区別_患者一人当たり医療費上位10疾病!F101</f>
        <v>0206</v>
      </c>
      <c r="I94" s="136" t="str">
        <f>地区別_患者一人当たり医療費上位10疾病!G101</f>
        <v>乳房の悪性新生物＜腫瘍＞</v>
      </c>
      <c r="J94" s="144" t="s">
        <v>226</v>
      </c>
      <c r="K94" s="97">
        <v>2338104009</v>
      </c>
      <c r="L94" s="37">
        <f t="shared" ref="L94" si="648">IFERROR(K94/E85,"-")</f>
        <v>2.1203121670552902E-3</v>
      </c>
      <c r="M94" s="97">
        <v>22759</v>
      </c>
      <c r="N94" s="37">
        <f t="shared" ref="N94" si="649">IFERROR(M94/F85,"-")</f>
        <v>1.8540770714070995E-2</v>
      </c>
      <c r="O94" s="100">
        <f t="shared" si="554"/>
        <v>102733.16090337888</v>
      </c>
      <c r="P94" s="93">
        <f t="shared" si="592"/>
        <v>1.7464672005033974E-2</v>
      </c>
      <c r="Q94" s="144" t="s">
        <v>232</v>
      </c>
      <c r="R94" s="97">
        <v>1098133226</v>
      </c>
      <c r="S94" s="37">
        <f t="shared" ref="S94" si="650">IFERROR(R94/E85,"-")</f>
        <v>9.9584331200532018E-4</v>
      </c>
      <c r="T94" s="97">
        <v>4222</v>
      </c>
      <c r="U94" s="37">
        <f t="shared" ref="U94" si="651">IFERROR(T94/F85,"-")</f>
        <v>3.4394803794018953E-3</v>
      </c>
      <c r="V94" s="100">
        <f t="shared" si="547"/>
        <v>260097.87446707723</v>
      </c>
      <c r="W94" s="93">
        <f t="shared" si="595"/>
        <v>3.2398543523552638E-3</v>
      </c>
      <c r="X94" s="144" t="s">
        <v>239</v>
      </c>
      <c r="Y94" s="97">
        <v>401236805</v>
      </c>
      <c r="Z94" s="37">
        <f t="shared" ref="Z94" si="652">IFERROR(Y94/E85,"-")</f>
        <v>3.6386203361233406E-4</v>
      </c>
      <c r="AA94" s="97">
        <v>1762</v>
      </c>
      <c r="AB94" s="37">
        <f t="shared" ref="AB94" si="653">IFERROR(AA94/F85,"-")</f>
        <v>1.435425018594538E-3</v>
      </c>
      <c r="AC94" s="100">
        <f t="shared" si="598"/>
        <v>227716.68842224745</v>
      </c>
      <c r="AD94" s="93">
        <f t="shared" si="599"/>
        <v>1.3521135407034521E-3</v>
      </c>
    </row>
  </sheetData>
  <mergeCells count="54"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E3:E4"/>
    <mergeCell ref="F3:F4"/>
    <mergeCell ref="G3:G4"/>
    <mergeCell ref="B25:B34"/>
    <mergeCell ref="C25:C34"/>
    <mergeCell ref="E25:E34"/>
    <mergeCell ref="F25:F34"/>
    <mergeCell ref="D15:D24"/>
    <mergeCell ref="D25:D34"/>
    <mergeCell ref="H3:I4"/>
    <mergeCell ref="D3:D4"/>
    <mergeCell ref="D5:D14"/>
    <mergeCell ref="X3:AD3"/>
    <mergeCell ref="B15:B24"/>
    <mergeCell ref="C15:C24"/>
    <mergeCell ref="E15:E24"/>
    <mergeCell ref="F15:F24"/>
    <mergeCell ref="Q3:W3"/>
    <mergeCell ref="J3:P3"/>
    <mergeCell ref="B5:B14"/>
    <mergeCell ref="C5:C14"/>
    <mergeCell ref="E5:E14"/>
    <mergeCell ref="F5:F14"/>
    <mergeCell ref="B3:B4"/>
    <mergeCell ref="C3:C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" manualBreakCount="1">
    <brk id="54" max="29" man="1"/>
  </rowBreaks>
  <ignoredErrors>
    <ignoredError sqref="E5:F5 AB5:AD5 AH5:AH13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I764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625" style="7" customWidth="1"/>
    <col min="4" max="4" width="9.625" style="7" customWidth="1"/>
    <col min="5" max="5" width="10.75" style="7" customWidth="1"/>
    <col min="6" max="6" width="9.625" style="7" customWidth="1"/>
    <col min="7" max="7" width="4.625" style="8" customWidth="1"/>
    <col min="8" max="8" width="5.625" style="7" customWidth="1"/>
    <col min="9" max="9" width="23.25" style="7" customWidth="1"/>
    <col min="10" max="10" width="14.625" style="7" customWidth="1"/>
    <col min="11" max="11" width="12.125" style="7" customWidth="1"/>
    <col min="12" max="16" width="8.625" style="7" customWidth="1"/>
    <col min="17" max="17" width="14.625" style="103" customWidth="1"/>
    <col min="18" max="18" width="12.125" style="7" customWidth="1"/>
    <col min="19" max="23" width="8.625" style="7" customWidth="1"/>
    <col min="24" max="24" width="14.625" style="7" customWidth="1"/>
    <col min="25" max="25" width="12.125" style="7" customWidth="1"/>
    <col min="26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2:35" ht="16.5" customHeight="1">
      <c r="B1" s="7" t="s">
        <v>250</v>
      </c>
    </row>
    <row r="2" spans="2:35" ht="16.5" customHeight="1">
      <c r="B2" s="7" t="s">
        <v>244</v>
      </c>
    </row>
    <row r="3" spans="2:35" ht="13.5" customHeight="1">
      <c r="B3" s="186"/>
      <c r="C3" s="186" t="s">
        <v>56</v>
      </c>
      <c r="D3" s="197" t="s">
        <v>174</v>
      </c>
      <c r="E3" s="190" t="s">
        <v>118</v>
      </c>
      <c r="F3" s="190" t="s">
        <v>119</v>
      </c>
      <c r="G3" s="186" t="s">
        <v>57</v>
      </c>
      <c r="H3" s="193" t="s">
        <v>58</v>
      </c>
      <c r="I3" s="194"/>
      <c r="J3" s="158" t="s">
        <v>101</v>
      </c>
      <c r="K3" s="176"/>
      <c r="L3" s="176"/>
      <c r="M3" s="176"/>
      <c r="N3" s="176"/>
      <c r="O3" s="176"/>
      <c r="P3" s="159"/>
      <c r="Q3" s="158" t="s">
        <v>99</v>
      </c>
      <c r="R3" s="176"/>
      <c r="S3" s="176"/>
      <c r="T3" s="176"/>
      <c r="U3" s="176"/>
      <c r="V3" s="176"/>
      <c r="W3" s="159"/>
      <c r="X3" s="177" t="s">
        <v>100</v>
      </c>
      <c r="Y3" s="177"/>
      <c r="Z3" s="177"/>
      <c r="AA3" s="177"/>
      <c r="AB3" s="177"/>
      <c r="AC3" s="177"/>
      <c r="AD3" s="177"/>
      <c r="AG3" s="8" t="s">
        <v>162</v>
      </c>
    </row>
    <row r="4" spans="2:35" ht="52.5">
      <c r="B4" s="187"/>
      <c r="C4" s="187"/>
      <c r="D4" s="198"/>
      <c r="E4" s="191"/>
      <c r="F4" s="191"/>
      <c r="G4" s="192"/>
      <c r="H4" s="195"/>
      <c r="I4" s="196"/>
      <c r="J4" s="14" t="s">
        <v>98</v>
      </c>
      <c r="K4" s="4" t="s">
        <v>120</v>
      </c>
      <c r="L4" s="32" t="s">
        <v>177</v>
      </c>
      <c r="M4" s="5" t="s">
        <v>121</v>
      </c>
      <c r="N4" s="32" t="s">
        <v>178</v>
      </c>
      <c r="O4" s="89" t="s">
        <v>159</v>
      </c>
      <c r="P4" s="88" t="s">
        <v>477</v>
      </c>
      <c r="Q4" s="14" t="s">
        <v>98</v>
      </c>
      <c r="R4" s="4" t="s">
        <v>120</v>
      </c>
      <c r="S4" s="32" t="s">
        <v>177</v>
      </c>
      <c r="T4" s="5" t="s">
        <v>121</v>
      </c>
      <c r="U4" s="32" t="s">
        <v>178</v>
      </c>
      <c r="V4" s="89" t="s">
        <v>159</v>
      </c>
      <c r="W4" s="88" t="s">
        <v>477</v>
      </c>
      <c r="X4" s="14" t="s">
        <v>98</v>
      </c>
      <c r="Y4" s="4" t="s">
        <v>120</v>
      </c>
      <c r="Z4" s="32" t="s">
        <v>177</v>
      </c>
      <c r="AA4" s="5" t="s">
        <v>121</v>
      </c>
      <c r="AB4" s="32" t="s">
        <v>178</v>
      </c>
      <c r="AC4" s="89" t="s">
        <v>159</v>
      </c>
      <c r="AD4" s="88" t="s">
        <v>477</v>
      </c>
      <c r="AG4" s="90"/>
      <c r="AH4" s="39" t="s">
        <v>114</v>
      </c>
      <c r="AI4" s="91" t="s">
        <v>163</v>
      </c>
    </row>
    <row r="5" spans="2:35" s="26" customFormat="1" ht="13.5" customHeight="1">
      <c r="B5" s="203">
        <v>1</v>
      </c>
      <c r="C5" s="203" t="s">
        <v>49</v>
      </c>
      <c r="D5" s="206">
        <f>AI5</f>
        <v>367590</v>
      </c>
      <c r="E5" s="184">
        <f>市区町村別_医療費上位10疾病!H14</f>
        <v>315706871640</v>
      </c>
      <c r="F5" s="185">
        <f>市区町村別_医療費上位10疾病!J14</f>
        <v>334372</v>
      </c>
      <c r="G5" s="104">
        <v>1</v>
      </c>
      <c r="H5" s="125" t="str">
        <f>$H$745</f>
        <v>0209</v>
      </c>
      <c r="I5" s="137" t="str">
        <f>$I$745</f>
        <v>白血病</v>
      </c>
      <c r="J5" s="142" t="s">
        <v>220</v>
      </c>
      <c r="K5" s="131">
        <v>325567340</v>
      </c>
      <c r="L5" s="35">
        <f>IFERROR(K5/E5,"-")</f>
        <v>1.0312329861836009E-3</v>
      </c>
      <c r="M5" s="131">
        <v>287</v>
      </c>
      <c r="N5" s="35">
        <f>IFERROR(M5/F5,"-")</f>
        <v>8.5832545787326692E-4</v>
      </c>
      <c r="O5" s="98">
        <f t="shared" ref="O5:O18" si="0">IFERROR(K5/M5,"-")</f>
        <v>1134380.9756097561</v>
      </c>
      <c r="P5" s="18">
        <f>IFERROR(M5/$AI$5,0)</f>
        <v>7.8076117413422564E-4</v>
      </c>
      <c r="Q5" s="142" t="s">
        <v>228</v>
      </c>
      <c r="R5" s="131">
        <v>190354727</v>
      </c>
      <c r="S5" s="35">
        <f>IFERROR(R5/E5,"-")</f>
        <v>6.0294768375222818E-4</v>
      </c>
      <c r="T5" s="131">
        <v>238</v>
      </c>
      <c r="U5" s="35">
        <f>IFERROR(T5/F5,"-")</f>
        <v>7.1178208701685552E-4</v>
      </c>
      <c r="V5" s="98">
        <f t="shared" ref="V5:V14" si="1">IFERROR(R5/T5,"-")</f>
        <v>799809.77731092437</v>
      </c>
      <c r="W5" s="18">
        <f t="shared" ref="W5:W14" si="2">IFERROR(T5/$AI$5,0)</f>
        <v>6.4746048586740662E-4</v>
      </c>
      <c r="X5" s="142" t="s">
        <v>238</v>
      </c>
      <c r="Y5" s="131">
        <v>103954873</v>
      </c>
      <c r="Z5" s="35">
        <f>IFERROR(Y5/E5,"-")</f>
        <v>3.2927656107067433E-4</v>
      </c>
      <c r="AA5" s="131">
        <v>114</v>
      </c>
      <c r="AB5" s="35">
        <f>IFERROR(AA5/F5,"-")</f>
        <v>3.4093763831899801E-4</v>
      </c>
      <c r="AC5" s="98">
        <f t="shared" ref="AC5:AC18" si="3">IFERROR(Y5/AA5,"-")</f>
        <v>911884.85087719304</v>
      </c>
      <c r="AD5" s="18">
        <f t="shared" ref="AD5:AD14" si="4">IFERROR(AA5/$AI$5,0)</f>
        <v>3.101281318860687E-4</v>
      </c>
      <c r="AG5" s="105">
        <v>1</v>
      </c>
      <c r="AH5" s="105" t="s">
        <v>175</v>
      </c>
      <c r="AI5" s="114">
        <f>市区町村別_医療費上位10疾病!U4</f>
        <v>367590</v>
      </c>
    </row>
    <row r="6" spans="2:35" s="26" customFormat="1" ht="13.5" customHeight="1">
      <c r="B6" s="204"/>
      <c r="C6" s="204"/>
      <c r="D6" s="207"/>
      <c r="E6" s="179"/>
      <c r="F6" s="182"/>
      <c r="G6" s="70">
        <v>2</v>
      </c>
      <c r="H6" s="123" t="str">
        <f>$H$746</f>
        <v>1402</v>
      </c>
      <c r="I6" s="140" t="str">
        <f>$I$746</f>
        <v>腎不全</v>
      </c>
      <c r="J6" s="143" t="s">
        <v>180</v>
      </c>
      <c r="K6" s="96">
        <v>6791014502</v>
      </c>
      <c r="L6" s="36">
        <f>IFERROR(K6/E5,"-")</f>
        <v>2.1510505826885459E-2</v>
      </c>
      <c r="M6" s="96">
        <v>19169</v>
      </c>
      <c r="N6" s="36">
        <f>IFERROR(M6/F5,"-")</f>
        <v>5.7328364815235726E-2</v>
      </c>
      <c r="O6" s="99">
        <f t="shared" si="0"/>
        <v>354270.67150086077</v>
      </c>
      <c r="P6" s="19">
        <f t="shared" ref="P6:P14" si="5">IFERROR(M6/$AI$5,0)</f>
        <v>5.2147773334421499E-2</v>
      </c>
      <c r="Q6" s="143" t="s">
        <v>189</v>
      </c>
      <c r="R6" s="96">
        <v>5639630915</v>
      </c>
      <c r="S6" s="36">
        <f>IFERROR(R6/E5,"-")</f>
        <v>1.7863503843625114E-2</v>
      </c>
      <c r="T6" s="96">
        <v>13141</v>
      </c>
      <c r="U6" s="36">
        <f>IFERROR(T6/F5,"-")</f>
        <v>3.9300539518859236E-2</v>
      </c>
      <c r="V6" s="99">
        <f t="shared" si="1"/>
        <v>429162.99482535577</v>
      </c>
      <c r="W6" s="19">
        <f t="shared" si="2"/>
        <v>3.5749068255393236E-2</v>
      </c>
      <c r="X6" s="143" t="s">
        <v>199</v>
      </c>
      <c r="Y6" s="96">
        <v>2196373249</v>
      </c>
      <c r="Z6" s="36">
        <f>IFERROR(Y6/E5,"-")</f>
        <v>6.9570017199515402E-3</v>
      </c>
      <c r="AA6" s="96">
        <v>2157</v>
      </c>
      <c r="AB6" s="36">
        <f>IFERROR(AA6/F5,"-")</f>
        <v>6.4508989987199887E-3</v>
      </c>
      <c r="AC6" s="99">
        <f t="shared" si="3"/>
        <v>1018253.7083912842</v>
      </c>
      <c r="AD6" s="19">
        <f t="shared" si="4"/>
        <v>5.8679507059495629E-3</v>
      </c>
      <c r="AG6" s="105">
        <v>2</v>
      </c>
      <c r="AH6" s="105" t="s">
        <v>123</v>
      </c>
      <c r="AI6" s="114">
        <f>市区町村別_医療費上位10疾病!U5</f>
        <v>13946</v>
      </c>
    </row>
    <row r="7" spans="2:35" s="26" customFormat="1" ht="13.5" customHeight="1">
      <c r="B7" s="204"/>
      <c r="C7" s="204"/>
      <c r="D7" s="207"/>
      <c r="E7" s="179"/>
      <c r="F7" s="182"/>
      <c r="G7" s="70">
        <v>3</v>
      </c>
      <c r="H7" s="123" t="str">
        <f>$H$747</f>
        <v>0904</v>
      </c>
      <c r="I7" s="141" t="str">
        <f>$I$747</f>
        <v>くも膜下出血</v>
      </c>
      <c r="J7" s="143" t="s">
        <v>90</v>
      </c>
      <c r="K7" s="96">
        <v>186129574</v>
      </c>
      <c r="L7" s="36">
        <f>IFERROR(K7/E5,"-")</f>
        <v>5.8956453191251164E-4</v>
      </c>
      <c r="M7" s="96">
        <v>947</v>
      </c>
      <c r="N7" s="36">
        <f>IFERROR(M7/F5,"-")</f>
        <v>2.8321749428779921E-3</v>
      </c>
      <c r="O7" s="99">
        <f t="shared" si="0"/>
        <v>196546.54065469906</v>
      </c>
      <c r="P7" s="19">
        <f t="shared" si="5"/>
        <v>2.5762398324219917E-3</v>
      </c>
      <c r="Q7" s="143" t="s">
        <v>221</v>
      </c>
      <c r="R7" s="96">
        <v>129379265</v>
      </c>
      <c r="S7" s="36">
        <f>IFERROR(R7/E5,"-")</f>
        <v>4.0980820065117542E-4</v>
      </c>
      <c r="T7" s="96">
        <v>330</v>
      </c>
      <c r="U7" s="36">
        <f>IFERROR(T7/F5,"-")</f>
        <v>9.8692474250236268E-4</v>
      </c>
      <c r="V7" s="99">
        <f t="shared" si="1"/>
        <v>392058.37878787878</v>
      </c>
      <c r="W7" s="19">
        <f t="shared" si="2"/>
        <v>8.9773932914388309E-4</v>
      </c>
      <c r="X7" s="143" t="s">
        <v>388</v>
      </c>
      <c r="Y7" s="96">
        <v>63530244</v>
      </c>
      <c r="Z7" s="36">
        <f>IFERROR(Y7/E5,"-")</f>
        <v>2.0123174281883681E-4</v>
      </c>
      <c r="AA7" s="96">
        <v>55</v>
      </c>
      <c r="AB7" s="36">
        <f>IFERROR(AA7/F5,"-")</f>
        <v>1.644874570837271E-4</v>
      </c>
      <c r="AC7" s="99">
        <f t="shared" si="3"/>
        <v>1155095.3454545455</v>
      </c>
      <c r="AD7" s="19">
        <f t="shared" si="4"/>
        <v>1.4962322152398052E-4</v>
      </c>
      <c r="AG7" s="105">
        <v>3</v>
      </c>
      <c r="AH7" s="105" t="s">
        <v>124</v>
      </c>
      <c r="AI7" s="114">
        <f>市区町村別_医療費上位10疾病!U6</f>
        <v>8818</v>
      </c>
    </row>
    <row r="8" spans="2:35" s="26" customFormat="1" ht="13.5" customHeight="1">
      <c r="B8" s="204"/>
      <c r="C8" s="204"/>
      <c r="D8" s="207"/>
      <c r="E8" s="179"/>
      <c r="F8" s="182"/>
      <c r="G8" s="70">
        <v>4</v>
      </c>
      <c r="H8" s="123" t="str">
        <f>$H$748</f>
        <v>0208</v>
      </c>
      <c r="I8" s="141" t="str">
        <f>$I$748</f>
        <v>悪性リンパ腫</v>
      </c>
      <c r="J8" s="143" t="s">
        <v>222</v>
      </c>
      <c r="K8" s="96">
        <v>524884117</v>
      </c>
      <c r="L8" s="36">
        <f>IFERROR(K8/E5,"-")</f>
        <v>1.6625679202780371E-3</v>
      </c>
      <c r="M8" s="96">
        <v>575</v>
      </c>
      <c r="N8" s="36">
        <f>IFERROR(M8/F5,"-")</f>
        <v>1.7196415967844197E-3</v>
      </c>
      <c r="O8" s="99">
        <f t="shared" si="0"/>
        <v>912841.94260869571</v>
      </c>
      <c r="P8" s="19">
        <f t="shared" si="5"/>
        <v>1.5642427704779783E-3</v>
      </c>
      <c r="Q8" s="143" t="s">
        <v>92</v>
      </c>
      <c r="R8" s="96">
        <v>249864483</v>
      </c>
      <c r="S8" s="36">
        <f>IFERROR(R8/E5,"-")</f>
        <v>7.9144455013611503E-4</v>
      </c>
      <c r="T8" s="96">
        <v>3165</v>
      </c>
      <c r="U8" s="36">
        <f>IFERROR(T8/F5,"-")</f>
        <v>9.4655054849090235E-3</v>
      </c>
      <c r="V8" s="99">
        <f t="shared" si="1"/>
        <v>78946.124170616109</v>
      </c>
      <c r="W8" s="19">
        <f t="shared" si="2"/>
        <v>8.6101362931526974E-3</v>
      </c>
      <c r="X8" s="143" t="s">
        <v>398</v>
      </c>
      <c r="Y8" s="96">
        <v>109157688</v>
      </c>
      <c r="Z8" s="36">
        <f>IFERROR(Y8/E5,"-")</f>
        <v>3.457564526009821E-4</v>
      </c>
      <c r="AA8" s="96">
        <v>113</v>
      </c>
      <c r="AB8" s="36">
        <f>IFERROR(AA8/F5,"-")</f>
        <v>3.3794695728111207E-4</v>
      </c>
      <c r="AC8" s="99">
        <f t="shared" si="3"/>
        <v>965997.23893805314</v>
      </c>
      <c r="AD8" s="19">
        <f t="shared" si="4"/>
        <v>3.0740770967654181E-4</v>
      </c>
      <c r="AG8" s="105">
        <v>4</v>
      </c>
      <c r="AH8" s="105" t="s">
        <v>125</v>
      </c>
      <c r="AI8" s="114">
        <f>市区町村別_医療費上位10疾病!U7</f>
        <v>10015</v>
      </c>
    </row>
    <row r="9" spans="2:35" s="26" customFormat="1" ht="13.5" customHeight="1">
      <c r="B9" s="204"/>
      <c r="C9" s="204"/>
      <c r="D9" s="207"/>
      <c r="E9" s="179"/>
      <c r="F9" s="182"/>
      <c r="G9" s="70">
        <v>5</v>
      </c>
      <c r="H9" s="123" t="str">
        <f>$H$749</f>
        <v>0601</v>
      </c>
      <c r="I9" s="141" t="str">
        <f>$I$749</f>
        <v>パーキンソン病</v>
      </c>
      <c r="J9" s="143" t="s">
        <v>94</v>
      </c>
      <c r="K9" s="96">
        <v>1578307206</v>
      </c>
      <c r="L9" s="36">
        <f>IFERROR(K9/E5,"-")</f>
        <v>4.9992804964972097E-3</v>
      </c>
      <c r="M9" s="96">
        <v>5267</v>
      </c>
      <c r="N9" s="36">
        <f>IFERROR(M9/F5,"-")</f>
        <v>1.5751917026545284E-2</v>
      </c>
      <c r="O9" s="99">
        <f t="shared" si="0"/>
        <v>299659.61761913804</v>
      </c>
      <c r="P9" s="19">
        <f t="shared" si="5"/>
        <v>1.4328463777578281E-2</v>
      </c>
      <c r="Q9" s="143" t="s">
        <v>233</v>
      </c>
      <c r="R9" s="96">
        <v>352886230</v>
      </c>
      <c r="S9" s="36">
        <f>IFERROR(R9/E5,"-")</f>
        <v>1.1177654390823509E-3</v>
      </c>
      <c r="T9" s="96">
        <v>3971</v>
      </c>
      <c r="U9" s="36">
        <f>IFERROR(T9/F5,"-")</f>
        <v>1.1875994401445097E-2</v>
      </c>
      <c r="V9" s="99">
        <f t="shared" si="1"/>
        <v>88865.834802316793</v>
      </c>
      <c r="W9" s="19">
        <f t="shared" si="2"/>
        <v>1.0802796594031393E-2</v>
      </c>
      <c r="X9" s="143" t="s">
        <v>229</v>
      </c>
      <c r="Y9" s="96">
        <v>246859637</v>
      </c>
      <c r="Z9" s="36">
        <f>IFERROR(Y9/E5,"-")</f>
        <v>7.8192671485938898E-4</v>
      </c>
      <c r="AA9" s="96">
        <v>237</v>
      </c>
      <c r="AB9" s="36">
        <f>IFERROR(AA9/F5,"-")</f>
        <v>7.0879140597896958E-4</v>
      </c>
      <c r="AC9" s="99">
        <f t="shared" si="3"/>
        <v>1041601.8438818565</v>
      </c>
      <c r="AD9" s="19">
        <f t="shared" si="4"/>
        <v>6.4474006365787973E-4</v>
      </c>
      <c r="AG9" s="105">
        <v>5</v>
      </c>
      <c r="AH9" s="105" t="s">
        <v>126</v>
      </c>
      <c r="AI9" s="114">
        <f>市区町村別_医療費上位10疾病!U8</f>
        <v>8822</v>
      </c>
    </row>
    <row r="10" spans="2:35" s="26" customFormat="1" ht="13.5" customHeight="1">
      <c r="B10" s="204"/>
      <c r="C10" s="204"/>
      <c r="D10" s="207"/>
      <c r="E10" s="179"/>
      <c r="F10" s="182"/>
      <c r="G10" s="70">
        <v>6</v>
      </c>
      <c r="H10" s="123" t="str">
        <f>$H$750</f>
        <v>0506</v>
      </c>
      <c r="I10" s="141" t="str">
        <f>$I$750</f>
        <v>知的障害＜精神遅滞＞</v>
      </c>
      <c r="J10" s="143" t="s">
        <v>224</v>
      </c>
      <c r="K10" s="96">
        <v>11051390</v>
      </c>
      <c r="L10" s="36">
        <f>IFERROR(K10/E5,"-")</f>
        <v>3.5005224759890185E-5</v>
      </c>
      <c r="M10" s="96">
        <v>70</v>
      </c>
      <c r="N10" s="36">
        <f>IFERROR(M10/F5,"-")</f>
        <v>2.0934767265201631E-4</v>
      </c>
      <c r="O10" s="99">
        <f t="shared" si="0"/>
        <v>157877</v>
      </c>
      <c r="P10" s="19">
        <f t="shared" si="5"/>
        <v>1.904295546668843E-4</v>
      </c>
      <c r="Q10" s="143" t="s">
        <v>236</v>
      </c>
      <c r="R10" s="96">
        <v>3804148</v>
      </c>
      <c r="S10" s="36">
        <f>IFERROR(R10/E5,"-")</f>
        <v>1.2049620523742871E-5</v>
      </c>
      <c r="T10" s="96">
        <v>2</v>
      </c>
      <c r="U10" s="36">
        <f>IFERROR(T10/F5,"-")</f>
        <v>5.981362075771895E-6</v>
      </c>
      <c r="V10" s="99">
        <f t="shared" si="1"/>
        <v>1902074</v>
      </c>
      <c r="W10" s="19">
        <f t="shared" si="2"/>
        <v>5.4408444190538374E-6</v>
      </c>
      <c r="X10" s="143" t="s">
        <v>386</v>
      </c>
      <c r="Y10" s="96">
        <v>2306093</v>
      </c>
      <c r="Z10" s="36">
        <f>IFERROR(Y10/E5,"-")</f>
        <v>7.304538504406182E-6</v>
      </c>
      <c r="AA10" s="96">
        <v>3</v>
      </c>
      <c r="AB10" s="36">
        <f>IFERROR(AA10/F5,"-")</f>
        <v>8.9720431136578429E-6</v>
      </c>
      <c r="AC10" s="99">
        <f t="shared" si="3"/>
        <v>768697.66666666663</v>
      </c>
      <c r="AD10" s="19">
        <f t="shared" si="4"/>
        <v>8.161266628580756E-6</v>
      </c>
      <c r="AG10" s="105">
        <v>6</v>
      </c>
      <c r="AH10" s="105" t="s">
        <v>127</v>
      </c>
      <c r="AI10" s="114">
        <f>市区町村別_医療費上位10疾病!U9</f>
        <v>12352</v>
      </c>
    </row>
    <row r="11" spans="2:35" s="26" customFormat="1" ht="13.5" customHeight="1">
      <c r="B11" s="204"/>
      <c r="C11" s="204"/>
      <c r="D11" s="207"/>
      <c r="E11" s="179"/>
      <c r="F11" s="182"/>
      <c r="G11" s="70">
        <v>7</v>
      </c>
      <c r="H11" s="123" t="str">
        <f>$H$751</f>
        <v>1901</v>
      </c>
      <c r="I11" s="141" t="str">
        <f>$I$751</f>
        <v>骨折</v>
      </c>
      <c r="J11" s="143" t="s">
        <v>181</v>
      </c>
      <c r="K11" s="96">
        <v>3973481188</v>
      </c>
      <c r="L11" s="36">
        <f>IFERROR(K11/E5,"-")</f>
        <v>1.2585982583651057E-2</v>
      </c>
      <c r="M11" s="96">
        <v>7188</v>
      </c>
      <c r="N11" s="36">
        <f>IFERROR(M11/F5,"-")</f>
        <v>2.149701530032419E-2</v>
      </c>
      <c r="O11" s="99">
        <f t="shared" si="0"/>
        <v>552793.71007234277</v>
      </c>
      <c r="P11" s="19">
        <f t="shared" si="5"/>
        <v>1.9554394842079492E-2</v>
      </c>
      <c r="Q11" s="143" t="s">
        <v>190</v>
      </c>
      <c r="R11" s="96">
        <v>2637794510</v>
      </c>
      <c r="S11" s="36">
        <f>IFERROR(R11/E5,"-")</f>
        <v>8.355201444610532E-3</v>
      </c>
      <c r="T11" s="96">
        <v>3460</v>
      </c>
      <c r="U11" s="36">
        <f>IFERROR(T11/F5,"-")</f>
        <v>1.0347756391085377E-2</v>
      </c>
      <c r="V11" s="99">
        <f t="shared" si="1"/>
        <v>762368.35549132945</v>
      </c>
      <c r="W11" s="19">
        <f t="shared" si="2"/>
        <v>9.4126608449631374E-3</v>
      </c>
      <c r="X11" s="143" t="s">
        <v>200</v>
      </c>
      <c r="Y11" s="96">
        <v>1570605542</v>
      </c>
      <c r="Z11" s="36">
        <f>IFERROR(Y11/E5,"-")</f>
        <v>4.9748855127580462E-3</v>
      </c>
      <c r="AA11" s="96">
        <v>18704</v>
      </c>
      <c r="AB11" s="36">
        <f>IFERROR(AA11/F5,"-")</f>
        <v>5.5937698132618757E-2</v>
      </c>
      <c r="AC11" s="99">
        <f t="shared" si="3"/>
        <v>83971.639328485879</v>
      </c>
      <c r="AD11" s="19">
        <f t="shared" si="4"/>
        <v>5.0882777006991488E-2</v>
      </c>
      <c r="AG11" s="105">
        <v>7</v>
      </c>
      <c r="AH11" s="105" t="s">
        <v>128</v>
      </c>
      <c r="AI11" s="114">
        <f>市区町村別_医療費上位10疾病!U10</f>
        <v>11002</v>
      </c>
    </row>
    <row r="12" spans="2:35" s="26" customFormat="1" ht="13.5" customHeight="1">
      <c r="B12" s="204"/>
      <c r="C12" s="204"/>
      <c r="D12" s="207"/>
      <c r="E12" s="179"/>
      <c r="F12" s="182"/>
      <c r="G12" s="70">
        <v>8</v>
      </c>
      <c r="H12" s="123" t="str">
        <f>$H$752</f>
        <v>0203</v>
      </c>
      <c r="I12" s="141" t="str">
        <f>$I$752</f>
        <v>直腸S状結腸移行部及び直腸の悪性新生物＜腫瘍＞</v>
      </c>
      <c r="J12" s="143" t="s">
        <v>223</v>
      </c>
      <c r="K12" s="96">
        <v>977172930</v>
      </c>
      <c r="L12" s="36">
        <f>IFERROR(K12/E5,"-")</f>
        <v>3.095190563714649E-3</v>
      </c>
      <c r="M12" s="96">
        <v>4666</v>
      </c>
      <c r="N12" s="36">
        <f>IFERROR(M12/F5,"-")</f>
        <v>1.395451772277583E-2</v>
      </c>
      <c r="O12" s="99">
        <f t="shared" si="0"/>
        <v>209424.11701671669</v>
      </c>
      <c r="P12" s="19">
        <f t="shared" si="5"/>
        <v>1.2693490029652602E-2</v>
      </c>
      <c r="Q12" s="143" t="s">
        <v>380</v>
      </c>
      <c r="R12" s="96">
        <v>145349967</v>
      </c>
      <c r="S12" s="36">
        <f>IFERROR(R12/E5,"-")</f>
        <v>4.6039532255016073E-4</v>
      </c>
      <c r="T12" s="96">
        <v>298</v>
      </c>
      <c r="U12" s="36">
        <f>IFERROR(T12/F5,"-")</f>
        <v>8.9122294929001237E-4</v>
      </c>
      <c r="V12" s="99">
        <f t="shared" si="1"/>
        <v>487751.56711409398</v>
      </c>
      <c r="W12" s="19">
        <f t="shared" si="2"/>
        <v>8.1068581843902175E-4</v>
      </c>
      <c r="X12" s="143" t="s">
        <v>237</v>
      </c>
      <c r="Y12" s="96">
        <v>66311156</v>
      </c>
      <c r="Z12" s="36">
        <f>IFERROR(Y12/E5,"-")</f>
        <v>2.1004026822581961E-4</v>
      </c>
      <c r="AA12" s="96">
        <v>215</v>
      </c>
      <c r="AB12" s="36">
        <f>IFERROR(AA12/F5,"-")</f>
        <v>6.4299642314547868E-4</v>
      </c>
      <c r="AC12" s="99">
        <f t="shared" si="3"/>
        <v>308423.98139534885</v>
      </c>
      <c r="AD12" s="19">
        <f t="shared" si="4"/>
        <v>5.848907750482875E-4</v>
      </c>
      <c r="AG12" s="105">
        <v>8</v>
      </c>
      <c r="AH12" s="105" t="s">
        <v>50</v>
      </c>
      <c r="AI12" s="114">
        <f>市区町村別_医療費上位10疾病!U11</f>
        <v>9040</v>
      </c>
    </row>
    <row r="13" spans="2:35" s="26" customFormat="1" ht="13.5" customHeight="1">
      <c r="B13" s="204"/>
      <c r="C13" s="204"/>
      <c r="D13" s="207"/>
      <c r="E13" s="179"/>
      <c r="F13" s="182"/>
      <c r="G13" s="70">
        <v>9</v>
      </c>
      <c r="H13" s="123" t="str">
        <f>$H$753</f>
        <v>0905</v>
      </c>
      <c r="I13" s="141" t="str">
        <f>$I$753</f>
        <v>脳内出血</v>
      </c>
      <c r="J13" s="143" t="s">
        <v>225</v>
      </c>
      <c r="K13" s="96">
        <v>468542575</v>
      </c>
      <c r="L13" s="36">
        <f>IFERROR(K13/E5,"-")</f>
        <v>1.4841063565264373E-3</v>
      </c>
      <c r="M13" s="96">
        <v>523</v>
      </c>
      <c r="N13" s="36">
        <f>IFERROR(M13/F5,"-")</f>
        <v>1.5641261828143506E-3</v>
      </c>
      <c r="O13" s="99">
        <f t="shared" si="0"/>
        <v>895874.90439770557</v>
      </c>
      <c r="P13" s="19">
        <f t="shared" si="5"/>
        <v>1.4227808155825785E-3</v>
      </c>
      <c r="Q13" s="143" t="s">
        <v>227</v>
      </c>
      <c r="R13" s="96">
        <v>438027034</v>
      </c>
      <c r="S13" s="36">
        <f>IFERROR(R13/E5,"-")</f>
        <v>1.3874485269344452E-3</v>
      </c>
      <c r="T13" s="96">
        <v>1476</v>
      </c>
      <c r="U13" s="36">
        <f>IFERROR(T13/F5,"-")</f>
        <v>4.4142452119196587E-3</v>
      </c>
      <c r="V13" s="99">
        <f t="shared" si="1"/>
        <v>296766.283197832</v>
      </c>
      <c r="W13" s="19">
        <f t="shared" si="2"/>
        <v>4.0153431812617315E-3</v>
      </c>
      <c r="X13" s="143" t="s">
        <v>231</v>
      </c>
      <c r="Y13" s="96">
        <v>424930372</v>
      </c>
      <c r="Z13" s="36">
        <f>IFERROR(Y13/E5,"-")</f>
        <v>1.345964912935273E-3</v>
      </c>
      <c r="AA13" s="96">
        <v>430</v>
      </c>
      <c r="AB13" s="36">
        <f>IFERROR(AA13/F5,"-")</f>
        <v>1.2859928462909574E-3</v>
      </c>
      <c r="AC13" s="99">
        <f t="shared" si="3"/>
        <v>988210.16744186042</v>
      </c>
      <c r="AD13" s="19">
        <f t="shared" si="4"/>
        <v>1.169781550096575E-3</v>
      </c>
      <c r="AG13" s="105">
        <v>9</v>
      </c>
      <c r="AH13" s="105" t="s">
        <v>129</v>
      </c>
      <c r="AI13" s="114">
        <f>市区町村別_医療費上位10疾病!U12</f>
        <v>5832</v>
      </c>
    </row>
    <row r="14" spans="2:35" s="26" customFormat="1" ht="13.5" customHeight="1">
      <c r="B14" s="205"/>
      <c r="C14" s="205"/>
      <c r="D14" s="208"/>
      <c r="E14" s="180"/>
      <c r="F14" s="183"/>
      <c r="G14" s="77">
        <v>10</v>
      </c>
      <c r="H14" s="124" t="str">
        <f>$H$754</f>
        <v>0206</v>
      </c>
      <c r="I14" s="136" t="str">
        <f>$I$754</f>
        <v>乳房の悪性新生物＜腫瘍＞</v>
      </c>
      <c r="J14" s="144" t="s">
        <v>226</v>
      </c>
      <c r="K14" s="97">
        <v>693025408</v>
      </c>
      <c r="L14" s="37">
        <f>IFERROR(K14/E5,"-")</f>
        <v>2.1951546521618184E-3</v>
      </c>
      <c r="M14" s="97">
        <v>7082</v>
      </c>
      <c r="N14" s="37">
        <f>IFERROR(M14/F5,"-")</f>
        <v>2.1180003110308279E-2</v>
      </c>
      <c r="O14" s="100">
        <f t="shared" si="0"/>
        <v>97857.301327308669</v>
      </c>
      <c r="P14" s="93">
        <f t="shared" si="5"/>
        <v>1.9266030087869639E-2</v>
      </c>
      <c r="Q14" s="144" t="s">
        <v>232</v>
      </c>
      <c r="R14" s="97">
        <v>356872465</v>
      </c>
      <c r="S14" s="37">
        <f>IFERROR(R14/E5,"-")</f>
        <v>1.1303918193042723E-3</v>
      </c>
      <c r="T14" s="97">
        <v>1338</v>
      </c>
      <c r="U14" s="37">
        <f>IFERROR(T14/F5,"-")</f>
        <v>4.0015312286913974E-3</v>
      </c>
      <c r="V14" s="100">
        <f t="shared" si="1"/>
        <v>266720.82585949177</v>
      </c>
      <c r="W14" s="93">
        <f t="shared" si="2"/>
        <v>3.639924916347017E-3</v>
      </c>
      <c r="X14" s="144" t="s">
        <v>389</v>
      </c>
      <c r="Y14" s="97">
        <v>99352067</v>
      </c>
      <c r="Z14" s="37">
        <f>IFERROR(Y14/E5,"-")</f>
        <v>3.1469719516682233E-4</v>
      </c>
      <c r="AA14" s="97">
        <v>298</v>
      </c>
      <c r="AB14" s="37">
        <f>IFERROR(AA14/F5,"-")</f>
        <v>8.9122294929001237E-4</v>
      </c>
      <c r="AC14" s="100">
        <f t="shared" si="3"/>
        <v>333396.19798657717</v>
      </c>
      <c r="AD14" s="93">
        <f t="shared" si="4"/>
        <v>8.1068581843902175E-4</v>
      </c>
      <c r="AG14" s="105">
        <v>10</v>
      </c>
      <c r="AH14" s="105" t="s">
        <v>51</v>
      </c>
      <c r="AI14" s="114">
        <f>市区町村別_医療費上位10疾病!U13</f>
        <v>13483</v>
      </c>
    </row>
    <row r="15" spans="2:35" s="26" customFormat="1" ht="13.5" customHeight="1">
      <c r="B15" s="203">
        <v>2</v>
      </c>
      <c r="C15" s="203" t="s">
        <v>123</v>
      </c>
      <c r="D15" s="206">
        <f>AI6</f>
        <v>13946</v>
      </c>
      <c r="E15" s="184">
        <f>市区町村別_医療費上位10疾病!H25</f>
        <v>11094416410</v>
      </c>
      <c r="F15" s="185">
        <f>市区町村別_医療費上位10疾病!J25</f>
        <v>11988</v>
      </c>
      <c r="G15" s="104">
        <v>1</v>
      </c>
      <c r="H15" s="125" t="str">
        <f t="shared" ref="H15" si="6">$H$745</f>
        <v>0209</v>
      </c>
      <c r="I15" s="137" t="str">
        <f t="shared" ref="I15" si="7">$I$745</f>
        <v>白血病</v>
      </c>
      <c r="J15" s="142" t="s">
        <v>220</v>
      </c>
      <c r="K15" s="131">
        <v>26231979</v>
      </c>
      <c r="L15" s="35">
        <f t="shared" ref="L15" si="8">IFERROR(K15/E15,"-")</f>
        <v>2.3644307217778209E-3</v>
      </c>
      <c r="M15" s="131">
        <v>7</v>
      </c>
      <c r="N15" s="35">
        <f t="shared" ref="N15" si="9">IFERROR(M15/F15,"-")</f>
        <v>5.8391725058391721E-4</v>
      </c>
      <c r="O15" s="98">
        <f t="shared" si="0"/>
        <v>3747425.5714285714</v>
      </c>
      <c r="P15" s="18">
        <f t="shared" ref="P15:P24" si="10">IFERROR(M15/$AI$6,0)</f>
        <v>5.0193603900760078E-4</v>
      </c>
      <c r="Q15" s="142" t="s">
        <v>382</v>
      </c>
      <c r="R15" s="131">
        <v>12415410</v>
      </c>
      <c r="S15" s="35">
        <f t="shared" ref="S15" si="11">IFERROR(R15/E15,"-")</f>
        <v>1.1190683260103088E-3</v>
      </c>
      <c r="T15" s="131">
        <v>1</v>
      </c>
      <c r="U15" s="35">
        <f t="shared" ref="U15" si="12">IFERROR(T15/F15,"-")</f>
        <v>8.3416750083416754E-5</v>
      </c>
      <c r="V15" s="98">
        <f t="shared" ref="V15:V69" si="13">IFERROR(R15/T15,"-")</f>
        <v>12415410</v>
      </c>
      <c r="W15" s="18">
        <f t="shared" ref="W15:W24" si="14">IFERROR(T15/$AI$6,0)</f>
        <v>7.1705148429657256E-5</v>
      </c>
      <c r="X15" s="142" t="s">
        <v>399</v>
      </c>
      <c r="Y15" s="131">
        <v>9580632</v>
      </c>
      <c r="Z15" s="35">
        <f t="shared" ref="Z15" si="15">IFERROR(Y15/E15,"-")</f>
        <v>8.6355439041971207E-4</v>
      </c>
      <c r="AA15" s="131">
        <v>1</v>
      </c>
      <c r="AB15" s="35">
        <f t="shared" ref="AB15" si="16">IFERROR(AA15/F15,"-")</f>
        <v>8.3416750083416754E-5</v>
      </c>
      <c r="AC15" s="98">
        <f t="shared" si="3"/>
        <v>9580632</v>
      </c>
      <c r="AD15" s="18">
        <f t="shared" ref="AD15:AD24" si="17">IFERROR(AA15/$AI$6,0)</f>
        <v>7.1705148429657256E-5</v>
      </c>
      <c r="AG15" s="105">
        <v>11</v>
      </c>
      <c r="AH15" s="105" t="s">
        <v>52</v>
      </c>
      <c r="AI15" s="114">
        <f>市区町村別_医療費上位10疾病!U14</f>
        <v>23211</v>
      </c>
    </row>
    <row r="16" spans="2:35" s="26" customFormat="1" ht="13.5" customHeight="1">
      <c r="B16" s="204"/>
      <c r="C16" s="204"/>
      <c r="D16" s="207"/>
      <c r="E16" s="179"/>
      <c r="F16" s="182"/>
      <c r="G16" s="70">
        <v>2</v>
      </c>
      <c r="H16" s="123" t="str">
        <f t="shared" ref="H16" si="18">$H$746</f>
        <v>1402</v>
      </c>
      <c r="I16" s="140" t="str">
        <f t="shared" ref="I16" si="19">$I$746</f>
        <v>腎不全</v>
      </c>
      <c r="J16" s="143" t="s">
        <v>189</v>
      </c>
      <c r="K16" s="96">
        <v>202793111</v>
      </c>
      <c r="L16" s="36">
        <f t="shared" ref="L16" si="20">IFERROR(K16/E15,"-")</f>
        <v>1.827884437591612E-2</v>
      </c>
      <c r="M16" s="96">
        <v>442</v>
      </c>
      <c r="N16" s="36">
        <f t="shared" ref="N16" si="21">IFERROR(M16/F15,"-")</f>
        <v>3.6870203536870205E-2</v>
      </c>
      <c r="O16" s="99">
        <f t="shared" si="0"/>
        <v>458807.94343891402</v>
      </c>
      <c r="P16" s="19">
        <f t="shared" si="10"/>
        <v>3.1693675605908501E-2</v>
      </c>
      <c r="Q16" s="143" t="s">
        <v>180</v>
      </c>
      <c r="R16" s="96">
        <v>202298981</v>
      </c>
      <c r="S16" s="36">
        <f t="shared" ref="S16" si="22">IFERROR(R16/E15,"-")</f>
        <v>1.8234305755610268E-2</v>
      </c>
      <c r="T16" s="96">
        <v>562</v>
      </c>
      <c r="U16" s="36">
        <f t="shared" ref="U16" si="23">IFERROR(T16/F15,"-")</f>
        <v>4.6880213546880212E-2</v>
      </c>
      <c r="V16" s="99">
        <f t="shared" si="13"/>
        <v>359962.59964412812</v>
      </c>
      <c r="W16" s="19">
        <f t="shared" si="14"/>
        <v>4.0298293417467372E-2</v>
      </c>
      <c r="X16" s="143" t="s">
        <v>199</v>
      </c>
      <c r="Y16" s="96">
        <v>95133613</v>
      </c>
      <c r="Z16" s="36">
        <f t="shared" ref="Z16" si="24">IFERROR(Y16/E15,"-")</f>
        <v>8.5749091691069857E-3</v>
      </c>
      <c r="AA16" s="96">
        <v>84</v>
      </c>
      <c r="AB16" s="36">
        <f t="shared" ref="AB16" si="25">IFERROR(AA16/F15,"-")</f>
        <v>7.0070070070070069E-3</v>
      </c>
      <c r="AC16" s="99">
        <f t="shared" si="3"/>
        <v>1132543.0119047619</v>
      </c>
      <c r="AD16" s="19">
        <f t="shared" si="17"/>
        <v>6.0232324680912089E-3</v>
      </c>
      <c r="AG16" s="105">
        <v>12</v>
      </c>
      <c r="AH16" s="105" t="s">
        <v>130</v>
      </c>
      <c r="AI16" s="114">
        <f>市区町村別_医療費上位10疾病!U15</f>
        <v>12001</v>
      </c>
    </row>
    <row r="17" spans="2:35" s="26" customFormat="1" ht="13.5" customHeight="1">
      <c r="B17" s="204"/>
      <c r="C17" s="204"/>
      <c r="D17" s="207"/>
      <c r="E17" s="179"/>
      <c r="F17" s="182"/>
      <c r="G17" s="70">
        <v>3</v>
      </c>
      <c r="H17" s="123" t="str">
        <f t="shared" ref="H17" si="26">$H$747</f>
        <v>0904</v>
      </c>
      <c r="I17" s="141" t="str">
        <f t="shared" ref="I17" si="27">$I$747</f>
        <v>くも膜下出血</v>
      </c>
      <c r="J17" s="143" t="s">
        <v>221</v>
      </c>
      <c r="K17" s="96">
        <v>13218337</v>
      </c>
      <c r="L17" s="36">
        <f t="shared" ref="L17" si="28">IFERROR(K17/E15,"-")</f>
        <v>1.1914404968688208E-3</v>
      </c>
      <c r="M17" s="96">
        <v>15</v>
      </c>
      <c r="N17" s="36">
        <f t="shared" ref="N17" si="29">IFERROR(M17/F15,"-")</f>
        <v>1.2512512512512512E-3</v>
      </c>
      <c r="O17" s="99">
        <f t="shared" si="0"/>
        <v>881222.46666666667</v>
      </c>
      <c r="P17" s="19">
        <f t="shared" si="10"/>
        <v>1.0755772264448588E-3</v>
      </c>
      <c r="Q17" s="143" t="s">
        <v>90</v>
      </c>
      <c r="R17" s="96">
        <v>8573196</v>
      </c>
      <c r="S17" s="36">
        <f t="shared" ref="S17" si="30">IFERROR(R17/E15,"-")</f>
        <v>7.7274871279146449E-4</v>
      </c>
      <c r="T17" s="96">
        <v>25</v>
      </c>
      <c r="U17" s="36">
        <f t="shared" ref="U17" si="31">IFERROR(T17/F15,"-")</f>
        <v>2.0854187520854186E-3</v>
      </c>
      <c r="V17" s="99">
        <f t="shared" si="13"/>
        <v>342927.84</v>
      </c>
      <c r="W17" s="19">
        <f t="shared" si="14"/>
        <v>1.7926287107414313E-3</v>
      </c>
      <c r="X17" s="143" t="s">
        <v>234</v>
      </c>
      <c r="Y17" s="96">
        <v>6931279</v>
      </c>
      <c r="Z17" s="36">
        <f t="shared" ref="Z17" si="32">IFERROR(Y17/E15,"-")</f>
        <v>6.2475381704191863E-4</v>
      </c>
      <c r="AA17" s="96">
        <v>3</v>
      </c>
      <c r="AB17" s="36">
        <f t="shared" ref="AB17" si="33">IFERROR(AA17/F15,"-")</f>
        <v>2.5025025025025025E-4</v>
      </c>
      <c r="AC17" s="99">
        <f t="shared" si="3"/>
        <v>2310426.3333333335</v>
      </c>
      <c r="AD17" s="19">
        <f t="shared" si="17"/>
        <v>2.1511544528897175E-4</v>
      </c>
      <c r="AG17" s="105">
        <v>13</v>
      </c>
      <c r="AH17" s="105" t="s">
        <v>131</v>
      </c>
      <c r="AI17" s="114">
        <f>市区町村別_医療費上位10疾病!U16</f>
        <v>20792</v>
      </c>
    </row>
    <row r="18" spans="2:35" s="26" customFormat="1" ht="13.5" customHeight="1">
      <c r="B18" s="204"/>
      <c r="C18" s="204"/>
      <c r="D18" s="207"/>
      <c r="E18" s="179"/>
      <c r="F18" s="182"/>
      <c r="G18" s="70">
        <v>4</v>
      </c>
      <c r="H18" s="123" t="str">
        <f t="shared" ref="H18" si="34">$H$748</f>
        <v>0208</v>
      </c>
      <c r="I18" s="141" t="str">
        <f t="shared" ref="I18" si="35">$I$748</f>
        <v>悪性リンパ腫</v>
      </c>
      <c r="J18" s="143" t="s">
        <v>222</v>
      </c>
      <c r="K18" s="96">
        <v>30807895</v>
      </c>
      <c r="L18" s="36">
        <f t="shared" ref="L18" si="36">IFERROR(K18/E15,"-")</f>
        <v>2.7768828806742077E-3</v>
      </c>
      <c r="M18" s="96">
        <v>33</v>
      </c>
      <c r="N18" s="36">
        <f t="shared" ref="N18" si="37">IFERROR(M18/F15,"-")</f>
        <v>2.7527527527527527E-3</v>
      </c>
      <c r="O18" s="99">
        <f t="shared" si="0"/>
        <v>933572.5757575758</v>
      </c>
      <c r="P18" s="19">
        <f t="shared" si="10"/>
        <v>2.3662698981786892E-3</v>
      </c>
      <c r="Q18" s="143" t="s">
        <v>92</v>
      </c>
      <c r="R18" s="96">
        <v>8258655</v>
      </c>
      <c r="S18" s="36">
        <f t="shared" ref="S18" si="38">IFERROR(R18/E15,"-")</f>
        <v>7.443974243256298E-4</v>
      </c>
      <c r="T18" s="96">
        <v>152</v>
      </c>
      <c r="U18" s="36">
        <f t="shared" ref="U18" si="39">IFERROR(T18/F15,"-")</f>
        <v>1.2679346012679346E-2</v>
      </c>
      <c r="V18" s="99">
        <f t="shared" si="13"/>
        <v>54333.256578947367</v>
      </c>
      <c r="W18" s="19">
        <f t="shared" si="14"/>
        <v>1.0899182561307902E-2</v>
      </c>
      <c r="X18" s="143" t="s">
        <v>400</v>
      </c>
      <c r="Y18" s="96">
        <v>4423118</v>
      </c>
      <c r="Z18" s="36">
        <f t="shared" ref="Z18" si="40">IFERROR(Y18/E15,"-")</f>
        <v>3.9867964537667824E-4</v>
      </c>
      <c r="AA18" s="96">
        <v>6</v>
      </c>
      <c r="AB18" s="36">
        <f t="shared" ref="AB18" si="41">IFERROR(AA18/F15,"-")</f>
        <v>5.005005005005005E-4</v>
      </c>
      <c r="AC18" s="99">
        <f t="shared" si="3"/>
        <v>737186.33333333337</v>
      </c>
      <c r="AD18" s="19">
        <f t="shared" si="17"/>
        <v>4.3023089057794351E-4</v>
      </c>
      <c r="AG18" s="105">
        <v>14</v>
      </c>
      <c r="AH18" s="105" t="s">
        <v>132</v>
      </c>
      <c r="AI18" s="114">
        <f>市区町村別_医療費上位10疾病!U17</f>
        <v>15727</v>
      </c>
    </row>
    <row r="19" spans="2:35" s="26" customFormat="1" ht="13.5" customHeight="1">
      <c r="B19" s="204"/>
      <c r="C19" s="204"/>
      <c r="D19" s="207"/>
      <c r="E19" s="179"/>
      <c r="F19" s="182"/>
      <c r="G19" s="70">
        <v>5</v>
      </c>
      <c r="H19" s="123" t="str">
        <f t="shared" ref="H19" si="42">$H$749</f>
        <v>0601</v>
      </c>
      <c r="I19" s="141" t="str">
        <f t="shared" ref="I19" si="43">$I$749</f>
        <v>パーキンソン病</v>
      </c>
      <c r="J19" s="143" t="s">
        <v>94</v>
      </c>
      <c r="K19" s="96">
        <v>60704653</v>
      </c>
      <c r="L19" s="36">
        <f t="shared" ref="L19" si="44">IFERROR(K19/E15,"-")</f>
        <v>5.4716400355482959E-3</v>
      </c>
      <c r="M19" s="96">
        <v>219</v>
      </c>
      <c r="N19" s="36">
        <f t="shared" ref="N19" si="45">IFERROR(M19/F15,"-")</f>
        <v>1.8268268268268269E-2</v>
      </c>
      <c r="O19" s="99">
        <f t="shared" ref="O19:O69" si="46">IFERROR(K19/M19,"-")</f>
        <v>277190.19634703198</v>
      </c>
      <c r="P19" s="19">
        <f t="shared" si="10"/>
        <v>1.5703427506094939E-2</v>
      </c>
      <c r="Q19" s="143" t="s">
        <v>233</v>
      </c>
      <c r="R19" s="96">
        <v>6048276</v>
      </c>
      <c r="S19" s="36">
        <f t="shared" ref="S19" si="47">IFERROR(R19/E15,"-")</f>
        <v>5.4516396144535918E-4</v>
      </c>
      <c r="T19" s="96">
        <v>131</v>
      </c>
      <c r="U19" s="36">
        <f t="shared" ref="U19" si="48">IFERROR(T19/F15,"-")</f>
        <v>1.0927594260927594E-2</v>
      </c>
      <c r="V19" s="99">
        <f t="shared" si="13"/>
        <v>46170.045801526714</v>
      </c>
      <c r="W19" s="19">
        <f t="shared" si="14"/>
        <v>9.3933744442850995E-3</v>
      </c>
      <c r="X19" s="143" t="s">
        <v>385</v>
      </c>
      <c r="Y19" s="96">
        <v>5385301</v>
      </c>
      <c r="Z19" s="36">
        <f t="shared" ref="Z19" si="49">IFERROR(Y19/E15,"-")</f>
        <v>4.8540642436549757E-4</v>
      </c>
      <c r="AA19" s="96">
        <v>15</v>
      </c>
      <c r="AB19" s="36">
        <f t="shared" ref="AB19" si="50">IFERROR(AA19/F15,"-")</f>
        <v>1.2512512512512512E-3</v>
      </c>
      <c r="AC19" s="99">
        <f t="shared" ref="AC19:AC69" si="51">IFERROR(Y19/AA19,"-")</f>
        <v>359020.06666666665</v>
      </c>
      <c r="AD19" s="19">
        <f t="shared" si="17"/>
        <v>1.0755772264448588E-3</v>
      </c>
      <c r="AG19" s="105">
        <v>15</v>
      </c>
      <c r="AH19" s="105" t="s">
        <v>133</v>
      </c>
      <c r="AI19" s="114">
        <f>市区町村別_医療費上位10疾病!U18</f>
        <v>25355</v>
      </c>
    </row>
    <row r="20" spans="2:35" s="26" customFormat="1" ht="13.5" customHeight="1">
      <c r="B20" s="204"/>
      <c r="C20" s="204"/>
      <c r="D20" s="207"/>
      <c r="E20" s="179"/>
      <c r="F20" s="182"/>
      <c r="G20" s="70">
        <v>6</v>
      </c>
      <c r="H20" s="123" t="str">
        <f t="shared" ref="H20" si="52">$H$750</f>
        <v>0506</v>
      </c>
      <c r="I20" s="141" t="str">
        <f t="shared" ref="I20" si="53">$I$750</f>
        <v>知的障害＜精神遅滞＞</v>
      </c>
      <c r="J20" s="143" t="s">
        <v>224</v>
      </c>
      <c r="K20" s="96">
        <v>1479660</v>
      </c>
      <c r="L20" s="36">
        <f t="shared" ref="L20" si="54">IFERROR(K20/E15,"-")</f>
        <v>1.3336979119210832E-4</v>
      </c>
      <c r="M20" s="96">
        <v>4</v>
      </c>
      <c r="N20" s="36">
        <f t="shared" ref="N20" si="55">IFERROR(M20/F15,"-")</f>
        <v>3.3366700033366702E-4</v>
      </c>
      <c r="O20" s="99">
        <f t="shared" si="46"/>
        <v>369915</v>
      </c>
      <c r="P20" s="19">
        <f t="shared" si="10"/>
        <v>2.8682059371862902E-4</v>
      </c>
      <c r="Q20" s="143" t="s">
        <v>386</v>
      </c>
      <c r="R20" s="96">
        <v>9900</v>
      </c>
      <c r="S20" s="36">
        <f t="shared" ref="S20" si="56">IFERROR(R20/E15,"-")</f>
        <v>8.9234076260889151E-7</v>
      </c>
      <c r="T20" s="96">
        <v>1</v>
      </c>
      <c r="U20" s="36">
        <f t="shared" ref="U20" si="57">IFERROR(T20/F15,"-")</f>
        <v>8.3416750083416754E-5</v>
      </c>
      <c r="V20" s="99">
        <f t="shared" si="13"/>
        <v>9900</v>
      </c>
      <c r="W20" s="19">
        <f t="shared" si="14"/>
        <v>7.1705148429657256E-5</v>
      </c>
      <c r="X20" s="143" t="s">
        <v>235</v>
      </c>
      <c r="Y20" s="96">
        <v>9420</v>
      </c>
      <c r="Z20" s="36">
        <f t="shared" ref="Z20" si="58">IFERROR(Y20/E15,"-")</f>
        <v>8.4907575593694527E-7</v>
      </c>
      <c r="AA20" s="96">
        <v>2</v>
      </c>
      <c r="AB20" s="36">
        <f t="shared" ref="AB20" si="59">IFERROR(AA20/F15,"-")</f>
        <v>1.6683350016683351E-4</v>
      </c>
      <c r="AC20" s="99">
        <f t="shared" si="51"/>
        <v>4710</v>
      </c>
      <c r="AD20" s="19">
        <f t="shared" si="17"/>
        <v>1.4341029685931451E-4</v>
      </c>
      <c r="AG20" s="105">
        <v>16</v>
      </c>
      <c r="AH20" s="105" t="s">
        <v>53</v>
      </c>
      <c r="AI20" s="114">
        <f>市区町村別_医療費上位10疾病!U19</f>
        <v>16971</v>
      </c>
    </row>
    <row r="21" spans="2:35" s="26" customFormat="1" ht="13.5" customHeight="1">
      <c r="B21" s="204"/>
      <c r="C21" s="204"/>
      <c r="D21" s="207"/>
      <c r="E21" s="179"/>
      <c r="F21" s="182"/>
      <c r="G21" s="70">
        <v>7</v>
      </c>
      <c r="H21" s="123" t="str">
        <f t="shared" ref="H21" si="60">$H$751</f>
        <v>1901</v>
      </c>
      <c r="I21" s="141" t="str">
        <f t="shared" ref="I21" si="61">$I$751</f>
        <v>骨折</v>
      </c>
      <c r="J21" s="143" t="s">
        <v>181</v>
      </c>
      <c r="K21" s="96">
        <v>142132745</v>
      </c>
      <c r="L21" s="36">
        <f t="shared" ref="L21" si="62">IFERROR(K21/E15,"-")</f>
        <v>1.2811196168181323E-2</v>
      </c>
      <c r="M21" s="96">
        <v>260</v>
      </c>
      <c r="N21" s="36">
        <f t="shared" ref="N21" si="63">IFERROR(M21/F15,"-")</f>
        <v>2.1688355021688355E-2</v>
      </c>
      <c r="O21" s="99">
        <f t="shared" si="46"/>
        <v>546664.40384615387</v>
      </c>
      <c r="P21" s="19">
        <f t="shared" si="10"/>
        <v>1.8643338591710884E-2</v>
      </c>
      <c r="Q21" s="143" t="s">
        <v>190</v>
      </c>
      <c r="R21" s="96">
        <v>117572938</v>
      </c>
      <c r="S21" s="36">
        <f t="shared" ref="S21" si="64">IFERROR(R21/E15,"-")</f>
        <v>1.0597487389604841E-2</v>
      </c>
      <c r="T21" s="96">
        <v>135</v>
      </c>
      <c r="U21" s="36">
        <f t="shared" ref="U21" si="65">IFERROR(T21/F15,"-")</f>
        <v>1.1261261261261261E-2</v>
      </c>
      <c r="V21" s="99">
        <f t="shared" si="13"/>
        <v>870910.65185185184</v>
      </c>
      <c r="W21" s="19">
        <f t="shared" si="14"/>
        <v>9.6801950380037294E-3</v>
      </c>
      <c r="X21" s="143" t="s">
        <v>200</v>
      </c>
      <c r="Y21" s="96">
        <v>59084554</v>
      </c>
      <c r="Z21" s="36">
        <f t="shared" ref="Z21" si="66">IFERROR(Y21/E15,"-")</f>
        <v>5.3256117146228514E-3</v>
      </c>
      <c r="AA21" s="96">
        <v>640</v>
      </c>
      <c r="AB21" s="36">
        <f t="shared" ref="AB21" si="67">IFERROR(AA21/F15,"-")</f>
        <v>5.3386720053386717E-2</v>
      </c>
      <c r="AC21" s="99">
        <f t="shared" si="51"/>
        <v>92319.615625000006</v>
      </c>
      <c r="AD21" s="19">
        <f t="shared" si="17"/>
        <v>4.5891294994980639E-2</v>
      </c>
      <c r="AG21" s="105">
        <v>17</v>
      </c>
      <c r="AH21" s="105" t="s">
        <v>134</v>
      </c>
      <c r="AI21" s="114">
        <f>市区町村別_医療費上位10疾病!U20</f>
        <v>23970</v>
      </c>
    </row>
    <row r="22" spans="2:35" s="26" customFormat="1" ht="13.5" customHeight="1">
      <c r="B22" s="204"/>
      <c r="C22" s="204"/>
      <c r="D22" s="207"/>
      <c r="E22" s="179"/>
      <c r="F22" s="182"/>
      <c r="G22" s="70">
        <v>8</v>
      </c>
      <c r="H22" s="123" t="str">
        <f t="shared" ref="H22" si="68">$H$752</f>
        <v>0203</v>
      </c>
      <c r="I22" s="141" t="str">
        <f t="shared" ref="I22" si="69">$I$752</f>
        <v>直腸S状結腸移行部及び直腸の悪性新生物＜腫瘍＞</v>
      </c>
      <c r="J22" s="143" t="s">
        <v>223</v>
      </c>
      <c r="K22" s="96">
        <v>28214046</v>
      </c>
      <c r="L22" s="36">
        <f t="shared" ref="L22" si="70">IFERROR(K22/E15,"-")</f>
        <v>2.5430851842345803E-3</v>
      </c>
      <c r="M22" s="96">
        <v>152</v>
      </c>
      <c r="N22" s="36">
        <f t="shared" ref="N22" si="71">IFERROR(M22/F15,"-")</f>
        <v>1.2679346012679346E-2</v>
      </c>
      <c r="O22" s="99">
        <f t="shared" si="46"/>
        <v>185618.72368421053</v>
      </c>
      <c r="P22" s="19">
        <f t="shared" si="10"/>
        <v>1.0899182561307902E-2</v>
      </c>
      <c r="Q22" s="143" t="s">
        <v>380</v>
      </c>
      <c r="R22" s="96">
        <v>8919574</v>
      </c>
      <c r="S22" s="36">
        <f t="shared" ref="S22" si="72">IFERROR(R22/E15,"-")</f>
        <v>8.0396964296024654E-4</v>
      </c>
      <c r="T22" s="96">
        <v>9</v>
      </c>
      <c r="U22" s="36">
        <f t="shared" ref="U22" si="73">IFERROR(T22/F15,"-")</f>
        <v>7.5075075075075074E-4</v>
      </c>
      <c r="V22" s="99">
        <f t="shared" si="13"/>
        <v>991063.77777777775</v>
      </c>
      <c r="W22" s="19">
        <f t="shared" si="14"/>
        <v>6.4534633586691521E-4</v>
      </c>
      <c r="X22" s="143" t="s">
        <v>237</v>
      </c>
      <c r="Y22" s="96">
        <v>4848136</v>
      </c>
      <c r="Z22" s="36">
        <f t="shared" ref="Z22" si="74">IFERROR(Y22/E15,"-")</f>
        <v>4.3698882580521422E-4</v>
      </c>
      <c r="AA22" s="96">
        <v>6</v>
      </c>
      <c r="AB22" s="36">
        <f t="shared" ref="AB22" si="75">IFERROR(AA22/F15,"-")</f>
        <v>5.005005005005005E-4</v>
      </c>
      <c r="AC22" s="99">
        <f t="shared" si="51"/>
        <v>808022.66666666663</v>
      </c>
      <c r="AD22" s="19">
        <f t="shared" si="17"/>
        <v>4.3023089057794351E-4</v>
      </c>
      <c r="AG22" s="105">
        <v>18</v>
      </c>
      <c r="AH22" s="105" t="s">
        <v>54</v>
      </c>
      <c r="AI22" s="114">
        <f>市区町村別_医療費上位10疾病!U21</f>
        <v>21661</v>
      </c>
    </row>
    <row r="23" spans="2:35" s="26" customFormat="1" ht="13.5" customHeight="1">
      <c r="B23" s="204"/>
      <c r="C23" s="204"/>
      <c r="D23" s="207"/>
      <c r="E23" s="179"/>
      <c r="F23" s="182"/>
      <c r="G23" s="70">
        <v>9</v>
      </c>
      <c r="H23" s="123" t="str">
        <f t="shared" ref="H23" si="76">$H$753</f>
        <v>0905</v>
      </c>
      <c r="I23" s="141" t="str">
        <f t="shared" ref="I23" si="77">$I$753</f>
        <v>脳内出血</v>
      </c>
      <c r="J23" s="143" t="s">
        <v>227</v>
      </c>
      <c r="K23" s="96">
        <v>25842898</v>
      </c>
      <c r="L23" s="36">
        <f t="shared" ref="L23" si="78">IFERROR(K23/E15,"-")</f>
        <v>2.329360738317555E-3</v>
      </c>
      <c r="M23" s="96">
        <v>55</v>
      </c>
      <c r="N23" s="36">
        <f t="shared" ref="N23" si="79">IFERROR(M23/F15,"-")</f>
        <v>4.5879212545879211E-3</v>
      </c>
      <c r="O23" s="99">
        <f t="shared" si="46"/>
        <v>469870.87272727274</v>
      </c>
      <c r="P23" s="19">
        <f t="shared" si="10"/>
        <v>3.9437831636311487E-3</v>
      </c>
      <c r="Q23" s="143" t="s">
        <v>231</v>
      </c>
      <c r="R23" s="96">
        <v>21560867</v>
      </c>
      <c r="S23" s="36">
        <f t="shared" ref="S23" si="80">IFERROR(R23/E15,"-")</f>
        <v>1.9433980304332204E-3</v>
      </c>
      <c r="T23" s="96">
        <v>23</v>
      </c>
      <c r="U23" s="36">
        <f t="shared" ref="U23" si="81">IFERROR(T23/F15,"-")</f>
        <v>1.9185852519185852E-3</v>
      </c>
      <c r="V23" s="99">
        <f t="shared" si="13"/>
        <v>937429</v>
      </c>
      <c r="W23" s="19">
        <f t="shared" si="14"/>
        <v>1.6492184138821168E-3</v>
      </c>
      <c r="X23" s="143" t="s">
        <v>225</v>
      </c>
      <c r="Y23" s="96">
        <v>16184588</v>
      </c>
      <c r="Z23" s="36">
        <f t="shared" ref="Z23" si="82">IFERROR(Y23/E15,"-")</f>
        <v>1.4588048079222943E-3</v>
      </c>
      <c r="AA23" s="96">
        <v>15</v>
      </c>
      <c r="AB23" s="36">
        <f t="shared" ref="AB23" si="83">IFERROR(AA23/F15,"-")</f>
        <v>1.2512512512512512E-3</v>
      </c>
      <c r="AC23" s="99">
        <f t="shared" si="51"/>
        <v>1078972.5333333334</v>
      </c>
      <c r="AD23" s="19">
        <f t="shared" si="17"/>
        <v>1.0755772264448588E-3</v>
      </c>
      <c r="AG23" s="105">
        <v>19</v>
      </c>
      <c r="AH23" s="105" t="s">
        <v>135</v>
      </c>
      <c r="AI23" s="114">
        <f>市区町村別_医療費上位10疾病!U22</f>
        <v>15098</v>
      </c>
    </row>
    <row r="24" spans="2:35" s="26" customFormat="1" ht="13.5" customHeight="1">
      <c r="B24" s="205"/>
      <c r="C24" s="205"/>
      <c r="D24" s="208"/>
      <c r="E24" s="180"/>
      <c r="F24" s="183"/>
      <c r="G24" s="77">
        <v>10</v>
      </c>
      <c r="H24" s="124" t="str">
        <f t="shared" ref="H24" si="84">$H$754</f>
        <v>0206</v>
      </c>
      <c r="I24" s="136" t="str">
        <f t="shared" ref="I24" si="85">$I$754</f>
        <v>乳房の悪性新生物＜腫瘍＞</v>
      </c>
      <c r="J24" s="144" t="s">
        <v>232</v>
      </c>
      <c r="K24" s="97">
        <v>24677078</v>
      </c>
      <c r="L24" s="37">
        <f t="shared" ref="L24" si="86">IFERROR(K24/E15,"-")</f>
        <v>2.2242790506544546E-3</v>
      </c>
      <c r="M24" s="97">
        <v>76</v>
      </c>
      <c r="N24" s="37">
        <f t="shared" ref="N24" si="87">IFERROR(M24/F15,"-")</f>
        <v>6.3396730063396732E-3</v>
      </c>
      <c r="O24" s="100">
        <f t="shared" si="46"/>
        <v>324698.39473684208</v>
      </c>
      <c r="P24" s="93">
        <f t="shared" si="10"/>
        <v>5.4495912806539508E-3</v>
      </c>
      <c r="Q24" s="144" t="s">
        <v>226</v>
      </c>
      <c r="R24" s="97">
        <v>24325675</v>
      </c>
      <c r="S24" s="37">
        <f t="shared" ref="S24" si="88">IFERROR(R24/E15,"-")</f>
        <v>2.1926051899470752E-3</v>
      </c>
      <c r="T24" s="97">
        <v>252</v>
      </c>
      <c r="U24" s="37">
        <f t="shared" ref="U24" si="89">IFERROR(T24/F15,"-")</f>
        <v>2.1021021021021023E-2</v>
      </c>
      <c r="V24" s="100">
        <f t="shared" si="13"/>
        <v>96530.456349206346</v>
      </c>
      <c r="W24" s="93">
        <f t="shared" si="14"/>
        <v>1.8069697404273628E-2</v>
      </c>
      <c r="X24" s="144" t="s">
        <v>239</v>
      </c>
      <c r="Y24" s="97">
        <v>5718916</v>
      </c>
      <c r="Z24" s="37">
        <f t="shared" ref="Z24" si="90">IFERROR(Y24/E15,"-")</f>
        <v>5.1547695603395866E-4</v>
      </c>
      <c r="AA24" s="97">
        <v>29</v>
      </c>
      <c r="AB24" s="37">
        <f t="shared" ref="AB24" si="91">IFERROR(AA24/F15,"-")</f>
        <v>2.4190857524190859E-3</v>
      </c>
      <c r="AC24" s="100">
        <f t="shared" si="51"/>
        <v>197204</v>
      </c>
      <c r="AD24" s="93">
        <f t="shared" si="17"/>
        <v>2.0794493044600602E-3</v>
      </c>
      <c r="AG24" s="105">
        <v>20</v>
      </c>
      <c r="AH24" s="105" t="s">
        <v>136</v>
      </c>
      <c r="AI24" s="114">
        <f>市区町村別_医療費上位10疾病!U23</f>
        <v>22649</v>
      </c>
    </row>
    <row r="25" spans="2:35" s="26" customFormat="1" ht="13.5" customHeight="1">
      <c r="B25" s="203">
        <v>3</v>
      </c>
      <c r="C25" s="203" t="s">
        <v>124</v>
      </c>
      <c r="D25" s="206">
        <f>AI7</f>
        <v>8818</v>
      </c>
      <c r="E25" s="184">
        <f>市区町村別_医療費上位10疾病!H36</f>
        <v>7460791110</v>
      </c>
      <c r="F25" s="185">
        <f>市区町村別_医療費上位10疾病!J36</f>
        <v>7736</v>
      </c>
      <c r="G25" s="104">
        <v>1</v>
      </c>
      <c r="H25" s="125" t="str">
        <f t="shared" ref="H25" si="92">$H$745</f>
        <v>0209</v>
      </c>
      <c r="I25" s="137" t="str">
        <f t="shared" ref="I25" si="93">$I$745</f>
        <v>白血病</v>
      </c>
      <c r="J25" s="142" t="s">
        <v>220</v>
      </c>
      <c r="K25" s="131">
        <v>25920555</v>
      </c>
      <c r="L25" s="35">
        <f t="shared" ref="L25" si="94">IFERROR(K25/E25,"-")</f>
        <v>3.4742367957812988E-3</v>
      </c>
      <c r="M25" s="131">
        <v>5</v>
      </c>
      <c r="N25" s="35">
        <f t="shared" ref="N25" si="95">IFERROR(M25/F25,"-")</f>
        <v>6.4632885211995863E-4</v>
      </c>
      <c r="O25" s="98">
        <f t="shared" si="46"/>
        <v>5184111</v>
      </c>
      <c r="P25" s="18">
        <f t="shared" ref="P25:P34" si="96">IFERROR(M25/$AI$7,0)</f>
        <v>5.6702200045361765E-4</v>
      </c>
      <c r="Q25" s="142" t="s">
        <v>228</v>
      </c>
      <c r="R25" s="131">
        <v>2814638</v>
      </c>
      <c r="S25" s="35">
        <f t="shared" ref="S25" si="97">IFERROR(R25/E25,"-")</f>
        <v>3.7725731206003432E-4</v>
      </c>
      <c r="T25" s="131">
        <v>4</v>
      </c>
      <c r="U25" s="35">
        <f t="shared" ref="U25" si="98">IFERROR(T25/F25,"-")</f>
        <v>5.1706308169596695E-4</v>
      </c>
      <c r="V25" s="98">
        <f t="shared" si="13"/>
        <v>703659.5</v>
      </c>
      <c r="W25" s="18">
        <f t="shared" ref="W25:W34" si="99">IFERROR(T25/$AI$7,0)</f>
        <v>4.5361760036289407E-4</v>
      </c>
      <c r="X25" s="142" t="s">
        <v>401</v>
      </c>
      <c r="Y25" s="131">
        <v>1879520</v>
      </c>
      <c r="Z25" s="35">
        <f t="shared" ref="Z25" si="100">IFERROR(Y25/E25,"-")</f>
        <v>2.5191966539323202E-4</v>
      </c>
      <c r="AA25" s="131">
        <v>1</v>
      </c>
      <c r="AB25" s="35">
        <f t="shared" ref="AB25" si="101">IFERROR(AA25/F25,"-")</f>
        <v>1.2926577042399174E-4</v>
      </c>
      <c r="AC25" s="98">
        <f t="shared" si="51"/>
        <v>1879520</v>
      </c>
      <c r="AD25" s="18">
        <f t="shared" ref="AD25:AD34" si="102">IFERROR(AA25/$AI$7,0)</f>
        <v>1.1340440009072352E-4</v>
      </c>
      <c r="AG25" s="105">
        <v>21</v>
      </c>
      <c r="AH25" s="105" t="s">
        <v>137</v>
      </c>
      <c r="AI25" s="114">
        <f>市区町村別_医療費上位10疾病!U24</f>
        <v>15046</v>
      </c>
    </row>
    <row r="26" spans="2:35" s="26" customFormat="1" ht="13.5" customHeight="1">
      <c r="B26" s="204"/>
      <c r="C26" s="204"/>
      <c r="D26" s="207"/>
      <c r="E26" s="179"/>
      <c r="F26" s="182"/>
      <c r="G26" s="70">
        <v>2</v>
      </c>
      <c r="H26" s="123" t="str">
        <f t="shared" ref="H26" si="103">$H$746</f>
        <v>1402</v>
      </c>
      <c r="I26" s="140" t="str">
        <f t="shared" ref="I26" si="104">$I$746</f>
        <v>腎不全</v>
      </c>
      <c r="J26" s="143" t="s">
        <v>180</v>
      </c>
      <c r="K26" s="96">
        <v>207417487</v>
      </c>
      <c r="L26" s="36">
        <f t="shared" ref="L26" si="105">IFERROR(K26/E25,"-")</f>
        <v>2.7801004470154642E-2</v>
      </c>
      <c r="M26" s="96">
        <v>413</v>
      </c>
      <c r="N26" s="36">
        <f t="shared" ref="N26" si="106">IFERROR(M26/F25,"-")</f>
        <v>5.3386763185108585E-2</v>
      </c>
      <c r="O26" s="99">
        <f t="shared" si="46"/>
        <v>502221.51815980632</v>
      </c>
      <c r="P26" s="19">
        <f t="shared" si="96"/>
        <v>4.6836017237468816E-2</v>
      </c>
      <c r="Q26" s="143" t="s">
        <v>189</v>
      </c>
      <c r="R26" s="96">
        <v>143445612</v>
      </c>
      <c r="S26" s="36">
        <f t="shared" ref="S26" si="107">IFERROR(R26/E25,"-")</f>
        <v>1.9226595395189935E-2</v>
      </c>
      <c r="T26" s="96">
        <v>280</v>
      </c>
      <c r="U26" s="36">
        <f t="shared" ref="U26" si="108">IFERROR(T26/F25,"-")</f>
        <v>3.6194415718717683E-2</v>
      </c>
      <c r="V26" s="99">
        <f t="shared" si="13"/>
        <v>512305.75714285712</v>
      </c>
      <c r="W26" s="19">
        <f t="shared" si="99"/>
        <v>3.1753232025402589E-2</v>
      </c>
      <c r="X26" s="143" t="s">
        <v>199</v>
      </c>
      <c r="Y26" s="96">
        <v>28518269</v>
      </c>
      <c r="Z26" s="36">
        <f t="shared" ref="Z26" si="109">IFERROR(Y26/E25,"-")</f>
        <v>3.8224189069944355E-3</v>
      </c>
      <c r="AA26" s="96">
        <v>44</v>
      </c>
      <c r="AB26" s="36">
        <f t="shared" ref="AB26" si="110">IFERROR(AA26/F25,"-")</f>
        <v>5.6876938986556358E-3</v>
      </c>
      <c r="AC26" s="99">
        <f t="shared" si="51"/>
        <v>648142.47727272729</v>
      </c>
      <c r="AD26" s="19">
        <f t="shared" si="102"/>
        <v>4.989793603991835E-3</v>
      </c>
      <c r="AG26" s="105">
        <v>22</v>
      </c>
      <c r="AH26" s="105" t="s">
        <v>55</v>
      </c>
      <c r="AI26" s="114">
        <f>市区町村別_医療費上位10疾病!U25</f>
        <v>19329</v>
      </c>
    </row>
    <row r="27" spans="2:35" s="26" customFormat="1" ht="13.5" customHeight="1">
      <c r="B27" s="204"/>
      <c r="C27" s="204"/>
      <c r="D27" s="207"/>
      <c r="E27" s="179"/>
      <c r="F27" s="182"/>
      <c r="G27" s="70">
        <v>3</v>
      </c>
      <c r="H27" s="123" t="str">
        <f t="shared" ref="H27" si="111">$H$747</f>
        <v>0904</v>
      </c>
      <c r="I27" s="141" t="str">
        <f t="shared" ref="I27" si="112">$I$747</f>
        <v>くも膜下出血</v>
      </c>
      <c r="J27" s="143" t="s">
        <v>90</v>
      </c>
      <c r="K27" s="96">
        <v>3196405</v>
      </c>
      <c r="L27" s="36">
        <f t="shared" ref="L27" si="113">IFERROR(K27/E25,"-")</f>
        <v>4.2842708673557808E-4</v>
      </c>
      <c r="M27" s="96">
        <v>27</v>
      </c>
      <c r="N27" s="36">
        <f t="shared" ref="N27" si="114">IFERROR(M27/F25,"-")</f>
        <v>3.4901758014477765E-3</v>
      </c>
      <c r="O27" s="99">
        <f t="shared" si="46"/>
        <v>118385.37037037036</v>
      </c>
      <c r="P27" s="19">
        <f t="shared" si="96"/>
        <v>3.0619188024495351E-3</v>
      </c>
      <c r="Q27" s="143" t="s">
        <v>221</v>
      </c>
      <c r="R27" s="96">
        <v>2965861</v>
      </c>
      <c r="S27" s="36">
        <f t="shared" ref="S27" si="115">IFERROR(R27/E25,"-")</f>
        <v>3.975263422165428E-4</v>
      </c>
      <c r="T27" s="96">
        <v>12</v>
      </c>
      <c r="U27" s="36">
        <f t="shared" ref="U27" si="116">IFERROR(T27/F25,"-")</f>
        <v>1.5511892450879006E-3</v>
      </c>
      <c r="V27" s="99">
        <f t="shared" si="13"/>
        <v>247155.08333333334</v>
      </c>
      <c r="W27" s="19">
        <f t="shared" si="99"/>
        <v>1.3608528010886822E-3</v>
      </c>
      <c r="X27" s="143" t="s">
        <v>383</v>
      </c>
      <c r="Y27" s="96">
        <v>1002054</v>
      </c>
      <c r="Z27" s="36">
        <f t="shared" ref="Z27" si="117">IFERROR(Y27/E25,"-")</f>
        <v>1.3430934940088411E-4</v>
      </c>
      <c r="AA27" s="96">
        <v>2</v>
      </c>
      <c r="AB27" s="36">
        <f t="shared" ref="AB27" si="118">IFERROR(AA27/F25,"-")</f>
        <v>2.5853154084798347E-4</v>
      </c>
      <c r="AC27" s="99">
        <f t="shared" si="51"/>
        <v>501027</v>
      </c>
      <c r="AD27" s="19">
        <f t="shared" si="102"/>
        <v>2.2680880018144704E-4</v>
      </c>
      <c r="AG27" s="105">
        <v>23</v>
      </c>
      <c r="AH27" s="105" t="s">
        <v>138</v>
      </c>
      <c r="AI27" s="114">
        <f>市区町村別_医療費上位10疾病!U26</f>
        <v>31367</v>
      </c>
    </row>
    <row r="28" spans="2:35" s="26" customFormat="1" ht="13.5" customHeight="1">
      <c r="B28" s="204"/>
      <c r="C28" s="204"/>
      <c r="D28" s="207"/>
      <c r="E28" s="179"/>
      <c r="F28" s="182"/>
      <c r="G28" s="70">
        <v>4</v>
      </c>
      <c r="H28" s="123" t="str">
        <f t="shared" ref="H28" si="119">$H$748</f>
        <v>0208</v>
      </c>
      <c r="I28" s="141" t="str">
        <f t="shared" ref="I28" si="120">$I$748</f>
        <v>悪性リンパ腫</v>
      </c>
      <c r="J28" s="143" t="s">
        <v>222</v>
      </c>
      <c r="K28" s="96">
        <v>24486335</v>
      </c>
      <c r="L28" s="36">
        <f t="shared" ref="L28" si="121">IFERROR(K28/E25,"-")</f>
        <v>3.2820024899477451E-3</v>
      </c>
      <c r="M28" s="96">
        <v>13</v>
      </c>
      <c r="N28" s="36">
        <f t="shared" ref="N28" si="122">IFERROR(M28/F25,"-")</f>
        <v>1.6804550155118925E-3</v>
      </c>
      <c r="O28" s="99">
        <f t="shared" si="46"/>
        <v>1883564.2307692308</v>
      </c>
      <c r="P28" s="19">
        <f t="shared" si="96"/>
        <v>1.4742572011794057E-3</v>
      </c>
      <c r="Q28" s="143" t="s">
        <v>402</v>
      </c>
      <c r="R28" s="96">
        <v>10959425</v>
      </c>
      <c r="S28" s="36">
        <f t="shared" ref="S28" si="123">IFERROR(R28/E25,"-")</f>
        <v>1.468936046917416E-3</v>
      </c>
      <c r="T28" s="96">
        <v>2</v>
      </c>
      <c r="U28" s="36">
        <f t="shared" ref="U28" si="124">IFERROR(T28/F25,"-")</f>
        <v>2.5853154084798347E-4</v>
      </c>
      <c r="V28" s="99">
        <f t="shared" si="13"/>
        <v>5479712.5</v>
      </c>
      <c r="W28" s="19">
        <f t="shared" si="99"/>
        <v>2.2680880018144704E-4</v>
      </c>
      <c r="X28" s="143" t="s">
        <v>240</v>
      </c>
      <c r="Y28" s="96">
        <v>10304009</v>
      </c>
      <c r="Z28" s="36">
        <f t="shared" ref="Z28" si="125">IFERROR(Y28/E25,"-")</f>
        <v>1.3810879902788219E-3</v>
      </c>
      <c r="AA28" s="96">
        <v>9</v>
      </c>
      <c r="AB28" s="36">
        <f t="shared" ref="AB28" si="126">IFERROR(AA28/F25,"-")</f>
        <v>1.1633919338159256E-3</v>
      </c>
      <c r="AC28" s="99">
        <f t="shared" si="51"/>
        <v>1144889.888888889</v>
      </c>
      <c r="AD28" s="19">
        <f t="shared" si="102"/>
        <v>1.0206396008165116E-3</v>
      </c>
      <c r="AG28" s="105">
        <v>24</v>
      </c>
      <c r="AH28" s="105" t="s">
        <v>139</v>
      </c>
      <c r="AI28" s="114">
        <f>市区町村別_医療費上位10疾病!U27</f>
        <v>13718</v>
      </c>
    </row>
    <row r="29" spans="2:35" s="26" customFormat="1" ht="13.5" customHeight="1">
      <c r="B29" s="204"/>
      <c r="C29" s="204"/>
      <c r="D29" s="207"/>
      <c r="E29" s="179"/>
      <c r="F29" s="182"/>
      <c r="G29" s="70">
        <v>5</v>
      </c>
      <c r="H29" s="123" t="str">
        <f t="shared" ref="H29" si="127">$H$749</f>
        <v>0601</v>
      </c>
      <c r="I29" s="141" t="str">
        <f t="shared" ref="I29" si="128">$I$749</f>
        <v>パーキンソン病</v>
      </c>
      <c r="J29" s="143" t="s">
        <v>94</v>
      </c>
      <c r="K29" s="96">
        <v>25926100</v>
      </c>
      <c r="L29" s="36">
        <f t="shared" ref="L29" si="129">IFERROR(K29/E25,"-")</f>
        <v>3.4749800145523709E-3</v>
      </c>
      <c r="M29" s="96">
        <v>117</v>
      </c>
      <c r="N29" s="36">
        <f t="shared" ref="N29" si="130">IFERROR(M29/F25,"-")</f>
        <v>1.5124095139607031E-2</v>
      </c>
      <c r="O29" s="99">
        <f t="shared" si="46"/>
        <v>221590.59829059828</v>
      </c>
      <c r="P29" s="19">
        <f t="shared" si="96"/>
        <v>1.3268314810614652E-2</v>
      </c>
      <c r="Q29" s="143" t="s">
        <v>233</v>
      </c>
      <c r="R29" s="96">
        <v>6772193</v>
      </c>
      <c r="S29" s="36">
        <f t="shared" ref="S29" si="131">IFERROR(R29/E25,"-")</f>
        <v>9.0770441098705413E-4</v>
      </c>
      <c r="T29" s="96">
        <v>80</v>
      </c>
      <c r="U29" s="36">
        <f t="shared" ref="U29" si="132">IFERROR(T29/F25,"-")</f>
        <v>1.0341261633919338E-2</v>
      </c>
      <c r="V29" s="99">
        <f t="shared" si="13"/>
        <v>84652.412500000006</v>
      </c>
      <c r="W29" s="19">
        <f t="shared" si="99"/>
        <v>9.0723520072578823E-3</v>
      </c>
      <c r="X29" s="143" t="s">
        <v>385</v>
      </c>
      <c r="Y29" s="96">
        <v>3526941</v>
      </c>
      <c r="Z29" s="36">
        <f t="shared" ref="Z29" si="133">IFERROR(Y29/E25,"-")</f>
        <v>4.7273016332982415E-4</v>
      </c>
      <c r="AA29" s="96">
        <v>8</v>
      </c>
      <c r="AB29" s="36">
        <f t="shared" ref="AB29" si="134">IFERROR(AA29/F25,"-")</f>
        <v>1.0341261633919339E-3</v>
      </c>
      <c r="AC29" s="99">
        <f t="shared" si="51"/>
        <v>440867.625</v>
      </c>
      <c r="AD29" s="19">
        <f t="shared" si="102"/>
        <v>9.0723520072578815E-4</v>
      </c>
      <c r="AG29" s="105">
        <v>25</v>
      </c>
      <c r="AH29" s="105" t="s">
        <v>140</v>
      </c>
      <c r="AI29" s="114">
        <f>市区町村別_医療費上位10疾病!U28</f>
        <v>9548</v>
      </c>
    </row>
    <row r="30" spans="2:35" s="26" customFormat="1" ht="13.5" customHeight="1">
      <c r="B30" s="204"/>
      <c r="C30" s="204"/>
      <c r="D30" s="207"/>
      <c r="E30" s="179"/>
      <c r="F30" s="182"/>
      <c r="G30" s="70">
        <v>6</v>
      </c>
      <c r="H30" s="123" t="str">
        <f t="shared" ref="H30" si="135">$H$750</f>
        <v>0506</v>
      </c>
      <c r="I30" s="141" t="str">
        <f t="shared" ref="I30" si="136">$I$750</f>
        <v>知的障害＜精神遅滞＞</v>
      </c>
      <c r="J30" s="143" t="s">
        <v>122</v>
      </c>
      <c r="K30" s="96" t="s">
        <v>122</v>
      </c>
      <c r="L30" s="36" t="str">
        <f t="shared" ref="L30" si="137">IFERROR(K30/E25,"-")</f>
        <v>-</v>
      </c>
      <c r="M30" s="96" t="s">
        <v>122</v>
      </c>
      <c r="N30" s="36" t="str">
        <f t="shared" ref="N30" si="138">IFERROR(M30/F25,"-")</f>
        <v>-</v>
      </c>
      <c r="O30" s="99" t="str">
        <f t="shared" si="46"/>
        <v>-</v>
      </c>
      <c r="P30" s="19">
        <f t="shared" si="96"/>
        <v>0</v>
      </c>
      <c r="Q30" s="143" t="s">
        <v>122</v>
      </c>
      <c r="R30" s="96" t="s">
        <v>122</v>
      </c>
      <c r="S30" s="36" t="str">
        <f t="shared" ref="S30" si="139">IFERROR(R30/E25,"-")</f>
        <v>-</v>
      </c>
      <c r="T30" s="96" t="s">
        <v>122</v>
      </c>
      <c r="U30" s="36" t="str">
        <f t="shared" ref="U30" si="140">IFERROR(T30/F25,"-")</f>
        <v>-</v>
      </c>
      <c r="V30" s="99" t="str">
        <f t="shared" si="13"/>
        <v>-</v>
      </c>
      <c r="W30" s="19">
        <f t="shared" si="99"/>
        <v>0</v>
      </c>
      <c r="X30" s="143" t="s">
        <v>122</v>
      </c>
      <c r="Y30" s="96" t="s">
        <v>122</v>
      </c>
      <c r="Z30" s="36" t="str">
        <f t="shared" ref="Z30" si="141">IFERROR(Y30/E25,"-")</f>
        <v>-</v>
      </c>
      <c r="AA30" s="96" t="s">
        <v>122</v>
      </c>
      <c r="AB30" s="36" t="str">
        <f t="shared" ref="AB30" si="142">IFERROR(AA30/F25,"-")</f>
        <v>-</v>
      </c>
      <c r="AC30" s="99" t="str">
        <f t="shared" si="51"/>
        <v>-</v>
      </c>
      <c r="AD30" s="19">
        <f t="shared" si="102"/>
        <v>0</v>
      </c>
      <c r="AG30" s="105">
        <v>26</v>
      </c>
      <c r="AH30" s="105" t="s">
        <v>29</v>
      </c>
      <c r="AI30" s="114">
        <f>市区町村別_医療費上位10疾病!U29</f>
        <v>132591</v>
      </c>
    </row>
    <row r="31" spans="2:35" s="26" customFormat="1" ht="13.5" customHeight="1">
      <c r="B31" s="204"/>
      <c r="C31" s="204"/>
      <c r="D31" s="207"/>
      <c r="E31" s="179"/>
      <c r="F31" s="182"/>
      <c r="G31" s="70">
        <v>7</v>
      </c>
      <c r="H31" s="123" t="str">
        <f t="shared" ref="H31" si="143">$H$751</f>
        <v>1901</v>
      </c>
      <c r="I31" s="141" t="str">
        <f t="shared" ref="I31" si="144">$I$751</f>
        <v>骨折</v>
      </c>
      <c r="J31" s="143" t="s">
        <v>181</v>
      </c>
      <c r="K31" s="96">
        <v>99084230</v>
      </c>
      <c r="L31" s="36">
        <f t="shared" ref="L31" si="145">IFERROR(K31/E25,"-")</f>
        <v>1.3280659991564889E-2</v>
      </c>
      <c r="M31" s="96">
        <v>172</v>
      </c>
      <c r="N31" s="36">
        <f t="shared" ref="N31" si="146">IFERROR(M31/F25,"-")</f>
        <v>2.2233712512926575E-2</v>
      </c>
      <c r="O31" s="99">
        <f t="shared" si="46"/>
        <v>576071.10465116275</v>
      </c>
      <c r="P31" s="19">
        <f t="shared" si="96"/>
        <v>1.9505556815604445E-2</v>
      </c>
      <c r="Q31" s="143" t="s">
        <v>190</v>
      </c>
      <c r="R31" s="96">
        <v>62940813</v>
      </c>
      <c r="S31" s="36">
        <f t="shared" ref="S31" si="147">IFERROR(R31/E25,"-")</f>
        <v>8.436211666030681E-3</v>
      </c>
      <c r="T31" s="96">
        <v>72</v>
      </c>
      <c r="U31" s="36">
        <f t="shared" ref="U31" si="148">IFERROR(T31/F25,"-")</f>
        <v>9.3071354705274046E-3</v>
      </c>
      <c r="V31" s="99">
        <f t="shared" si="13"/>
        <v>874177.95833333337</v>
      </c>
      <c r="W31" s="19">
        <f t="shared" si="99"/>
        <v>8.1651168065320929E-3</v>
      </c>
      <c r="X31" s="143" t="s">
        <v>200</v>
      </c>
      <c r="Y31" s="96">
        <v>39583818</v>
      </c>
      <c r="Z31" s="36">
        <f t="shared" ref="Z31" si="149">IFERROR(Y31/E25,"-")</f>
        <v>5.3055791827416546E-3</v>
      </c>
      <c r="AA31" s="96">
        <v>399</v>
      </c>
      <c r="AB31" s="36">
        <f t="shared" ref="AB31" si="150">IFERROR(AA31/F25,"-")</f>
        <v>5.1577042399172698E-2</v>
      </c>
      <c r="AC31" s="99">
        <f t="shared" si="51"/>
        <v>99207.563909774442</v>
      </c>
      <c r="AD31" s="19">
        <f t="shared" si="102"/>
        <v>4.5248355636198681E-2</v>
      </c>
      <c r="AG31" s="105">
        <v>27</v>
      </c>
      <c r="AH31" s="105" t="s">
        <v>30</v>
      </c>
      <c r="AI31" s="114">
        <f>市区町村別_医療費上位10疾病!U30</f>
        <v>22608</v>
      </c>
    </row>
    <row r="32" spans="2:35" s="26" customFormat="1" ht="13.5" customHeight="1">
      <c r="B32" s="204"/>
      <c r="C32" s="204"/>
      <c r="D32" s="207"/>
      <c r="E32" s="179"/>
      <c r="F32" s="182"/>
      <c r="G32" s="70">
        <v>8</v>
      </c>
      <c r="H32" s="123" t="str">
        <f t="shared" ref="H32" si="151">$H$752</f>
        <v>0203</v>
      </c>
      <c r="I32" s="141" t="str">
        <f t="shared" ref="I32" si="152">$I$752</f>
        <v>直腸S状結腸移行部及び直腸の悪性新生物＜腫瘍＞</v>
      </c>
      <c r="J32" s="143" t="s">
        <v>223</v>
      </c>
      <c r="K32" s="96">
        <v>21413953</v>
      </c>
      <c r="L32" s="36">
        <f t="shared" ref="L32" si="153">IFERROR(K32/E25,"-")</f>
        <v>2.8701987073861393E-3</v>
      </c>
      <c r="M32" s="96">
        <v>115</v>
      </c>
      <c r="N32" s="36">
        <f t="shared" ref="N32" si="154">IFERROR(M32/F25,"-")</f>
        <v>1.4865563598759049E-2</v>
      </c>
      <c r="O32" s="99">
        <f t="shared" si="46"/>
        <v>186208.28695652174</v>
      </c>
      <c r="P32" s="19">
        <f t="shared" si="96"/>
        <v>1.3041506010433204E-2</v>
      </c>
      <c r="Q32" s="143" t="s">
        <v>380</v>
      </c>
      <c r="R32" s="96">
        <v>5657553</v>
      </c>
      <c r="S32" s="36">
        <f t="shared" ref="S32" si="155">IFERROR(R32/E25,"-")</f>
        <v>7.583047047674278E-4</v>
      </c>
      <c r="T32" s="96">
        <v>8</v>
      </c>
      <c r="U32" s="36">
        <f t="shared" ref="U32" si="156">IFERROR(T32/F25,"-")</f>
        <v>1.0341261633919339E-3</v>
      </c>
      <c r="V32" s="99">
        <f t="shared" si="13"/>
        <v>707194.125</v>
      </c>
      <c r="W32" s="19">
        <f t="shared" si="99"/>
        <v>9.0723520072578815E-4</v>
      </c>
      <c r="X32" s="143" t="s">
        <v>230</v>
      </c>
      <c r="Y32" s="96">
        <v>3472615</v>
      </c>
      <c r="Z32" s="36">
        <f t="shared" ref="Z32" si="157">IFERROR(Y32/E25,"-")</f>
        <v>4.6544862988396951E-4</v>
      </c>
      <c r="AA32" s="96">
        <v>7</v>
      </c>
      <c r="AB32" s="36">
        <f t="shared" ref="AB32" si="158">IFERROR(AA32/F25,"-")</f>
        <v>9.048603929679421E-4</v>
      </c>
      <c r="AC32" s="99">
        <f t="shared" si="51"/>
        <v>496087.85714285716</v>
      </c>
      <c r="AD32" s="19">
        <f t="shared" si="102"/>
        <v>7.9383080063506468E-4</v>
      </c>
      <c r="AG32" s="105">
        <v>28</v>
      </c>
      <c r="AH32" s="105" t="s">
        <v>31</v>
      </c>
      <c r="AI32" s="114">
        <f>市区町村別_医療費上位10疾病!U31</f>
        <v>18603</v>
      </c>
    </row>
    <row r="33" spans="2:35" s="26" customFormat="1" ht="13.5" customHeight="1">
      <c r="B33" s="204"/>
      <c r="C33" s="204"/>
      <c r="D33" s="207"/>
      <c r="E33" s="179"/>
      <c r="F33" s="182"/>
      <c r="G33" s="70">
        <v>9</v>
      </c>
      <c r="H33" s="123" t="str">
        <f t="shared" ref="H33" si="159">$H$753</f>
        <v>0905</v>
      </c>
      <c r="I33" s="141" t="str">
        <f t="shared" ref="I33" si="160">$I$753</f>
        <v>脳内出血</v>
      </c>
      <c r="J33" s="143" t="s">
        <v>397</v>
      </c>
      <c r="K33" s="96">
        <v>6287189</v>
      </c>
      <c r="L33" s="36">
        <f t="shared" ref="L33" si="161">IFERROR(K33/E25,"-")</f>
        <v>8.4269736376522139E-4</v>
      </c>
      <c r="M33" s="96">
        <v>7</v>
      </c>
      <c r="N33" s="36">
        <f t="shared" ref="N33" si="162">IFERROR(M33/F25,"-")</f>
        <v>9.048603929679421E-4</v>
      </c>
      <c r="O33" s="99">
        <f t="shared" si="46"/>
        <v>898169.85714285716</v>
      </c>
      <c r="P33" s="19">
        <f t="shared" si="96"/>
        <v>7.9383080063506468E-4</v>
      </c>
      <c r="Q33" s="143" t="s">
        <v>227</v>
      </c>
      <c r="R33" s="96">
        <v>5121327</v>
      </c>
      <c r="S33" s="36">
        <f t="shared" ref="S33" si="163">IFERROR(R33/E25,"-")</f>
        <v>6.8643216577068857E-4</v>
      </c>
      <c r="T33" s="96">
        <v>32</v>
      </c>
      <c r="U33" s="36">
        <f t="shared" ref="U33" si="164">IFERROR(T33/F25,"-")</f>
        <v>4.1365046535677356E-3</v>
      </c>
      <c r="V33" s="99">
        <f t="shared" si="13"/>
        <v>160041.46875</v>
      </c>
      <c r="W33" s="19">
        <f t="shared" si="99"/>
        <v>3.6289408029031526E-3</v>
      </c>
      <c r="X33" s="143" t="s">
        <v>387</v>
      </c>
      <c r="Y33" s="96">
        <v>4803502</v>
      </c>
      <c r="Z33" s="36">
        <f t="shared" ref="Z33" si="165">IFERROR(Y33/E25,"-")</f>
        <v>6.4383279590306079E-4</v>
      </c>
      <c r="AA33" s="96">
        <v>239</v>
      </c>
      <c r="AB33" s="36">
        <f t="shared" ref="AB33" si="166">IFERROR(AA33/F25,"-")</f>
        <v>3.0894519131334022E-2</v>
      </c>
      <c r="AC33" s="99">
        <f t="shared" si="51"/>
        <v>20098.334728033471</v>
      </c>
      <c r="AD33" s="19">
        <f t="shared" si="102"/>
        <v>2.710365162168292E-2</v>
      </c>
      <c r="AG33" s="105">
        <v>29</v>
      </c>
      <c r="AH33" s="105" t="s">
        <v>32</v>
      </c>
      <c r="AI33" s="114">
        <f>市区町村別_医療費上位10疾病!U32</f>
        <v>15649</v>
      </c>
    </row>
    <row r="34" spans="2:35" s="26" customFormat="1" ht="13.5" customHeight="1">
      <c r="B34" s="205"/>
      <c r="C34" s="205"/>
      <c r="D34" s="208"/>
      <c r="E34" s="180"/>
      <c r="F34" s="183"/>
      <c r="G34" s="77">
        <v>10</v>
      </c>
      <c r="H34" s="124" t="str">
        <f t="shared" ref="H34" si="167">$H$754</f>
        <v>0206</v>
      </c>
      <c r="I34" s="136" t="str">
        <f t="shared" ref="I34" si="168">$I$754</f>
        <v>乳房の悪性新生物＜腫瘍＞</v>
      </c>
      <c r="J34" s="144" t="s">
        <v>226</v>
      </c>
      <c r="K34" s="97">
        <v>19165480</v>
      </c>
      <c r="L34" s="37">
        <f t="shared" ref="L34" si="169">IFERROR(K34/E25,"-")</f>
        <v>2.56882677955046E-3</v>
      </c>
      <c r="M34" s="97">
        <v>196</v>
      </c>
      <c r="N34" s="37">
        <f t="shared" ref="N34" si="170">IFERROR(M34/F25,"-")</f>
        <v>2.5336091003102378E-2</v>
      </c>
      <c r="O34" s="100">
        <f t="shared" si="46"/>
        <v>97783.061224489793</v>
      </c>
      <c r="P34" s="93">
        <f t="shared" si="96"/>
        <v>2.222726241778181E-2</v>
      </c>
      <c r="Q34" s="144" t="s">
        <v>403</v>
      </c>
      <c r="R34" s="97">
        <v>3583629</v>
      </c>
      <c r="S34" s="37">
        <f t="shared" ref="S34" si="171">IFERROR(R34/E25,"-")</f>
        <v>4.8032828518636815E-4</v>
      </c>
      <c r="T34" s="97">
        <v>13</v>
      </c>
      <c r="U34" s="37">
        <f t="shared" ref="U34" si="172">IFERROR(T34/F25,"-")</f>
        <v>1.6804550155118925E-3</v>
      </c>
      <c r="V34" s="100">
        <f t="shared" si="13"/>
        <v>275663.76923076925</v>
      </c>
      <c r="W34" s="93">
        <f t="shared" si="99"/>
        <v>1.4742572011794057E-3</v>
      </c>
      <c r="X34" s="144" t="s">
        <v>239</v>
      </c>
      <c r="Y34" s="97">
        <v>3238183</v>
      </c>
      <c r="Z34" s="37">
        <f t="shared" ref="Z34" si="173">IFERROR(Y34/E25,"-")</f>
        <v>4.3402676100390113E-4</v>
      </c>
      <c r="AA34" s="97">
        <v>11</v>
      </c>
      <c r="AB34" s="37">
        <f t="shared" ref="AB34" si="174">IFERROR(AA34/F25,"-")</f>
        <v>1.4219234746639089E-3</v>
      </c>
      <c r="AC34" s="100">
        <f t="shared" si="51"/>
        <v>294380.27272727271</v>
      </c>
      <c r="AD34" s="93">
        <f t="shared" si="102"/>
        <v>1.2474484009979588E-3</v>
      </c>
      <c r="AG34" s="105">
        <v>30</v>
      </c>
      <c r="AH34" s="105" t="s">
        <v>33</v>
      </c>
      <c r="AI34" s="114">
        <f>市区町村別_医療費上位10疾病!U33</f>
        <v>20907</v>
      </c>
    </row>
    <row r="35" spans="2:35" s="26" customFormat="1" ht="13.5" customHeight="1">
      <c r="B35" s="203">
        <v>4</v>
      </c>
      <c r="C35" s="203" t="s">
        <v>125</v>
      </c>
      <c r="D35" s="206">
        <f>AI8</f>
        <v>10015</v>
      </c>
      <c r="E35" s="184">
        <f>市区町村別_医療費上位10疾病!H47</f>
        <v>9032224110</v>
      </c>
      <c r="F35" s="185">
        <f>市区町村別_医療費上位10疾病!J47</f>
        <v>8906</v>
      </c>
      <c r="G35" s="104">
        <v>1</v>
      </c>
      <c r="H35" s="125" t="str">
        <f t="shared" ref="H35" si="175">$H$745</f>
        <v>0209</v>
      </c>
      <c r="I35" s="137" t="str">
        <f t="shared" ref="I35" si="176">$I$745</f>
        <v>白血病</v>
      </c>
      <c r="J35" s="142" t="s">
        <v>220</v>
      </c>
      <c r="K35" s="131">
        <v>12100671</v>
      </c>
      <c r="L35" s="35">
        <f t="shared" ref="L35" si="177">IFERROR(K35/E35,"-")</f>
        <v>1.339722182779187E-3</v>
      </c>
      <c r="M35" s="131">
        <v>7</v>
      </c>
      <c r="N35" s="35">
        <f t="shared" ref="N35" si="178">IFERROR(M35/F35,"-")</f>
        <v>7.8598697507298451E-4</v>
      </c>
      <c r="O35" s="98">
        <f t="shared" si="46"/>
        <v>1728667.2857142857</v>
      </c>
      <c r="P35" s="18">
        <f t="shared" ref="P35:P44" si="179">IFERROR(M35/$AI$8,0)</f>
        <v>6.9895157264103849E-4</v>
      </c>
      <c r="Q35" s="142" t="s">
        <v>228</v>
      </c>
      <c r="R35" s="131">
        <v>2244572</v>
      </c>
      <c r="S35" s="35">
        <f t="shared" ref="S35" si="180">IFERROR(R35/E35,"-")</f>
        <v>2.4850711991467625E-4</v>
      </c>
      <c r="T35" s="131">
        <v>4</v>
      </c>
      <c r="U35" s="35">
        <f t="shared" ref="U35" si="181">IFERROR(T35/F35,"-")</f>
        <v>4.4913541432741973E-4</v>
      </c>
      <c r="V35" s="98">
        <f t="shared" si="13"/>
        <v>561143</v>
      </c>
      <c r="W35" s="18">
        <f t="shared" ref="W35:W44" si="182">IFERROR(T35/$AI$8,0)</f>
        <v>3.9940089865202194E-4</v>
      </c>
      <c r="X35" s="142" t="s">
        <v>238</v>
      </c>
      <c r="Y35" s="131">
        <v>370488</v>
      </c>
      <c r="Z35" s="35">
        <f t="shared" ref="Z35" si="183">IFERROR(Y35/E35,"-")</f>
        <v>4.1018468484391938E-5</v>
      </c>
      <c r="AA35" s="131">
        <v>6</v>
      </c>
      <c r="AB35" s="35">
        <f t="shared" ref="AB35" si="184">IFERROR(AA35/F35,"-")</f>
        <v>6.7370312149112955E-4</v>
      </c>
      <c r="AC35" s="98">
        <f t="shared" si="51"/>
        <v>61748</v>
      </c>
      <c r="AD35" s="18">
        <f t="shared" ref="AD35:AD44" si="185">IFERROR(AA35/$AI$8,0)</f>
        <v>5.9910134797803299E-4</v>
      </c>
      <c r="AG35" s="105">
        <v>31</v>
      </c>
      <c r="AH35" s="105" t="s">
        <v>34</v>
      </c>
      <c r="AI35" s="114">
        <f>市区町村別_医療費上位10疾病!U34</f>
        <v>27885</v>
      </c>
    </row>
    <row r="36" spans="2:35" s="26" customFormat="1" ht="13.5" customHeight="1">
      <c r="B36" s="204"/>
      <c r="C36" s="204"/>
      <c r="D36" s="207"/>
      <c r="E36" s="179"/>
      <c r="F36" s="182"/>
      <c r="G36" s="70">
        <v>2</v>
      </c>
      <c r="H36" s="123" t="str">
        <f t="shared" ref="H36" si="186">$H$746</f>
        <v>1402</v>
      </c>
      <c r="I36" s="140" t="str">
        <f t="shared" ref="I36" si="187">$I$746</f>
        <v>腎不全</v>
      </c>
      <c r="J36" s="143" t="s">
        <v>180</v>
      </c>
      <c r="K36" s="96">
        <v>151414768</v>
      </c>
      <c r="L36" s="36">
        <f t="shared" ref="L36" si="188">IFERROR(K36/E35,"-")</f>
        <v>1.6763840905183208E-2</v>
      </c>
      <c r="M36" s="96">
        <v>494</v>
      </c>
      <c r="N36" s="36">
        <f t="shared" ref="N36" si="189">IFERROR(M36/F35,"-")</f>
        <v>5.5468223669436337E-2</v>
      </c>
      <c r="O36" s="99">
        <f t="shared" si="46"/>
        <v>306507.62753036438</v>
      </c>
      <c r="P36" s="19">
        <f t="shared" si="179"/>
        <v>4.932601098352471E-2</v>
      </c>
      <c r="Q36" s="143" t="s">
        <v>189</v>
      </c>
      <c r="R36" s="96">
        <v>124960083</v>
      </c>
      <c r="S36" s="36">
        <f t="shared" ref="S36" si="190">IFERROR(R36/E35,"-")</f>
        <v>1.383491834105963E-2</v>
      </c>
      <c r="T36" s="96">
        <v>372</v>
      </c>
      <c r="U36" s="36">
        <f t="shared" ref="U36" si="191">IFERROR(T36/F35,"-")</f>
        <v>4.1769593532450036E-2</v>
      </c>
      <c r="V36" s="99">
        <f t="shared" si="13"/>
        <v>335914.20161290321</v>
      </c>
      <c r="W36" s="19">
        <f t="shared" si="182"/>
        <v>3.7144283574638046E-2</v>
      </c>
      <c r="X36" s="143" t="s">
        <v>199</v>
      </c>
      <c r="Y36" s="96">
        <v>64270507</v>
      </c>
      <c r="Z36" s="36">
        <f t="shared" ref="Z36" si="192">IFERROR(Y36/E35,"-")</f>
        <v>7.1156900246577256E-3</v>
      </c>
      <c r="AA36" s="96">
        <v>72</v>
      </c>
      <c r="AB36" s="36">
        <f t="shared" ref="AB36" si="193">IFERROR(AA36/F35,"-")</f>
        <v>8.0844374578935545E-3</v>
      </c>
      <c r="AC36" s="99">
        <f t="shared" si="51"/>
        <v>892645.9305555555</v>
      </c>
      <c r="AD36" s="19">
        <f t="shared" si="185"/>
        <v>7.1892161757363951E-3</v>
      </c>
      <c r="AG36" s="105">
        <v>32</v>
      </c>
      <c r="AH36" s="105" t="s">
        <v>35</v>
      </c>
      <c r="AI36" s="114">
        <f>市区町村別_医療費上位10疾病!U35</f>
        <v>23454</v>
      </c>
    </row>
    <row r="37" spans="2:35" s="26" customFormat="1" ht="13.5" customHeight="1">
      <c r="B37" s="204"/>
      <c r="C37" s="204"/>
      <c r="D37" s="207"/>
      <c r="E37" s="179"/>
      <c r="F37" s="182"/>
      <c r="G37" s="70">
        <v>3</v>
      </c>
      <c r="H37" s="123" t="str">
        <f t="shared" ref="H37" si="194">$H$747</f>
        <v>0904</v>
      </c>
      <c r="I37" s="141" t="str">
        <f t="shared" ref="I37" si="195">$I$747</f>
        <v>くも膜下出血</v>
      </c>
      <c r="J37" s="143" t="s">
        <v>221</v>
      </c>
      <c r="K37" s="96">
        <v>5475323</v>
      </c>
      <c r="L37" s="36">
        <f t="shared" ref="L37" si="196">IFERROR(K37/E35,"-")</f>
        <v>6.0619875385266547E-4</v>
      </c>
      <c r="M37" s="96">
        <v>13</v>
      </c>
      <c r="N37" s="36">
        <f t="shared" ref="N37" si="197">IFERROR(M37/F35,"-")</f>
        <v>1.4596900965641142E-3</v>
      </c>
      <c r="O37" s="99">
        <f t="shared" si="46"/>
        <v>421178.69230769231</v>
      </c>
      <c r="P37" s="19">
        <f t="shared" si="179"/>
        <v>1.2980529206190715E-3</v>
      </c>
      <c r="Q37" s="143" t="s">
        <v>404</v>
      </c>
      <c r="R37" s="96">
        <v>4520578</v>
      </c>
      <c r="S37" s="36">
        <f t="shared" ref="S37" si="198">IFERROR(R37/E35,"-")</f>
        <v>5.0049444576945952E-4</v>
      </c>
      <c r="T37" s="96">
        <v>2</v>
      </c>
      <c r="U37" s="36">
        <f t="shared" ref="U37" si="199">IFERROR(T37/F35,"-")</f>
        <v>2.2456770716370987E-4</v>
      </c>
      <c r="V37" s="99">
        <f t="shared" si="13"/>
        <v>2260289</v>
      </c>
      <c r="W37" s="19">
        <f t="shared" si="182"/>
        <v>1.9970044932601097E-4</v>
      </c>
      <c r="X37" s="143" t="s">
        <v>90</v>
      </c>
      <c r="Y37" s="96">
        <v>3735959</v>
      </c>
      <c r="Z37" s="36">
        <f t="shared" ref="Z37" si="200">IFERROR(Y37/E35,"-")</f>
        <v>4.1362558706484534E-4</v>
      </c>
      <c r="AA37" s="96">
        <v>23</v>
      </c>
      <c r="AB37" s="36">
        <f t="shared" ref="AB37" si="201">IFERROR(AA37/F35,"-")</f>
        <v>2.5825286323826633E-3</v>
      </c>
      <c r="AC37" s="99">
        <f t="shared" si="51"/>
        <v>162433</v>
      </c>
      <c r="AD37" s="19">
        <f t="shared" si="185"/>
        <v>2.2965551672491265E-3</v>
      </c>
      <c r="AG37" s="105">
        <v>33</v>
      </c>
      <c r="AH37" s="105" t="s">
        <v>36</v>
      </c>
      <c r="AI37" s="114">
        <f>市区町村別_医療費上位10疾病!U36</f>
        <v>6680</v>
      </c>
    </row>
    <row r="38" spans="2:35" s="26" customFormat="1" ht="13.5" customHeight="1">
      <c r="B38" s="204"/>
      <c r="C38" s="204"/>
      <c r="D38" s="207"/>
      <c r="E38" s="179"/>
      <c r="F38" s="182"/>
      <c r="G38" s="70">
        <v>4</v>
      </c>
      <c r="H38" s="123" t="str">
        <f t="shared" ref="H38" si="202">$H$748</f>
        <v>0208</v>
      </c>
      <c r="I38" s="141" t="str">
        <f t="shared" ref="I38" si="203">$I$748</f>
        <v>悪性リンパ腫</v>
      </c>
      <c r="J38" s="143" t="s">
        <v>222</v>
      </c>
      <c r="K38" s="96">
        <v>24682932</v>
      </c>
      <c r="L38" s="36">
        <f t="shared" ref="L38" si="204">IFERROR(K38/E35,"-")</f>
        <v>2.7327634588553184E-3</v>
      </c>
      <c r="M38" s="96">
        <v>8</v>
      </c>
      <c r="N38" s="36">
        <f t="shared" ref="N38" si="205">IFERROR(M38/F35,"-")</f>
        <v>8.9827082865483947E-4</v>
      </c>
      <c r="O38" s="99">
        <f t="shared" si="46"/>
        <v>3085366.5</v>
      </c>
      <c r="P38" s="19">
        <f t="shared" si="179"/>
        <v>7.9880179730404388E-4</v>
      </c>
      <c r="Q38" s="143" t="s">
        <v>405</v>
      </c>
      <c r="R38" s="96">
        <v>10677189</v>
      </c>
      <c r="S38" s="36">
        <f t="shared" ref="S38" si="206">IFERROR(R38/E35,"-")</f>
        <v>1.1821217974627956E-3</v>
      </c>
      <c r="T38" s="96">
        <v>2</v>
      </c>
      <c r="U38" s="36">
        <f t="shared" ref="U38" si="207">IFERROR(T38/F35,"-")</f>
        <v>2.2456770716370987E-4</v>
      </c>
      <c r="V38" s="99">
        <f t="shared" si="13"/>
        <v>5338594.5</v>
      </c>
      <c r="W38" s="19">
        <f t="shared" si="182"/>
        <v>1.9970044932601097E-4</v>
      </c>
      <c r="X38" s="143" t="s">
        <v>92</v>
      </c>
      <c r="Y38" s="96">
        <v>3517480</v>
      </c>
      <c r="Z38" s="36">
        <f t="shared" ref="Z38" si="208">IFERROR(Y38/E35,"-")</f>
        <v>3.8943674970438706E-4</v>
      </c>
      <c r="AA38" s="96">
        <v>76</v>
      </c>
      <c r="AB38" s="36">
        <f t="shared" ref="AB38" si="209">IFERROR(AA38/F35,"-")</f>
        <v>8.533572872220974E-3</v>
      </c>
      <c r="AC38" s="99">
        <f t="shared" si="51"/>
        <v>46282.631578947367</v>
      </c>
      <c r="AD38" s="19">
        <f t="shared" si="185"/>
        <v>7.5886170743884171E-3</v>
      </c>
      <c r="AG38" s="105">
        <v>34</v>
      </c>
      <c r="AH38" s="105" t="s">
        <v>37</v>
      </c>
      <c r="AI38" s="114">
        <f>市区町村別_医療費上位10疾病!U37</f>
        <v>29757</v>
      </c>
    </row>
    <row r="39" spans="2:35" s="26" customFormat="1" ht="13.5" customHeight="1">
      <c r="B39" s="204"/>
      <c r="C39" s="204"/>
      <c r="D39" s="207"/>
      <c r="E39" s="179"/>
      <c r="F39" s="182"/>
      <c r="G39" s="70">
        <v>5</v>
      </c>
      <c r="H39" s="123" t="str">
        <f t="shared" ref="H39" si="210">$H$749</f>
        <v>0601</v>
      </c>
      <c r="I39" s="141" t="str">
        <f t="shared" ref="I39" si="211">$I$749</f>
        <v>パーキンソン病</v>
      </c>
      <c r="J39" s="143" t="s">
        <v>94</v>
      </c>
      <c r="K39" s="96">
        <v>44430021</v>
      </c>
      <c r="L39" s="36">
        <f t="shared" ref="L39" si="212">IFERROR(K39/E35,"-")</f>
        <v>4.9190565312489795E-3</v>
      </c>
      <c r="M39" s="96">
        <v>118</v>
      </c>
      <c r="N39" s="36">
        <f t="shared" ref="N39" si="213">IFERROR(M39/F35,"-")</f>
        <v>1.3249494722658881E-2</v>
      </c>
      <c r="O39" s="99">
        <f t="shared" si="46"/>
        <v>376525.60169491527</v>
      </c>
      <c r="P39" s="19">
        <f t="shared" si="179"/>
        <v>1.1782326510234649E-2</v>
      </c>
      <c r="Q39" s="143" t="s">
        <v>233</v>
      </c>
      <c r="R39" s="96">
        <v>9773201</v>
      </c>
      <c r="S39" s="36">
        <f t="shared" ref="S39" si="214">IFERROR(R39/E35,"-")</f>
        <v>1.0820370355048687E-3</v>
      </c>
      <c r="T39" s="96">
        <v>94</v>
      </c>
      <c r="U39" s="36">
        <f t="shared" ref="U39" si="215">IFERROR(T39/F35,"-")</f>
        <v>1.0554682236694363E-2</v>
      </c>
      <c r="V39" s="99">
        <f t="shared" si="13"/>
        <v>103970.22340425532</v>
      </c>
      <c r="W39" s="19">
        <f t="shared" si="182"/>
        <v>9.3859211183225169E-3</v>
      </c>
      <c r="X39" s="143" t="s">
        <v>391</v>
      </c>
      <c r="Y39" s="96">
        <v>1074968</v>
      </c>
      <c r="Z39" s="36">
        <f t="shared" ref="Z39" si="216">IFERROR(Y39/E35,"-")</f>
        <v>1.1901476169195717E-4</v>
      </c>
      <c r="AA39" s="96">
        <v>4</v>
      </c>
      <c r="AB39" s="36">
        <f t="shared" ref="AB39" si="217">IFERROR(AA39/F35,"-")</f>
        <v>4.4913541432741973E-4</v>
      </c>
      <c r="AC39" s="99">
        <f t="shared" si="51"/>
        <v>268742</v>
      </c>
      <c r="AD39" s="19">
        <f t="shared" si="185"/>
        <v>3.9940089865202194E-4</v>
      </c>
      <c r="AG39" s="105">
        <v>35</v>
      </c>
      <c r="AH39" s="105" t="s">
        <v>0</v>
      </c>
      <c r="AI39" s="114">
        <f>市区町村別_医療費上位10疾病!U38</f>
        <v>60596</v>
      </c>
    </row>
    <row r="40" spans="2:35" s="26" customFormat="1" ht="13.5" customHeight="1">
      <c r="B40" s="204"/>
      <c r="C40" s="204"/>
      <c r="D40" s="207"/>
      <c r="E40" s="179"/>
      <c r="F40" s="182"/>
      <c r="G40" s="70">
        <v>6</v>
      </c>
      <c r="H40" s="123" t="str">
        <f t="shared" ref="H40" si="218">$H$750</f>
        <v>0506</v>
      </c>
      <c r="I40" s="141" t="str">
        <f t="shared" ref="I40" si="219">$I$750</f>
        <v>知的障害＜精神遅滞＞</v>
      </c>
      <c r="J40" s="143" t="s">
        <v>224</v>
      </c>
      <c r="K40" s="96">
        <v>66762</v>
      </c>
      <c r="L40" s="36">
        <f t="shared" ref="L40" si="220">IFERROR(K40/E35,"-")</f>
        <v>7.3915349294848267E-6</v>
      </c>
      <c r="M40" s="96">
        <v>2</v>
      </c>
      <c r="N40" s="36">
        <f t="shared" ref="N40" si="221">IFERROR(M40/F35,"-")</f>
        <v>2.2456770716370987E-4</v>
      </c>
      <c r="O40" s="99">
        <f t="shared" si="46"/>
        <v>33381</v>
      </c>
      <c r="P40" s="19">
        <f t="shared" si="179"/>
        <v>1.9970044932601097E-4</v>
      </c>
      <c r="Q40" s="143" t="s">
        <v>379</v>
      </c>
      <c r="R40" s="96">
        <v>28166</v>
      </c>
      <c r="S40" s="36">
        <f t="shared" ref="S40" si="222">IFERROR(R40/E35,"-")</f>
        <v>3.1183902942372851E-6</v>
      </c>
      <c r="T40" s="96">
        <v>1</v>
      </c>
      <c r="U40" s="36">
        <f t="shared" ref="U40" si="223">IFERROR(T40/F35,"-")</f>
        <v>1.1228385358185493E-4</v>
      </c>
      <c r="V40" s="99">
        <f t="shared" si="13"/>
        <v>28166</v>
      </c>
      <c r="W40" s="19">
        <f t="shared" si="182"/>
        <v>9.9850224663005485E-5</v>
      </c>
      <c r="X40" s="143" t="s">
        <v>122</v>
      </c>
      <c r="Y40" s="96" t="s">
        <v>122</v>
      </c>
      <c r="Z40" s="36" t="str">
        <f t="shared" ref="Z40" si="224">IFERROR(Y40/E35,"-")</f>
        <v>-</v>
      </c>
      <c r="AA40" s="96" t="s">
        <v>122</v>
      </c>
      <c r="AB40" s="36" t="str">
        <f t="shared" ref="AB40" si="225">IFERROR(AA40/F35,"-")</f>
        <v>-</v>
      </c>
      <c r="AC40" s="99" t="str">
        <f t="shared" si="51"/>
        <v>-</v>
      </c>
      <c r="AD40" s="19">
        <f t="shared" si="185"/>
        <v>0</v>
      </c>
      <c r="AG40" s="105">
        <v>36</v>
      </c>
      <c r="AH40" s="105" t="s">
        <v>1</v>
      </c>
      <c r="AI40" s="114">
        <f>市区町村別_医療費上位10疾病!U39</f>
        <v>16741</v>
      </c>
    </row>
    <row r="41" spans="2:35" s="26" customFormat="1" ht="13.5" customHeight="1">
      <c r="B41" s="204"/>
      <c r="C41" s="204"/>
      <c r="D41" s="207"/>
      <c r="E41" s="179"/>
      <c r="F41" s="182"/>
      <c r="G41" s="70">
        <v>7</v>
      </c>
      <c r="H41" s="123" t="str">
        <f t="shared" ref="H41" si="226">$H$751</f>
        <v>1901</v>
      </c>
      <c r="I41" s="141" t="str">
        <f t="shared" ref="I41" si="227">$I$751</f>
        <v>骨折</v>
      </c>
      <c r="J41" s="143" t="s">
        <v>181</v>
      </c>
      <c r="K41" s="96">
        <v>110893716</v>
      </c>
      <c r="L41" s="36">
        <f t="shared" ref="L41" si="228">IFERROR(K41/E35,"-")</f>
        <v>1.2277564711577999E-2</v>
      </c>
      <c r="M41" s="96">
        <v>160</v>
      </c>
      <c r="N41" s="36">
        <f t="shared" ref="N41" si="229">IFERROR(M41/F35,"-")</f>
        <v>1.796541657309679E-2</v>
      </c>
      <c r="O41" s="99">
        <f t="shared" si="46"/>
        <v>693085.72499999998</v>
      </c>
      <c r="P41" s="19">
        <f t="shared" si="179"/>
        <v>1.597603594608088E-2</v>
      </c>
      <c r="Q41" s="143" t="s">
        <v>200</v>
      </c>
      <c r="R41" s="96">
        <v>100775336</v>
      </c>
      <c r="S41" s="36">
        <f t="shared" ref="S41" si="230">IFERROR(R41/E35,"-")</f>
        <v>1.1157311285979596E-2</v>
      </c>
      <c r="T41" s="96">
        <v>577</v>
      </c>
      <c r="U41" s="36">
        <f t="shared" ref="U41" si="231">IFERROR(T41/F35,"-")</f>
        <v>6.4787783516730299E-2</v>
      </c>
      <c r="V41" s="99">
        <f t="shared" si="13"/>
        <v>174653.96187175042</v>
      </c>
      <c r="W41" s="19">
        <f t="shared" si="182"/>
        <v>5.7613579630554169E-2</v>
      </c>
      <c r="X41" s="143" t="s">
        <v>190</v>
      </c>
      <c r="Y41" s="96">
        <v>83711386</v>
      </c>
      <c r="Z41" s="36">
        <f t="shared" ref="Z41" si="232">IFERROR(Y41/E35,"-")</f>
        <v>9.2680811481769126E-3</v>
      </c>
      <c r="AA41" s="96">
        <v>117</v>
      </c>
      <c r="AB41" s="36">
        <f t="shared" ref="AB41" si="233">IFERROR(AA41/F35,"-")</f>
        <v>1.3137210869077027E-2</v>
      </c>
      <c r="AC41" s="99">
        <f t="shared" si="51"/>
        <v>715481.93162393162</v>
      </c>
      <c r="AD41" s="19">
        <f t="shared" si="185"/>
        <v>1.1682476285571643E-2</v>
      </c>
      <c r="AG41" s="105">
        <v>37</v>
      </c>
      <c r="AH41" s="105" t="s">
        <v>2</v>
      </c>
      <c r="AI41" s="114">
        <f>市区町村別_医療費上位10疾病!U40</f>
        <v>51067</v>
      </c>
    </row>
    <row r="42" spans="2:35" s="26" customFormat="1" ht="13.5" customHeight="1">
      <c r="B42" s="204"/>
      <c r="C42" s="204"/>
      <c r="D42" s="207"/>
      <c r="E42" s="179"/>
      <c r="F42" s="182"/>
      <c r="G42" s="70">
        <v>8</v>
      </c>
      <c r="H42" s="123" t="str">
        <f t="shared" ref="H42" si="234">$H$752</f>
        <v>0203</v>
      </c>
      <c r="I42" s="141" t="str">
        <f t="shared" ref="I42" si="235">$I$752</f>
        <v>直腸S状結腸移行部及び直腸の悪性新生物＜腫瘍＞</v>
      </c>
      <c r="J42" s="143" t="s">
        <v>223</v>
      </c>
      <c r="K42" s="96">
        <v>22441051</v>
      </c>
      <c r="L42" s="36">
        <f t="shared" ref="L42" si="236">IFERROR(K42/E35,"-")</f>
        <v>2.4845542722035049E-3</v>
      </c>
      <c r="M42" s="96">
        <v>147</v>
      </c>
      <c r="N42" s="36">
        <f t="shared" ref="N42" si="237">IFERROR(M42/F35,"-")</f>
        <v>1.6505726476532676E-2</v>
      </c>
      <c r="O42" s="99">
        <f t="shared" si="46"/>
        <v>152660.21088435373</v>
      </c>
      <c r="P42" s="19">
        <f t="shared" si="179"/>
        <v>1.4677983025461807E-2</v>
      </c>
      <c r="Q42" s="143" t="s">
        <v>406</v>
      </c>
      <c r="R42" s="96">
        <v>1987582</v>
      </c>
      <c r="S42" s="36">
        <f t="shared" ref="S42" si="238">IFERROR(R42/E35,"-")</f>
        <v>2.2005454866863352E-4</v>
      </c>
      <c r="T42" s="96">
        <v>2</v>
      </c>
      <c r="U42" s="36">
        <f t="shared" ref="U42" si="239">IFERROR(T42/F35,"-")</f>
        <v>2.2456770716370987E-4</v>
      </c>
      <c r="V42" s="99">
        <f t="shared" si="13"/>
        <v>993791</v>
      </c>
      <c r="W42" s="19">
        <f t="shared" si="182"/>
        <v>1.9970044932601097E-4</v>
      </c>
      <c r="X42" s="143" t="s">
        <v>237</v>
      </c>
      <c r="Y42" s="96">
        <v>1443130</v>
      </c>
      <c r="Z42" s="36">
        <f t="shared" ref="Z42" si="240">IFERROR(Y42/E35,"-")</f>
        <v>1.5977570777968661E-4</v>
      </c>
      <c r="AA42" s="96">
        <v>10</v>
      </c>
      <c r="AB42" s="36">
        <f t="shared" ref="AB42" si="241">IFERROR(AA42/F35,"-")</f>
        <v>1.1228385358185494E-3</v>
      </c>
      <c r="AC42" s="99">
        <f t="shared" si="51"/>
        <v>144313</v>
      </c>
      <c r="AD42" s="19">
        <f t="shared" si="185"/>
        <v>9.9850224663005499E-4</v>
      </c>
      <c r="AG42" s="105">
        <v>38</v>
      </c>
      <c r="AH42" s="105" t="s">
        <v>38</v>
      </c>
      <c r="AI42" s="114">
        <f>市区町村別_医療費上位10疾病!U41</f>
        <v>10794</v>
      </c>
    </row>
    <row r="43" spans="2:35" s="26" customFormat="1" ht="13.5" customHeight="1">
      <c r="B43" s="204"/>
      <c r="C43" s="204"/>
      <c r="D43" s="207"/>
      <c r="E43" s="179"/>
      <c r="F43" s="182"/>
      <c r="G43" s="70">
        <v>9</v>
      </c>
      <c r="H43" s="123" t="str">
        <f t="shared" ref="H43" si="242">$H$753</f>
        <v>0905</v>
      </c>
      <c r="I43" s="141" t="str">
        <f t="shared" ref="I43" si="243">$I$753</f>
        <v>脳内出血</v>
      </c>
      <c r="J43" s="143" t="s">
        <v>231</v>
      </c>
      <c r="K43" s="96">
        <v>13618337</v>
      </c>
      <c r="L43" s="36">
        <f t="shared" ref="L43" si="244">IFERROR(K43/E35,"-")</f>
        <v>1.5077501215810731E-3</v>
      </c>
      <c r="M43" s="96">
        <v>9</v>
      </c>
      <c r="N43" s="36">
        <f t="shared" ref="N43" si="245">IFERROR(M43/F35,"-")</f>
        <v>1.0105546822366943E-3</v>
      </c>
      <c r="O43" s="99">
        <f t="shared" si="46"/>
        <v>1513148.5555555555</v>
      </c>
      <c r="P43" s="19">
        <f t="shared" si="179"/>
        <v>8.9865202196704938E-4</v>
      </c>
      <c r="Q43" s="143" t="s">
        <v>227</v>
      </c>
      <c r="R43" s="96">
        <v>12839535</v>
      </c>
      <c r="S43" s="36">
        <f t="shared" ref="S43" si="246">IFERROR(R43/E35,"-")</f>
        <v>1.421525290297519E-3</v>
      </c>
      <c r="T43" s="96">
        <v>41</v>
      </c>
      <c r="U43" s="36">
        <f t="shared" ref="U43" si="247">IFERROR(T43/F35,"-")</f>
        <v>4.6036379968560524E-3</v>
      </c>
      <c r="V43" s="99">
        <f t="shared" si="13"/>
        <v>313159.39024390245</v>
      </c>
      <c r="W43" s="19">
        <f t="shared" si="182"/>
        <v>4.0938592111832255E-3</v>
      </c>
      <c r="X43" s="143" t="s">
        <v>397</v>
      </c>
      <c r="Y43" s="96">
        <v>12818334</v>
      </c>
      <c r="Z43" s="36">
        <f t="shared" ref="Z43" si="248">IFERROR(Y43/E35,"-")</f>
        <v>1.4191780279021442E-3</v>
      </c>
      <c r="AA43" s="96">
        <v>12</v>
      </c>
      <c r="AB43" s="36">
        <f t="shared" ref="AB43" si="249">IFERROR(AA43/F35,"-")</f>
        <v>1.3474062429822591E-3</v>
      </c>
      <c r="AC43" s="99">
        <f t="shared" si="51"/>
        <v>1068194.5</v>
      </c>
      <c r="AD43" s="19">
        <f t="shared" si="185"/>
        <v>1.198202695956066E-3</v>
      </c>
      <c r="AG43" s="105">
        <v>39</v>
      </c>
      <c r="AH43" s="105" t="s">
        <v>6</v>
      </c>
      <c r="AI43" s="114">
        <f>市区町村別_医療費上位10疾病!U42</f>
        <v>60444</v>
      </c>
    </row>
    <row r="44" spans="2:35" s="26" customFormat="1" ht="13.5" customHeight="1">
      <c r="B44" s="205"/>
      <c r="C44" s="205"/>
      <c r="D44" s="208"/>
      <c r="E44" s="180"/>
      <c r="F44" s="183"/>
      <c r="G44" s="77">
        <v>10</v>
      </c>
      <c r="H44" s="124" t="str">
        <f t="shared" ref="H44" si="250">$H$754</f>
        <v>0206</v>
      </c>
      <c r="I44" s="136" t="str">
        <f t="shared" ref="I44" si="251">$I$754</f>
        <v>乳房の悪性新生物＜腫瘍＞</v>
      </c>
      <c r="J44" s="144" t="s">
        <v>226</v>
      </c>
      <c r="K44" s="97">
        <v>26020267</v>
      </c>
      <c r="L44" s="37">
        <f t="shared" ref="L44" si="252">IFERROR(K44/E35,"-")</f>
        <v>2.8808261047455343E-3</v>
      </c>
      <c r="M44" s="97">
        <v>199</v>
      </c>
      <c r="N44" s="37">
        <f t="shared" ref="N44" si="253">IFERROR(M44/F35,"-")</f>
        <v>2.2344486862789132E-2</v>
      </c>
      <c r="O44" s="100">
        <f t="shared" si="46"/>
        <v>130755.11055276381</v>
      </c>
      <c r="P44" s="93">
        <f t="shared" si="179"/>
        <v>1.9870194707938094E-2</v>
      </c>
      <c r="Q44" s="144" t="s">
        <v>232</v>
      </c>
      <c r="R44" s="97">
        <v>4773892</v>
      </c>
      <c r="S44" s="37">
        <f t="shared" ref="S44" si="254">IFERROR(R44/E35,"-")</f>
        <v>5.2854002977124979E-4</v>
      </c>
      <c r="T44" s="97">
        <v>17</v>
      </c>
      <c r="U44" s="37">
        <f t="shared" ref="U44" si="255">IFERROR(T44/F35,"-")</f>
        <v>1.9088255108915338E-3</v>
      </c>
      <c r="V44" s="100">
        <f t="shared" si="13"/>
        <v>280817.17647058825</v>
      </c>
      <c r="W44" s="93">
        <f t="shared" si="182"/>
        <v>1.6974538192710933E-3</v>
      </c>
      <c r="X44" s="144" t="s">
        <v>403</v>
      </c>
      <c r="Y44" s="97">
        <v>4583677</v>
      </c>
      <c r="Z44" s="37">
        <f t="shared" ref="Z44" si="256">IFERROR(Y44/E35,"-")</f>
        <v>5.0748043274581676E-4</v>
      </c>
      <c r="AA44" s="97">
        <v>7</v>
      </c>
      <c r="AB44" s="37">
        <f t="shared" ref="AB44" si="257">IFERROR(AA44/F35,"-")</f>
        <v>7.8598697507298451E-4</v>
      </c>
      <c r="AC44" s="100">
        <f t="shared" si="51"/>
        <v>654811</v>
      </c>
      <c r="AD44" s="93">
        <f t="shared" si="185"/>
        <v>6.9895157264103849E-4</v>
      </c>
      <c r="AG44" s="105">
        <v>40</v>
      </c>
      <c r="AH44" s="105" t="s">
        <v>39</v>
      </c>
      <c r="AI44" s="114">
        <f>市区町村別_医療費上位10疾病!U43</f>
        <v>13161</v>
      </c>
    </row>
    <row r="45" spans="2:35" s="26" customFormat="1" ht="13.5" customHeight="1">
      <c r="B45" s="203">
        <v>5</v>
      </c>
      <c r="C45" s="203" t="s">
        <v>126</v>
      </c>
      <c r="D45" s="206">
        <f>AI9</f>
        <v>8822</v>
      </c>
      <c r="E45" s="184">
        <f>市区町村別_医療費上位10疾病!H58</f>
        <v>6783022900</v>
      </c>
      <c r="F45" s="185">
        <f>市区町村別_医療費上位10疾病!J58</f>
        <v>7489</v>
      </c>
      <c r="G45" s="104">
        <v>1</v>
      </c>
      <c r="H45" s="125" t="str">
        <f t="shared" ref="H45" si="258">$H$745</f>
        <v>0209</v>
      </c>
      <c r="I45" s="137" t="str">
        <f t="shared" ref="I45" si="259">$I$745</f>
        <v>白血病</v>
      </c>
      <c r="J45" s="142" t="s">
        <v>407</v>
      </c>
      <c r="K45" s="131">
        <v>5000487</v>
      </c>
      <c r="L45" s="35">
        <f t="shared" ref="L45" si="260">IFERROR(K45/E45,"-")</f>
        <v>7.3720626831438234E-4</v>
      </c>
      <c r="M45" s="131">
        <v>3</v>
      </c>
      <c r="N45" s="35">
        <f t="shared" ref="N45" si="261">IFERROR(M45/F45,"-")</f>
        <v>4.005875283749499E-4</v>
      </c>
      <c r="O45" s="98">
        <f t="shared" si="46"/>
        <v>1666829</v>
      </c>
      <c r="P45" s="18">
        <f t="shared" ref="P45:P54" si="262">IFERROR(M45/$AI$9,0)</f>
        <v>3.4005894355021535E-4</v>
      </c>
      <c r="Q45" s="142" t="s">
        <v>408</v>
      </c>
      <c r="R45" s="131">
        <v>2962709</v>
      </c>
      <c r="S45" s="35">
        <f t="shared" ref="S45" si="263">IFERROR(R45/E45,"-")</f>
        <v>4.3678298653539855E-4</v>
      </c>
      <c r="T45" s="131">
        <v>2</v>
      </c>
      <c r="U45" s="35">
        <f t="shared" ref="U45" si="264">IFERROR(T45/F45,"-")</f>
        <v>2.6705835224996664E-4</v>
      </c>
      <c r="V45" s="98">
        <f t="shared" si="13"/>
        <v>1481354.5</v>
      </c>
      <c r="W45" s="18">
        <f t="shared" ref="W45:W54" si="265">IFERROR(T45/$AI$9,0)</f>
        <v>2.2670596236681024E-4</v>
      </c>
      <c r="X45" s="142" t="s">
        <v>401</v>
      </c>
      <c r="Y45" s="131">
        <v>1457346</v>
      </c>
      <c r="Z45" s="35">
        <f t="shared" ref="Z45" si="266">IFERROR(Y45/E45,"-")</f>
        <v>2.148519946762969E-4</v>
      </c>
      <c r="AA45" s="131">
        <v>1</v>
      </c>
      <c r="AB45" s="35">
        <f t="shared" ref="AB45" si="267">IFERROR(AA45/F45,"-")</f>
        <v>1.3352917612498332E-4</v>
      </c>
      <c r="AC45" s="98">
        <f t="shared" si="51"/>
        <v>1457346</v>
      </c>
      <c r="AD45" s="18">
        <f t="shared" ref="AD45:AD54" si="268">IFERROR(AA45/$AI$9,0)</f>
        <v>1.1335298118340512E-4</v>
      </c>
      <c r="AG45" s="105">
        <v>41</v>
      </c>
      <c r="AH45" s="105" t="s">
        <v>10</v>
      </c>
      <c r="AI45" s="114">
        <f>市区町村別_医療費上位10疾病!U44</f>
        <v>24206</v>
      </c>
    </row>
    <row r="46" spans="2:35" s="26" customFormat="1" ht="13.5" customHeight="1">
      <c r="B46" s="204"/>
      <c r="C46" s="204"/>
      <c r="D46" s="207"/>
      <c r="E46" s="179"/>
      <c r="F46" s="182"/>
      <c r="G46" s="70">
        <v>2</v>
      </c>
      <c r="H46" s="123" t="str">
        <f t="shared" ref="H46" si="269">$H$746</f>
        <v>1402</v>
      </c>
      <c r="I46" s="140" t="str">
        <f t="shared" ref="I46" si="270">$I$746</f>
        <v>腎不全</v>
      </c>
      <c r="J46" s="143" t="s">
        <v>180</v>
      </c>
      <c r="K46" s="96">
        <v>171613271</v>
      </c>
      <c r="L46" s="36">
        <f t="shared" ref="L46" si="271">IFERROR(K46/E45,"-")</f>
        <v>2.5300411561340889E-2</v>
      </c>
      <c r="M46" s="96">
        <v>359</v>
      </c>
      <c r="N46" s="36">
        <f t="shared" ref="N46" si="272">IFERROR(M46/F45,"-")</f>
        <v>4.7936974228869007E-2</v>
      </c>
      <c r="O46" s="99">
        <f t="shared" si="46"/>
        <v>478031.39554317546</v>
      </c>
      <c r="P46" s="19">
        <f t="shared" si="262"/>
        <v>4.0693720244842441E-2</v>
      </c>
      <c r="Q46" s="143" t="s">
        <v>189</v>
      </c>
      <c r="R46" s="96">
        <v>116359158</v>
      </c>
      <c r="S46" s="36">
        <f t="shared" ref="S46" si="273">IFERROR(R46/E45,"-")</f>
        <v>1.7154469285368328E-2</v>
      </c>
      <c r="T46" s="96">
        <v>299</v>
      </c>
      <c r="U46" s="36">
        <f t="shared" ref="U46" si="274">IFERROR(T46/F45,"-")</f>
        <v>3.992522366137001E-2</v>
      </c>
      <c r="V46" s="99">
        <f t="shared" si="13"/>
        <v>389161.06354515051</v>
      </c>
      <c r="W46" s="19">
        <f t="shared" si="265"/>
        <v>3.3892541373838132E-2</v>
      </c>
      <c r="X46" s="143" t="s">
        <v>199</v>
      </c>
      <c r="Y46" s="96">
        <v>61118835</v>
      </c>
      <c r="Z46" s="36">
        <f t="shared" ref="Z46" si="275">IFERROR(Y46/E45,"-")</f>
        <v>9.0105600262679348E-3</v>
      </c>
      <c r="AA46" s="96">
        <v>48</v>
      </c>
      <c r="AB46" s="36">
        <f t="shared" ref="AB46" si="276">IFERROR(AA46/F45,"-")</f>
        <v>6.4094004539991985E-3</v>
      </c>
      <c r="AC46" s="99">
        <f t="shared" si="51"/>
        <v>1273309.0625</v>
      </c>
      <c r="AD46" s="19">
        <f t="shared" si="268"/>
        <v>5.4409430968034456E-3</v>
      </c>
      <c r="AG46" s="105">
        <v>42</v>
      </c>
      <c r="AH46" s="105" t="s">
        <v>11</v>
      </c>
      <c r="AI46" s="114">
        <f>市区町村別_医療費上位10疾病!U45</f>
        <v>63271</v>
      </c>
    </row>
    <row r="47" spans="2:35" s="26" customFormat="1" ht="13.5" customHeight="1">
      <c r="B47" s="204"/>
      <c r="C47" s="204"/>
      <c r="D47" s="207"/>
      <c r="E47" s="179"/>
      <c r="F47" s="182"/>
      <c r="G47" s="70">
        <v>3</v>
      </c>
      <c r="H47" s="123" t="str">
        <f t="shared" ref="H47" si="277">$H$747</f>
        <v>0904</v>
      </c>
      <c r="I47" s="141" t="str">
        <f t="shared" ref="I47" si="278">$I$747</f>
        <v>くも膜下出血</v>
      </c>
      <c r="J47" s="143" t="s">
        <v>90</v>
      </c>
      <c r="K47" s="96">
        <v>10932140</v>
      </c>
      <c r="L47" s="36">
        <f t="shared" ref="L47" si="279">IFERROR(K47/E45,"-")</f>
        <v>1.6116914480710364E-3</v>
      </c>
      <c r="M47" s="96">
        <v>23</v>
      </c>
      <c r="N47" s="36">
        <f t="shared" ref="N47" si="280">IFERROR(M47/F45,"-")</f>
        <v>3.0711710508746163E-3</v>
      </c>
      <c r="O47" s="99">
        <f t="shared" si="46"/>
        <v>475310.4347826087</v>
      </c>
      <c r="P47" s="19">
        <f t="shared" si="262"/>
        <v>2.6071185672183177E-3</v>
      </c>
      <c r="Q47" s="143" t="s">
        <v>221</v>
      </c>
      <c r="R47" s="96">
        <v>9860291</v>
      </c>
      <c r="S47" s="36">
        <f t="shared" ref="S47" si="281">IFERROR(R47/E45,"-")</f>
        <v>1.453672078860297E-3</v>
      </c>
      <c r="T47" s="96">
        <v>5</v>
      </c>
      <c r="U47" s="36">
        <f t="shared" ref="U47" si="282">IFERROR(T47/F45,"-")</f>
        <v>6.6764588062491654E-4</v>
      </c>
      <c r="V47" s="99">
        <f t="shared" si="13"/>
        <v>1972058.2</v>
      </c>
      <c r="W47" s="19">
        <f t="shared" si="265"/>
        <v>5.6676490591702562E-4</v>
      </c>
      <c r="X47" s="143" t="s">
        <v>409</v>
      </c>
      <c r="Y47" s="96">
        <v>3726404</v>
      </c>
      <c r="Z47" s="36">
        <f t="shared" ref="Z47" si="283">IFERROR(Y47/E45,"-")</f>
        <v>5.4937216856513929E-4</v>
      </c>
      <c r="AA47" s="96">
        <v>1</v>
      </c>
      <c r="AB47" s="36">
        <f t="shared" ref="AB47" si="284">IFERROR(AA47/F45,"-")</f>
        <v>1.3352917612498332E-4</v>
      </c>
      <c r="AC47" s="99">
        <f t="shared" si="51"/>
        <v>3726404</v>
      </c>
      <c r="AD47" s="19">
        <f t="shared" si="268"/>
        <v>1.1335298118340512E-4</v>
      </c>
      <c r="AG47" s="105">
        <v>43</v>
      </c>
      <c r="AH47" s="105" t="s">
        <v>7</v>
      </c>
      <c r="AI47" s="114">
        <f>市区町村別_医療費上位10疾病!U46</f>
        <v>38793</v>
      </c>
    </row>
    <row r="48" spans="2:35" s="26" customFormat="1" ht="13.5" customHeight="1">
      <c r="B48" s="204"/>
      <c r="C48" s="204"/>
      <c r="D48" s="207"/>
      <c r="E48" s="179"/>
      <c r="F48" s="182"/>
      <c r="G48" s="70">
        <v>4</v>
      </c>
      <c r="H48" s="123" t="str">
        <f t="shared" ref="H48" si="285">$H$748</f>
        <v>0208</v>
      </c>
      <c r="I48" s="141" t="str">
        <f t="shared" ref="I48" si="286">$I$748</f>
        <v>悪性リンパ腫</v>
      </c>
      <c r="J48" s="143" t="s">
        <v>222</v>
      </c>
      <c r="K48" s="96">
        <v>10789256</v>
      </c>
      <c r="L48" s="36">
        <f t="shared" ref="L48" si="287">IFERROR(K48/E45,"-")</f>
        <v>1.5906265037082508E-3</v>
      </c>
      <c r="M48" s="96">
        <v>12</v>
      </c>
      <c r="N48" s="36">
        <f t="shared" ref="N48" si="288">IFERROR(M48/F45,"-")</f>
        <v>1.6023501134997996E-3</v>
      </c>
      <c r="O48" s="99">
        <f t="shared" si="46"/>
        <v>899104.66666666663</v>
      </c>
      <c r="P48" s="19">
        <f t="shared" si="262"/>
        <v>1.3602357742008614E-3</v>
      </c>
      <c r="Q48" s="143" t="s">
        <v>92</v>
      </c>
      <c r="R48" s="96">
        <v>5420835</v>
      </c>
      <c r="S48" s="36">
        <f t="shared" ref="S48" si="289">IFERROR(R48/E45,"-")</f>
        <v>7.9917686847260977E-4</v>
      </c>
      <c r="T48" s="96">
        <v>86</v>
      </c>
      <c r="U48" s="36">
        <f t="shared" ref="U48" si="290">IFERROR(T48/F45,"-")</f>
        <v>1.1483509146748564E-2</v>
      </c>
      <c r="V48" s="99">
        <f t="shared" si="13"/>
        <v>63032.965116279069</v>
      </c>
      <c r="W48" s="19">
        <f t="shared" si="265"/>
        <v>9.7483563817728405E-3</v>
      </c>
      <c r="X48" s="143" t="s">
        <v>410</v>
      </c>
      <c r="Y48" s="96">
        <v>4108810</v>
      </c>
      <c r="Z48" s="36">
        <f t="shared" ref="Z48" si="291">IFERROR(Y48/E45,"-")</f>
        <v>6.0574909750046695E-4</v>
      </c>
      <c r="AA48" s="96">
        <v>1</v>
      </c>
      <c r="AB48" s="36">
        <f t="shared" ref="AB48" si="292">IFERROR(AA48/F45,"-")</f>
        <v>1.3352917612498332E-4</v>
      </c>
      <c r="AC48" s="99">
        <f t="shared" si="51"/>
        <v>4108810</v>
      </c>
      <c r="AD48" s="19">
        <f t="shared" si="268"/>
        <v>1.1335298118340512E-4</v>
      </c>
      <c r="AG48" s="105">
        <v>44</v>
      </c>
      <c r="AH48" s="105" t="s">
        <v>17</v>
      </c>
      <c r="AI48" s="114">
        <f>市区町村別_医療費上位10疾病!U47</f>
        <v>42898</v>
      </c>
    </row>
    <row r="49" spans="2:35" s="26" customFormat="1" ht="13.5" customHeight="1">
      <c r="B49" s="204"/>
      <c r="C49" s="204"/>
      <c r="D49" s="207"/>
      <c r="E49" s="179"/>
      <c r="F49" s="182"/>
      <c r="G49" s="70">
        <v>5</v>
      </c>
      <c r="H49" s="123" t="str">
        <f t="shared" ref="H49" si="293">$H$749</f>
        <v>0601</v>
      </c>
      <c r="I49" s="141" t="str">
        <f t="shared" ref="I49" si="294">$I$749</f>
        <v>パーキンソン病</v>
      </c>
      <c r="J49" s="143" t="s">
        <v>94</v>
      </c>
      <c r="K49" s="96">
        <v>38000229</v>
      </c>
      <c r="L49" s="36">
        <f t="shared" ref="L49" si="295">IFERROR(K49/E45,"-")</f>
        <v>5.6022557435269757E-3</v>
      </c>
      <c r="M49" s="96">
        <v>95</v>
      </c>
      <c r="N49" s="36">
        <f t="shared" ref="N49" si="296">IFERROR(M49/F45,"-")</f>
        <v>1.2685271731873414E-2</v>
      </c>
      <c r="O49" s="99">
        <f t="shared" si="46"/>
        <v>400002.4105263158</v>
      </c>
      <c r="P49" s="19">
        <f t="shared" si="262"/>
        <v>1.0768533212423487E-2</v>
      </c>
      <c r="Q49" s="143" t="s">
        <v>229</v>
      </c>
      <c r="R49" s="96">
        <v>12276127</v>
      </c>
      <c r="S49" s="36">
        <f t="shared" ref="S49" si="297">IFERROR(R49/E45,"-")</f>
        <v>1.8098312774382642E-3</v>
      </c>
      <c r="T49" s="96">
        <v>7</v>
      </c>
      <c r="U49" s="36">
        <f t="shared" ref="U49" si="298">IFERROR(T49/F45,"-")</f>
        <v>9.3470423287488318E-4</v>
      </c>
      <c r="V49" s="99">
        <f t="shared" si="13"/>
        <v>1753732.4285714286</v>
      </c>
      <c r="W49" s="19">
        <f t="shared" si="265"/>
        <v>7.9347086828383589E-4</v>
      </c>
      <c r="X49" s="143" t="s">
        <v>233</v>
      </c>
      <c r="Y49" s="96">
        <v>6123957</v>
      </c>
      <c r="Z49" s="36">
        <f t="shared" ref="Z49" si="299">IFERROR(Y49/E45,"-")</f>
        <v>9.0283596123492374E-4</v>
      </c>
      <c r="AA49" s="96">
        <v>76</v>
      </c>
      <c r="AB49" s="36">
        <f t="shared" ref="AB49" si="300">IFERROR(AA49/F45,"-")</f>
        <v>1.0148217385498731E-2</v>
      </c>
      <c r="AC49" s="99">
        <f t="shared" si="51"/>
        <v>80578.381578947374</v>
      </c>
      <c r="AD49" s="19">
        <f t="shared" si="268"/>
        <v>8.6148265699387896E-3</v>
      </c>
      <c r="AG49" s="105">
        <v>45</v>
      </c>
      <c r="AH49" s="105" t="s">
        <v>40</v>
      </c>
      <c r="AI49" s="114">
        <f>市区町村別_医療費上位10疾病!U48</f>
        <v>14920</v>
      </c>
    </row>
    <row r="50" spans="2:35" s="26" customFormat="1" ht="13.5" customHeight="1">
      <c r="B50" s="204"/>
      <c r="C50" s="204"/>
      <c r="D50" s="207"/>
      <c r="E50" s="179"/>
      <c r="F50" s="182"/>
      <c r="G50" s="70">
        <v>6</v>
      </c>
      <c r="H50" s="123" t="str">
        <f t="shared" ref="H50" si="301">$H$750</f>
        <v>0506</v>
      </c>
      <c r="I50" s="141" t="str">
        <f t="shared" ref="I50" si="302">$I$750</f>
        <v>知的障害＜精神遅滞＞</v>
      </c>
      <c r="J50" s="143" t="s">
        <v>122</v>
      </c>
      <c r="K50" s="96" t="s">
        <v>122</v>
      </c>
      <c r="L50" s="36" t="str">
        <f t="shared" ref="L50" si="303">IFERROR(K50/E45,"-")</f>
        <v>-</v>
      </c>
      <c r="M50" s="96" t="s">
        <v>122</v>
      </c>
      <c r="N50" s="36" t="str">
        <f t="shared" ref="N50" si="304">IFERROR(M50/F45,"-")</f>
        <v>-</v>
      </c>
      <c r="O50" s="99" t="str">
        <f t="shared" si="46"/>
        <v>-</v>
      </c>
      <c r="P50" s="19">
        <f t="shared" si="262"/>
        <v>0</v>
      </c>
      <c r="Q50" s="143" t="s">
        <v>122</v>
      </c>
      <c r="R50" s="96" t="s">
        <v>122</v>
      </c>
      <c r="S50" s="36" t="str">
        <f t="shared" ref="S50" si="305">IFERROR(R50/E45,"-")</f>
        <v>-</v>
      </c>
      <c r="T50" s="96" t="s">
        <v>122</v>
      </c>
      <c r="U50" s="36" t="str">
        <f t="shared" ref="U50" si="306">IFERROR(T50/F45,"-")</f>
        <v>-</v>
      </c>
      <c r="V50" s="99" t="str">
        <f t="shared" si="13"/>
        <v>-</v>
      </c>
      <c r="W50" s="19">
        <f t="shared" si="265"/>
        <v>0</v>
      </c>
      <c r="X50" s="143" t="s">
        <v>122</v>
      </c>
      <c r="Y50" s="96" t="s">
        <v>122</v>
      </c>
      <c r="Z50" s="36" t="str">
        <f t="shared" ref="Z50" si="307">IFERROR(Y50/E45,"-")</f>
        <v>-</v>
      </c>
      <c r="AA50" s="96" t="s">
        <v>122</v>
      </c>
      <c r="AB50" s="36" t="str">
        <f t="shared" ref="AB50" si="308">IFERROR(AA50/F45,"-")</f>
        <v>-</v>
      </c>
      <c r="AC50" s="99" t="str">
        <f t="shared" si="51"/>
        <v>-</v>
      </c>
      <c r="AD50" s="19">
        <f t="shared" si="268"/>
        <v>0</v>
      </c>
      <c r="AG50" s="105">
        <v>46</v>
      </c>
      <c r="AH50" s="105" t="s">
        <v>20</v>
      </c>
      <c r="AI50" s="114">
        <f>市区町村別_医療費上位10疾病!U49</f>
        <v>19066</v>
      </c>
    </row>
    <row r="51" spans="2:35" s="26" customFormat="1" ht="13.5" customHeight="1">
      <c r="B51" s="204"/>
      <c r="C51" s="204"/>
      <c r="D51" s="207"/>
      <c r="E51" s="179"/>
      <c r="F51" s="182"/>
      <c r="G51" s="70">
        <v>7</v>
      </c>
      <c r="H51" s="123" t="str">
        <f t="shared" ref="H51" si="309">$H$751</f>
        <v>1901</v>
      </c>
      <c r="I51" s="141" t="str">
        <f t="shared" ref="I51" si="310">$I$751</f>
        <v>骨折</v>
      </c>
      <c r="J51" s="143" t="s">
        <v>181</v>
      </c>
      <c r="K51" s="96">
        <v>92280546</v>
      </c>
      <c r="L51" s="36">
        <f t="shared" ref="L51" si="311">IFERROR(K51/E45,"-")</f>
        <v>1.3604634299553964E-2</v>
      </c>
      <c r="M51" s="96">
        <v>159</v>
      </c>
      <c r="N51" s="36">
        <f t="shared" ref="N51" si="312">IFERROR(M51/F45,"-")</f>
        <v>2.1231139003872346E-2</v>
      </c>
      <c r="O51" s="99">
        <f t="shared" si="46"/>
        <v>580380.79245283024</v>
      </c>
      <c r="P51" s="19">
        <f t="shared" si="262"/>
        <v>1.8023124008161414E-2</v>
      </c>
      <c r="Q51" s="143" t="s">
        <v>190</v>
      </c>
      <c r="R51" s="96">
        <v>66026093</v>
      </c>
      <c r="S51" s="36">
        <f t="shared" ref="S51" si="313">IFERROR(R51/E45,"-")</f>
        <v>9.7340218326551729E-3</v>
      </c>
      <c r="T51" s="96">
        <v>73</v>
      </c>
      <c r="U51" s="36">
        <f t="shared" ref="U51" si="314">IFERROR(T51/F45,"-")</f>
        <v>9.7476298571237824E-3</v>
      </c>
      <c r="V51" s="99">
        <f t="shared" si="13"/>
        <v>904467.0273972603</v>
      </c>
      <c r="W51" s="19">
        <f t="shared" si="265"/>
        <v>8.2747676263885735E-3</v>
      </c>
      <c r="X51" s="143" t="s">
        <v>200</v>
      </c>
      <c r="Y51" s="96">
        <v>36580649</v>
      </c>
      <c r="Z51" s="36">
        <f t="shared" ref="Z51" si="315">IFERROR(Y51/E45,"-")</f>
        <v>5.3929714729401843E-3</v>
      </c>
      <c r="AA51" s="96">
        <v>349</v>
      </c>
      <c r="AB51" s="36">
        <f t="shared" ref="AB51" si="316">IFERROR(AA51/F45,"-")</f>
        <v>4.6601682467619178E-2</v>
      </c>
      <c r="AC51" s="99">
        <f t="shared" si="51"/>
        <v>104815.61318051576</v>
      </c>
      <c r="AD51" s="19">
        <f t="shared" si="268"/>
        <v>3.9560190433008388E-2</v>
      </c>
      <c r="AG51" s="105">
        <v>47</v>
      </c>
      <c r="AH51" s="105" t="s">
        <v>12</v>
      </c>
      <c r="AI51" s="114">
        <f>市区町村別_医療費上位10疾病!U50</f>
        <v>38675</v>
      </c>
    </row>
    <row r="52" spans="2:35" s="26" customFormat="1" ht="13.5" customHeight="1">
      <c r="B52" s="204"/>
      <c r="C52" s="204"/>
      <c r="D52" s="207"/>
      <c r="E52" s="179"/>
      <c r="F52" s="182"/>
      <c r="G52" s="70">
        <v>8</v>
      </c>
      <c r="H52" s="123" t="str">
        <f t="shared" ref="H52" si="317">$H$752</f>
        <v>0203</v>
      </c>
      <c r="I52" s="141" t="str">
        <f t="shared" ref="I52" si="318">$I$752</f>
        <v>直腸S状結腸移行部及び直腸の悪性新生物＜腫瘍＞</v>
      </c>
      <c r="J52" s="143" t="s">
        <v>223</v>
      </c>
      <c r="K52" s="96">
        <v>24778165</v>
      </c>
      <c r="L52" s="36">
        <f t="shared" ref="L52" si="319">IFERROR(K52/E45,"-")</f>
        <v>3.6529679119909797E-3</v>
      </c>
      <c r="M52" s="96">
        <v>122</v>
      </c>
      <c r="N52" s="36">
        <f t="shared" ref="N52" si="320">IFERROR(M52/F45,"-")</f>
        <v>1.6290559487247964E-2</v>
      </c>
      <c r="O52" s="99">
        <f t="shared" si="46"/>
        <v>203099.71311475409</v>
      </c>
      <c r="P52" s="19">
        <f t="shared" si="262"/>
        <v>1.3829063704375425E-2</v>
      </c>
      <c r="Q52" s="143" t="s">
        <v>380</v>
      </c>
      <c r="R52" s="96">
        <v>6434395</v>
      </c>
      <c r="S52" s="36">
        <f t="shared" ref="S52" si="321">IFERROR(R52/E45,"-")</f>
        <v>9.486028714424656E-4</v>
      </c>
      <c r="T52" s="96">
        <v>6</v>
      </c>
      <c r="U52" s="36">
        <f t="shared" ref="U52" si="322">IFERROR(T52/F45,"-")</f>
        <v>8.0117505674989981E-4</v>
      </c>
      <c r="V52" s="99">
        <f t="shared" si="13"/>
        <v>1072399.1666666667</v>
      </c>
      <c r="W52" s="19">
        <f t="shared" si="265"/>
        <v>6.801178871004307E-4</v>
      </c>
      <c r="X52" s="143" t="s">
        <v>237</v>
      </c>
      <c r="Y52" s="96">
        <v>600892</v>
      </c>
      <c r="Z52" s="36">
        <f t="shared" ref="Z52" si="323">IFERROR(Y52/E45,"-")</f>
        <v>8.8587641359724739E-5</v>
      </c>
      <c r="AA52" s="96">
        <v>3</v>
      </c>
      <c r="AB52" s="36">
        <f t="shared" ref="AB52" si="324">IFERROR(AA52/F45,"-")</f>
        <v>4.005875283749499E-4</v>
      </c>
      <c r="AC52" s="99">
        <f t="shared" si="51"/>
        <v>200297.33333333334</v>
      </c>
      <c r="AD52" s="19">
        <f t="shared" si="268"/>
        <v>3.4005894355021535E-4</v>
      </c>
      <c r="AG52" s="105">
        <v>48</v>
      </c>
      <c r="AH52" s="105" t="s">
        <v>21</v>
      </c>
      <c r="AI52" s="114">
        <f>市区町村別_医療費上位10疾病!U51</f>
        <v>20759</v>
      </c>
    </row>
    <row r="53" spans="2:35" s="26" customFormat="1" ht="13.5" customHeight="1">
      <c r="B53" s="204"/>
      <c r="C53" s="204"/>
      <c r="D53" s="207"/>
      <c r="E53" s="179"/>
      <c r="F53" s="182"/>
      <c r="G53" s="70">
        <v>9</v>
      </c>
      <c r="H53" s="123" t="str">
        <f t="shared" ref="H53" si="325">$H$753</f>
        <v>0905</v>
      </c>
      <c r="I53" s="141" t="str">
        <f t="shared" ref="I53" si="326">$I$753</f>
        <v>脳内出血</v>
      </c>
      <c r="J53" s="143" t="s">
        <v>387</v>
      </c>
      <c r="K53" s="96">
        <v>10824932</v>
      </c>
      <c r="L53" s="36">
        <f t="shared" ref="L53" si="327">IFERROR(K53/E45,"-")</f>
        <v>1.5958861055887044E-3</v>
      </c>
      <c r="M53" s="96">
        <v>205</v>
      </c>
      <c r="N53" s="36">
        <f t="shared" ref="N53" si="328">IFERROR(M53/F45,"-")</f>
        <v>2.7373481105621579E-2</v>
      </c>
      <c r="O53" s="99">
        <f t="shared" si="46"/>
        <v>52804.546341463414</v>
      </c>
      <c r="P53" s="19">
        <f t="shared" si="262"/>
        <v>2.3237361142598049E-2</v>
      </c>
      <c r="Q53" s="143" t="s">
        <v>227</v>
      </c>
      <c r="R53" s="96">
        <v>9732894</v>
      </c>
      <c r="S53" s="36">
        <f t="shared" ref="S53" si="329">IFERROR(R53/E45,"-")</f>
        <v>1.434890334809278E-3</v>
      </c>
      <c r="T53" s="96">
        <v>29</v>
      </c>
      <c r="U53" s="36">
        <f t="shared" ref="U53" si="330">IFERROR(T53/F45,"-")</f>
        <v>3.8723461076245161E-3</v>
      </c>
      <c r="V53" s="99">
        <f t="shared" si="13"/>
        <v>335617.03448275861</v>
      </c>
      <c r="W53" s="19">
        <f t="shared" si="265"/>
        <v>3.2872364543187487E-3</v>
      </c>
      <c r="X53" s="143" t="s">
        <v>231</v>
      </c>
      <c r="Y53" s="96">
        <v>8940925</v>
      </c>
      <c r="Z53" s="36">
        <f t="shared" ref="Z53" si="331">IFERROR(Y53/E45,"-")</f>
        <v>1.3181328047705693E-3</v>
      </c>
      <c r="AA53" s="96">
        <v>11</v>
      </c>
      <c r="AB53" s="36">
        <f t="shared" ref="AB53" si="332">IFERROR(AA53/F45,"-")</f>
        <v>1.4688209373748165E-3</v>
      </c>
      <c r="AC53" s="99">
        <f t="shared" si="51"/>
        <v>812811.36363636365</v>
      </c>
      <c r="AD53" s="19">
        <f t="shared" si="268"/>
        <v>1.2468827930174563E-3</v>
      </c>
      <c r="AG53" s="105">
        <v>49</v>
      </c>
      <c r="AH53" s="105" t="s">
        <v>22</v>
      </c>
      <c r="AI53" s="114">
        <f>市区町村別_医療費上位10疾病!U52</f>
        <v>20958</v>
      </c>
    </row>
    <row r="54" spans="2:35" s="26" customFormat="1" ht="13.5" customHeight="1">
      <c r="B54" s="205"/>
      <c r="C54" s="205"/>
      <c r="D54" s="208"/>
      <c r="E54" s="180"/>
      <c r="F54" s="183"/>
      <c r="G54" s="77">
        <v>10</v>
      </c>
      <c r="H54" s="124" t="str">
        <f t="shared" ref="H54" si="333">$H$754</f>
        <v>0206</v>
      </c>
      <c r="I54" s="136" t="str">
        <f t="shared" ref="I54" si="334">$I$754</f>
        <v>乳房の悪性新生物＜腫瘍＞</v>
      </c>
      <c r="J54" s="144" t="s">
        <v>226</v>
      </c>
      <c r="K54" s="97">
        <v>22528377</v>
      </c>
      <c r="L54" s="37">
        <f t="shared" ref="L54" si="335">IFERROR(K54/E45,"-")</f>
        <v>3.3212886543549781E-3</v>
      </c>
      <c r="M54" s="97">
        <v>202</v>
      </c>
      <c r="N54" s="37">
        <f t="shared" ref="N54" si="336">IFERROR(M54/F45,"-")</f>
        <v>2.6972893577246627E-2</v>
      </c>
      <c r="O54" s="100">
        <f t="shared" si="46"/>
        <v>111526.61881188118</v>
      </c>
      <c r="P54" s="93">
        <f t="shared" si="262"/>
        <v>2.2897302199047835E-2</v>
      </c>
      <c r="Q54" s="144" t="s">
        <v>232</v>
      </c>
      <c r="R54" s="97">
        <v>7674051</v>
      </c>
      <c r="S54" s="37">
        <f t="shared" ref="S54" si="337">IFERROR(R54/E45,"-")</f>
        <v>1.131361505502215E-3</v>
      </c>
      <c r="T54" s="97">
        <v>22</v>
      </c>
      <c r="U54" s="37">
        <f t="shared" ref="U54" si="338">IFERROR(T54/F45,"-")</f>
        <v>2.9376418747496329E-3</v>
      </c>
      <c r="V54" s="100">
        <f t="shared" si="13"/>
        <v>348820.5</v>
      </c>
      <c r="W54" s="93">
        <f t="shared" si="265"/>
        <v>2.4937655860349127E-3</v>
      </c>
      <c r="X54" s="144" t="s">
        <v>403</v>
      </c>
      <c r="Y54" s="97">
        <v>5412743</v>
      </c>
      <c r="Z54" s="37">
        <f t="shared" ref="Z54" si="339">IFERROR(Y54/E45,"-")</f>
        <v>7.9798389004406866E-4</v>
      </c>
      <c r="AA54" s="97">
        <v>7</v>
      </c>
      <c r="AB54" s="37">
        <f t="shared" ref="AB54" si="340">IFERROR(AA54/F45,"-")</f>
        <v>9.3470423287488318E-4</v>
      </c>
      <c r="AC54" s="100">
        <f t="shared" si="51"/>
        <v>773249</v>
      </c>
      <c r="AD54" s="93">
        <f t="shared" si="268"/>
        <v>7.9347086828383589E-4</v>
      </c>
      <c r="AG54" s="105">
        <v>50</v>
      </c>
      <c r="AH54" s="105" t="s">
        <v>13</v>
      </c>
      <c r="AI54" s="114">
        <f>市区町村別_医療費上位10疾病!U53</f>
        <v>18785</v>
      </c>
    </row>
    <row r="55" spans="2:35" s="26" customFormat="1" ht="13.5" customHeight="1">
      <c r="B55" s="203">
        <v>6</v>
      </c>
      <c r="C55" s="203" t="s">
        <v>127</v>
      </c>
      <c r="D55" s="206">
        <f>AI10</f>
        <v>12352</v>
      </c>
      <c r="E55" s="184">
        <f>市区町村別_医療費上位10疾病!H69</f>
        <v>10388081750</v>
      </c>
      <c r="F55" s="185">
        <f>市区町村別_医療費上位10疾病!J69</f>
        <v>10987</v>
      </c>
      <c r="G55" s="104">
        <v>1</v>
      </c>
      <c r="H55" s="125" t="str">
        <f t="shared" ref="H55" si="341">$H$745</f>
        <v>0209</v>
      </c>
      <c r="I55" s="137" t="str">
        <f t="shared" ref="I55" si="342">$I$745</f>
        <v>白血病</v>
      </c>
      <c r="J55" s="142" t="s">
        <v>238</v>
      </c>
      <c r="K55" s="131">
        <v>18097491</v>
      </c>
      <c r="L55" s="35">
        <f t="shared" ref="L55" si="343">IFERROR(K55/E55,"-")</f>
        <v>1.7421398325056501E-3</v>
      </c>
      <c r="M55" s="131">
        <v>5</v>
      </c>
      <c r="N55" s="35">
        <f t="shared" ref="N55" si="344">IFERROR(M55/F55,"-")</f>
        <v>4.5508328024028395E-4</v>
      </c>
      <c r="O55" s="98">
        <f t="shared" si="46"/>
        <v>3619498.2</v>
      </c>
      <c r="P55" s="18">
        <f t="shared" ref="P55:P64" si="345">IFERROR(M55/$AI$10,0)</f>
        <v>4.0479274611398961E-4</v>
      </c>
      <c r="Q55" s="142" t="s">
        <v>411</v>
      </c>
      <c r="R55" s="131">
        <v>15937297</v>
      </c>
      <c r="S55" s="35">
        <f t="shared" ref="S55" si="346">IFERROR(R55/E55,"-")</f>
        <v>1.5341905641048695E-3</v>
      </c>
      <c r="T55" s="131">
        <v>16</v>
      </c>
      <c r="U55" s="35">
        <f t="shared" ref="U55" si="347">IFERROR(T55/F55,"-")</f>
        <v>1.4562664967689087E-3</v>
      </c>
      <c r="V55" s="98">
        <f t="shared" si="13"/>
        <v>996081.0625</v>
      </c>
      <c r="W55" s="18">
        <f t="shared" ref="W55:W64" si="348">IFERROR(T55/$AI$10,0)</f>
        <v>1.2953367875647669E-3</v>
      </c>
      <c r="X55" s="142" t="s">
        <v>412</v>
      </c>
      <c r="Y55" s="131">
        <v>3658720</v>
      </c>
      <c r="Z55" s="35">
        <f t="shared" ref="Z55" si="349">IFERROR(Y55/E55,"-")</f>
        <v>3.5220362026896834E-4</v>
      </c>
      <c r="AA55" s="131">
        <v>6</v>
      </c>
      <c r="AB55" s="35">
        <f t="shared" ref="AB55" si="350">IFERROR(AA55/F55,"-")</f>
        <v>5.4609993628834078E-4</v>
      </c>
      <c r="AC55" s="98">
        <f t="shared" si="51"/>
        <v>609786.66666666663</v>
      </c>
      <c r="AD55" s="18">
        <f t="shared" ref="AD55:AD64" si="351">IFERROR(AA55/$AI$10,0)</f>
        <v>4.8575129533678756E-4</v>
      </c>
      <c r="AG55" s="105">
        <v>51</v>
      </c>
      <c r="AH55" s="105" t="s">
        <v>41</v>
      </c>
      <c r="AI55" s="114">
        <f>市区町村別_医療費上位10疾病!U54</f>
        <v>25056</v>
      </c>
    </row>
    <row r="56" spans="2:35" s="26" customFormat="1" ht="13.5" customHeight="1">
      <c r="B56" s="204"/>
      <c r="C56" s="204"/>
      <c r="D56" s="207"/>
      <c r="E56" s="179"/>
      <c r="F56" s="182"/>
      <c r="G56" s="70">
        <v>2</v>
      </c>
      <c r="H56" s="123" t="str">
        <f t="shared" ref="H56" si="352">$H$746</f>
        <v>1402</v>
      </c>
      <c r="I56" s="140" t="str">
        <f t="shared" ref="I56" si="353">$I$746</f>
        <v>腎不全</v>
      </c>
      <c r="J56" s="143" t="s">
        <v>180</v>
      </c>
      <c r="K56" s="96">
        <v>305432525</v>
      </c>
      <c r="L56" s="36">
        <f t="shared" ref="L56" si="354">IFERROR(K56/E55,"-")</f>
        <v>2.9402206523836801E-2</v>
      </c>
      <c r="M56" s="96">
        <v>624</v>
      </c>
      <c r="N56" s="36">
        <f t="shared" ref="N56" si="355">IFERROR(M56/F55,"-")</f>
        <v>5.6794393373987437E-2</v>
      </c>
      <c r="O56" s="99">
        <f t="shared" si="46"/>
        <v>489475.20032051281</v>
      </c>
      <c r="P56" s="19">
        <f t="shared" si="345"/>
        <v>5.0518134715025906E-2</v>
      </c>
      <c r="Q56" s="143" t="s">
        <v>189</v>
      </c>
      <c r="R56" s="96">
        <v>131699315</v>
      </c>
      <c r="S56" s="36">
        <f t="shared" ref="S56" si="356">IFERROR(R56/E55,"-")</f>
        <v>1.267792439157499E-2</v>
      </c>
      <c r="T56" s="96">
        <v>380</v>
      </c>
      <c r="U56" s="36">
        <f t="shared" ref="U56" si="357">IFERROR(T56/F55,"-")</f>
        <v>3.4586329298261581E-2</v>
      </c>
      <c r="V56" s="99">
        <f t="shared" si="13"/>
        <v>346577.14473684208</v>
      </c>
      <c r="W56" s="19">
        <f t="shared" si="348"/>
        <v>3.0764248704663211E-2</v>
      </c>
      <c r="X56" s="143" t="s">
        <v>199</v>
      </c>
      <c r="Y56" s="96">
        <v>107014961</v>
      </c>
      <c r="Z56" s="36">
        <f t="shared" ref="Z56" si="358">IFERROR(Y56/E55,"-")</f>
        <v>1.0301705702306395E-2</v>
      </c>
      <c r="AA56" s="96">
        <v>84</v>
      </c>
      <c r="AB56" s="36">
        <f t="shared" ref="AB56" si="359">IFERROR(AA56/F55,"-")</f>
        <v>7.6453991080367711E-3</v>
      </c>
      <c r="AC56" s="99">
        <f t="shared" si="51"/>
        <v>1273987.6309523811</v>
      </c>
      <c r="AD56" s="19">
        <f t="shared" si="351"/>
        <v>6.8005181347150258E-3</v>
      </c>
      <c r="AG56" s="105">
        <v>52</v>
      </c>
      <c r="AH56" s="105" t="s">
        <v>3</v>
      </c>
      <c r="AI56" s="114">
        <f>市区町村別_医療費上位10疾病!U55</f>
        <v>20478</v>
      </c>
    </row>
    <row r="57" spans="2:35" s="26" customFormat="1" ht="13.5" customHeight="1">
      <c r="B57" s="204"/>
      <c r="C57" s="204"/>
      <c r="D57" s="207"/>
      <c r="E57" s="179"/>
      <c r="F57" s="182"/>
      <c r="G57" s="70">
        <v>3</v>
      </c>
      <c r="H57" s="123" t="str">
        <f t="shared" ref="H57" si="360">$H$747</f>
        <v>0904</v>
      </c>
      <c r="I57" s="141" t="str">
        <f t="shared" ref="I57" si="361">$I$747</f>
        <v>くも膜下出血</v>
      </c>
      <c r="J57" s="143" t="s">
        <v>90</v>
      </c>
      <c r="K57" s="96">
        <v>11242111</v>
      </c>
      <c r="L57" s="36">
        <f t="shared" ref="L57" si="362">IFERROR(K57/E55,"-")</f>
        <v>1.0822124113530392E-3</v>
      </c>
      <c r="M57" s="96">
        <v>30</v>
      </c>
      <c r="N57" s="36">
        <f t="shared" ref="N57" si="363">IFERROR(M57/F55,"-")</f>
        <v>2.7304996814417038E-3</v>
      </c>
      <c r="O57" s="99">
        <f t="shared" si="46"/>
        <v>374737.03333333333</v>
      </c>
      <c r="P57" s="19">
        <f t="shared" si="345"/>
        <v>2.4287564766839378E-3</v>
      </c>
      <c r="Q57" s="143" t="s">
        <v>221</v>
      </c>
      <c r="R57" s="96">
        <v>4690700</v>
      </c>
      <c r="S57" s="36">
        <f t="shared" ref="S57" si="364">IFERROR(R57/E55,"-")</f>
        <v>4.5154631171438362E-4</v>
      </c>
      <c r="T57" s="96">
        <v>12</v>
      </c>
      <c r="U57" s="36">
        <f t="shared" ref="U57" si="365">IFERROR(T57/F55,"-")</f>
        <v>1.0921998725766816E-3</v>
      </c>
      <c r="V57" s="99">
        <f t="shared" si="13"/>
        <v>390891.66666666669</v>
      </c>
      <c r="W57" s="19">
        <f t="shared" si="348"/>
        <v>9.7150259067357511E-4</v>
      </c>
      <c r="X57" s="143" t="s">
        <v>383</v>
      </c>
      <c r="Y57" s="96">
        <v>4387571</v>
      </c>
      <c r="Z57" s="36">
        <f t="shared" ref="Z57" si="366">IFERROR(Y57/E55,"-")</f>
        <v>4.2236585209776579E-4</v>
      </c>
      <c r="AA57" s="96">
        <v>4</v>
      </c>
      <c r="AB57" s="36">
        <f t="shared" ref="AB57" si="367">IFERROR(AA57/F55,"-")</f>
        <v>3.6406662419222717E-4</v>
      </c>
      <c r="AC57" s="99">
        <f t="shared" si="51"/>
        <v>1096892.75</v>
      </c>
      <c r="AD57" s="19">
        <f t="shared" si="351"/>
        <v>3.2383419689119172E-4</v>
      </c>
      <c r="AG57" s="105">
        <v>53</v>
      </c>
      <c r="AH57" s="105" t="s">
        <v>18</v>
      </c>
      <c r="AI57" s="114">
        <f>市区町村別_医療費上位10疾病!U56</f>
        <v>11403</v>
      </c>
    </row>
    <row r="58" spans="2:35" s="26" customFormat="1" ht="13.5" customHeight="1">
      <c r="B58" s="204"/>
      <c r="C58" s="204"/>
      <c r="D58" s="207"/>
      <c r="E58" s="179"/>
      <c r="F58" s="182"/>
      <c r="G58" s="70">
        <v>4</v>
      </c>
      <c r="H58" s="123" t="str">
        <f t="shared" ref="H58" si="368">$H$748</f>
        <v>0208</v>
      </c>
      <c r="I58" s="141" t="str">
        <f t="shared" ref="I58" si="369">$I$748</f>
        <v>悪性リンパ腫</v>
      </c>
      <c r="J58" s="143" t="s">
        <v>92</v>
      </c>
      <c r="K58" s="96">
        <v>14899484</v>
      </c>
      <c r="L58" s="36">
        <f t="shared" ref="L58" si="370">IFERROR(K58/E55,"-")</f>
        <v>1.4342863637937773E-3</v>
      </c>
      <c r="M58" s="96">
        <v>152</v>
      </c>
      <c r="N58" s="36">
        <f t="shared" ref="N58" si="371">IFERROR(M58/F55,"-")</f>
        <v>1.3834531719304632E-2</v>
      </c>
      <c r="O58" s="99">
        <f t="shared" si="46"/>
        <v>98022.921052631573</v>
      </c>
      <c r="P58" s="19">
        <f t="shared" si="345"/>
        <v>1.2305699481865285E-2</v>
      </c>
      <c r="Q58" s="143" t="s">
        <v>222</v>
      </c>
      <c r="R58" s="96">
        <v>13216460</v>
      </c>
      <c r="S58" s="36">
        <f t="shared" ref="S58" si="372">IFERROR(R58/E55,"-")</f>
        <v>1.2722714662887593E-3</v>
      </c>
      <c r="T58" s="96">
        <v>17</v>
      </c>
      <c r="U58" s="36">
        <f t="shared" ref="U58" si="373">IFERROR(T58/F55,"-")</f>
        <v>1.5472831528169655E-3</v>
      </c>
      <c r="V58" s="99">
        <f t="shared" si="13"/>
        <v>777438.82352941181</v>
      </c>
      <c r="W58" s="19">
        <f t="shared" si="348"/>
        <v>1.3762953367875647E-3</v>
      </c>
      <c r="X58" s="143" t="s">
        <v>398</v>
      </c>
      <c r="Y58" s="96">
        <v>7429319</v>
      </c>
      <c r="Z58" s="36">
        <f t="shared" ref="Z58" si="374">IFERROR(Y58/E55,"-")</f>
        <v>7.1517717888579376E-4</v>
      </c>
      <c r="AA58" s="96">
        <v>12</v>
      </c>
      <c r="AB58" s="36">
        <f t="shared" ref="AB58" si="375">IFERROR(AA58/F55,"-")</f>
        <v>1.0921998725766816E-3</v>
      </c>
      <c r="AC58" s="99">
        <f t="shared" si="51"/>
        <v>619109.91666666663</v>
      </c>
      <c r="AD58" s="19">
        <f t="shared" si="351"/>
        <v>9.7150259067357511E-4</v>
      </c>
      <c r="AG58" s="105">
        <v>54</v>
      </c>
      <c r="AH58" s="105" t="s">
        <v>23</v>
      </c>
      <c r="AI58" s="114">
        <f>市区町村別_医療費上位10疾病!U57</f>
        <v>19212</v>
      </c>
    </row>
    <row r="59" spans="2:35" s="26" customFormat="1" ht="13.5" customHeight="1">
      <c r="B59" s="204"/>
      <c r="C59" s="204"/>
      <c r="D59" s="207"/>
      <c r="E59" s="179"/>
      <c r="F59" s="182"/>
      <c r="G59" s="70">
        <v>5</v>
      </c>
      <c r="H59" s="123" t="str">
        <f t="shared" ref="H59" si="376">$H$749</f>
        <v>0601</v>
      </c>
      <c r="I59" s="141" t="str">
        <f t="shared" ref="I59" si="377">$I$749</f>
        <v>パーキンソン病</v>
      </c>
      <c r="J59" s="143" t="s">
        <v>94</v>
      </c>
      <c r="K59" s="96">
        <v>40909882</v>
      </c>
      <c r="L59" s="36">
        <f t="shared" ref="L59" si="378">IFERROR(K59/E55,"-")</f>
        <v>3.9381555694823064E-3</v>
      </c>
      <c r="M59" s="96">
        <v>134</v>
      </c>
      <c r="N59" s="36">
        <f t="shared" ref="N59" si="379">IFERROR(M59/F55,"-")</f>
        <v>1.2196231910439611E-2</v>
      </c>
      <c r="O59" s="99">
        <f t="shared" si="46"/>
        <v>305297.62686567166</v>
      </c>
      <c r="P59" s="19">
        <f t="shared" si="345"/>
        <v>1.0848445595854923E-2</v>
      </c>
      <c r="Q59" s="143" t="s">
        <v>229</v>
      </c>
      <c r="R59" s="96">
        <v>28257569</v>
      </c>
      <c r="S59" s="36">
        <f t="shared" ref="S59" si="380">IFERROR(R59/E55,"-")</f>
        <v>2.7201912422377692E-3</v>
      </c>
      <c r="T59" s="96">
        <v>18</v>
      </c>
      <c r="U59" s="36">
        <f t="shared" ref="U59" si="381">IFERROR(T59/F55,"-")</f>
        <v>1.6382998088650222E-3</v>
      </c>
      <c r="V59" s="99">
        <f t="shared" si="13"/>
        <v>1569864.9444444445</v>
      </c>
      <c r="W59" s="19">
        <f t="shared" si="348"/>
        <v>1.4572538860103627E-3</v>
      </c>
      <c r="X59" s="143" t="s">
        <v>385</v>
      </c>
      <c r="Y59" s="96">
        <v>11765275</v>
      </c>
      <c r="Z59" s="36">
        <f t="shared" ref="Z59" si="382">IFERROR(Y59/E55,"-")</f>
        <v>1.1325743561846728E-3</v>
      </c>
      <c r="AA59" s="96">
        <v>21</v>
      </c>
      <c r="AB59" s="36">
        <f t="shared" ref="AB59" si="383">IFERROR(AA59/F55,"-")</f>
        <v>1.9113497770091928E-3</v>
      </c>
      <c r="AC59" s="99">
        <f t="shared" si="51"/>
        <v>560251.19047619053</v>
      </c>
      <c r="AD59" s="19">
        <f t="shared" si="351"/>
        <v>1.7001295336787564E-3</v>
      </c>
      <c r="AG59" s="105">
        <v>55</v>
      </c>
      <c r="AH59" s="105" t="s">
        <v>14</v>
      </c>
      <c r="AI59" s="114">
        <f>市区町村別_医療費上位10疾病!U58</f>
        <v>20118</v>
      </c>
    </row>
    <row r="60" spans="2:35" s="26" customFormat="1" ht="13.5" customHeight="1">
      <c r="B60" s="204"/>
      <c r="C60" s="204"/>
      <c r="D60" s="207"/>
      <c r="E60" s="179"/>
      <c r="F60" s="182"/>
      <c r="G60" s="70">
        <v>6</v>
      </c>
      <c r="H60" s="123" t="str">
        <f t="shared" ref="H60" si="384">$H$750</f>
        <v>0506</v>
      </c>
      <c r="I60" s="141" t="str">
        <f t="shared" ref="I60" si="385">$I$750</f>
        <v>知的障害＜精神遅滞＞</v>
      </c>
      <c r="J60" s="143" t="s">
        <v>122</v>
      </c>
      <c r="K60" s="96" t="s">
        <v>122</v>
      </c>
      <c r="L60" s="36" t="str">
        <f t="shared" ref="L60" si="386">IFERROR(K60/E55,"-")</f>
        <v>-</v>
      </c>
      <c r="M60" s="96" t="s">
        <v>122</v>
      </c>
      <c r="N60" s="36" t="str">
        <f t="shared" ref="N60" si="387">IFERROR(M60/F55,"-")</f>
        <v>-</v>
      </c>
      <c r="O60" s="99" t="str">
        <f t="shared" si="46"/>
        <v>-</v>
      </c>
      <c r="P60" s="19">
        <f t="shared" si="345"/>
        <v>0</v>
      </c>
      <c r="Q60" s="143" t="s">
        <v>122</v>
      </c>
      <c r="R60" s="96" t="s">
        <v>122</v>
      </c>
      <c r="S60" s="36" t="str">
        <f t="shared" ref="S60" si="388">IFERROR(R60/E55,"-")</f>
        <v>-</v>
      </c>
      <c r="T60" s="96" t="s">
        <v>122</v>
      </c>
      <c r="U60" s="36" t="str">
        <f t="shared" ref="U60" si="389">IFERROR(T60/F55,"-")</f>
        <v>-</v>
      </c>
      <c r="V60" s="99" t="str">
        <f t="shared" si="13"/>
        <v>-</v>
      </c>
      <c r="W60" s="19">
        <f t="shared" si="348"/>
        <v>0</v>
      </c>
      <c r="X60" s="143" t="s">
        <v>122</v>
      </c>
      <c r="Y60" s="96" t="s">
        <v>122</v>
      </c>
      <c r="Z60" s="36" t="str">
        <f t="shared" ref="Z60" si="390">IFERROR(Y60/E55,"-")</f>
        <v>-</v>
      </c>
      <c r="AA60" s="96" t="s">
        <v>122</v>
      </c>
      <c r="AB60" s="36" t="str">
        <f t="shared" ref="AB60" si="391">IFERROR(AA60/F55,"-")</f>
        <v>-</v>
      </c>
      <c r="AC60" s="99" t="str">
        <f t="shared" si="51"/>
        <v>-</v>
      </c>
      <c r="AD60" s="19">
        <f t="shared" si="351"/>
        <v>0</v>
      </c>
      <c r="AG60" s="105">
        <v>56</v>
      </c>
      <c r="AH60" s="105" t="s">
        <v>8</v>
      </c>
      <c r="AI60" s="114">
        <f>市区町村別_医療費上位10疾病!U59</f>
        <v>12664</v>
      </c>
    </row>
    <row r="61" spans="2:35" s="26" customFormat="1" ht="13.5" customHeight="1">
      <c r="B61" s="204"/>
      <c r="C61" s="204"/>
      <c r="D61" s="207"/>
      <c r="E61" s="179"/>
      <c r="F61" s="182"/>
      <c r="G61" s="70">
        <v>7</v>
      </c>
      <c r="H61" s="123" t="str">
        <f t="shared" ref="H61" si="392">$H$751</f>
        <v>1901</v>
      </c>
      <c r="I61" s="141" t="str">
        <f t="shared" ref="I61" si="393">$I$751</f>
        <v>骨折</v>
      </c>
      <c r="J61" s="143" t="s">
        <v>181</v>
      </c>
      <c r="K61" s="96">
        <v>92484415</v>
      </c>
      <c r="L61" s="36">
        <f t="shared" ref="L61" si="394">IFERROR(K61/E55,"-")</f>
        <v>8.9029348464647953E-3</v>
      </c>
      <c r="M61" s="96">
        <v>187</v>
      </c>
      <c r="N61" s="36">
        <f t="shared" ref="N61" si="395">IFERROR(M61/F55,"-")</f>
        <v>1.7020114680986621E-2</v>
      </c>
      <c r="O61" s="99">
        <f t="shared" si="46"/>
        <v>494569.06417112297</v>
      </c>
      <c r="P61" s="19">
        <f t="shared" si="345"/>
        <v>1.5139248704663212E-2</v>
      </c>
      <c r="Q61" s="143" t="s">
        <v>190</v>
      </c>
      <c r="R61" s="96">
        <v>80503760</v>
      </c>
      <c r="S61" s="36">
        <f t="shared" ref="S61" si="396">IFERROR(R61/E55,"-")</f>
        <v>7.749627114746185E-3</v>
      </c>
      <c r="T61" s="96">
        <v>111</v>
      </c>
      <c r="U61" s="36">
        <f t="shared" ref="U61" si="397">IFERROR(T61/F55,"-")</f>
        <v>1.0102848821334304E-2</v>
      </c>
      <c r="V61" s="99">
        <f t="shared" si="13"/>
        <v>725259.09909909905</v>
      </c>
      <c r="W61" s="19">
        <f t="shared" si="348"/>
        <v>8.9863989637305706E-3</v>
      </c>
      <c r="X61" s="143" t="s">
        <v>200</v>
      </c>
      <c r="Y61" s="96">
        <v>59047465</v>
      </c>
      <c r="Z61" s="36">
        <f t="shared" ref="Z61" si="398">IFERROR(Y61/E55,"-")</f>
        <v>5.6841548248308697E-3</v>
      </c>
      <c r="AA61" s="96">
        <v>589</v>
      </c>
      <c r="AB61" s="36">
        <f t="shared" ref="AB61" si="399">IFERROR(AA61/F55,"-")</f>
        <v>5.3608810412305453E-2</v>
      </c>
      <c r="AC61" s="99">
        <f t="shared" si="51"/>
        <v>100250.36502546689</v>
      </c>
      <c r="AD61" s="19">
        <f t="shared" si="351"/>
        <v>4.7684585492227982E-2</v>
      </c>
      <c r="AG61" s="105">
        <v>57</v>
      </c>
      <c r="AH61" s="105" t="s">
        <v>42</v>
      </c>
      <c r="AI61" s="114">
        <f>市区町村別_医療費上位10疾病!U60</f>
        <v>9154</v>
      </c>
    </row>
    <row r="62" spans="2:35" s="26" customFormat="1" ht="13.5" customHeight="1">
      <c r="B62" s="204"/>
      <c r="C62" s="204"/>
      <c r="D62" s="207"/>
      <c r="E62" s="179"/>
      <c r="F62" s="182"/>
      <c r="G62" s="70">
        <v>8</v>
      </c>
      <c r="H62" s="123" t="str">
        <f t="shared" ref="H62" si="400">$H$752</f>
        <v>0203</v>
      </c>
      <c r="I62" s="141" t="str">
        <f t="shared" ref="I62" si="401">$I$752</f>
        <v>直腸S状結腸移行部及び直腸の悪性新生物＜腫瘍＞</v>
      </c>
      <c r="J62" s="143" t="s">
        <v>223</v>
      </c>
      <c r="K62" s="96">
        <v>33712507</v>
      </c>
      <c r="L62" s="36">
        <f t="shared" ref="L62" si="402">IFERROR(K62/E55,"-")</f>
        <v>3.2453062857346112E-3</v>
      </c>
      <c r="M62" s="96">
        <v>240</v>
      </c>
      <c r="N62" s="36">
        <f t="shared" ref="N62" si="403">IFERROR(M62/F55,"-")</f>
        <v>2.184399745153363E-2</v>
      </c>
      <c r="O62" s="99">
        <f t="shared" si="46"/>
        <v>140468.77916666667</v>
      </c>
      <c r="P62" s="19">
        <f t="shared" si="345"/>
        <v>1.9430051813471502E-2</v>
      </c>
      <c r="Q62" s="143" t="s">
        <v>237</v>
      </c>
      <c r="R62" s="96">
        <v>2018060</v>
      </c>
      <c r="S62" s="36">
        <f t="shared" ref="S62" si="404">IFERROR(R62/E55,"-")</f>
        <v>1.9426685778632807E-4</v>
      </c>
      <c r="T62" s="96">
        <v>4</v>
      </c>
      <c r="U62" s="36">
        <f t="shared" ref="U62" si="405">IFERROR(T62/F55,"-")</f>
        <v>3.6406662419222717E-4</v>
      </c>
      <c r="V62" s="99">
        <f t="shared" si="13"/>
        <v>504515</v>
      </c>
      <c r="W62" s="19">
        <f t="shared" si="348"/>
        <v>3.2383419689119172E-4</v>
      </c>
      <c r="X62" s="143" t="s">
        <v>380</v>
      </c>
      <c r="Y62" s="96">
        <v>943900</v>
      </c>
      <c r="Z62" s="36">
        <f t="shared" ref="Z62" si="406">IFERROR(Y62/E55,"-")</f>
        <v>9.0863743924618224E-5</v>
      </c>
      <c r="AA62" s="96">
        <v>13</v>
      </c>
      <c r="AB62" s="36">
        <f t="shared" ref="AB62" si="407">IFERROR(AA62/F55,"-")</f>
        <v>1.1832165286247383E-3</v>
      </c>
      <c r="AC62" s="99">
        <f t="shared" si="51"/>
        <v>72607.692307692312</v>
      </c>
      <c r="AD62" s="19">
        <f t="shared" si="351"/>
        <v>1.0524611398963731E-3</v>
      </c>
      <c r="AG62" s="105">
        <v>58</v>
      </c>
      <c r="AH62" s="105" t="s">
        <v>24</v>
      </c>
      <c r="AI62" s="114">
        <f>市区町村別_医療費上位10疾病!U61</f>
        <v>10701</v>
      </c>
    </row>
    <row r="63" spans="2:35" s="26" customFormat="1" ht="13.5" customHeight="1">
      <c r="B63" s="204"/>
      <c r="C63" s="204"/>
      <c r="D63" s="207"/>
      <c r="E63" s="179"/>
      <c r="F63" s="182"/>
      <c r="G63" s="70">
        <v>9</v>
      </c>
      <c r="H63" s="123" t="str">
        <f t="shared" ref="H63" si="408">$H$753</f>
        <v>0905</v>
      </c>
      <c r="I63" s="141" t="str">
        <f t="shared" ref="I63" si="409">$I$753</f>
        <v>脳内出血</v>
      </c>
      <c r="J63" s="143" t="s">
        <v>227</v>
      </c>
      <c r="K63" s="96">
        <v>24976721</v>
      </c>
      <c r="L63" s="36">
        <f t="shared" ref="L63" si="410">IFERROR(K63/E55,"-")</f>
        <v>2.4043631539576592E-3</v>
      </c>
      <c r="M63" s="96">
        <v>45</v>
      </c>
      <c r="N63" s="36">
        <f t="shared" ref="N63" si="411">IFERROR(M63/F55,"-")</f>
        <v>4.0957495221625555E-3</v>
      </c>
      <c r="O63" s="99">
        <f t="shared" si="46"/>
        <v>555038.24444444443</v>
      </c>
      <c r="P63" s="19">
        <f t="shared" si="345"/>
        <v>3.6431347150259067E-3</v>
      </c>
      <c r="Q63" s="143" t="s">
        <v>387</v>
      </c>
      <c r="R63" s="96">
        <v>21322694</v>
      </c>
      <c r="S63" s="36">
        <f t="shared" ref="S63" si="412">IFERROR(R63/E55,"-")</f>
        <v>2.0526113014079812E-3</v>
      </c>
      <c r="T63" s="96">
        <v>326</v>
      </c>
      <c r="U63" s="36">
        <f t="shared" ref="U63" si="413">IFERROR(T63/F55,"-")</f>
        <v>2.9671429871666516E-2</v>
      </c>
      <c r="V63" s="99">
        <f t="shared" si="13"/>
        <v>65407.036809815952</v>
      </c>
      <c r="W63" s="19">
        <f t="shared" si="348"/>
        <v>2.6392487046632124E-2</v>
      </c>
      <c r="X63" s="143" t="s">
        <v>225</v>
      </c>
      <c r="Y63" s="96">
        <v>16724347</v>
      </c>
      <c r="Z63" s="36">
        <f t="shared" ref="Z63" si="414">IFERROR(Y63/E55,"-")</f>
        <v>1.6099552739850165E-3</v>
      </c>
      <c r="AA63" s="96">
        <v>21</v>
      </c>
      <c r="AB63" s="36">
        <f t="shared" ref="AB63" si="415">IFERROR(AA63/F55,"-")</f>
        <v>1.9113497770091928E-3</v>
      </c>
      <c r="AC63" s="99">
        <f t="shared" si="51"/>
        <v>796397.47619047621</v>
      </c>
      <c r="AD63" s="19">
        <f t="shared" si="351"/>
        <v>1.7001295336787564E-3</v>
      </c>
      <c r="AG63" s="105">
        <v>59</v>
      </c>
      <c r="AH63" s="105" t="s">
        <v>19</v>
      </c>
      <c r="AI63" s="114">
        <f>市区町村別_医療費上位10疾病!U62</f>
        <v>76479</v>
      </c>
    </row>
    <row r="64" spans="2:35" s="26" customFormat="1" ht="13.5" customHeight="1">
      <c r="B64" s="205"/>
      <c r="C64" s="205"/>
      <c r="D64" s="208"/>
      <c r="E64" s="180"/>
      <c r="F64" s="183"/>
      <c r="G64" s="77">
        <v>10</v>
      </c>
      <c r="H64" s="124" t="str">
        <f t="shared" ref="H64" si="416">$H$754</f>
        <v>0206</v>
      </c>
      <c r="I64" s="136" t="str">
        <f t="shared" ref="I64" si="417">$I$754</f>
        <v>乳房の悪性新生物＜腫瘍＞</v>
      </c>
      <c r="J64" s="144" t="s">
        <v>226</v>
      </c>
      <c r="K64" s="97">
        <v>21486265</v>
      </c>
      <c r="L64" s="37">
        <f t="shared" ref="L64" si="418">IFERROR(K64/E55,"-")</f>
        <v>2.0683573268953145E-3</v>
      </c>
      <c r="M64" s="97">
        <v>235</v>
      </c>
      <c r="N64" s="37">
        <f t="shared" ref="N64" si="419">IFERROR(M64/F55,"-")</f>
        <v>2.1388914171293346E-2</v>
      </c>
      <c r="O64" s="100">
        <f t="shared" si="46"/>
        <v>91430.914893617024</v>
      </c>
      <c r="P64" s="93">
        <f t="shared" si="345"/>
        <v>1.9025259067357515E-2</v>
      </c>
      <c r="Q64" s="144" t="s">
        <v>232</v>
      </c>
      <c r="R64" s="97">
        <v>4861062</v>
      </c>
      <c r="S64" s="37">
        <f t="shared" ref="S64" si="420">IFERROR(R64/E55,"-")</f>
        <v>4.6794606713602347E-4</v>
      </c>
      <c r="T64" s="97">
        <v>24</v>
      </c>
      <c r="U64" s="37">
        <f t="shared" ref="U64" si="421">IFERROR(T64/F55,"-")</f>
        <v>2.1843997451533631E-3</v>
      </c>
      <c r="V64" s="100">
        <f t="shared" si="13"/>
        <v>202544.25</v>
      </c>
      <c r="W64" s="93">
        <f t="shared" si="348"/>
        <v>1.9430051813471502E-3</v>
      </c>
      <c r="X64" s="144" t="s">
        <v>381</v>
      </c>
      <c r="Y64" s="97">
        <v>3684554</v>
      </c>
      <c r="Z64" s="37">
        <f t="shared" ref="Z64" si="422">IFERROR(Y64/E55,"-")</f>
        <v>3.5469050866874434E-4</v>
      </c>
      <c r="AA64" s="97">
        <v>10</v>
      </c>
      <c r="AB64" s="37">
        <f t="shared" ref="AB64" si="423">IFERROR(AA64/F55,"-")</f>
        <v>9.1016656048056789E-4</v>
      </c>
      <c r="AC64" s="100">
        <f t="shared" si="51"/>
        <v>368455.4</v>
      </c>
      <c r="AD64" s="93">
        <f t="shared" si="351"/>
        <v>8.0958549222797922E-4</v>
      </c>
      <c r="AG64" s="105">
        <v>60</v>
      </c>
      <c r="AH64" s="105" t="s">
        <v>43</v>
      </c>
      <c r="AI64" s="114">
        <f>市区町村別_医療費上位10疾病!U63</f>
        <v>9993</v>
      </c>
    </row>
    <row r="65" spans="2:35" s="26" customFormat="1" ht="13.5" customHeight="1">
      <c r="B65" s="203">
        <v>7</v>
      </c>
      <c r="C65" s="203" t="s">
        <v>128</v>
      </c>
      <c r="D65" s="206">
        <f>AI11</f>
        <v>11002</v>
      </c>
      <c r="E65" s="184">
        <f>市区町村別_医療費上位10疾病!H80</f>
        <v>10069782840</v>
      </c>
      <c r="F65" s="185">
        <f>市区町村別_医療費上位10疾病!J80</f>
        <v>9862</v>
      </c>
      <c r="G65" s="104">
        <v>1</v>
      </c>
      <c r="H65" s="125" t="str">
        <f t="shared" ref="H65" si="424">$H$745</f>
        <v>0209</v>
      </c>
      <c r="I65" s="137" t="str">
        <f t="shared" ref="I65" si="425">$I$745</f>
        <v>白血病</v>
      </c>
      <c r="J65" s="142" t="s">
        <v>228</v>
      </c>
      <c r="K65" s="131">
        <v>21083334</v>
      </c>
      <c r="L65" s="35">
        <f t="shared" ref="L65" si="426">IFERROR(K65/E65,"-")</f>
        <v>2.0937228076310728E-3</v>
      </c>
      <c r="M65" s="131">
        <v>6</v>
      </c>
      <c r="N65" s="35">
        <f t="shared" ref="N65" si="427">IFERROR(M65/F65,"-")</f>
        <v>6.0839586290813217E-4</v>
      </c>
      <c r="O65" s="98">
        <f t="shared" si="46"/>
        <v>3513889</v>
      </c>
      <c r="P65" s="18">
        <f t="shared" ref="P65:P74" si="428">IFERROR(M65/$AI$11,0)</f>
        <v>5.4535538992910384E-4</v>
      </c>
      <c r="Q65" s="142" t="s">
        <v>220</v>
      </c>
      <c r="R65" s="131">
        <v>4005910</v>
      </c>
      <c r="S65" s="35">
        <f t="shared" ref="S65" si="429">IFERROR(R65/E65,"-")</f>
        <v>3.9781493440825782E-4</v>
      </c>
      <c r="T65" s="131">
        <v>9</v>
      </c>
      <c r="U65" s="35">
        <f t="shared" ref="U65" si="430">IFERROR(T65/F65,"-")</f>
        <v>9.1259379436219837E-4</v>
      </c>
      <c r="V65" s="98">
        <f t="shared" si="13"/>
        <v>445101.11111111112</v>
      </c>
      <c r="W65" s="18">
        <f t="shared" ref="W65:W74" si="431">IFERROR(T65/$AI$11,0)</f>
        <v>8.1803308489365571E-4</v>
      </c>
      <c r="X65" s="142" t="s">
        <v>411</v>
      </c>
      <c r="Y65" s="131">
        <v>1702828</v>
      </c>
      <c r="Z65" s="35">
        <f t="shared" ref="Z65" si="432">IFERROR(Y65/E65,"-")</f>
        <v>1.6910275296463096E-4</v>
      </c>
      <c r="AA65" s="131">
        <v>20</v>
      </c>
      <c r="AB65" s="35">
        <f t="shared" ref="AB65" si="433">IFERROR(AA65/F65,"-")</f>
        <v>2.0279862096937739E-3</v>
      </c>
      <c r="AC65" s="98">
        <f t="shared" si="51"/>
        <v>85141.4</v>
      </c>
      <c r="AD65" s="18">
        <f t="shared" ref="AD65:AD74" si="434">IFERROR(AA65/$AI$11,0)</f>
        <v>1.8178512997636793E-3</v>
      </c>
      <c r="AG65" s="105">
        <v>61</v>
      </c>
      <c r="AH65" s="105" t="s">
        <v>15</v>
      </c>
      <c r="AI65" s="114">
        <f>市区町村別_医療費上位10疾病!U64</f>
        <v>8783</v>
      </c>
    </row>
    <row r="66" spans="2:35" s="26" customFormat="1" ht="13.5" customHeight="1">
      <c r="B66" s="204"/>
      <c r="C66" s="204"/>
      <c r="D66" s="207"/>
      <c r="E66" s="179"/>
      <c r="F66" s="182"/>
      <c r="G66" s="70">
        <v>2</v>
      </c>
      <c r="H66" s="123" t="str">
        <f t="shared" ref="H66" si="435">$H$746</f>
        <v>1402</v>
      </c>
      <c r="I66" s="140" t="str">
        <f t="shared" ref="I66" si="436">$I$746</f>
        <v>腎不全</v>
      </c>
      <c r="J66" s="143" t="s">
        <v>189</v>
      </c>
      <c r="K66" s="96">
        <v>184309769</v>
      </c>
      <c r="L66" s="36">
        <f t="shared" ref="L66" si="437">IFERROR(K66/E65,"-")</f>
        <v>1.8303251612127119E-2</v>
      </c>
      <c r="M66" s="96">
        <v>467</v>
      </c>
      <c r="N66" s="36">
        <f t="shared" ref="N66" si="438">IFERROR(M66/F65,"-")</f>
        <v>4.7353477996349626E-2</v>
      </c>
      <c r="O66" s="99">
        <f t="shared" si="46"/>
        <v>394667.59957173449</v>
      </c>
      <c r="P66" s="19">
        <f t="shared" si="428"/>
        <v>4.2446827849481915E-2</v>
      </c>
      <c r="Q66" s="143" t="s">
        <v>180</v>
      </c>
      <c r="R66" s="96">
        <v>160716333</v>
      </c>
      <c r="S66" s="36">
        <f t="shared" ref="S66" si="439">IFERROR(R66/E65,"-")</f>
        <v>1.5960258086360084E-2</v>
      </c>
      <c r="T66" s="96">
        <v>455</v>
      </c>
      <c r="U66" s="36">
        <f t="shared" ref="U66" si="440">IFERROR(T66/F65,"-")</f>
        <v>4.6136686270533363E-2</v>
      </c>
      <c r="V66" s="99">
        <f t="shared" si="13"/>
        <v>353222.70989010989</v>
      </c>
      <c r="W66" s="19">
        <f t="shared" si="431"/>
        <v>4.1356117069623707E-2</v>
      </c>
      <c r="X66" s="143" t="s">
        <v>277</v>
      </c>
      <c r="Y66" s="96">
        <v>84388286</v>
      </c>
      <c r="Z66" s="36">
        <f t="shared" ref="Z66" si="441">IFERROR(Y66/E65,"-")</f>
        <v>8.3803481505863343E-3</v>
      </c>
      <c r="AA66" s="96">
        <v>64</v>
      </c>
      <c r="AB66" s="36">
        <f t="shared" ref="AB66" si="442">IFERROR(AA66/F65,"-")</f>
        <v>6.4895558710200774E-3</v>
      </c>
      <c r="AC66" s="99">
        <f t="shared" si="51"/>
        <v>1318566.96875</v>
      </c>
      <c r="AD66" s="19">
        <f t="shared" si="434"/>
        <v>5.8171241592437735E-3</v>
      </c>
      <c r="AG66" s="105">
        <v>62</v>
      </c>
      <c r="AH66" s="105" t="s">
        <v>16</v>
      </c>
      <c r="AI66" s="114">
        <f>市区町村別_医療費上位10疾病!U65</f>
        <v>12953</v>
      </c>
    </row>
    <row r="67" spans="2:35" s="26" customFormat="1" ht="13.5" customHeight="1">
      <c r="B67" s="204"/>
      <c r="C67" s="204"/>
      <c r="D67" s="207"/>
      <c r="E67" s="179"/>
      <c r="F67" s="182"/>
      <c r="G67" s="70">
        <v>3</v>
      </c>
      <c r="H67" s="123" t="str">
        <f t="shared" ref="H67" si="443">$H$747</f>
        <v>0904</v>
      </c>
      <c r="I67" s="141" t="str">
        <f t="shared" ref="I67" si="444">$I$747</f>
        <v>くも膜下出血</v>
      </c>
      <c r="J67" s="143" t="s">
        <v>221</v>
      </c>
      <c r="K67" s="96">
        <v>7700176</v>
      </c>
      <c r="L67" s="36">
        <f t="shared" ref="L67" si="445">IFERROR(K67/E65,"-")</f>
        <v>7.646814357716576E-4</v>
      </c>
      <c r="M67" s="96">
        <v>9</v>
      </c>
      <c r="N67" s="36">
        <f t="shared" ref="N67" si="446">IFERROR(M67/F65,"-")</f>
        <v>9.1259379436219837E-4</v>
      </c>
      <c r="O67" s="99">
        <f t="shared" si="46"/>
        <v>855575.11111111112</v>
      </c>
      <c r="P67" s="19">
        <f t="shared" si="428"/>
        <v>8.1803308489365571E-4</v>
      </c>
      <c r="Q67" s="143" t="s">
        <v>90</v>
      </c>
      <c r="R67" s="96">
        <v>2529580</v>
      </c>
      <c r="S67" s="36">
        <f t="shared" ref="S67" si="447">IFERROR(R67/E65,"-")</f>
        <v>2.512050200280188E-4</v>
      </c>
      <c r="T67" s="96">
        <v>21</v>
      </c>
      <c r="U67" s="36">
        <f t="shared" ref="U67" si="448">IFERROR(T67/F65,"-")</f>
        <v>2.1293855201784629E-3</v>
      </c>
      <c r="V67" s="99">
        <f t="shared" si="13"/>
        <v>120456.19047619047</v>
      </c>
      <c r="W67" s="19">
        <f t="shared" si="431"/>
        <v>1.9087438647518633E-3</v>
      </c>
      <c r="X67" s="143" t="s">
        <v>234</v>
      </c>
      <c r="Y67" s="96">
        <v>13005</v>
      </c>
      <c r="Z67" s="36">
        <f t="shared" ref="Z67" si="449">IFERROR(Y67/E65,"-")</f>
        <v>1.2914876325178032E-6</v>
      </c>
      <c r="AA67" s="96">
        <v>2</v>
      </c>
      <c r="AB67" s="36">
        <f t="shared" ref="AB67" si="450">IFERROR(AA67/F65,"-")</f>
        <v>2.0279862096937742E-4</v>
      </c>
      <c r="AC67" s="99">
        <f t="shared" si="51"/>
        <v>6502.5</v>
      </c>
      <c r="AD67" s="19">
        <f t="shared" si="434"/>
        <v>1.8178512997636792E-4</v>
      </c>
      <c r="AG67" s="105">
        <v>63</v>
      </c>
      <c r="AH67" s="105" t="s">
        <v>25</v>
      </c>
      <c r="AI67" s="114">
        <f>市区町村別_医療費上位10疾病!U66</f>
        <v>9425</v>
      </c>
    </row>
    <row r="68" spans="2:35" s="26" customFormat="1" ht="13.5" customHeight="1">
      <c r="B68" s="204"/>
      <c r="C68" s="204"/>
      <c r="D68" s="207"/>
      <c r="E68" s="179"/>
      <c r="F68" s="182"/>
      <c r="G68" s="70">
        <v>4</v>
      </c>
      <c r="H68" s="123" t="str">
        <f t="shared" ref="H68" si="451">$H$748</f>
        <v>0208</v>
      </c>
      <c r="I68" s="141" t="str">
        <f t="shared" ref="I68" si="452">$I$748</f>
        <v>悪性リンパ腫</v>
      </c>
      <c r="J68" s="143" t="s">
        <v>413</v>
      </c>
      <c r="K68" s="96">
        <v>10159536</v>
      </c>
      <c r="L68" s="36">
        <f t="shared" ref="L68" si="453">IFERROR(K68/E65,"-")</f>
        <v>1.0089131177331327E-3</v>
      </c>
      <c r="M68" s="96">
        <v>2</v>
      </c>
      <c r="N68" s="36">
        <f t="shared" ref="N68" si="454">IFERROR(M68/F65,"-")</f>
        <v>2.0279862096937742E-4</v>
      </c>
      <c r="O68" s="99">
        <f t="shared" si="46"/>
        <v>5079768</v>
      </c>
      <c r="P68" s="19">
        <f t="shared" si="428"/>
        <v>1.8178512997636792E-4</v>
      </c>
      <c r="Q68" s="143" t="s">
        <v>92</v>
      </c>
      <c r="R68" s="96">
        <v>8065747</v>
      </c>
      <c r="S68" s="36">
        <f t="shared" ref="S68" si="455">IFERROR(R68/E65,"-")</f>
        <v>8.0098519780988646E-4</v>
      </c>
      <c r="T68" s="96">
        <v>133</v>
      </c>
      <c r="U68" s="36">
        <f t="shared" ref="U68" si="456">IFERROR(T68/F65,"-")</f>
        <v>1.3486108294463598E-2</v>
      </c>
      <c r="V68" s="99">
        <f t="shared" si="13"/>
        <v>60644.714285714283</v>
      </c>
      <c r="W68" s="19">
        <f t="shared" si="431"/>
        <v>1.2088711143428467E-2</v>
      </c>
      <c r="X68" s="143" t="s">
        <v>240</v>
      </c>
      <c r="Y68" s="96">
        <v>6794296</v>
      </c>
      <c r="Z68" s="36">
        <f t="shared" ref="Z68" si="457">IFERROR(Y68/E65,"-")</f>
        <v>6.747212038189296E-4</v>
      </c>
      <c r="AA68" s="96">
        <v>9</v>
      </c>
      <c r="AB68" s="36">
        <f t="shared" ref="AB68" si="458">IFERROR(AA68/F65,"-")</f>
        <v>9.1259379436219837E-4</v>
      </c>
      <c r="AC68" s="99">
        <f t="shared" si="51"/>
        <v>754921.77777777775</v>
      </c>
      <c r="AD68" s="19">
        <f t="shared" si="434"/>
        <v>8.1803308489365571E-4</v>
      </c>
      <c r="AG68" s="105">
        <v>64</v>
      </c>
      <c r="AH68" s="105" t="s">
        <v>44</v>
      </c>
      <c r="AI68" s="114">
        <f>市区町村別_医療費上位10疾病!U67</f>
        <v>9877</v>
      </c>
    </row>
    <row r="69" spans="2:35" s="26" customFormat="1" ht="13.5" customHeight="1">
      <c r="B69" s="204"/>
      <c r="C69" s="204"/>
      <c r="D69" s="207"/>
      <c r="E69" s="179"/>
      <c r="F69" s="182"/>
      <c r="G69" s="70">
        <v>5</v>
      </c>
      <c r="H69" s="123" t="str">
        <f t="shared" ref="H69" si="459">$H$749</f>
        <v>0601</v>
      </c>
      <c r="I69" s="141" t="str">
        <f t="shared" ref="I69" si="460">$I$749</f>
        <v>パーキンソン病</v>
      </c>
      <c r="J69" s="143" t="s">
        <v>94</v>
      </c>
      <c r="K69" s="96">
        <v>29066981</v>
      </c>
      <c r="L69" s="36">
        <f t="shared" ref="L69" si="461">IFERROR(K69/E65,"-")</f>
        <v>2.8865549001253336E-3</v>
      </c>
      <c r="M69" s="96">
        <v>126</v>
      </c>
      <c r="N69" s="36">
        <f t="shared" ref="N69" si="462">IFERROR(M69/F65,"-")</f>
        <v>1.2776313121070776E-2</v>
      </c>
      <c r="O69" s="99">
        <f t="shared" si="46"/>
        <v>230690.32539682538</v>
      </c>
      <c r="P69" s="19">
        <f t="shared" si="428"/>
        <v>1.145246318851118E-2</v>
      </c>
      <c r="Q69" s="143" t="s">
        <v>391</v>
      </c>
      <c r="R69" s="96">
        <v>15929157</v>
      </c>
      <c r="S69" s="36">
        <f t="shared" ref="S69" si="463">IFERROR(R69/E65,"-")</f>
        <v>1.5818769136435517E-3</v>
      </c>
      <c r="T69" s="96">
        <v>16</v>
      </c>
      <c r="U69" s="36">
        <f t="shared" ref="U69" si="464">IFERROR(T69/F65,"-")</f>
        <v>1.6223889677550193E-3</v>
      </c>
      <c r="V69" s="99">
        <f t="shared" si="13"/>
        <v>995572.3125</v>
      </c>
      <c r="W69" s="19">
        <f t="shared" si="431"/>
        <v>1.4542810398109434E-3</v>
      </c>
      <c r="X69" s="143" t="s">
        <v>385</v>
      </c>
      <c r="Y69" s="96">
        <v>12822003</v>
      </c>
      <c r="Z69" s="36">
        <f t="shared" ref="Z69" si="465">IFERROR(Y69/E65,"-")</f>
        <v>1.2733147480666028E-3</v>
      </c>
      <c r="AA69" s="96">
        <v>27</v>
      </c>
      <c r="AB69" s="36">
        <f t="shared" ref="AB69" si="466">IFERROR(AA69/F65,"-")</f>
        <v>2.7377813830865949E-3</v>
      </c>
      <c r="AC69" s="99">
        <f t="shared" si="51"/>
        <v>474889</v>
      </c>
      <c r="AD69" s="19">
        <f t="shared" si="434"/>
        <v>2.4540992546809672E-3</v>
      </c>
      <c r="AG69" s="105">
        <v>65</v>
      </c>
      <c r="AH69" s="105" t="s">
        <v>9</v>
      </c>
      <c r="AI69" s="114">
        <f>市区町村別_医療費上位10疾病!U68</f>
        <v>4881</v>
      </c>
    </row>
    <row r="70" spans="2:35" s="26" customFormat="1" ht="13.5" customHeight="1">
      <c r="B70" s="204"/>
      <c r="C70" s="204"/>
      <c r="D70" s="207"/>
      <c r="E70" s="179"/>
      <c r="F70" s="182"/>
      <c r="G70" s="70">
        <v>6</v>
      </c>
      <c r="H70" s="123" t="str">
        <f t="shared" ref="H70" si="467">$H$750</f>
        <v>0506</v>
      </c>
      <c r="I70" s="141" t="str">
        <f t="shared" ref="I70" si="468">$I$750</f>
        <v>知的障害＜精神遅滞＞</v>
      </c>
      <c r="J70" s="143" t="s">
        <v>224</v>
      </c>
      <c r="K70" s="96">
        <v>159290</v>
      </c>
      <c r="L70" s="36">
        <f t="shared" ref="L70" si="469">IFERROR(K70/E65,"-")</f>
        <v>1.5818613224433746E-5</v>
      </c>
      <c r="M70" s="96">
        <v>5</v>
      </c>
      <c r="N70" s="36">
        <f t="shared" ref="N70" si="470">IFERROR(M70/F65,"-")</f>
        <v>5.0699655242344348E-4</v>
      </c>
      <c r="O70" s="99">
        <f t="shared" ref="O70:O133" si="471">IFERROR(K70/M70,"-")</f>
        <v>31858</v>
      </c>
      <c r="P70" s="19">
        <f t="shared" si="428"/>
        <v>4.5446282494091981E-4</v>
      </c>
      <c r="Q70" s="143" t="s">
        <v>414</v>
      </c>
      <c r="R70" s="96">
        <v>9046</v>
      </c>
      <c r="S70" s="36">
        <f t="shared" ref="S70" si="472">IFERROR(R70/E65,"-")</f>
        <v>8.9833118983129931E-7</v>
      </c>
      <c r="T70" s="96">
        <v>2</v>
      </c>
      <c r="U70" s="36">
        <f t="shared" ref="U70" si="473">IFERROR(T70/F65,"-")</f>
        <v>2.0279862096937742E-4</v>
      </c>
      <c r="V70" s="99">
        <f t="shared" ref="V70:V133" si="474">IFERROR(R70/T70,"-")</f>
        <v>4523</v>
      </c>
      <c r="W70" s="19">
        <f t="shared" si="431"/>
        <v>1.8178512997636792E-4</v>
      </c>
      <c r="X70" s="143" t="s">
        <v>122</v>
      </c>
      <c r="Y70" s="96" t="s">
        <v>122</v>
      </c>
      <c r="Z70" s="36" t="str">
        <f t="shared" ref="Z70" si="475">IFERROR(Y70/E65,"-")</f>
        <v>-</v>
      </c>
      <c r="AA70" s="96" t="s">
        <v>122</v>
      </c>
      <c r="AB70" s="36" t="str">
        <f t="shared" ref="AB70" si="476">IFERROR(AA70/F65,"-")</f>
        <v>-</v>
      </c>
      <c r="AC70" s="99" t="str">
        <f t="shared" ref="AC70:AC133" si="477">IFERROR(Y70/AA70,"-")</f>
        <v>-</v>
      </c>
      <c r="AD70" s="19">
        <f t="shared" si="434"/>
        <v>0</v>
      </c>
      <c r="AG70" s="105">
        <v>66</v>
      </c>
      <c r="AH70" s="105" t="s">
        <v>4</v>
      </c>
      <c r="AI70" s="114">
        <f>市区町村別_医療費上位10疾病!U69</f>
        <v>5005</v>
      </c>
    </row>
    <row r="71" spans="2:35" s="26" customFormat="1" ht="13.5" customHeight="1">
      <c r="B71" s="204"/>
      <c r="C71" s="204"/>
      <c r="D71" s="207"/>
      <c r="E71" s="179"/>
      <c r="F71" s="182"/>
      <c r="G71" s="70">
        <v>7</v>
      </c>
      <c r="H71" s="123" t="str">
        <f t="shared" ref="H71" si="478">$H$751</f>
        <v>1901</v>
      </c>
      <c r="I71" s="141" t="str">
        <f t="shared" ref="I71" si="479">$I$751</f>
        <v>骨折</v>
      </c>
      <c r="J71" s="143" t="s">
        <v>181</v>
      </c>
      <c r="K71" s="96">
        <v>126378321</v>
      </c>
      <c r="L71" s="36">
        <f t="shared" ref="L71" si="480">IFERROR(K71/E65,"-")</f>
        <v>1.2550252871192999E-2</v>
      </c>
      <c r="M71" s="96">
        <v>212</v>
      </c>
      <c r="N71" s="36">
        <f t="shared" ref="N71" si="481">IFERROR(M71/F65,"-")</f>
        <v>2.1496653822754005E-2</v>
      </c>
      <c r="O71" s="99">
        <f t="shared" si="471"/>
        <v>596124.15566037735</v>
      </c>
      <c r="P71" s="19">
        <f t="shared" si="428"/>
        <v>1.9269223777495001E-2</v>
      </c>
      <c r="Q71" s="143" t="s">
        <v>190</v>
      </c>
      <c r="R71" s="96">
        <v>95699535</v>
      </c>
      <c r="S71" s="36">
        <f t="shared" ref="S71" si="482">IFERROR(R71/E65,"-")</f>
        <v>9.5036344398465693E-3</v>
      </c>
      <c r="T71" s="96">
        <v>114</v>
      </c>
      <c r="U71" s="36">
        <f t="shared" ref="U71" si="483">IFERROR(T71/F65,"-")</f>
        <v>1.1559521395254513E-2</v>
      </c>
      <c r="V71" s="99">
        <f t="shared" ref="V71" si="484">IFERROR(R71/T71,"-")</f>
        <v>839469.60526315786</v>
      </c>
      <c r="W71" s="19">
        <f t="shared" si="431"/>
        <v>1.0361752408652973E-2</v>
      </c>
      <c r="X71" s="143" t="s">
        <v>200</v>
      </c>
      <c r="Y71" s="96">
        <v>54295919</v>
      </c>
      <c r="Z71" s="36">
        <f t="shared" ref="Z71" si="485">IFERROR(Y71/E65,"-")</f>
        <v>5.3919652352701578E-3</v>
      </c>
      <c r="AA71" s="96">
        <v>509</v>
      </c>
      <c r="AB71" s="36">
        <f t="shared" ref="AB71" si="486">IFERROR(AA71/F65,"-")</f>
        <v>5.1612249036706553E-2</v>
      </c>
      <c r="AC71" s="99">
        <f t="shared" si="477"/>
        <v>106671.74656188604</v>
      </c>
      <c r="AD71" s="19">
        <f t="shared" si="434"/>
        <v>4.6264315578985638E-2</v>
      </c>
      <c r="AG71" s="105">
        <v>67</v>
      </c>
      <c r="AH71" s="105" t="s">
        <v>5</v>
      </c>
      <c r="AI71" s="114">
        <f>市区町村別_医療費上位10疾病!U70</f>
        <v>2177</v>
      </c>
    </row>
    <row r="72" spans="2:35" s="26" customFormat="1" ht="13.5" customHeight="1">
      <c r="B72" s="204"/>
      <c r="C72" s="204"/>
      <c r="D72" s="207"/>
      <c r="E72" s="179"/>
      <c r="F72" s="182"/>
      <c r="G72" s="70">
        <v>8</v>
      </c>
      <c r="H72" s="123" t="str">
        <f t="shared" ref="H72" si="487">$H$752</f>
        <v>0203</v>
      </c>
      <c r="I72" s="141" t="str">
        <f t="shared" ref="I72" si="488">$I$752</f>
        <v>直腸S状結腸移行部及び直腸の悪性新生物＜腫瘍＞</v>
      </c>
      <c r="J72" s="143" t="s">
        <v>223</v>
      </c>
      <c r="K72" s="96">
        <v>30245450</v>
      </c>
      <c r="L72" s="36">
        <f t="shared" ref="L72" si="489">IFERROR(K72/E65,"-")</f>
        <v>3.0035851299450664E-3</v>
      </c>
      <c r="M72" s="96">
        <v>199</v>
      </c>
      <c r="N72" s="36">
        <f t="shared" ref="N72" si="490">IFERROR(M72/F65,"-")</f>
        <v>2.0178462786453053E-2</v>
      </c>
      <c r="O72" s="99">
        <f t="shared" si="471"/>
        <v>151987.18592964823</v>
      </c>
      <c r="P72" s="19">
        <f t="shared" si="428"/>
        <v>1.808762043264861E-2</v>
      </c>
      <c r="Q72" s="143" t="s">
        <v>380</v>
      </c>
      <c r="R72" s="96">
        <v>7887918</v>
      </c>
      <c r="S72" s="36">
        <f t="shared" ref="S72" si="491">IFERROR(R72/E65,"-")</f>
        <v>7.8332553197343825E-4</v>
      </c>
      <c r="T72" s="96">
        <v>12</v>
      </c>
      <c r="U72" s="36">
        <f t="shared" ref="U72" si="492">IFERROR(T72/F65,"-")</f>
        <v>1.2167917258162643E-3</v>
      </c>
      <c r="V72" s="99">
        <f t="shared" si="474"/>
        <v>657326.5</v>
      </c>
      <c r="W72" s="19">
        <f t="shared" si="431"/>
        <v>1.0907107798582077E-3</v>
      </c>
      <c r="X72" s="143" t="s">
        <v>237</v>
      </c>
      <c r="Y72" s="96">
        <v>7702653</v>
      </c>
      <c r="Z72" s="36">
        <f t="shared" ref="Z72" si="493">IFERROR(Y72/E65,"-")</f>
        <v>7.649274192292314E-4</v>
      </c>
      <c r="AA72" s="96">
        <v>10</v>
      </c>
      <c r="AB72" s="36">
        <f t="shared" ref="AB72" si="494">IFERROR(AA72/F65,"-")</f>
        <v>1.013993104846887E-3</v>
      </c>
      <c r="AC72" s="99">
        <f t="shared" si="477"/>
        <v>770265.3</v>
      </c>
      <c r="AD72" s="19">
        <f t="shared" si="434"/>
        <v>9.0892564988183963E-4</v>
      </c>
      <c r="AG72" s="105">
        <v>68</v>
      </c>
      <c r="AH72" s="105" t="s">
        <v>45</v>
      </c>
      <c r="AI72" s="114">
        <f>市区町村別_医療費上位10疾病!U71</f>
        <v>2923</v>
      </c>
    </row>
    <row r="73" spans="2:35" s="26" customFormat="1" ht="13.5" customHeight="1">
      <c r="B73" s="204"/>
      <c r="C73" s="204"/>
      <c r="D73" s="207"/>
      <c r="E73" s="179"/>
      <c r="F73" s="182"/>
      <c r="G73" s="70">
        <v>9</v>
      </c>
      <c r="H73" s="123" t="str">
        <f t="shared" ref="H73" si="495">$H$753</f>
        <v>0905</v>
      </c>
      <c r="I73" s="141" t="str">
        <f t="shared" ref="I73" si="496">$I$753</f>
        <v>脳内出血</v>
      </c>
      <c r="J73" s="143" t="s">
        <v>225</v>
      </c>
      <c r="K73" s="96">
        <v>15699915</v>
      </c>
      <c r="L73" s="36">
        <f t="shared" ref="L73" si="497">IFERROR(K73/E65,"-")</f>
        <v>1.559111576630584E-3</v>
      </c>
      <c r="M73" s="96">
        <v>24</v>
      </c>
      <c r="N73" s="36">
        <f t="shared" ref="N73" si="498">IFERROR(M73/F65,"-")</f>
        <v>2.4335834516325287E-3</v>
      </c>
      <c r="O73" s="99">
        <f t="shared" si="471"/>
        <v>654163.125</v>
      </c>
      <c r="P73" s="19">
        <f t="shared" si="428"/>
        <v>2.1814215597164154E-3</v>
      </c>
      <c r="Q73" s="143" t="s">
        <v>387</v>
      </c>
      <c r="R73" s="96">
        <v>13969315</v>
      </c>
      <c r="S73" s="36">
        <f t="shared" ref="S73" si="499">IFERROR(R73/E65,"-")</f>
        <v>1.387250869453705E-3</v>
      </c>
      <c r="T73" s="96">
        <v>327</v>
      </c>
      <c r="U73" s="36">
        <f t="shared" ref="U73" si="500">IFERROR(T73/F65,"-")</f>
        <v>3.315757452849321E-2</v>
      </c>
      <c r="V73" s="99">
        <f t="shared" si="474"/>
        <v>42719.617737003056</v>
      </c>
      <c r="W73" s="19">
        <f t="shared" si="431"/>
        <v>2.9721868751136159E-2</v>
      </c>
      <c r="X73" s="143" t="s">
        <v>231</v>
      </c>
      <c r="Y73" s="96">
        <v>12519025</v>
      </c>
      <c r="Z73" s="36">
        <f t="shared" ref="Z73" si="501">IFERROR(Y73/E65,"-")</f>
        <v>1.2432269095487268E-3</v>
      </c>
      <c r="AA73" s="96">
        <v>16</v>
      </c>
      <c r="AB73" s="36">
        <f t="shared" ref="AB73" si="502">IFERROR(AA73/F65,"-")</f>
        <v>1.6223889677550193E-3</v>
      </c>
      <c r="AC73" s="99">
        <f t="shared" si="477"/>
        <v>782439.0625</v>
      </c>
      <c r="AD73" s="19">
        <f t="shared" si="434"/>
        <v>1.4542810398109434E-3</v>
      </c>
      <c r="AG73" s="105">
        <v>69</v>
      </c>
      <c r="AH73" s="105" t="s">
        <v>46</v>
      </c>
      <c r="AI73" s="114">
        <f>市区町村別_医療費上位10疾病!U72</f>
        <v>6841</v>
      </c>
    </row>
    <row r="74" spans="2:35" s="26" customFormat="1" ht="13.5" customHeight="1">
      <c r="B74" s="205"/>
      <c r="C74" s="205"/>
      <c r="D74" s="208"/>
      <c r="E74" s="180"/>
      <c r="F74" s="183"/>
      <c r="G74" s="77">
        <v>10</v>
      </c>
      <c r="H74" s="124" t="str">
        <f t="shared" ref="H74" si="503">$H$754</f>
        <v>0206</v>
      </c>
      <c r="I74" s="136" t="str">
        <f t="shared" ref="I74" si="504">$I$754</f>
        <v>乳房の悪性新生物＜腫瘍＞</v>
      </c>
      <c r="J74" s="144" t="s">
        <v>226</v>
      </c>
      <c r="K74" s="97">
        <v>26683374</v>
      </c>
      <c r="L74" s="37">
        <f t="shared" ref="L74" si="505">IFERROR(K74/E65,"-")</f>
        <v>2.6498460219028914E-3</v>
      </c>
      <c r="M74" s="97">
        <v>241</v>
      </c>
      <c r="N74" s="37">
        <f t="shared" ref="N74" si="506">IFERROR(M74/F65,"-")</f>
        <v>2.4437233826809977E-2</v>
      </c>
      <c r="O74" s="100">
        <f t="shared" si="471"/>
        <v>110719.39419087138</v>
      </c>
      <c r="P74" s="93">
        <f t="shared" si="428"/>
        <v>2.1905108162152336E-2</v>
      </c>
      <c r="Q74" s="144" t="s">
        <v>403</v>
      </c>
      <c r="R74" s="97">
        <v>9677757</v>
      </c>
      <c r="S74" s="37">
        <f t="shared" ref="S74" si="507">IFERROR(R74/E65,"-")</f>
        <v>9.6106908696751993E-4</v>
      </c>
      <c r="T74" s="97">
        <v>14</v>
      </c>
      <c r="U74" s="37">
        <f t="shared" ref="U74" si="508">IFERROR(T74/F65,"-")</f>
        <v>1.419590346785642E-3</v>
      </c>
      <c r="V74" s="100">
        <f t="shared" si="474"/>
        <v>691268.35714285716</v>
      </c>
      <c r="W74" s="93">
        <f t="shared" si="431"/>
        <v>1.2724959098345755E-3</v>
      </c>
      <c r="X74" s="144" t="s">
        <v>415</v>
      </c>
      <c r="Y74" s="97">
        <v>7822766</v>
      </c>
      <c r="Z74" s="37">
        <f t="shared" ref="Z74" si="509">IFERROR(Y74/E65,"-")</f>
        <v>7.76855481820897E-4</v>
      </c>
      <c r="AA74" s="97">
        <v>8</v>
      </c>
      <c r="AB74" s="37">
        <f t="shared" ref="AB74" si="510">IFERROR(AA74/F65,"-")</f>
        <v>8.1119448387750967E-4</v>
      </c>
      <c r="AC74" s="100">
        <f t="shared" si="477"/>
        <v>977845.75</v>
      </c>
      <c r="AD74" s="93">
        <f t="shared" si="434"/>
        <v>7.2714051990547168E-4</v>
      </c>
      <c r="AG74" s="105">
        <v>70</v>
      </c>
      <c r="AH74" s="105" t="s">
        <v>47</v>
      </c>
      <c r="AI74" s="114">
        <f>市区町村別_医療費上位10疾病!U73</f>
        <v>1191</v>
      </c>
    </row>
    <row r="75" spans="2:35" s="26" customFormat="1" ht="13.5" customHeight="1">
      <c r="B75" s="203">
        <v>8</v>
      </c>
      <c r="C75" s="203" t="s">
        <v>50</v>
      </c>
      <c r="D75" s="206">
        <f>AI12</f>
        <v>9040</v>
      </c>
      <c r="E75" s="184">
        <f>市区町村別_医療費上位10疾病!H91</f>
        <v>7095256580</v>
      </c>
      <c r="F75" s="185">
        <f>市区町村別_医療費上位10疾病!J91</f>
        <v>7539</v>
      </c>
      <c r="G75" s="104">
        <v>1</v>
      </c>
      <c r="H75" s="125" t="str">
        <f t="shared" ref="H75" si="511">$H$745</f>
        <v>0209</v>
      </c>
      <c r="I75" s="137" t="str">
        <f t="shared" ref="I75" si="512">$I$745</f>
        <v>白血病</v>
      </c>
      <c r="J75" s="142" t="s">
        <v>382</v>
      </c>
      <c r="K75" s="131">
        <v>4515624</v>
      </c>
      <c r="L75" s="35">
        <f t="shared" ref="L75" si="513">IFERROR(K75/E75,"-")</f>
        <v>6.364285701419976E-4</v>
      </c>
      <c r="M75" s="131">
        <v>1</v>
      </c>
      <c r="N75" s="35">
        <f t="shared" ref="N75" si="514">IFERROR(M75/F75,"-")</f>
        <v>1.3264358668258389E-4</v>
      </c>
      <c r="O75" s="98">
        <f t="shared" si="471"/>
        <v>4515624</v>
      </c>
      <c r="P75" s="18">
        <f t="shared" ref="P75:P84" si="515">IFERROR(M75/$AI$12,0)</f>
        <v>1.1061946902654867E-4</v>
      </c>
      <c r="Q75" s="142" t="s">
        <v>228</v>
      </c>
      <c r="R75" s="131">
        <v>1917193</v>
      </c>
      <c r="S75" s="35">
        <f t="shared" ref="S75" si="516">IFERROR(R75/E75,"-")</f>
        <v>2.7020770544142886E-4</v>
      </c>
      <c r="T75" s="131">
        <v>2</v>
      </c>
      <c r="U75" s="35">
        <f t="shared" ref="U75" si="517">IFERROR(T75/F75,"-")</f>
        <v>2.6528717336516777E-4</v>
      </c>
      <c r="V75" s="98">
        <f t="shared" si="474"/>
        <v>958596.5</v>
      </c>
      <c r="W75" s="18">
        <f t="shared" ref="W75:W84" si="518">IFERROR(T75/$AI$12,0)</f>
        <v>2.2123893805309734E-4</v>
      </c>
      <c r="X75" s="142" t="s">
        <v>416</v>
      </c>
      <c r="Y75" s="131">
        <v>692852</v>
      </c>
      <c r="Z75" s="35">
        <f t="shared" ref="Z75" si="519">IFERROR(Y75/E75,"-")</f>
        <v>9.7650027477935131E-5</v>
      </c>
      <c r="AA75" s="131">
        <v>1</v>
      </c>
      <c r="AB75" s="35">
        <f t="shared" ref="AB75" si="520">IFERROR(AA75/F75,"-")</f>
        <v>1.3264358668258389E-4</v>
      </c>
      <c r="AC75" s="98">
        <f t="shared" si="477"/>
        <v>692852</v>
      </c>
      <c r="AD75" s="18">
        <f t="shared" ref="AD75:AD84" si="521">IFERROR(AA75/$AI$12,0)</f>
        <v>1.1061946902654867E-4</v>
      </c>
      <c r="AG75" s="105">
        <v>71</v>
      </c>
      <c r="AH75" s="105" t="s">
        <v>48</v>
      </c>
      <c r="AI75" s="114">
        <f>市区町村別_医療費上位10疾病!U74</f>
        <v>3573</v>
      </c>
    </row>
    <row r="76" spans="2:35" s="26" customFormat="1" ht="13.5" customHeight="1">
      <c r="B76" s="204"/>
      <c r="C76" s="204"/>
      <c r="D76" s="207"/>
      <c r="E76" s="179"/>
      <c r="F76" s="182"/>
      <c r="G76" s="70">
        <v>2</v>
      </c>
      <c r="H76" s="123" t="str">
        <f t="shared" ref="H76" si="522">$H$746</f>
        <v>1402</v>
      </c>
      <c r="I76" s="140" t="str">
        <f t="shared" ref="I76" si="523">$I$746</f>
        <v>腎不全</v>
      </c>
      <c r="J76" s="143" t="s">
        <v>180</v>
      </c>
      <c r="K76" s="96">
        <v>149658208</v>
      </c>
      <c r="L76" s="36">
        <f t="shared" ref="L76" si="524">IFERROR(K76/E75,"-")</f>
        <v>2.1092712618998762E-2</v>
      </c>
      <c r="M76" s="96">
        <v>582</v>
      </c>
      <c r="N76" s="36">
        <f t="shared" ref="N76" si="525">IFERROR(M76/F75,"-")</f>
        <v>7.719856744926383E-2</v>
      </c>
      <c r="O76" s="99">
        <f t="shared" si="471"/>
        <v>257144.68728522336</v>
      </c>
      <c r="P76" s="19">
        <f t="shared" si="515"/>
        <v>6.4380530973451325E-2</v>
      </c>
      <c r="Q76" s="143" t="s">
        <v>189</v>
      </c>
      <c r="R76" s="96">
        <v>120896580</v>
      </c>
      <c r="S76" s="36">
        <f t="shared" ref="S76" si="526">IFERROR(R76/E75,"-")</f>
        <v>1.7039070911231233E-2</v>
      </c>
      <c r="T76" s="96">
        <v>283</v>
      </c>
      <c r="U76" s="36">
        <f t="shared" ref="U76" si="527">IFERROR(T76/F75,"-")</f>
        <v>3.7538135031171239E-2</v>
      </c>
      <c r="V76" s="99">
        <f t="shared" si="474"/>
        <v>427196.39575971733</v>
      </c>
      <c r="W76" s="19">
        <f t="shared" si="518"/>
        <v>3.1305309734513273E-2</v>
      </c>
      <c r="X76" s="143" t="s">
        <v>199</v>
      </c>
      <c r="Y76" s="96">
        <v>45285854</v>
      </c>
      <c r="Z76" s="36">
        <f t="shared" ref="Z76" si="528">IFERROR(Y76/E75,"-")</f>
        <v>6.3825533987947759E-3</v>
      </c>
      <c r="AA76" s="96">
        <v>55</v>
      </c>
      <c r="AB76" s="36">
        <f t="shared" ref="AB76" si="529">IFERROR(AA76/F75,"-")</f>
        <v>7.2953972675421147E-3</v>
      </c>
      <c r="AC76" s="99">
        <f t="shared" si="477"/>
        <v>823379.16363636369</v>
      </c>
      <c r="AD76" s="19">
        <f t="shared" si="521"/>
        <v>6.0840707964601769E-3</v>
      </c>
      <c r="AG76" s="105">
        <v>72</v>
      </c>
      <c r="AH76" s="105" t="s">
        <v>26</v>
      </c>
      <c r="AI76" s="114">
        <f>市区町村別_医療費上位10疾病!U75</f>
        <v>2211</v>
      </c>
    </row>
    <row r="77" spans="2:35" s="26" customFormat="1" ht="13.5" customHeight="1">
      <c r="B77" s="204"/>
      <c r="C77" s="204"/>
      <c r="D77" s="207"/>
      <c r="E77" s="179"/>
      <c r="F77" s="182"/>
      <c r="G77" s="70">
        <v>3</v>
      </c>
      <c r="H77" s="123" t="str">
        <f t="shared" ref="H77" si="530">$H$747</f>
        <v>0904</v>
      </c>
      <c r="I77" s="141" t="str">
        <f t="shared" ref="I77" si="531">$I$747</f>
        <v>くも膜下出血</v>
      </c>
      <c r="J77" s="143" t="s">
        <v>221</v>
      </c>
      <c r="K77" s="96">
        <v>9324658</v>
      </c>
      <c r="L77" s="36">
        <f t="shared" ref="L77" si="532">IFERROR(K77/E75,"-")</f>
        <v>1.3142101197980919E-3</v>
      </c>
      <c r="M77" s="96">
        <v>7</v>
      </c>
      <c r="N77" s="36">
        <f t="shared" ref="N77" si="533">IFERROR(M77/F75,"-")</f>
        <v>9.2850510677808728E-4</v>
      </c>
      <c r="O77" s="99">
        <f t="shared" si="471"/>
        <v>1332094</v>
      </c>
      <c r="P77" s="19">
        <f t="shared" si="515"/>
        <v>7.743362831858407E-4</v>
      </c>
      <c r="Q77" s="143" t="s">
        <v>234</v>
      </c>
      <c r="R77" s="96">
        <v>3681292</v>
      </c>
      <c r="S77" s="36">
        <f t="shared" ref="S77" si="534">IFERROR(R77/E75,"-")</f>
        <v>5.1883846038447282E-4</v>
      </c>
      <c r="T77" s="96">
        <v>4</v>
      </c>
      <c r="U77" s="36">
        <f t="shared" ref="U77" si="535">IFERROR(T77/F75,"-")</f>
        <v>5.3057434673033554E-4</v>
      </c>
      <c r="V77" s="99">
        <f t="shared" si="474"/>
        <v>920323</v>
      </c>
      <c r="W77" s="19">
        <f t="shared" si="518"/>
        <v>4.4247787610619468E-4</v>
      </c>
      <c r="X77" s="143" t="s">
        <v>417</v>
      </c>
      <c r="Y77" s="96">
        <v>2276657</v>
      </c>
      <c r="Z77" s="36">
        <f t="shared" ref="Z77" si="536">IFERROR(Y77/E75,"-")</f>
        <v>3.2087028486290487E-4</v>
      </c>
      <c r="AA77" s="96">
        <v>4</v>
      </c>
      <c r="AB77" s="36">
        <f t="shared" ref="AB77" si="537">IFERROR(AA77/F75,"-")</f>
        <v>5.3057434673033554E-4</v>
      </c>
      <c r="AC77" s="99">
        <f t="shared" si="477"/>
        <v>569164.25</v>
      </c>
      <c r="AD77" s="19">
        <f t="shared" si="521"/>
        <v>4.4247787610619468E-4</v>
      </c>
      <c r="AG77" s="105">
        <v>73</v>
      </c>
      <c r="AH77" s="105" t="s">
        <v>27</v>
      </c>
      <c r="AI77" s="114">
        <f>市区町村別_医療費上位10疾病!U76</f>
        <v>3021</v>
      </c>
    </row>
    <row r="78" spans="2:35" s="26" customFormat="1" ht="13.5" customHeight="1">
      <c r="B78" s="204"/>
      <c r="C78" s="204"/>
      <c r="D78" s="207"/>
      <c r="E78" s="179"/>
      <c r="F78" s="182"/>
      <c r="G78" s="70">
        <v>4</v>
      </c>
      <c r="H78" s="123" t="str">
        <f t="shared" ref="H78" si="538">$H$748</f>
        <v>0208</v>
      </c>
      <c r="I78" s="141" t="str">
        <f t="shared" ref="I78" si="539">$I$748</f>
        <v>悪性リンパ腫</v>
      </c>
      <c r="J78" s="143" t="s">
        <v>222</v>
      </c>
      <c r="K78" s="96">
        <v>21995132</v>
      </c>
      <c r="L78" s="36">
        <f t="shared" ref="L78" si="540">IFERROR(K78/E75,"-")</f>
        <v>3.0999769708116745E-3</v>
      </c>
      <c r="M78" s="96">
        <v>19</v>
      </c>
      <c r="N78" s="36">
        <f t="shared" ref="N78" si="541">IFERROR(M78/F75,"-")</f>
        <v>2.5202281469690942E-3</v>
      </c>
      <c r="O78" s="99">
        <f t="shared" si="471"/>
        <v>1157638.5263157894</v>
      </c>
      <c r="P78" s="19">
        <f t="shared" si="515"/>
        <v>2.1017699115044247E-3</v>
      </c>
      <c r="Q78" s="143" t="s">
        <v>413</v>
      </c>
      <c r="R78" s="96">
        <v>13278463</v>
      </c>
      <c r="S78" s="36">
        <f t="shared" ref="S78" si="542">IFERROR(R78/E75,"-")</f>
        <v>1.8714563526045171E-3</v>
      </c>
      <c r="T78" s="96">
        <v>3</v>
      </c>
      <c r="U78" s="36">
        <f t="shared" ref="U78" si="543">IFERROR(T78/F75,"-")</f>
        <v>3.9793076004775168E-4</v>
      </c>
      <c r="V78" s="99">
        <f t="shared" si="474"/>
        <v>4426154.333333333</v>
      </c>
      <c r="W78" s="19">
        <f t="shared" si="518"/>
        <v>3.3185840707964601E-4</v>
      </c>
      <c r="X78" s="143" t="s">
        <v>92</v>
      </c>
      <c r="Y78" s="96">
        <v>5830452</v>
      </c>
      <c r="Z78" s="36">
        <f t="shared" ref="Z78" si="544">IFERROR(Y78/E75,"-")</f>
        <v>8.217394162227746E-4</v>
      </c>
      <c r="AA78" s="96">
        <v>90</v>
      </c>
      <c r="AB78" s="36">
        <f t="shared" ref="AB78" si="545">IFERROR(AA78/F75,"-")</f>
        <v>1.1937922801432551E-2</v>
      </c>
      <c r="AC78" s="99">
        <f t="shared" si="477"/>
        <v>64782.8</v>
      </c>
      <c r="AD78" s="19">
        <f t="shared" si="521"/>
        <v>9.9557522123893804E-3</v>
      </c>
      <c r="AG78" s="105">
        <v>74</v>
      </c>
      <c r="AH78" s="105" t="s">
        <v>28</v>
      </c>
      <c r="AI78" s="114">
        <f>市区町村別_医療費上位10疾病!U77</f>
        <v>1391</v>
      </c>
    </row>
    <row r="79" spans="2:35" s="26" customFormat="1" ht="13.5" customHeight="1">
      <c r="B79" s="204"/>
      <c r="C79" s="204"/>
      <c r="D79" s="207"/>
      <c r="E79" s="179"/>
      <c r="F79" s="182"/>
      <c r="G79" s="70">
        <v>5</v>
      </c>
      <c r="H79" s="123" t="str">
        <f t="shared" ref="H79" si="546">$H$749</f>
        <v>0601</v>
      </c>
      <c r="I79" s="141" t="str">
        <f t="shared" ref="I79" si="547">$I$749</f>
        <v>パーキンソン病</v>
      </c>
      <c r="J79" s="143" t="s">
        <v>94</v>
      </c>
      <c r="K79" s="96">
        <v>52598229</v>
      </c>
      <c r="L79" s="36">
        <f t="shared" ref="L79" si="548">IFERROR(K79/E75,"-")</f>
        <v>7.4131539017578416E-3</v>
      </c>
      <c r="M79" s="96">
        <v>141</v>
      </c>
      <c r="N79" s="36">
        <f t="shared" ref="N79" si="549">IFERROR(M79/F75,"-")</f>
        <v>1.870274572224433E-2</v>
      </c>
      <c r="O79" s="99">
        <f t="shared" si="471"/>
        <v>373037.08510638296</v>
      </c>
      <c r="P79" s="19">
        <f t="shared" si="515"/>
        <v>1.5597345132743363E-2</v>
      </c>
      <c r="Q79" s="143" t="s">
        <v>233</v>
      </c>
      <c r="R79" s="96">
        <v>9730759</v>
      </c>
      <c r="S79" s="36">
        <f t="shared" ref="S79" si="550">IFERROR(R79/E75,"-")</f>
        <v>1.3714456820954036E-3</v>
      </c>
      <c r="T79" s="96">
        <v>110</v>
      </c>
      <c r="U79" s="36">
        <f t="shared" ref="U79" si="551">IFERROR(T79/F75,"-")</f>
        <v>1.4590794535084229E-2</v>
      </c>
      <c r="V79" s="99">
        <f t="shared" si="474"/>
        <v>88461.44545454545</v>
      </c>
      <c r="W79" s="19">
        <f t="shared" si="518"/>
        <v>1.2168141592920354E-2</v>
      </c>
      <c r="X79" s="143" t="s">
        <v>385</v>
      </c>
      <c r="Y79" s="96">
        <v>5404946</v>
      </c>
      <c r="Z79" s="36">
        <f t="shared" ref="Z79" si="552">IFERROR(Y79/E75,"-")</f>
        <v>7.6176892816468098E-4</v>
      </c>
      <c r="AA79" s="96">
        <v>18</v>
      </c>
      <c r="AB79" s="36">
        <f t="shared" ref="AB79" si="553">IFERROR(AA79/F75,"-")</f>
        <v>2.3875845602865102E-3</v>
      </c>
      <c r="AC79" s="99">
        <f t="shared" si="477"/>
        <v>300274.77777777775</v>
      </c>
      <c r="AD79" s="19">
        <f t="shared" si="521"/>
        <v>1.9911504424778761E-3</v>
      </c>
      <c r="AG79" s="106"/>
      <c r="AH79" s="105" t="s">
        <v>172</v>
      </c>
      <c r="AI79" s="114">
        <f>地区別_医療費上位10疾病!T12</f>
        <v>1303145</v>
      </c>
    </row>
    <row r="80" spans="2:35" s="26" customFormat="1" ht="13.5" customHeight="1">
      <c r="B80" s="204"/>
      <c r="C80" s="204"/>
      <c r="D80" s="207"/>
      <c r="E80" s="179"/>
      <c r="F80" s="182"/>
      <c r="G80" s="70">
        <v>6</v>
      </c>
      <c r="H80" s="123" t="str">
        <f t="shared" ref="H80" si="554">$H$750</f>
        <v>0506</v>
      </c>
      <c r="I80" s="141" t="str">
        <f t="shared" ref="I80" si="555">$I$750</f>
        <v>知的障害＜精神遅滞＞</v>
      </c>
      <c r="J80" s="143" t="s">
        <v>379</v>
      </c>
      <c r="K80" s="96">
        <v>1537582</v>
      </c>
      <c r="L80" s="36">
        <f t="shared" ref="L80" si="556">IFERROR(K80/E75,"-")</f>
        <v>2.1670562335041025E-4</v>
      </c>
      <c r="M80" s="96">
        <v>1</v>
      </c>
      <c r="N80" s="36">
        <f t="shared" ref="N80" si="557">IFERROR(M80/F75,"-")</f>
        <v>1.3264358668258389E-4</v>
      </c>
      <c r="O80" s="99">
        <f t="shared" si="471"/>
        <v>1537582</v>
      </c>
      <c r="P80" s="19">
        <f t="shared" si="515"/>
        <v>1.1061946902654867E-4</v>
      </c>
      <c r="Q80" s="143" t="s">
        <v>224</v>
      </c>
      <c r="R80" s="96">
        <v>15214</v>
      </c>
      <c r="S80" s="36">
        <f t="shared" ref="S80" si="558">IFERROR(R80/E75,"-")</f>
        <v>2.1442494472835541E-6</v>
      </c>
      <c r="T80" s="96">
        <v>1</v>
      </c>
      <c r="U80" s="36">
        <f t="shared" ref="U80" si="559">IFERROR(T80/F75,"-")</f>
        <v>1.3264358668258389E-4</v>
      </c>
      <c r="V80" s="99">
        <f t="shared" si="474"/>
        <v>15214</v>
      </c>
      <c r="W80" s="19">
        <f t="shared" si="518"/>
        <v>1.1061946902654867E-4</v>
      </c>
      <c r="X80" s="143" t="s">
        <v>122</v>
      </c>
      <c r="Y80" s="96" t="s">
        <v>122</v>
      </c>
      <c r="Z80" s="36" t="str">
        <f t="shared" ref="Z80" si="560">IFERROR(Y80/E75,"-")</f>
        <v>-</v>
      </c>
      <c r="AA80" s="96" t="s">
        <v>122</v>
      </c>
      <c r="AB80" s="36" t="str">
        <f t="shared" ref="AB80" si="561">IFERROR(AA80/F75,"-")</f>
        <v>-</v>
      </c>
      <c r="AC80" s="99" t="str">
        <f t="shared" si="477"/>
        <v>-</v>
      </c>
      <c r="AD80" s="19">
        <f t="shared" si="521"/>
        <v>0</v>
      </c>
    </row>
    <row r="81" spans="2:30" s="26" customFormat="1" ht="13.5" customHeight="1">
      <c r="B81" s="204"/>
      <c r="C81" s="204"/>
      <c r="D81" s="207"/>
      <c r="E81" s="179"/>
      <c r="F81" s="182"/>
      <c r="G81" s="70">
        <v>7</v>
      </c>
      <c r="H81" s="123" t="str">
        <f t="shared" ref="H81" si="562">$H$751</f>
        <v>1901</v>
      </c>
      <c r="I81" s="141" t="str">
        <f t="shared" ref="I81" si="563">$I$751</f>
        <v>骨折</v>
      </c>
      <c r="J81" s="143" t="s">
        <v>181</v>
      </c>
      <c r="K81" s="96">
        <v>87965571</v>
      </c>
      <c r="L81" s="36">
        <f t="shared" ref="L81" si="564">IFERROR(K81/E75,"-")</f>
        <v>1.2397799855181559E-2</v>
      </c>
      <c r="M81" s="96">
        <v>173</v>
      </c>
      <c r="N81" s="36">
        <f t="shared" ref="N81" si="565">IFERROR(M81/F75,"-")</f>
        <v>2.2947340496087015E-2</v>
      </c>
      <c r="O81" s="99">
        <f t="shared" si="471"/>
        <v>508471.50867052021</v>
      </c>
      <c r="P81" s="19">
        <f t="shared" si="515"/>
        <v>1.9137168141592921E-2</v>
      </c>
      <c r="Q81" s="143" t="s">
        <v>190</v>
      </c>
      <c r="R81" s="96">
        <v>51986609</v>
      </c>
      <c r="S81" s="36">
        <f t="shared" ref="S81" si="566">IFERROR(R81/E75,"-")</f>
        <v>7.3269526498222848E-3</v>
      </c>
      <c r="T81" s="96">
        <v>74</v>
      </c>
      <c r="U81" s="36">
        <f t="shared" ref="U81" si="567">IFERROR(T81/F75,"-")</f>
        <v>9.815625414511208E-3</v>
      </c>
      <c r="V81" s="99">
        <f t="shared" ref="V81" si="568">IFERROR(R81/T81,"-")</f>
        <v>702521.7432432432</v>
      </c>
      <c r="W81" s="19">
        <f t="shared" si="518"/>
        <v>8.1858407079646017E-3</v>
      </c>
      <c r="X81" s="143" t="s">
        <v>200</v>
      </c>
      <c r="Y81" s="96">
        <v>32270504</v>
      </c>
      <c r="Z81" s="36">
        <f t="shared" ref="Z81" si="569">IFERROR(Y81/E75,"-")</f>
        <v>4.5481799898489366E-3</v>
      </c>
      <c r="AA81" s="96">
        <v>461</v>
      </c>
      <c r="AB81" s="36">
        <f t="shared" ref="AB81" si="570">IFERROR(AA81/F75,"-")</f>
        <v>6.1148693460671179E-2</v>
      </c>
      <c r="AC81" s="99">
        <f t="shared" si="477"/>
        <v>70001.093275488063</v>
      </c>
      <c r="AD81" s="19">
        <f t="shared" si="521"/>
        <v>5.0995575221238938E-2</v>
      </c>
    </row>
    <row r="82" spans="2:30" s="26" customFormat="1" ht="13.5" customHeight="1">
      <c r="B82" s="204"/>
      <c r="C82" s="204"/>
      <c r="D82" s="207"/>
      <c r="E82" s="179"/>
      <c r="F82" s="182"/>
      <c r="G82" s="70">
        <v>8</v>
      </c>
      <c r="H82" s="123" t="str">
        <f t="shared" ref="H82" si="571">$H$752</f>
        <v>0203</v>
      </c>
      <c r="I82" s="141" t="str">
        <f t="shared" ref="I82" si="572">$I$752</f>
        <v>直腸S状結腸移行部及び直腸の悪性新生物＜腫瘍＞</v>
      </c>
      <c r="J82" s="143" t="s">
        <v>223</v>
      </c>
      <c r="K82" s="96">
        <v>22882480</v>
      </c>
      <c r="L82" s="36">
        <f t="shared" ref="L82" si="573">IFERROR(K82/E75,"-")</f>
        <v>3.2250391147940699E-3</v>
      </c>
      <c r="M82" s="96">
        <v>101</v>
      </c>
      <c r="N82" s="36">
        <f t="shared" ref="N82" si="574">IFERROR(M82/F75,"-")</f>
        <v>1.3397002254940974E-2</v>
      </c>
      <c r="O82" s="99">
        <f t="shared" si="471"/>
        <v>226559.20792079208</v>
      </c>
      <c r="P82" s="19">
        <f t="shared" si="515"/>
        <v>1.1172566371681417E-2</v>
      </c>
      <c r="Q82" s="143" t="s">
        <v>237</v>
      </c>
      <c r="R82" s="96">
        <v>4431329</v>
      </c>
      <c r="S82" s="36">
        <f t="shared" ref="S82" si="575">IFERROR(R82/E75,"-")</f>
        <v>6.2454809773771424E-4</v>
      </c>
      <c r="T82" s="96">
        <v>4</v>
      </c>
      <c r="U82" s="36">
        <f t="shared" ref="U82" si="576">IFERROR(T82/F75,"-")</f>
        <v>5.3057434673033554E-4</v>
      </c>
      <c r="V82" s="99">
        <f t="shared" si="474"/>
        <v>1107832.25</v>
      </c>
      <c r="W82" s="19">
        <f t="shared" si="518"/>
        <v>4.4247787610619468E-4</v>
      </c>
      <c r="X82" s="143" t="s">
        <v>418</v>
      </c>
      <c r="Y82" s="96">
        <v>703545</v>
      </c>
      <c r="Z82" s="36">
        <f t="shared" ref="Z82" si="577">IFERROR(Y82/E75,"-")</f>
        <v>9.9157090665775478E-5</v>
      </c>
      <c r="AA82" s="96">
        <v>1</v>
      </c>
      <c r="AB82" s="36">
        <f t="shared" ref="AB82" si="578">IFERROR(AA82/F75,"-")</f>
        <v>1.3264358668258389E-4</v>
      </c>
      <c r="AC82" s="99">
        <f t="shared" si="477"/>
        <v>703545</v>
      </c>
      <c r="AD82" s="19">
        <f t="shared" si="521"/>
        <v>1.1061946902654867E-4</v>
      </c>
    </row>
    <row r="83" spans="2:30" s="26" customFormat="1" ht="13.5" customHeight="1">
      <c r="B83" s="204"/>
      <c r="C83" s="204"/>
      <c r="D83" s="207"/>
      <c r="E83" s="179"/>
      <c r="F83" s="182"/>
      <c r="G83" s="70">
        <v>9</v>
      </c>
      <c r="H83" s="123" t="str">
        <f t="shared" ref="H83" si="579">$H$753</f>
        <v>0905</v>
      </c>
      <c r="I83" s="141" t="str">
        <f t="shared" ref="I83" si="580">$I$753</f>
        <v>脳内出血</v>
      </c>
      <c r="J83" s="143" t="s">
        <v>225</v>
      </c>
      <c r="K83" s="96">
        <v>13154109</v>
      </c>
      <c r="L83" s="36">
        <f t="shared" ref="L83" si="581">IFERROR(K83/E75,"-")</f>
        <v>1.8539299955802303E-3</v>
      </c>
      <c r="M83" s="96">
        <v>13</v>
      </c>
      <c r="N83" s="36">
        <f t="shared" ref="N83" si="582">IFERROR(M83/F75,"-")</f>
        <v>1.7243666268735908E-3</v>
      </c>
      <c r="O83" s="99">
        <f t="shared" si="471"/>
        <v>1011854.5384615385</v>
      </c>
      <c r="P83" s="19">
        <f t="shared" si="515"/>
        <v>1.4380530973451327E-3</v>
      </c>
      <c r="Q83" s="143" t="s">
        <v>397</v>
      </c>
      <c r="R83" s="96">
        <v>12724597</v>
      </c>
      <c r="S83" s="36">
        <f t="shared" ref="S83" si="583">IFERROR(R83/E75,"-")</f>
        <v>1.7933949049662133E-3</v>
      </c>
      <c r="T83" s="96">
        <v>9</v>
      </c>
      <c r="U83" s="36">
        <f t="shared" ref="U83" si="584">IFERROR(T83/F75,"-")</f>
        <v>1.1937922801432551E-3</v>
      </c>
      <c r="V83" s="99">
        <f t="shared" si="474"/>
        <v>1413844.111111111</v>
      </c>
      <c r="W83" s="19">
        <f t="shared" si="518"/>
        <v>9.9557522123893804E-4</v>
      </c>
      <c r="X83" s="143" t="s">
        <v>419</v>
      </c>
      <c r="Y83" s="96">
        <v>10801480</v>
      </c>
      <c r="Z83" s="36">
        <f t="shared" ref="Z83" si="585">IFERROR(Y83/E75,"-")</f>
        <v>1.522352275525461E-3</v>
      </c>
      <c r="AA83" s="96">
        <v>4</v>
      </c>
      <c r="AB83" s="36">
        <f t="shared" ref="AB83" si="586">IFERROR(AA83/F75,"-")</f>
        <v>5.3057434673033554E-4</v>
      </c>
      <c r="AC83" s="99">
        <f t="shared" si="477"/>
        <v>2700370</v>
      </c>
      <c r="AD83" s="19">
        <f t="shared" si="521"/>
        <v>4.4247787610619468E-4</v>
      </c>
    </row>
    <row r="84" spans="2:30" s="26" customFormat="1" ht="13.5" customHeight="1">
      <c r="B84" s="205"/>
      <c r="C84" s="205"/>
      <c r="D84" s="208"/>
      <c r="E84" s="180"/>
      <c r="F84" s="183"/>
      <c r="G84" s="77">
        <v>10</v>
      </c>
      <c r="H84" s="124" t="str">
        <f t="shared" ref="H84" si="587">$H$754</f>
        <v>0206</v>
      </c>
      <c r="I84" s="136" t="str">
        <f t="shared" ref="I84" si="588">$I$754</f>
        <v>乳房の悪性新生物＜腫瘍＞</v>
      </c>
      <c r="J84" s="144" t="s">
        <v>226</v>
      </c>
      <c r="K84" s="97">
        <v>15714318</v>
      </c>
      <c r="L84" s="37">
        <f t="shared" ref="L84" si="589">IFERROR(K84/E75,"-")</f>
        <v>2.2147638810265549E-3</v>
      </c>
      <c r="M84" s="97">
        <v>219</v>
      </c>
      <c r="N84" s="37">
        <f t="shared" ref="N84" si="590">IFERROR(M84/F75,"-")</f>
        <v>2.9048945483485872E-2</v>
      </c>
      <c r="O84" s="100">
        <f t="shared" si="471"/>
        <v>71754.876712328769</v>
      </c>
      <c r="P84" s="93">
        <f t="shared" si="515"/>
        <v>2.4225663716814158E-2</v>
      </c>
      <c r="Q84" s="144" t="s">
        <v>232</v>
      </c>
      <c r="R84" s="97">
        <v>12648454</v>
      </c>
      <c r="S84" s="37">
        <f t="shared" ref="S84" si="591">IFERROR(R84/E75,"-")</f>
        <v>1.7826633691659956E-3</v>
      </c>
      <c r="T84" s="97">
        <v>40</v>
      </c>
      <c r="U84" s="37">
        <f t="shared" ref="U84" si="592">IFERROR(T84/F75,"-")</f>
        <v>5.3057434673033557E-3</v>
      </c>
      <c r="V84" s="100">
        <f t="shared" si="474"/>
        <v>316211.34999999998</v>
      </c>
      <c r="W84" s="93">
        <f t="shared" si="518"/>
        <v>4.4247787610619468E-3</v>
      </c>
      <c r="X84" s="144" t="s">
        <v>415</v>
      </c>
      <c r="Y84" s="97">
        <v>5442681</v>
      </c>
      <c r="Z84" s="37">
        <f t="shared" ref="Z84" si="593">IFERROR(Y84/E75,"-")</f>
        <v>7.6708727001384913E-4</v>
      </c>
      <c r="AA84" s="97">
        <v>8</v>
      </c>
      <c r="AB84" s="37">
        <f t="shared" ref="AB84" si="594">IFERROR(AA84/F75,"-")</f>
        <v>1.0611486934606711E-3</v>
      </c>
      <c r="AC84" s="100">
        <f t="shared" si="477"/>
        <v>680335.125</v>
      </c>
      <c r="AD84" s="93">
        <f t="shared" si="521"/>
        <v>8.8495575221238937E-4</v>
      </c>
    </row>
    <row r="85" spans="2:30" s="26" customFormat="1" ht="13.5" customHeight="1">
      <c r="B85" s="203">
        <v>9</v>
      </c>
      <c r="C85" s="203" t="s">
        <v>129</v>
      </c>
      <c r="D85" s="206">
        <f>AI13</f>
        <v>5832</v>
      </c>
      <c r="E85" s="184">
        <f>市区町村別_医療費上位10疾病!H102</f>
        <v>4517709940</v>
      </c>
      <c r="F85" s="185">
        <f>市区町村別_医療費上位10疾病!J102</f>
        <v>4762</v>
      </c>
      <c r="G85" s="104">
        <v>1</v>
      </c>
      <c r="H85" s="125" t="str">
        <f t="shared" ref="H85" si="595">$H$745</f>
        <v>0209</v>
      </c>
      <c r="I85" s="137" t="str">
        <f t="shared" ref="I85" si="596">$I$745</f>
        <v>白血病</v>
      </c>
      <c r="J85" s="142" t="s">
        <v>220</v>
      </c>
      <c r="K85" s="131">
        <v>583152</v>
      </c>
      <c r="L85" s="35">
        <f t="shared" ref="L85" si="597">IFERROR(K85/E85,"-")</f>
        <v>1.2908132831564658E-4</v>
      </c>
      <c r="M85" s="131">
        <v>2</v>
      </c>
      <c r="N85" s="35">
        <f t="shared" ref="N85" si="598">IFERROR(M85/F85,"-")</f>
        <v>4.1999160016799666E-4</v>
      </c>
      <c r="O85" s="98">
        <f t="shared" si="471"/>
        <v>291576</v>
      </c>
      <c r="P85" s="18">
        <f t="shared" ref="P85:P94" si="599">IFERROR(M85/$AI$13,0)</f>
        <v>3.4293552812071328E-4</v>
      </c>
      <c r="Q85" s="142" t="s">
        <v>228</v>
      </c>
      <c r="R85" s="131">
        <v>255572</v>
      </c>
      <c r="S85" s="35">
        <f t="shared" ref="S85" si="600">IFERROR(R85/E85,"-")</f>
        <v>5.6571139669050994E-5</v>
      </c>
      <c r="T85" s="131">
        <v>3</v>
      </c>
      <c r="U85" s="35">
        <f t="shared" ref="U85" si="601">IFERROR(T85/F85,"-")</f>
        <v>6.29987400251995E-4</v>
      </c>
      <c r="V85" s="98">
        <f t="shared" si="474"/>
        <v>85190.666666666672</v>
      </c>
      <c r="W85" s="18">
        <f t="shared" ref="W85:W94" si="602">IFERROR(T85/$AI$13,0)</f>
        <v>5.1440329218107E-4</v>
      </c>
      <c r="X85" s="142" t="s">
        <v>407</v>
      </c>
      <c r="Y85" s="131">
        <v>35684</v>
      </c>
      <c r="Z85" s="35">
        <f t="shared" ref="Z85" si="603">IFERROR(Y85/E85,"-")</f>
        <v>7.8986921413551394E-6</v>
      </c>
      <c r="AA85" s="131">
        <v>1</v>
      </c>
      <c r="AB85" s="35">
        <f t="shared" ref="AB85" si="604">IFERROR(AA85/F85,"-")</f>
        <v>2.0999580008399833E-4</v>
      </c>
      <c r="AC85" s="98">
        <f t="shared" si="477"/>
        <v>35684</v>
      </c>
      <c r="AD85" s="18">
        <f t="shared" ref="AD85:AD94" si="605">IFERROR(AA85/$AI$13,0)</f>
        <v>1.7146776406035664E-4</v>
      </c>
    </row>
    <row r="86" spans="2:30" s="26" customFormat="1" ht="13.5" customHeight="1">
      <c r="B86" s="204"/>
      <c r="C86" s="204"/>
      <c r="D86" s="207"/>
      <c r="E86" s="179"/>
      <c r="F86" s="182"/>
      <c r="G86" s="70">
        <v>2</v>
      </c>
      <c r="H86" s="123" t="str">
        <f t="shared" ref="H86" si="606">$H$746</f>
        <v>1402</v>
      </c>
      <c r="I86" s="140" t="str">
        <f t="shared" ref="I86" si="607">$I$746</f>
        <v>腎不全</v>
      </c>
      <c r="J86" s="143" t="s">
        <v>180</v>
      </c>
      <c r="K86" s="96">
        <v>85443766</v>
      </c>
      <c r="L86" s="36">
        <f t="shared" ref="L86" si="608">IFERROR(K86/E85,"-")</f>
        <v>1.8913070368568194E-2</v>
      </c>
      <c r="M86" s="96">
        <v>262</v>
      </c>
      <c r="N86" s="36">
        <f t="shared" ref="N86" si="609">IFERROR(M86/F85,"-")</f>
        <v>5.501889962200756E-2</v>
      </c>
      <c r="O86" s="99">
        <f t="shared" si="471"/>
        <v>326121.24427480914</v>
      </c>
      <c r="P86" s="19">
        <f t="shared" si="599"/>
        <v>4.4924554183813442E-2</v>
      </c>
      <c r="Q86" s="143" t="s">
        <v>189</v>
      </c>
      <c r="R86" s="96">
        <v>62325815</v>
      </c>
      <c r="S86" s="36">
        <f t="shared" ref="S86" si="610">IFERROR(R86/E85,"-")</f>
        <v>1.3795886816053534E-2</v>
      </c>
      <c r="T86" s="96">
        <v>201</v>
      </c>
      <c r="U86" s="36">
        <f t="shared" ref="U86" si="611">IFERROR(T86/F85,"-")</f>
        <v>4.2209155816883663E-2</v>
      </c>
      <c r="V86" s="99">
        <f t="shared" si="474"/>
        <v>310078.68159203982</v>
      </c>
      <c r="W86" s="19">
        <f t="shared" si="602"/>
        <v>3.446502057613169E-2</v>
      </c>
      <c r="X86" s="143" t="s">
        <v>199</v>
      </c>
      <c r="Y86" s="96">
        <v>43326100</v>
      </c>
      <c r="Z86" s="36">
        <f t="shared" ref="Z86" si="612">IFERROR(Y86/E85,"-")</f>
        <v>9.5902792732195635E-3</v>
      </c>
      <c r="AA86" s="96">
        <v>40</v>
      </c>
      <c r="AB86" s="36">
        <f t="shared" ref="AB86" si="613">IFERROR(AA86/F85,"-")</f>
        <v>8.3998320033599333E-3</v>
      </c>
      <c r="AC86" s="99">
        <f t="shared" si="477"/>
        <v>1083152.5</v>
      </c>
      <c r="AD86" s="19">
        <f t="shared" si="605"/>
        <v>6.8587105624142658E-3</v>
      </c>
    </row>
    <row r="87" spans="2:30" s="26" customFormat="1" ht="13.5" customHeight="1">
      <c r="B87" s="204"/>
      <c r="C87" s="204"/>
      <c r="D87" s="207"/>
      <c r="E87" s="179"/>
      <c r="F87" s="182"/>
      <c r="G87" s="70">
        <v>3</v>
      </c>
      <c r="H87" s="123" t="str">
        <f t="shared" ref="H87" si="614">$H$747</f>
        <v>0904</v>
      </c>
      <c r="I87" s="141" t="str">
        <f t="shared" ref="I87" si="615">$I$747</f>
        <v>くも膜下出血</v>
      </c>
      <c r="J87" s="143" t="s">
        <v>221</v>
      </c>
      <c r="K87" s="96">
        <v>587977</v>
      </c>
      <c r="L87" s="36">
        <f t="shared" ref="L87" si="616">IFERROR(K87/E85,"-")</f>
        <v>1.3014934730404582E-4</v>
      </c>
      <c r="M87" s="96">
        <v>4</v>
      </c>
      <c r="N87" s="36">
        <f t="shared" ref="N87" si="617">IFERROR(M87/F85,"-")</f>
        <v>8.3998320033599333E-4</v>
      </c>
      <c r="O87" s="99">
        <f t="shared" si="471"/>
        <v>146994.25</v>
      </c>
      <c r="P87" s="19">
        <f t="shared" si="599"/>
        <v>6.8587105624142656E-4</v>
      </c>
      <c r="Q87" s="143" t="s">
        <v>90</v>
      </c>
      <c r="R87" s="96">
        <v>24334</v>
      </c>
      <c r="S87" s="36">
        <f t="shared" ref="S87" si="618">IFERROR(R87/E85,"-")</f>
        <v>5.3863573189030373E-6</v>
      </c>
      <c r="T87" s="96">
        <v>3</v>
      </c>
      <c r="U87" s="36">
        <f t="shared" ref="U87" si="619">IFERROR(T87/F85,"-")</f>
        <v>6.29987400251995E-4</v>
      </c>
      <c r="V87" s="99">
        <f t="shared" si="474"/>
        <v>8111.333333333333</v>
      </c>
      <c r="W87" s="19">
        <f t="shared" si="602"/>
        <v>5.1440329218107E-4</v>
      </c>
      <c r="X87" s="143" t="s">
        <v>377</v>
      </c>
      <c r="Y87" s="96">
        <v>5086</v>
      </c>
      <c r="Z87" s="36">
        <f t="shared" ref="Z87" si="620">IFERROR(Y87/E85,"-")</f>
        <v>1.1257916217613563E-6</v>
      </c>
      <c r="AA87" s="96">
        <v>1</v>
      </c>
      <c r="AB87" s="36">
        <f t="shared" ref="AB87" si="621">IFERROR(AA87/F85,"-")</f>
        <v>2.0999580008399833E-4</v>
      </c>
      <c r="AC87" s="99">
        <f t="shared" si="477"/>
        <v>5086</v>
      </c>
      <c r="AD87" s="19">
        <f t="shared" si="605"/>
        <v>1.7146776406035664E-4</v>
      </c>
    </row>
    <row r="88" spans="2:30" s="26" customFormat="1" ht="13.5" customHeight="1">
      <c r="B88" s="204"/>
      <c r="C88" s="204"/>
      <c r="D88" s="207"/>
      <c r="E88" s="179"/>
      <c r="F88" s="182"/>
      <c r="G88" s="70">
        <v>4</v>
      </c>
      <c r="H88" s="123" t="str">
        <f t="shared" ref="H88" si="622">$H$748</f>
        <v>0208</v>
      </c>
      <c r="I88" s="141" t="str">
        <f t="shared" ref="I88" si="623">$I$748</f>
        <v>悪性リンパ腫</v>
      </c>
      <c r="J88" s="143" t="s">
        <v>222</v>
      </c>
      <c r="K88" s="96">
        <v>9580591</v>
      </c>
      <c r="L88" s="36">
        <f t="shared" ref="L88" si="624">IFERROR(K88/E85,"-")</f>
        <v>2.1206742192926178E-3</v>
      </c>
      <c r="M88" s="96">
        <v>8</v>
      </c>
      <c r="N88" s="36">
        <f t="shared" ref="N88" si="625">IFERROR(M88/F85,"-")</f>
        <v>1.6799664006719867E-3</v>
      </c>
      <c r="O88" s="99">
        <f t="shared" si="471"/>
        <v>1197573.875</v>
      </c>
      <c r="P88" s="19">
        <f t="shared" si="599"/>
        <v>1.3717421124828531E-3</v>
      </c>
      <c r="Q88" s="143" t="s">
        <v>92</v>
      </c>
      <c r="R88" s="96">
        <v>6020505</v>
      </c>
      <c r="S88" s="36">
        <f t="shared" ref="S88" si="626">IFERROR(R88/E85,"-")</f>
        <v>1.3326453180834358E-3</v>
      </c>
      <c r="T88" s="96">
        <v>40</v>
      </c>
      <c r="U88" s="36">
        <f t="shared" ref="U88" si="627">IFERROR(T88/F85,"-")</f>
        <v>8.3998320033599333E-3</v>
      </c>
      <c r="V88" s="99">
        <f t="shared" si="474"/>
        <v>150512.625</v>
      </c>
      <c r="W88" s="19">
        <f t="shared" si="602"/>
        <v>6.8587105624142658E-3</v>
      </c>
      <c r="X88" s="143" t="s">
        <v>420</v>
      </c>
      <c r="Y88" s="96">
        <v>1341595</v>
      </c>
      <c r="Z88" s="36">
        <f t="shared" ref="Z88" si="628">IFERROR(Y88/E85,"-")</f>
        <v>2.969635097909805E-4</v>
      </c>
      <c r="AA88" s="96">
        <v>2</v>
      </c>
      <c r="AB88" s="36">
        <f t="shared" ref="AB88" si="629">IFERROR(AA88/F85,"-")</f>
        <v>4.1999160016799666E-4</v>
      </c>
      <c r="AC88" s="99">
        <f t="shared" si="477"/>
        <v>670797.5</v>
      </c>
      <c r="AD88" s="19">
        <f t="shared" si="605"/>
        <v>3.4293552812071328E-4</v>
      </c>
    </row>
    <row r="89" spans="2:30" s="26" customFormat="1" ht="13.5" customHeight="1">
      <c r="B89" s="204"/>
      <c r="C89" s="204"/>
      <c r="D89" s="207"/>
      <c r="E89" s="179"/>
      <c r="F89" s="182"/>
      <c r="G89" s="70">
        <v>5</v>
      </c>
      <c r="H89" s="123" t="str">
        <f t="shared" ref="H89" si="630">$H$749</f>
        <v>0601</v>
      </c>
      <c r="I89" s="141" t="str">
        <f t="shared" ref="I89" si="631">$I$749</f>
        <v>パーキンソン病</v>
      </c>
      <c r="J89" s="143" t="s">
        <v>94</v>
      </c>
      <c r="K89" s="96">
        <v>19894045</v>
      </c>
      <c r="L89" s="36">
        <f t="shared" ref="L89" si="632">IFERROR(K89/E85,"-")</f>
        <v>4.4035684592889117E-3</v>
      </c>
      <c r="M89" s="96">
        <v>59</v>
      </c>
      <c r="N89" s="36">
        <f t="shared" ref="N89" si="633">IFERROR(M89/F85,"-")</f>
        <v>1.2389752204955902E-2</v>
      </c>
      <c r="O89" s="99">
        <f t="shared" si="471"/>
        <v>337187.20338983048</v>
      </c>
      <c r="P89" s="19">
        <f t="shared" si="599"/>
        <v>1.0116598079561043E-2</v>
      </c>
      <c r="Q89" s="143" t="s">
        <v>391</v>
      </c>
      <c r="R89" s="96">
        <v>6513373</v>
      </c>
      <c r="S89" s="36">
        <f t="shared" ref="S89" si="634">IFERROR(R89/E85,"-")</f>
        <v>1.4417421849796759E-3</v>
      </c>
      <c r="T89" s="96">
        <v>10</v>
      </c>
      <c r="U89" s="36">
        <f t="shared" ref="U89" si="635">IFERROR(T89/F85,"-")</f>
        <v>2.0999580008399833E-3</v>
      </c>
      <c r="V89" s="99">
        <f t="shared" si="474"/>
        <v>651337.30000000005</v>
      </c>
      <c r="W89" s="19">
        <f t="shared" si="602"/>
        <v>1.7146776406035665E-3</v>
      </c>
      <c r="X89" s="143" t="s">
        <v>385</v>
      </c>
      <c r="Y89" s="96">
        <v>4076470</v>
      </c>
      <c r="Z89" s="36">
        <f t="shared" ref="Z89" si="636">IFERROR(Y89/E85,"-")</f>
        <v>9.0233106023623996E-4</v>
      </c>
      <c r="AA89" s="96">
        <v>20</v>
      </c>
      <c r="AB89" s="36">
        <f t="shared" ref="AB89" si="637">IFERROR(AA89/F85,"-")</f>
        <v>4.1999160016799666E-3</v>
      </c>
      <c r="AC89" s="99">
        <f t="shared" si="477"/>
        <v>203823.5</v>
      </c>
      <c r="AD89" s="19">
        <f t="shared" si="605"/>
        <v>3.4293552812071329E-3</v>
      </c>
    </row>
    <row r="90" spans="2:30" s="26" customFormat="1" ht="13.5" customHeight="1">
      <c r="B90" s="204"/>
      <c r="C90" s="204"/>
      <c r="D90" s="207"/>
      <c r="E90" s="179"/>
      <c r="F90" s="182"/>
      <c r="G90" s="70">
        <v>6</v>
      </c>
      <c r="H90" s="123" t="str">
        <f t="shared" ref="H90" si="638">$H$750</f>
        <v>0506</v>
      </c>
      <c r="I90" s="141" t="str">
        <f t="shared" ref="I90" si="639">$I$750</f>
        <v>知的障害＜精神遅滞＞</v>
      </c>
      <c r="J90" s="143" t="s">
        <v>224</v>
      </c>
      <c r="K90" s="96">
        <v>20446</v>
      </c>
      <c r="L90" s="36">
        <f t="shared" ref="L90" si="640">IFERROR(K90/E85,"-")</f>
        <v>4.5257442977846428E-6</v>
      </c>
      <c r="M90" s="96">
        <v>1</v>
      </c>
      <c r="N90" s="36">
        <f t="shared" ref="N90" si="641">IFERROR(M90/F85,"-")</f>
        <v>2.0999580008399833E-4</v>
      </c>
      <c r="O90" s="99">
        <f t="shared" si="471"/>
        <v>20446</v>
      </c>
      <c r="P90" s="19">
        <f t="shared" si="599"/>
        <v>1.7146776406035664E-4</v>
      </c>
      <c r="Q90" s="143" t="s">
        <v>235</v>
      </c>
      <c r="R90" s="96">
        <v>3650</v>
      </c>
      <c r="S90" s="36">
        <f t="shared" ref="S90" si="642">IFERROR(R90/E85,"-")</f>
        <v>8.0793146272688769E-7</v>
      </c>
      <c r="T90" s="96">
        <v>1</v>
      </c>
      <c r="U90" s="36">
        <f t="shared" ref="U90" si="643">IFERROR(T90/F85,"-")</f>
        <v>2.0999580008399833E-4</v>
      </c>
      <c r="V90" s="99">
        <f t="shared" si="474"/>
        <v>3650</v>
      </c>
      <c r="W90" s="19">
        <f t="shared" si="602"/>
        <v>1.7146776406035664E-4</v>
      </c>
      <c r="X90" s="143" t="s">
        <v>122</v>
      </c>
      <c r="Y90" s="96" t="s">
        <v>122</v>
      </c>
      <c r="Z90" s="36" t="str">
        <f t="shared" ref="Z90" si="644">IFERROR(Y90/E85,"-")</f>
        <v>-</v>
      </c>
      <c r="AA90" s="96" t="s">
        <v>122</v>
      </c>
      <c r="AB90" s="36" t="str">
        <f t="shared" ref="AB90" si="645">IFERROR(AA90/F85,"-")</f>
        <v>-</v>
      </c>
      <c r="AC90" s="99" t="str">
        <f t="shared" si="477"/>
        <v>-</v>
      </c>
      <c r="AD90" s="19">
        <f t="shared" si="605"/>
        <v>0</v>
      </c>
    </row>
    <row r="91" spans="2:30" s="26" customFormat="1" ht="13.5" customHeight="1">
      <c r="B91" s="204"/>
      <c r="C91" s="204"/>
      <c r="D91" s="207"/>
      <c r="E91" s="179"/>
      <c r="F91" s="182"/>
      <c r="G91" s="70">
        <v>7</v>
      </c>
      <c r="H91" s="123" t="str">
        <f t="shared" ref="H91" si="646">$H$751</f>
        <v>1901</v>
      </c>
      <c r="I91" s="141" t="str">
        <f t="shared" ref="I91" si="647">$I$751</f>
        <v>骨折</v>
      </c>
      <c r="J91" s="143" t="s">
        <v>181</v>
      </c>
      <c r="K91" s="96">
        <v>62282217</v>
      </c>
      <c r="L91" s="36">
        <f t="shared" ref="L91" si="648">IFERROR(K91/E85,"-")</f>
        <v>1.3786236351420117E-2</v>
      </c>
      <c r="M91" s="96">
        <v>113</v>
      </c>
      <c r="N91" s="36">
        <f t="shared" ref="N91" si="649">IFERROR(M91/F85,"-")</f>
        <v>2.372952540949181E-2</v>
      </c>
      <c r="O91" s="99">
        <f t="shared" si="471"/>
        <v>551170.06194690266</v>
      </c>
      <c r="P91" s="19">
        <f t="shared" si="599"/>
        <v>1.9375857338820301E-2</v>
      </c>
      <c r="Q91" s="143" t="s">
        <v>190</v>
      </c>
      <c r="R91" s="96">
        <v>42175983</v>
      </c>
      <c r="S91" s="36">
        <f t="shared" ref="S91" si="650">IFERROR(R91/E85,"-")</f>
        <v>9.3356996266121504E-3</v>
      </c>
      <c r="T91" s="96">
        <v>61</v>
      </c>
      <c r="U91" s="36">
        <f t="shared" ref="U91" si="651">IFERROR(T91/F85,"-")</f>
        <v>1.2809743805123898E-2</v>
      </c>
      <c r="V91" s="99">
        <f t="shared" ref="V91" si="652">IFERROR(R91/T91,"-")</f>
        <v>691409.55737704923</v>
      </c>
      <c r="W91" s="19">
        <f t="shared" si="602"/>
        <v>1.0459533607681756E-2</v>
      </c>
      <c r="X91" s="143" t="s">
        <v>200</v>
      </c>
      <c r="Y91" s="96">
        <v>21959368</v>
      </c>
      <c r="Z91" s="36">
        <f t="shared" ref="Z91" si="653">IFERROR(Y91/E85,"-")</f>
        <v>4.8607299476158931E-3</v>
      </c>
      <c r="AA91" s="96">
        <v>237</v>
      </c>
      <c r="AB91" s="36">
        <f t="shared" ref="AB91" si="654">IFERROR(AA91/F85,"-")</f>
        <v>4.9769004619907603E-2</v>
      </c>
      <c r="AC91" s="99">
        <f t="shared" si="477"/>
        <v>92655.561181434605</v>
      </c>
      <c r="AD91" s="19">
        <f t="shared" si="605"/>
        <v>4.0637860082304529E-2</v>
      </c>
    </row>
    <row r="92" spans="2:30" s="26" customFormat="1" ht="13.5" customHeight="1">
      <c r="B92" s="204"/>
      <c r="C92" s="204"/>
      <c r="D92" s="207"/>
      <c r="E92" s="179"/>
      <c r="F92" s="182"/>
      <c r="G92" s="70">
        <v>8</v>
      </c>
      <c r="H92" s="123" t="str">
        <f t="shared" ref="H92" si="655">$H$752</f>
        <v>0203</v>
      </c>
      <c r="I92" s="141" t="str">
        <f t="shared" ref="I92" si="656">$I$752</f>
        <v>直腸S状結腸移行部及び直腸の悪性新生物＜腫瘍＞</v>
      </c>
      <c r="J92" s="143" t="s">
        <v>223</v>
      </c>
      <c r="K92" s="96">
        <v>17477830</v>
      </c>
      <c r="L92" s="36">
        <f t="shared" ref="L92" si="657">IFERROR(K92/E85,"-")</f>
        <v>3.8687366458059944E-3</v>
      </c>
      <c r="M92" s="96">
        <v>66</v>
      </c>
      <c r="N92" s="36">
        <f t="shared" ref="N92" si="658">IFERROR(M92/F85,"-")</f>
        <v>1.385972280554389E-2</v>
      </c>
      <c r="O92" s="99">
        <f t="shared" si="471"/>
        <v>264815.60606060608</v>
      </c>
      <c r="P92" s="19">
        <f t="shared" si="599"/>
        <v>1.131687242798354E-2</v>
      </c>
      <c r="Q92" s="143" t="s">
        <v>380</v>
      </c>
      <c r="R92" s="96">
        <v>4274987</v>
      </c>
      <c r="S92" s="36">
        <f t="shared" ref="S92" si="659">IFERROR(R92/E85,"-")</f>
        <v>9.4627301371189845E-4</v>
      </c>
      <c r="T92" s="96">
        <v>9</v>
      </c>
      <c r="U92" s="36">
        <f t="shared" ref="U92" si="660">IFERROR(T92/F85,"-")</f>
        <v>1.8899622007559848E-3</v>
      </c>
      <c r="V92" s="99">
        <f t="shared" si="474"/>
        <v>474998.55555555556</v>
      </c>
      <c r="W92" s="19">
        <f t="shared" si="602"/>
        <v>1.5432098765432098E-3</v>
      </c>
      <c r="X92" s="143" t="s">
        <v>406</v>
      </c>
      <c r="Y92" s="96">
        <v>1648972</v>
      </c>
      <c r="Z92" s="36">
        <f t="shared" ref="Z92" si="661">IFERROR(Y92/E85,"-")</f>
        <v>3.6500174245361134E-4</v>
      </c>
      <c r="AA92" s="96">
        <v>1</v>
      </c>
      <c r="AB92" s="36">
        <f t="shared" ref="AB92" si="662">IFERROR(AA92/F85,"-")</f>
        <v>2.0999580008399833E-4</v>
      </c>
      <c r="AC92" s="99">
        <f t="shared" si="477"/>
        <v>1648972</v>
      </c>
      <c r="AD92" s="19">
        <f t="shared" si="605"/>
        <v>1.7146776406035664E-4</v>
      </c>
    </row>
    <row r="93" spans="2:30" s="26" customFormat="1" ht="13.5" customHeight="1">
      <c r="B93" s="204"/>
      <c r="C93" s="204"/>
      <c r="D93" s="207"/>
      <c r="E93" s="179"/>
      <c r="F93" s="182"/>
      <c r="G93" s="70">
        <v>9</v>
      </c>
      <c r="H93" s="123" t="str">
        <f t="shared" ref="H93" si="663">$H$753</f>
        <v>0905</v>
      </c>
      <c r="I93" s="141" t="str">
        <f t="shared" ref="I93" si="664">$I$753</f>
        <v>脳内出血</v>
      </c>
      <c r="J93" s="143" t="s">
        <v>231</v>
      </c>
      <c r="K93" s="96">
        <v>6744719</v>
      </c>
      <c r="L93" s="36">
        <f t="shared" ref="L93" si="665">IFERROR(K93/E85,"-")</f>
        <v>1.4929508732470771E-3</v>
      </c>
      <c r="M93" s="96">
        <v>11</v>
      </c>
      <c r="N93" s="36">
        <f t="shared" ref="N93" si="666">IFERROR(M93/F85,"-")</f>
        <v>2.3099538009239817E-3</v>
      </c>
      <c r="O93" s="99">
        <f t="shared" si="471"/>
        <v>613156.27272727271</v>
      </c>
      <c r="P93" s="19">
        <f t="shared" si="599"/>
        <v>1.8861454046639231E-3</v>
      </c>
      <c r="Q93" s="143" t="s">
        <v>227</v>
      </c>
      <c r="R93" s="96">
        <v>5602431</v>
      </c>
      <c r="S93" s="36">
        <f t="shared" ref="S93" si="667">IFERROR(R93/E85,"-")</f>
        <v>1.240104184289441E-3</v>
      </c>
      <c r="T93" s="96">
        <v>25</v>
      </c>
      <c r="U93" s="36">
        <f t="shared" ref="U93" si="668">IFERROR(T93/F85,"-")</f>
        <v>5.2498950020999583E-3</v>
      </c>
      <c r="V93" s="99">
        <f t="shared" si="474"/>
        <v>224097.24</v>
      </c>
      <c r="W93" s="19">
        <f t="shared" si="602"/>
        <v>4.2866941015089165E-3</v>
      </c>
      <c r="X93" s="143" t="s">
        <v>387</v>
      </c>
      <c r="Y93" s="96">
        <v>4363405</v>
      </c>
      <c r="Z93" s="36">
        <f t="shared" ref="Z93" si="669">IFERROR(Y93/E85,"-")</f>
        <v>9.6584443400542892E-4</v>
      </c>
      <c r="AA93" s="96">
        <v>125</v>
      </c>
      <c r="AB93" s="36">
        <f t="shared" ref="AB93" si="670">IFERROR(AA93/F85,"-")</f>
        <v>2.624947501049979E-2</v>
      </c>
      <c r="AC93" s="99">
        <f t="shared" si="477"/>
        <v>34907.24</v>
      </c>
      <c r="AD93" s="19">
        <f t="shared" si="605"/>
        <v>2.1433470507544582E-2</v>
      </c>
    </row>
    <row r="94" spans="2:30" s="26" customFormat="1" ht="13.5" customHeight="1">
      <c r="B94" s="205"/>
      <c r="C94" s="205"/>
      <c r="D94" s="208"/>
      <c r="E94" s="180"/>
      <c r="F94" s="183"/>
      <c r="G94" s="77">
        <v>10</v>
      </c>
      <c r="H94" s="124" t="str">
        <f t="shared" ref="H94" si="671">$H$754</f>
        <v>0206</v>
      </c>
      <c r="I94" s="136" t="str">
        <f t="shared" ref="I94" si="672">$I$754</f>
        <v>乳房の悪性新生物＜腫瘍＞</v>
      </c>
      <c r="J94" s="144" t="s">
        <v>226</v>
      </c>
      <c r="K94" s="97">
        <v>12782349</v>
      </c>
      <c r="L94" s="37">
        <f t="shared" ref="L94" si="673">IFERROR(K94/E85,"-")</f>
        <v>2.829386828672759E-3</v>
      </c>
      <c r="M94" s="97">
        <v>137</v>
      </c>
      <c r="N94" s="37">
        <f t="shared" ref="N94" si="674">IFERROR(M94/F85,"-")</f>
        <v>2.876942461150777E-2</v>
      </c>
      <c r="O94" s="100">
        <f t="shared" si="471"/>
        <v>93301.817518248179</v>
      </c>
      <c r="P94" s="93">
        <f t="shared" si="599"/>
        <v>2.349108367626886E-2</v>
      </c>
      <c r="Q94" s="144" t="s">
        <v>381</v>
      </c>
      <c r="R94" s="97">
        <v>4655518</v>
      </c>
      <c r="S94" s="37">
        <f t="shared" ref="S94" si="675">IFERROR(R94/E85,"-")</f>
        <v>1.0305039636962616E-3</v>
      </c>
      <c r="T94" s="97">
        <v>5</v>
      </c>
      <c r="U94" s="37">
        <f t="shared" ref="U94" si="676">IFERROR(T94/F85,"-")</f>
        <v>1.0499790004199917E-3</v>
      </c>
      <c r="V94" s="100">
        <f t="shared" si="474"/>
        <v>931103.6</v>
      </c>
      <c r="W94" s="93">
        <f t="shared" si="602"/>
        <v>8.5733882030178323E-4</v>
      </c>
      <c r="X94" s="144" t="s">
        <v>232</v>
      </c>
      <c r="Y94" s="97">
        <v>2061733</v>
      </c>
      <c r="Z94" s="37">
        <f t="shared" ref="Z94" si="677">IFERROR(Y94/E85,"-")</f>
        <v>4.5636683792939572E-4</v>
      </c>
      <c r="AA94" s="97">
        <v>20</v>
      </c>
      <c r="AB94" s="37">
        <f t="shared" ref="AB94" si="678">IFERROR(AA94/F85,"-")</f>
        <v>4.1999160016799666E-3</v>
      </c>
      <c r="AC94" s="100">
        <f t="shared" si="477"/>
        <v>103086.65</v>
      </c>
      <c r="AD94" s="93">
        <f t="shared" si="605"/>
        <v>3.4293552812071329E-3</v>
      </c>
    </row>
    <row r="95" spans="2:30" s="26" customFormat="1" ht="13.5" customHeight="1">
      <c r="B95" s="203">
        <v>10</v>
      </c>
      <c r="C95" s="203" t="s">
        <v>51</v>
      </c>
      <c r="D95" s="206">
        <f>AI14</f>
        <v>13483</v>
      </c>
      <c r="E95" s="184">
        <f>市区町村別_医療費上位10疾病!H113</f>
        <v>10892936430</v>
      </c>
      <c r="F95" s="185">
        <f>市区町村別_医療費上位10疾病!J113</f>
        <v>12156</v>
      </c>
      <c r="G95" s="104">
        <v>1</v>
      </c>
      <c r="H95" s="125" t="str">
        <f t="shared" ref="H95" si="679">$H$745</f>
        <v>0209</v>
      </c>
      <c r="I95" s="137" t="str">
        <f t="shared" ref="I95" si="680">$I$745</f>
        <v>白血病</v>
      </c>
      <c r="J95" s="142" t="s">
        <v>220</v>
      </c>
      <c r="K95" s="131">
        <v>13040567</v>
      </c>
      <c r="L95" s="35">
        <f t="shared" ref="L95" si="681">IFERROR(K95/E95,"-")</f>
        <v>1.1971580926595016E-3</v>
      </c>
      <c r="M95" s="131">
        <v>15</v>
      </c>
      <c r="N95" s="35">
        <f t="shared" ref="N95" si="682">IFERROR(M95/F95,"-")</f>
        <v>1.2339585389930898E-3</v>
      </c>
      <c r="O95" s="98">
        <f t="shared" si="471"/>
        <v>869371.1333333333</v>
      </c>
      <c r="P95" s="18">
        <f t="shared" ref="P95:P104" si="683">IFERROR(M95/$AI$14,0)</f>
        <v>1.112512052213899E-3</v>
      </c>
      <c r="Q95" s="142" t="s">
        <v>228</v>
      </c>
      <c r="R95" s="131">
        <v>6449778</v>
      </c>
      <c r="S95" s="35">
        <f t="shared" ref="S95" si="684">IFERROR(R95/E95,"-")</f>
        <v>5.9210645737698482E-4</v>
      </c>
      <c r="T95" s="131">
        <v>7</v>
      </c>
      <c r="U95" s="35">
        <f t="shared" ref="U95" si="685">IFERROR(T95/F95,"-")</f>
        <v>5.7584731819677523E-4</v>
      </c>
      <c r="V95" s="98">
        <f t="shared" si="474"/>
        <v>921396.85714285716</v>
      </c>
      <c r="W95" s="18">
        <f t="shared" ref="W95:W104" si="686">IFERROR(T95/$AI$14,0)</f>
        <v>5.1917229103315291E-4</v>
      </c>
      <c r="X95" s="142" t="s">
        <v>421</v>
      </c>
      <c r="Y95" s="131">
        <v>3798275</v>
      </c>
      <c r="Z95" s="35">
        <f t="shared" ref="Z95" si="687">IFERROR(Y95/E95,"-")</f>
        <v>3.4869156029766714E-4</v>
      </c>
      <c r="AA95" s="131">
        <v>2</v>
      </c>
      <c r="AB95" s="35">
        <f t="shared" ref="AB95" si="688">IFERROR(AA95/F95,"-")</f>
        <v>1.6452780519907864E-4</v>
      </c>
      <c r="AC95" s="98">
        <f t="shared" si="477"/>
        <v>1899137.5</v>
      </c>
      <c r="AD95" s="18">
        <f t="shared" ref="AD95:AD104" si="689">IFERROR(AA95/$AI$14,0)</f>
        <v>1.4833494029518654E-4</v>
      </c>
    </row>
    <row r="96" spans="2:30" s="26" customFormat="1" ht="13.5" customHeight="1">
      <c r="B96" s="204"/>
      <c r="C96" s="204"/>
      <c r="D96" s="207"/>
      <c r="E96" s="179"/>
      <c r="F96" s="182"/>
      <c r="G96" s="70">
        <v>2</v>
      </c>
      <c r="H96" s="123" t="str">
        <f t="shared" ref="H96" si="690">$H$746</f>
        <v>1402</v>
      </c>
      <c r="I96" s="140" t="str">
        <f t="shared" ref="I96" si="691">$I$746</f>
        <v>腎不全</v>
      </c>
      <c r="J96" s="143" t="s">
        <v>189</v>
      </c>
      <c r="K96" s="96">
        <v>202722920</v>
      </c>
      <c r="L96" s="36">
        <f t="shared" ref="L96" si="692">IFERROR(K96/E95,"-")</f>
        <v>1.8610493258887036E-2</v>
      </c>
      <c r="M96" s="96">
        <v>493</v>
      </c>
      <c r="N96" s="36">
        <f t="shared" ref="N96" si="693">IFERROR(M96/F95,"-")</f>
        <v>4.0556103981572889E-2</v>
      </c>
      <c r="O96" s="99">
        <f t="shared" si="471"/>
        <v>411202.67748478701</v>
      </c>
      <c r="P96" s="19">
        <f t="shared" si="683"/>
        <v>3.6564562782763481E-2</v>
      </c>
      <c r="Q96" s="143" t="s">
        <v>199</v>
      </c>
      <c r="R96" s="96">
        <v>188940411</v>
      </c>
      <c r="S96" s="36">
        <f t="shared" ref="S96" si="694">IFERROR(R96/E95,"-")</f>
        <v>1.7345222953807322E-2</v>
      </c>
      <c r="T96" s="96">
        <v>112</v>
      </c>
      <c r="U96" s="36">
        <f t="shared" ref="U96" si="695">IFERROR(T96/F95,"-")</f>
        <v>9.2135570911484038E-3</v>
      </c>
      <c r="V96" s="99">
        <f t="shared" si="474"/>
        <v>1686967.955357143</v>
      </c>
      <c r="W96" s="19">
        <f t="shared" si="686"/>
        <v>8.3067566565304465E-3</v>
      </c>
      <c r="X96" s="143" t="s">
        <v>180</v>
      </c>
      <c r="Y96" s="96">
        <v>123695898</v>
      </c>
      <c r="Z96" s="36">
        <f t="shared" ref="Z96" si="696">IFERROR(Y96/E95,"-")</f>
        <v>1.1355606341310486E-2</v>
      </c>
      <c r="AA96" s="96">
        <v>665</v>
      </c>
      <c r="AB96" s="36">
        <f t="shared" ref="AB96" si="697">IFERROR(AA96/F95,"-")</f>
        <v>5.4705495228693647E-2</v>
      </c>
      <c r="AC96" s="99">
        <f t="shared" si="477"/>
        <v>186008.86917293232</v>
      </c>
      <c r="AD96" s="19">
        <f t="shared" si="689"/>
        <v>4.9321367648149525E-2</v>
      </c>
    </row>
    <row r="97" spans="2:30" s="26" customFormat="1" ht="13.5" customHeight="1">
      <c r="B97" s="204"/>
      <c r="C97" s="204"/>
      <c r="D97" s="207"/>
      <c r="E97" s="179"/>
      <c r="F97" s="182"/>
      <c r="G97" s="70">
        <v>3</v>
      </c>
      <c r="H97" s="123" t="str">
        <f t="shared" ref="H97" si="698">$H$747</f>
        <v>0904</v>
      </c>
      <c r="I97" s="141" t="str">
        <f t="shared" ref="I97" si="699">$I$747</f>
        <v>くも膜下出血</v>
      </c>
      <c r="J97" s="143" t="s">
        <v>90</v>
      </c>
      <c r="K97" s="96">
        <v>2096405</v>
      </c>
      <c r="L97" s="36">
        <f t="shared" ref="L97" si="700">IFERROR(K97/E95,"-")</f>
        <v>1.924554516104892E-4</v>
      </c>
      <c r="M97" s="96">
        <v>50</v>
      </c>
      <c r="N97" s="36">
        <f t="shared" ref="N97" si="701">IFERROR(M97/F95,"-")</f>
        <v>4.1131951299769659E-3</v>
      </c>
      <c r="O97" s="99">
        <f t="shared" si="471"/>
        <v>41928.1</v>
      </c>
      <c r="P97" s="19">
        <f t="shared" si="683"/>
        <v>3.7083735073796631E-3</v>
      </c>
      <c r="Q97" s="143" t="s">
        <v>221</v>
      </c>
      <c r="R97" s="96">
        <v>1438133</v>
      </c>
      <c r="S97" s="36">
        <f t="shared" ref="S97" si="702">IFERROR(R97/E95,"-")</f>
        <v>1.3202436360862889E-4</v>
      </c>
      <c r="T97" s="96">
        <v>11</v>
      </c>
      <c r="U97" s="36">
        <f t="shared" ref="U97" si="703">IFERROR(T97/F95,"-")</f>
        <v>9.0490292859493257E-4</v>
      </c>
      <c r="V97" s="99">
        <f t="shared" si="474"/>
        <v>130739.36363636363</v>
      </c>
      <c r="W97" s="19">
        <f t="shared" si="686"/>
        <v>8.1584217162352594E-4</v>
      </c>
      <c r="X97" s="143" t="s">
        <v>409</v>
      </c>
      <c r="Y97" s="96">
        <v>960999</v>
      </c>
      <c r="Z97" s="36">
        <f t="shared" ref="Z97" si="704">IFERROR(Y97/E95,"-")</f>
        <v>8.8222216862785823E-5</v>
      </c>
      <c r="AA97" s="96">
        <v>2</v>
      </c>
      <c r="AB97" s="36">
        <f t="shared" ref="AB97" si="705">IFERROR(AA97/F95,"-")</f>
        <v>1.6452780519907864E-4</v>
      </c>
      <c r="AC97" s="99">
        <f t="shared" si="477"/>
        <v>480499.5</v>
      </c>
      <c r="AD97" s="19">
        <f t="shared" si="689"/>
        <v>1.4833494029518654E-4</v>
      </c>
    </row>
    <row r="98" spans="2:30" s="26" customFormat="1" ht="13.5" customHeight="1">
      <c r="B98" s="204"/>
      <c r="C98" s="204"/>
      <c r="D98" s="207"/>
      <c r="E98" s="179"/>
      <c r="F98" s="182"/>
      <c r="G98" s="70">
        <v>4</v>
      </c>
      <c r="H98" s="123" t="str">
        <f t="shared" ref="H98" si="706">$H$748</f>
        <v>0208</v>
      </c>
      <c r="I98" s="141" t="str">
        <f t="shared" ref="I98" si="707">$I$748</f>
        <v>悪性リンパ腫</v>
      </c>
      <c r="J98" s="143" t="s">
        <v>222</v>
      </c>
      <c r="K98" s="96">
        <v>9074542</v>
      </c>
      <c r="L98" s="36">
        <f t="shared" ref="L98" si="708">IFERROR(K98/E95,"-")</f>
        <v>8.3306664445484142E-4</v>
      </c>
      <c r="M98" s="96">
        <v>16</v>
      </c>
      <c r="N98" s="36">
        <f t="shared" ref="N98" si="709">IFERROR(M98/F95,"-")</f>
        <v>1.3162224415926291E-3</v>
      </c>
      <c r="O98" s="99">
        <f t="shared" si="471"/>
        <v>567158.875</v>
      </c>
      <c r="P98" s="19">
        <f t="shared" si="683"/>
        <v>1.1866795223614923E-3</v>
      </c>
      <c r="Q98" s="143" t="s">
        <v>92</v>
      </c>
      <c r="R98" s="96">
        <v>6054132</v>
      </c>
      <c r="S98" s="36">
        <f t="shared" ref="S98" si="710">IFERROR(R98/E95,"-")</f>
        <v>5.5578512175343702E-4</v>
      </c>
      <c r="T98" s="96">
        <v>95</v>
      </c>
      <c r="U98" s="36">
        <f t="shared" ref="U98" si="711">IFERROR(T98/F95,"-")</f>
        <v>7.8150707469562351E-3</v>
      </c>
      <c r="V98" s="99">
        <f t="shared" si="474"/>
        <v>63727.705263157892</v>
      </c>
      <c r="W98" s="19">
        <f t="shared" si="686"/>
        <v>7.04590966402136E-3</v>
      </c>
      <c r="X98" s="143" t="s">
        <v>413</v>
      </c>
      <c r="Y98" s="96">
        <v>5541051</v>
      </c>
      <c r="Z98" s="36">
        <f t="shared" ref="Z98" si="712">IFERROR(Y98/E95,"-")</f>
        <v>5.0868294656888945E-4</v>
      </c>
      <c r="AA98" s="96">
        <v>3</v>
      </c>
      <c r="AB98" s="36">
        <f t="shared" ref="AB98" si="713">IFERROR(AA98/F95,"-")</f>
        <v>2.4679170779861795E-4</v>
      </c>
      <c r="AC98" s="99">
        <f t="shared" si="477"/>
        <v>1847017</v>
      </c>
      <c r="AD98" s="19">
        <f t="shared" si="689"/>
        <v>2.225024104427798E-4</v>
      </c>
    </row>
    <row r="99" spans="2:30" s="26" customFormat="1" ht="13.5" customHeight="1">
      <c r="B99" s="204"/>
      <c r="C99" s="204"/>
      <c r="D99" s="207"/>
      <c r="E99" s="179"/>
      <c r="F99" s="182"/>
      <c r="G99" s="70">
        <v>5</v>
      </c>
      <c r="H99" s="123" t="str">
        <f t="shared" ref="H99" si="714">$H$749</f>
        <v>0601</v>
      </c>
      <c r="I99" s="141" t="str">
        <f t="shared" ref="I99" si="715">$I$749</f>
        <v>パーキンソン病</v>
      </c>
      <c r="J99" s="143" t="s">
        <v>94</v>
      </c>
      <c r="K99" s="96">
        <v>53470221</v>
      </c>
      <c r="L99" s="36">
        <f t="shared" ref="L99" si="716">IFERROR(K99/E95,"-")</f>
        <v>4.9087058704151455E-3</v>
      </c>
      <c r="M99" s="96">
        <v>178</v>
      </c>
      <c r="N99" s="36">
        <f t="shared" ref="N99" si="717">IFERROR(M99/F95,"-")</f>
        <v>1.4642974662718E-2</v>
      </c>
      <c r="O99" s="99">
        <f t="shared" si="471"/>
        <v>300394.5</v>
      </c>
      <c r="P99" s="19">
        <f t="shared" si="683"/>
        <v>1.32018096862716E-2</v>
      </c>
      <c r="Q99" s="143" t="s">
        <v>229</v>
      </c>
      <c r="R99" s="96">
        <v>12951552</v>
      </c>
      <c r="S99" s="36">
        <f t="shared" ref="S99" si="718">IFERROR(R99/E95,"-")</f>
        <v>1.1889862832881693E-3</v>
      </c>
      <c r="T99" s="96">
        <v>12</v>
      </c>
      <c r="U99" s="36">
        <f t="shared" ref="U99" si="719">IFERROR(T99/F95,"-")</f>
        <v>9.871668311944718E-4</v>
      </c>
      <c r="V99" s="99">
        <f t="shared" si="474"/>
        <v>1079296</v>
      </c>
      <c r="W99" s="19">
        <f t="shared" si="686"/>
        <v>8.9000964177111919E-4</v>
      </c>
      <c r="X99" s="143" t="s">
        <v>233</v>
      </c>
      <c r="Y99" s="96">
        <v>10703818</v>
      </c>
      <c r="Z99" s="36">
        <f t="shared" ref="Z99" si="720">IFERROR(Y99/E95,"-")</f>
        <v>9.8263843443727877E-4</v>
      </c>
      <c r="AA99" s="96">
        <v>126</v>
      </c>
      <c r="AB99" s="36">
        <f t="shared" ref="AB99" si="721">IFERROR(AA99/F95,"-")</f>
        <v>1.0365251727541954E-2</v>
      </c>
      <c r="AC99" s="99">
        <f t="shared" si="477"/>
        <v>84950.936507936509</v>
      </c>
      <c r="AD99" s="19">
        <f t="shared" si="689"/>
        <v>9.3451012385967515E-3</v>
      </c>
    </row>
    <row r="100" spans="2:30" s="26" customFormat="1" ht="13.5" customHeight="1">
      <c r="B100" s="204"/>
      <c r="C100" s="204"/>
      <c r="D100" s="207"/>
      <c r="E100" s="179"/>
      <c r="F100" s="182"/>
      <c r="G100" s="70">
        <v>6</v>
      </c>
      <c r="H100" s="123" t="str">
        <f t="shared" ref="H100" si="722">$H$750</f>
        <v>0506</v>
      </c>
      <c r="I100" s="141" t="str">
        <f t="shared" ref="I100" si="723">$I$750</f>
        <v>知的障害＜精神遅滞＞</v>
      </c>
      <c r="J100" s="143" t="s">
        <v>224</v>
      </c>
      <c r="K100" s="96">
        <v>199919</v>
      </c>
      <c r="L100" s="36">
        <f t="shared" ref="L100" si="724">IFERROR(K100/E95,"-")</f>
        <v>1.8353086083327121E-5</v>
      </c>
      <c r="M100" s="96">
        <v>2</v>
      </c>
      <c r="N100" s="36">
        <f t="shared" ref="N100" si="725">IFERROR(M100/F95,"-")</f>
        <v>1.6452780519907864E-4</v>
      </c>
      <c r="O100" s="99">
        <f t="shared" si="471"/>
        <v>99959.5</v>
      </c>
      <c r="P100" s="19">
        <f t="shared" si="683"/>
        <v>1.4833494029518654E-4</v>
      </c>
      <c r="Q100" s="143" t="s">
        <v>122</v>
      </c>
      <c r="R100" s="96" t="s">
        <v>122</v>
      </c>
      <c r="S100" s="36" t="str">
        <f t="shared" ref="S100" si="726">IFERROR(R100/E95,"-")</f>
        <v>-</v>
      </c>
      <c r="T100" s="96" t="s">
        <v>122</v>
      </c>
      <c r="U100" s="36" t="str">
        <f t="shared" ref="U100" si="727">IFERROR(T100/F95,"-")</f>
        <v>-</v>
      </c>
      <c r="V100" s="99" t="str">
        <f t="shared" si="474"/>
        <v>-</v>
      </c>
      <c r="W100" s="19">
        <f t="shared" si="686"/>
        <v>0</v>
      </c>
      <c r="X100" s="143" t="s">
        <v>122</v>
      </c>
      <c r="Y100" s="96" t="s">
        <v>122</v>
      </c>
      <c r="Z100" s="36" t="str">
        <f t="shared" ref="Z100" si="728">IFERROR(Y100/E95,"-")</f>
        <v>-</v>
      </c>
      <c r="AA100" s="96" t="s">
        <v>122</v>
      </c>
      <c r="AB100" s="36" t="str">
        <f t="shared" ref="AB100" si="729">IFERROR(AA100/F95,"-")</f>
        <v>-</v>
      </c>
      <c r="AC100" s="99" t="str">
        <f t="shared" si="477"/>
        <v>-</v>
      </c>
      <c r="AD100" s="19">
        <f t="shared" si="689"/>
        <v>0</v>
      </c>
    </row>
    <row r="101" spans="2:30" s="26" customFormat="1" ht="13.5" customHeight="1">
      <c r="B101" s="204"/>
      <c r="C101" s="204"/>
      <c r="D101" s="207"/>
      <c r="E101" s="179"/>
      <c r="F101" s="182"/>
      <c r="G101" s="70">
        <v>7</v>
      </c>
      <c r="H101" s="123" t="str">
        <f t="shared" ref="H101" si="730">$H$751</f>
        <v>1901</v>
      </c>
      <c r="I101" s="141" t="str">
        <f t="shared" ref="I101" si="731">$I$751</f>
        <v>骨折</v>
      </c>
      <c r="J101" s="143" t="s">
        <v>181</v>
      </c>
      <c r="K101" s="96">
        <v>136654965</v>
      </c>
      <c r="L101" s="36">
        <f t="shared" ref="L101" si="732">IFERROR(K101/E95,"-")</f>
        <v>1.2545282521216367E-2</v>
      </c>
      <c r="M101" s="96">
        <v>267</v>
      </c>
      <c r="N101" s="36">
        <f t="shared" ref="N101" si="733">IFERROR(M101/F95,"-")</f>
        <v>2.1964461994076999E-2</v>
      </c>
      <c r="O101" s="99">
        <f t="shared" si="471"/>
        <v>511816.34831460676</v>
      </c>
      <c r="P101" s="19">
        <f t="shared" si="683"/>
        <v>1.9802714529407402E-2</v>
      </c>
      <c r="Q101" s="143" t="s">
        <v>190</v>
      </c>
      <c r="R101" s="96">
        <v>92554703</v>
      </c>
      <c r="S101" s="36">
        <f t="shared" ref="S101" si="734">IFERROR(R101/E95,"-")</f>
        <v>8.496763347034423E-3</v>
      </c>
      <c r="T101" s="96">
        <v>154</v>
      </c>
      <c r="U101" s="36">
        <f t="shared" ref="U101" si="735">IFERROR(T101/F95,"-")</f>
        <v>1.2668641000329056E-2</v>
      </c>
      <c r="V101" s="99">
        <f t="shared" ref="V101" si="736">IFERROR(R101/T101,"-")</f>
        <v>601004.56493506499</v>
      </c>
      <c r="W101" s="19">
        <f t="shared" si="686"/>
        <v>1.1421790402729363E-2</v>
      </c>
      <c r="X101" s="143" t="s">
        <v>200</v>
      </c>
      <c r="Y101" s="96">
        <v>66257111</v>
      </c>
      <c r="Z101" s="36">
        <f t="shared" ref="Z101" si="737">IFERROR(Y101/E95,"-")</f>
        <v>6.0825757522574653E-3</v>
      </c>
      <c r="AA101" s="96">
        <v>573</v>
      </c>
      <c r="AB101" s="36">
        <f t="shared" ref="AB101" si="738">IFERROR(AA101/F95,"-")</f>
        <v>4.7137216189536028E-2</v>
      </c>
      <c r="AC101" s="99">
        <f t="shared" si="477"/>
        <v>115631.95636998255</v>
      </c>
      <c r="AD101" s="19">
        <f t="shared" si="689"/>
        <v>4.249796039457094E-2</v>
      </c>
    </row>
    <row r="102" spans="2:30" s="26" customFormat="1" ht="13.5" customHeight="1">
      <c r="B102" s="204"/>
      <c r="C102" s="204"/>
      <c r="D102" s="207"/>
      <c r="E102" s="179"/>
      <c r="F102" s="182"/>
      <c r="G102" s="70">
        <v>8</v>
      </c>
      <c r="H102" s="123" t="str">
        <f t="shared" ref="H102" si="739">$H$752</f>
        <v>0203</v>
      </c>
      <c r="I102" s="141" t="str">
        <f t="shared" ref="I102" si="740">$I$752</f>
        <v>直腸S状結腸移行部及び直腸の悪性新生物＜腫瘍＞</v>
      </c>
      <c r="J102" s="143" t="s">
        <v>223</v>
      </c>
      <c r="K102" s="96">
        <v>29075238</v>
      </c>
      <c r="L102" s="36">
        <f t="shared" ref="L102" si="741">IFERROR(K102/E95,"-")</f>
        <v>2.6691827485492816E-3</v>
      </c>
      <c r="M102" s="96">
        <v>183</v>
      </c>
      <c r="N102" s="36">
        <f t="shared" ref="N102" si="742">IFERROR(M102/F95,"-")</f>
        <v>1.5054294175715697E-2</v>
      </c>
      <c r="O102" s="99">
        <f t="shared" si="471"/>
        <v>158881.0819672131</v>
      </c>
      <c r="P102" s="19">
        <f t="shared" si="683"/>
        <v>1.3572647037009567E-2</v>
      </c>
      <c r="Q102" s="143" t="s">
        <v>380</v>
      </c>
      <c r="R102" s="96">
        <v>11747468</v>
      </c>
      <c r="S102" s="36">
        <f t="shared" ref="S102" si="743">IFERROR(R102/E95,"-")</f>
        <v>1.078448228858341E-3</v>
      </c>
      <c r="T102" s="96">
        <v>21</v>
      </c>
      <c r="U102" s="36">
        <f t="shared" ref="U102" si="744">IFERROR(T102/F95,"-")</f>
        <v>1.7275419545903258E-3</v>
      </c>
      <c r="V102" s="99">
        <f t="shared" si="474"/>
        <v>559403.23809523811</v>
      </c>
      <c r="W102" s="19">
        <f t="shared" si="686"/>
        <v>1.5575168730994585E-3</v>
      </c>
      <c r="X102" s="143" t="s">
        <v>230</v>
      </c>
      <c r="Y102" s="96">
        <v>4946975</v>
      </c>
      <c r="Z102" s="36">
        <f t="shared" ref="Z102" si="745">IFERROR(Y102/E95,"-")</f>
        <v>4.5414521894901022E-4</v>
      </c>
      <c r="AA102" s="96">
        <v>19</v>
      </c>
      <c r="AB102" s="36">
        <f t="shared" ref="AB102" si="746">IFERROR(AA102/F95,"-")</f>
        <v>1.5630141493912471E-3</v>
      </c>
      <c r="AC102" s="99">
        <f t="shared" si="477"/>
        <v>260367.10526315789</v>
      </c>
      <c r="AD102" s="19">
        <f t="shared" si="689"/>
        <v>1.409181932804272E-3</v>
      </c>
    </row>
    <row r="103" spans="2:30" s="26" customFormat="1" ht="13.5" customHeight="1">
      <c r="B103" s="204"/>
      <c r="C103" s="204"/>
      <c r="D103" s="207"/>
      <c r="E103" s="179"/>
      <c r="F103" s="182"/>
      <c r="G103" s="70">
        <v>9</v>
      </c>
      <c r="H103" s="123" t="str">
        <f t="shared" ref="H103" si="747">$H$753</f>
        <v>0905</v>
      </c>
      <c r="I103" s="141" t="str">
        <f t="shared" ref="I103" si="748">$I$753</f>
        <v>脳内出血</v>
      </c>
      <c r="J103" s="143" t="s">
        <v>231</v>
      </c>
      <c r="K103" s="96">
        <v>19779359</v>
      </c>
      <c r="L103" s="36">
        <f t="shared" ref="L103" si="749">IFERROR(K103/E95,"-")</f>
        <v>1.8157967896999835E-3</v>
      </c>
      <c r="M103" s="96">
        <v>19</v>
      </c>
      <c r="N103" s="36">
        <f t="shared" ref="N103" si="750">IFERROR(M103/F95,"-")</f>
        <v>1.5630141493912471E-3</v>
      </c>
      <c r="O103" s="99">
        <f t="shared" si="471"/>
        <v>1041018.8947368421</v>
      </c>
      <c r="P103" s="19">
        <f t="shared" si="683"/>
        <v>1.409181932804272E-3</v>
      </c>
      <c r="Q103" s="143" t="s">
        <v>225</v>
      </c>
      <c r="R103" s="96">
        <v>15872519</v>
      </c>
      <c r="S103" s="36">
        <f t="shared" ref="S103" si="751">IFERROR(R103/E95,"-")</f>
        <v>1.4571386789962199E-3</v>
      </c>
      <c r="T103" s="96">
        <v>15</v>
      </c>
      <c r="U103" s="36">
        <f t="shared" ref="U103" si="752">IFERROR(T103/F95,"-")</f>
        <v>1.2339585389930898E-3</v>
      </c>
      <c r="V103" s="99">
        <f t="shared" si="474"/>
        <v>1058167.9333333333</v>
      </c>
      <c r="W103" s="19">
        <f t="shared" si="686"/>
        <v>1.112512052213899E-3</v>
      </c>
      <c r="X103" s="143" t="s">
        <v>227</v>
      </c>
      <c r="Y103" s="96">
        <v>13982099</v>
      </c>
      <c r="Z103" s="36">
        <f t="shared" ref="Z103" si="753">IFERROR(Y103/E95,"-")</f>
        <v>1.2835931881041924E-3</v>
      </c>
      <c r="AA103" s="96">
        <v>57</v>
      </c>
      <c r="AB103" s="36">
        <f t="shared" ref="AB103" si="754">IFERROR(AA103/F95,"-")</f>
        <v>4.6890424481737412E-3</v>
      </c>
      <c r="AC103" s="99">
        <f t="shared" si="477"/>
        <v>245299.98245614034</v>
      </c>
      <c r="AD103" s="19">
        <f t="shared" si="689"/>
        <v>4.227545798412816E-3</v>
      </c>
    </row>
    <row r="104" spans="2:30" s="26" customFormat="1" ht="13.5" customHeight="1">
      <c r="B104" s="205"/>
      <c r="C104" s="205"/>
      <c r="D104" s="208"/>
      <c r="E104" s="180"/>
      <c r="F104" s="183"/>
      <c r="G104" s="77">
        <v>10</v>
      </c>
      <c r="H104" s="124" t="str">
        <f t="shared" ref="H104" si="755">$H$754</f>
        <v>0206</v>
      </c>
      <c r="I104" s="136" t="str">
        <f t="shared" ref="I104" si="756">$I$754</f>
        <v>乳房の悪性新生物＜腫瘍＞</v>
      </c>
      <c r="J104" s="144" t="s">
        <v>226</v>
      </c>
      <c r="K104" s="97">
        <v>26414354</v>
      </c>
      <c r="L104" s="37">
        <f t="shared" ref="L104" si="757">IFERROR(K104/E95,"-")</f>
        <v>2.4249066511811087E-3</v>
      </c>
      <c r="M104" s="97">
        <v>242</v>
      </c>
      <c r="N104" s="37">
        <f t="shared" ref="N104" si="758">IFERROR(M104/F95,"-")</f>
        <v>1.9907864429088516E-2</v>
      </c>
      <c r="O104" s="100">
        <f t="shared" si="471"/>
        <v>109150.22314049587</v>
      </c>
      <c r="P104" s="93">
        <f t="shared" si="683"/>
        <v>1.7948527775717569E-2</v>
      </c>
      <c r="Q104" s="144" t="s">
        <v>232</v>
      </c>
      <c r="R104" s="97">
        <v>11048570</v>
      </c>
      <c r="S104" s="37">
        <f t="shared" ref="S104" si="759">IFERROR(R104/E95,"-")</f>
        <v>1.0142875680033689E-3</v>
      </c>
      <c r="T104" s="97">
        <v>39</v>
      </c>
      <c r="U104" s="37">
        <f t="shared" ref="U104" si="760">IFERROR(T104/F95,"-")</f>
        <v>3.2082922013820336E-3</v>
      </c>
      <c r="V104" s="100">
        <f t="shared" si="474"/>
        <v>283296.66666666669</v>
      </c>
      <c r="W104" s="93">
        <f t="shared" si="686"/>
        <v>2.8925313357561376E-3</v>
      </c>
      <c r="X104" s="144" t="s">
        <v>389</v>
      </c>
      <c r="Y104" s="97">
        <v>6466108</v>
      </c>
      <c r="Z104" s="37">
        <f t="shared" ref="Z104" si="761">IFERROR(Y104/E95,"-")</f>
        <v>5.9360559400602328E-4</v>
      </c>
      <c r="AA104" s="97">
        <v>17</v>
      </c>
      <c r="AB104" s="37">
        <f t="shared" ref="AB104" si="762">IFERROR(AA104/F95,"-")</f>
        <v>1.3984863441921685E-3</v>
      </c>
      <c r="AC104" s="100">
        <f t="shared" si="477"/>
        <v>380359.29411764705</v>
      </c>
      <c r="AD104" s="93">
        <f t="shared" si="689"/>
        <v>1.2608469925090855E-3</v>
      </c>
    </row>
    <row r="105" spans="2:30" s="26" customFormat="1" ht="13.5" customHeight="1">
      <c r="B105" s="203">
        <v>11</v>
      </c>
      <c r="C105" s="203" t="s">
        <v>52</v>
      </c>
      <c r="D105" s="206">
        <f>AI15</f>
        <v>23211</v>
      </c>
      <c r="E105" s="184">
        <f>市区町村別_医療費上位10疾病!H124</f>
        <v>19013679110</v>
      </c>
      <c r="F105" s="185">
        <f>市区町村別_医療費上位10疾病!J124</f>
        <v>20572</v>
      </c>
      <c r="G105" s="104">
        <v>1</v>
      </c>
      <c r="H105" s="125" t="str">
        <f t="shared" ref="H105" si="763">$H$745</f>
        <v>0209</v>
      </c>
      <c r="I105" s="137" t="str">
        <f t="shared" ref="I105" si="764">$I$745</f>
        <v>白血病</v>
      </c>
      <c r="J105" s="142" t="s">
        <v>220</v>
      </c>
      <c r="K105" s="131">
        <v>14960507</v>
      </c>
      <c r="L105" s="35">
        <f t="shared" ref="L105" si="765">IFERROR(K105/E105,"-")</f>
        <v>7.8682862550950037E-4</v>
      </c>
      <c r="M105" s="131">
        <v>15</v>
      </c>
      <c r="N105" s="35">
        <f t="shared" ref="N105" si="766">IFERROR(M105/F105,"-")</f>
        <v>7.2914641259965004E-4</v>
      </c>
      <c r="O105" s="98">
        <f t="shared" si="471"/>
        <v>997367.1333333333</v>
      </c>
      <c r="P105" s="18">
        <f t="shared" ref="P105:P114" si="767">IFERROR(M105/$AI$15,0)</f>
        <v>6.4624531472146822E-4</v>
      </c>
      <c r="Q105" s="142" t="s">
        <v>238</v>
      </c>
      <c r="R105" s="131">
        <v>13704424</v>
      </c>
      <c r="S105" s="35">
        <f t="shared" ref="S105" si="768">IFERROR(R105/E105,"-")</f>
        <v>7.2076655552645434E-4</v>
      </c>
      <c r="T105" s="131">
        <v>11</v>
      </c>
      <c r="U105" s="35">
        <f t="shared" ref="U105" si="769">IFERROR(T105/F105,"-")</f>
        <v>5.3470736923974332E-4</v>
      </c>
      <c r="V105" s="98">
        <f t="shared" si="474"/>
        <v>1245856.7272727273</v>
      </c>
      <c r="W105" s="18">
        <f t="shared" ref="W105:W114" si="770">IFERROR(T105/$AI$15,0)</f>
        <v>4.7391323079574337E-4</v>
      </c>
      <c r="X105" s="142" t="s">
        <v>411</v>
      </c>
      <c r="Y105" s="131">
        <v>12772592</v>
      </c>
      <c r="Z105" s="35">
        <f t="shared" ref="Z105" si="771">IFERROR(Y105/E105,"-")</f>
        <v>6.7175804988117314E-4</v>
      </c>
      <c r="AA105" s="131">
        <v>30</v>
      </c>
      <c r="AB105" s="35">
        <f t="shared" ref="AB105" si="772">IFERROR(AA105/F105,"-")</f>
        <v>1.4582928251993001E-3</v>
      </c>
      <c r="AC105" s="98">
        <f t="shared" si="477"/>
        <v>425753.06666666665</v>
      </c>
      <c r="AD105" s="18">
        <f t="shared" ref="AD105:AD114" si="773">IFERROR(AA105/$AI$15,0)</f>
        <v>1.2924906294429364E-3</v>
      </c>
    </row>
    <row r="106" spans="2:30" s="26" customFormat="1" ht="13.5" customHeight="1">
      <c r="B106" s="204"/>
      <c r="C106" s="204"/>
      <c r="D106" s="207"/>
      <c r="E106" s="179"/>
      <c r="F106" s="182"/>
      <c r="G106" s="70">
        <v>2</v>
      </c>
      <c r="H106" s="123" t="str">
        <f t="shared" ref="H106" si="774">$H$746</f>
        <v>1402</v>
      </c>
      <c r="I106" s="140" t="str">
        <f t="shared" ref="I106" si="775">$I$746</f>
        <v>腎不全</v>
      </c>
      <c r="J106" s="143" t="s">
        <v>180</v>
      </c>
      <c r="K106" s="96">
        <v>430091788</v>
      </c>
      <c r="L106" s="36">
        <f t="shared" ref="L106" si="776">IFERROR(K106/E105,"-")</f>
        <v>2.2620124464696512E-2</v>
      </c>
      <c r="M106" s="96">
        <v>1010</v>
      </c>
      <c r="N106" s="36">
        <f t="shared" ref="N106" si="777">IFERROR(M106/F105,"-")</f>
        <v>4.9095858448376432E-2</v>
      </c>
      <c r="O106" s="99">
        <f t="shared" si="471"/>
        <v>425833.45346534654</v>
      </c>
      <c r="P106" s="19">
        <f t="shared" si="767"/>
        <v>4.3513851191245533E-2</v>
      </c>
      <c r="Q106" s="143" t="s">
        <v>189</v>
      </c>
      <c r="R106" s="96">
        <v>309612551</v>
      </c>
      <c r="S106" s="36">
        <f t="shared" ref="S106" si="778">IFERROR(R106/E105,"-")</f>
        <v>1.6283673938578425E-2</v>
      </c>
      <c r="T106" s="96">
        <v>760</v>
      </c>
      <c r="U106" s="36">
        <f t="shared" ref="U106" si="779">IFERROR(T106/F105,"-")</f>
        <v>3.6943418238382264E-2</v>
      </c>
      <c r="V106" s="99">
        <f t="shared" si="474"/>
        <v>407384.93552631576</v>
      </c>
      <c r="W106" s="19">
        <f t="shared" si="770"/>
        <v>3.2743095945887729E-2</v>
      </c>
      <c r="X106" s="143" t="s">
        <v>199</v>
      </c>
      <c r="Y106" s="96">
        <v>111127379</v>
      </c>
      <c r="Z106" s="36">
        <f t="shared" ref="Z106" si="780">IFERROR(Y106/E105,"-")</f>
        <v>5.8446015816872596E-3</v>
      </c>
      <c r="AA106" s="96">
        <v>135</v>
      </c>
      <c r="AB106" s="36">
        <f t="shared" ref="AB106" si="781">IFERROR(AA106/F105,"-")</f>
        <v>6.5623177133968501E-3</v>
      </c>
      <c r="AC106" s="99">
        <f t="shared" si="477"/>
        <v>823165.77037037036</v>
      </c>
      <c r="AD106" s="19">
        <f t="shared" si="773"/>
        <v>5.8162078324932144E-3</v>
      </c>
    </row>
    <row r="107" spans="2:30" s="26" customFormat="1" ht="13.5" customHeight="1">
      <c r="B107" s="204"/>
      <c r="C107" s="204"/>
      <c r="D107" s="207"/>
      <c r="E107" s="179"/>
      <c r="F107" s="182"/>
      <c r="G107" s="70">
        <v>3</v>
      </c>
      <c r="H107" s="123" t="str">
        <f t="shared" ref="H107" si="782">$H$747</f>
        <v>0904</v>
      </c>
      <c r="I107" s="141" t="str">
        <f t="shared" ref="I107" si="783">$I$747</f>
        <v>くも膜下出血</v>
      </c>
      <c r="J107" s="143" t="s">
        <v>90</v>
      </c>
      <c r="K107" s="96">
        <v>24977205</v>
      </c>
      <c r="L107" s="36">
        <f t="shared" ref="L107" si="784">IFERROR(K107/E105,"-")</f>
        <v>1.3136439747141605E-3</v>
      </c>
      <c r="M107" s="96">
        <v>54</v>
      </c>
      <c r="N107" s="36">
        <f t="shared" ref="N107" si="785">IFERROR(M107/F105,"-")</f>
        <v>2.62492708535874E-3</v>
      </c>
      <c r="O107" s="99">
        <f t="shared" si="471"/>
        <v>462540.83333333331</v>
      </c>
      <c r="P107" s="19">
        <f t="shared" si="767"/>
        <v>2.3264831329972858E-3</v>
      </c>
      <c r="Q107" s="143" t="s">
        <v>409</v>
      </c>
      <c r="R107" s="96">
        <v>5788103</v>
      </c>
      <c r="S107" s="36">
        <f t="shared" ref="S107" si="786">IFERROR(R107/E105,"-")</f>
        <v>3.0441783341951013E-4</v>
      </c>
      <c r="T107" s="96">
        <v>2</v>
      </c>
      <c r="U107" s="36">
        <f t="shared" ref="U107" si="787">IFERROR(T107/F105,"-")</f>
        <v>9.7219521679953337E-5</v>
      </c>
      <c r="V107" s="99">
        <f t="shared" si="474"/>
        <v>2894051.5</v>
      </c>
      <c r="W107" s="19">
        <f t="shared" si="770"/>
        <v>8.616604196286244E-5</v>
      </c>
      <c r="X107" s="143" t="s">
        <v>234</v>
      </c>
      <c r="Y107" s="96">
        <v>5012995</v>
      </c>
      <c r="Z107" s="36">
        <f t="shared" ref="Z107" si="788">IFERROR(Y107/E105,"-")</f>
        <v>2.6365202499728101E-4</v>
      </c>
      <c r="AA107" s="96">
        <v>5</v>
      </c>
      <c r="AB107" s="36">
        <f t="shared" ref="AB107" si="789">IFERROR(AA107/F105,"-")</f>
        <v>2.4304880419988333E-4</v>
      </c>
      <c r="AC107" s="99">
        <f t="shared" si="477"/>
        <v>1002599</v>
      </c>
      <c r="AD107" s="19">
        <f t="shared" si="773"/>
        <v>2.1541510490715609E-4</v>
      </c>
    </row>
    <row r="108" spans="2:30" s="26" customFormat="1" ht="13.5" customHeight="1">
      <c r="B108" s="204"/>
      <c r="C108" s="204"/>
      <c r="D108" s="207"/>
      <c r="E108" s="179"/>
      <c r="F108" s="182"/>
      <c r="G108" s="70">
        <v>4</v>
      </c>
      <c r="H108" s="123" t="str">
        <f t="shared" ref="H108" si="790">$H$748</f>
        <v>0208</v>
      </c>
      <c r="I108" s="141" t="str">
        <f t="shared" ref="I108" si="791">$I$748</f>
        <v>悪性リンパ腫</v>
      </c>
      <c r="J108" s="143" t="s">
        <v>222</v>
      </c>
      <c r="K108" s="96">
        <v>39997726</v>
      </c>
      <c r="L108" s="36">
        <f t="shared" ref="L108" si="792">IFERROR(K108/E105,"-")</f>
        <v>2.1036289593718721E-3</v>
      </c>
      <c r="M108" s="96">
        <v>35</v>
      </c>
      <c r="N108" s="36">
        <f t="shared" ref="N108" si="793">IFERROR(M108/F105,"-")</f>
        <v>1.7013416293991833E-3</v>
      </c>
      <c r="O108" s="99">
        <f t="shared" si="471"/>
        <v>1142792.1714285715</v>
      </c>
      <c r="P108" s="19">
        <f t="shared" si="767"/>
        <v>1.5079057343500926E-3</v>
      </c>
      <c r="Q108" s="143" t="s">
        <v>92</v>
      </c>
      <c r="R108" s="96">
        <v>15428980</v>
      </c>
      <c r="S108" s="36">
        <f t="shared" ref="S108" si="794">IFERROR(R108/E105,"-")</f>
        <v>8.1146736045867773E-4</v>
      </c>
      <c r="T108" s="96">
        <v>183</v>
      </c>
      <c r="U108" s="36">
        <f t="shared" ref="U108" si="795">IFERROR(T108/F105,"-")</f>
        <v>8.8955862337157295E-3</v>
      </c>
      <c r="V108" s="99">
        <f t="shared" si="474"/>
        <v>84311.366120218576</v>
      </c>
      <c r="W108" s="19">
        <f t="shared" si="770"/>
        <v>7.8841928396019122E-3</v>
      </c>
      <c r="X108" s="143" t="s">
        <v>422</v>
      </c>
      <c r="Y108" s="96">
        <v>11038710</v>
      </c>
      <c r="Z108" s="36">
        <f t="shared" ref="Z108" si="796">IFERROR(Y108/E105,"-")</f>
        <v>5.8056675597277399E-4</v>
      </c>
      <c r="AA108" s="96">
        <v>2</v>
      </c>
      <c r="AB108" s="36">
        <f t="shared" ref="AB108" si="797">IFERROR(AA108/F105,"-")</f>
        <v>9.7219521679953337E-5</v>
      </c>
      <c r="AC108" s="99">
        <f t="shared" si="477"/>
        <v>5519355</v>
      </c>
      <c r="AD108" s="19">
        <f t="shared" si="773"/>
        <v>8.616604196286244E-5</v>
      </c>
    </row>
    <row r="109" spans="2:30" s="26" customFormat="1" ht="13.5" customHeight="1">
      <c r="B109" s="204"/>
      <c r="C109" s="204"/>
      <c r="D109" s="207"/>
      <c r="E109" s="179"/>
      <c r="F109" s="182"/>
      <c r="G109" s="70">
        <v>5</v>
      </c>
      <c r="H109" s="123" t="str">
        <f t="shared" ref="H109" si="798">$H$749</f>
        <v>0601</v>
      </c>
      <c r="I109" s="141" t="str">
        <f t="shared" ref="I109" si="799">$I$749</f>
        <v>パーキンソン病</v>
      </c>
      <c r="J109" s="143" t="s">
        <v>94</v>
      </c>
      <c r="K109" s="96">
        <v>86009946</v>
      </c>
      <c r="L109" s="36">
        <f t="shared" ref="L109" si="800">IFERROR(K109/E105,"-")</f>
        <v>4.5235824956551506E-3</v>
      </c>
      <c r="M109" s="96">
        <v>326</v>
      </c>
      <c r="N109" s="36">
        <f t="shared" ref="N109" si="801">IFERROR(M109/F105,"-")</f>
        <v>1.5846782033832392E-2</v>
      </c>
      <c r="O109" s="99">
        <f t="shared" si="471"/>
        <v>263834.19018404908</v>
      </c>
      <c r="P109" s="19">
        <f t="shared" si="767"/>
        <v>1.4045064839946577E-2</v>
      </c>
      <c r="Q109" s="143" t="s">
        <v>233</v>
      </c>
      <c r="R109" s="96">
        <v>30191763</v>
      </c>
      <c r="S109" s="36">
        <f t="shared" ref="S109" si="802">IFERROR(R109/E105,"-")</f>
        <v>1.5878969464737118E-3</v>
      </c>
      <c r="T109" s="96">
        <v>241</v>
      </c>
      <c r="U109" s="36">
        <f t="shared" ref="U109" si="803">IFERROR(T109/F105,"-")</f>
        <v>1.1714952362434377E-2</v>
      </c>
      <c r="V109" s="99">
        <f t="shared" si="474"/>
        <v>125277.02489626556</v>
      </c>
      <c r="W109" s="19">
        <f t="shared" si="770"/>
        <v>1.0383008056524923E-2</v>
      </c>
      <c r="X109" s="143" t="s">
        <v>391</v>
      </c>
      <c r="Y109" s="96">
        <v>18378352</v>
      </c>
      <c r="Z109" s="36">
        <f t="shared" ref="Z109" si="804">IFERROR(Y109/E105,"-")</f>
        <v>9.6658578772028088E-4</v>
      </c>
      <c r="AA109" s="96">
        <v>20</v>
      </c>
      <c r="AB109" s="36">
        <f t="shared" ref="AB109" si="805">IFERROR(AA109/F105,"-")</f>
        <v>9.7219521679953332E-4</v>
      </c>
      <c r="AC109" s="99">
        <f t="shared" si="477"/>
        <v>918917.6</v>
      </c>
      <c r="AD109" s="19">
        <f t="shared" si="773"/>
        <v>8.6166041962862437E-4</v>
      </c>
    </row>
    <row r="110" spans="2:30" s="26" customFormat="1" ht="13.5" customHeight="1">
      <c r="B110" s="204"/>
      <c r="C110" s="204"/>
      <c r="D110" s="207"/>
      <c r="E110" s="179"/>
      <c r="F110" s="182"/>
      <c r="G110" s="70">
        <v>6</v>
      </c>
      <c r="H110" s="123" t="str">
        <f t="shared" ref="H110" si="806">$H$750</f>
        <v>0506</v>
      </c>
      <c r="I110" s="141" t="str">
        <f t="shared" ref="I110" si="807">$I$750</f>
        <v>知的障害＜精神遅滞＞</v>
      </c>
      <c r="J110" s="143" t="s">
        <v>224</v>
      </c>
      <c r="K110" s="96">
        <v>84721</v>
      </c>
      <c r="L110" s="36">
        <f t="shared" ref="L110" si="808">IFERROR(K110/E105,"-")</f>
        <v>4.455792038450995E-6</v>
      </c>
      <c r="M110" s="96">
        <v>8</v>
      </c>
      <c r="N110" s="36">
        <f t="shared" ref="N110" si="809">IFERROR(M110/F105,"-")</f>
        <v>3.8887808671981335E-4</v>
      </c>
      <c r="O110" s="99">
        <f t="shared" si="471"/>
        <v>10590.125</v>
      </c>
      <c r="P110" s="19">
        <f t="shared" si="767"/>
        <v>3.4466416785144976E-4</v>
      </c>
      <c r="Q110" s="143" t="s">
        <v>379</v>
      </c>
      <c r="R110" s="96">
        <v>65913</v>
      </c>
      <c r="S110" s="36">
        <f t="shared" ref="S110" si="810">IFERROR(R110/E105,"-")</f>
        <v>3.4666094667251384E-6</v>
      </c>
      <c r="T110" s="96">
        <v>1</v>
      </c>
      <c r="U110" s="36">
        <f t="shared" ref="U110" si="811">IFERROR(T110/F105,"-")</f>
        <v>4.8609760839976669E-5</v>
      </c>
      <c r="V110" s="99">
        <f t="shared" si="474"/>
        <v>65913</v>
      </c>
      <c r="W110" s="19">
        <f t="shared" si="770"/>
        <v>4.308302098143122E-5</v>
      </c>
      <c r="X110" s="143" t="s">
        <v>386</v>
      </c>
      <c r="Y110" s="96">
        <v>10175</v>
      </c>
      <c r="Z110" s="36">
        <f t="shared" ref="Z110" si="812">IFERROR(Y110/E105,"-")</f>
        <v>5.3514103930830461E-7</v>
      </c>
      <c r="AA110" s="96">
        <v>1</v>
      </c>
      <c r="AB110" s="36">
        <f t="shared" ref="AB110" si="813">IFERROR(AA110/F105,"-")</f>
        <v>4.8609760839976669E-5</v>
      </c>
      <c r="AC110" s="99">
        <f t="shared" si="477"/>
        <v>10175</v>
      </c>
      <c r="AD110" s="19">
        <f t="shared" si="773"/>
        <v>4.308302098143122E-5</v>
      </c>
    </row>
    <row r="111" spans="2:30" s="26" customFormat="1" ht="13.5" customHeight="1">
      <c r="B111" s="204"/>
      <c r="C111" s="204"/>
      <c r="D111" s="207"/>
      <c r="E111" s="179"/>
      <c r="F111" s="182"/>
      <c r="G111" s="70">
        <v>7</v>
      </c>
      <c r="H111" s="123" t="str">
        <f t="shared" ref="H111" si="814">$H$751</f>
        <v>1901</v>
      </c>
      <c r="I111" s="141" t="str">
        <f t="shared" ref="I111" si="815">$I$751</f>
        <v>骨折</v>
      </c>
      <c r="J111" s="143" t="s">
        <v>181</v>
      </c>
      <c r="K111" s="96">
        <v>221703899</v>
      </c>
      <c r="L111" s="36">
        <f t="shared" ref="L111" si="816">IFERROR(K111/E105,"-")</f>
        <v>1.1660231442708932E-2</v>
      </c>
      <c r="M111" s="96">
        <v>410</v>
      </c>
      <c r="N111" s="36">
        <f t="shared" ref="N111" si="817">IFERROR(M111/F105,"-")</f>
        <v>1.9930001944390433E-2</v>
      </c>
      <c r="O111" s="99">
        <f t="shared" si="471"/>
        <v>540741.2170731707</v>
      </c>
      <c r="P111" s="19">
        <f t="shared" si="767"/>
        <v>1.76640386023868E-2</v>
      </c>
      <c r="Q111" s="143" t="s">
        <v>190</v>
      </c>
      <c r="R111" s="96">
        <v>168861960</v>
      </c>
      <c r="S111" s="36">
        <f t="shared" ref="S111" si="818">IFERROR(R111/E105,"-")</f>
        <v>8.8810776190700099E-3</v>
      </c>
      <c r="T111" s="96">
        <v>199</v>
      </c>
      <c r="U111" s="36">
        <f t="shared" ref="U111" si="819">IFERROR(T111/F105,"-")</f>
        <v>9.673342407155356E-3</v>
      </c>
      <c r="V111" s="99">
        <f t="shared" si="474"/>
        <v>848552.56281407038</v>
      </c>
      <c r="W111" s="19">
        <f t="shared" si="770"/>
        <v>8.5735211753048129E-3</v>
      </c>
      <c r="X111" s="143" t="s">
        <v>200</v>
      </c>
      <c r="Y111" s="96">
        <v>127456660</v>
      </c>
      <c r="Z111" s="36">
        <f t="shared" ref="Z111" si="820">IFERROR(Y111/E105,"-")</f>
        <v>6.7034191153970725E-3</v>
      </c>
      <c r="AA111" s="96">
        <v>1274</v>
      </c>
      <c r="AB111" s="36">
        <f t="shared" ref="AB111" si="821">IFERROR(AA111/F105,"-")</f>
        <v>6.1928835310130277E-2</v>
      </c>
      <c r="AC111" s="99">
        <f t="shared" si="477"/>
        <v>100044.47409733124</v>
      </c>
      <c r="AD111" s="19">
        <f t="shared" si="773"/>
        <v>5.4887768730343373E-2</v>
      </c>
    </row>
    <row r="112" spans="2:30" s="26" customFormat="1" ht="13.5" customHeight="1">
      <c r="B112" s="204"/>
      <c r="C112" s="204"/>
      <c r="D112" s="207"/>
      <c r="E112" s="179"/>
      <c r="F112" s="182"/>
      <c r="G112" s="70">
        <v>8</v>
      </c>
      <c r="H112" s="123" t="str">
        <f t="shared" ref="H112" si="822">$H$752</f>
        <v>0203</v>
      </c>
      <c r="I112" s="141" t="str">
        <f t="shared" ref="I112" si="823">$I$752</f>
        <v>直腸S状結腸移行部及び直腸の悪性新生物＜腫瘍＞</v>
      </c>
      <c r="J112" s="143" t="s">
        <v>223</v>
      </c>
      <c r="K112" s="96">
        <v>48989821</v>
      </c>
      <c r="L112" s="36">
        <f t="shared" ref="L112" si="824">IFERROR(K112/E105,"-")</f>
        <v>2.5765566314956074E-3</v>
      </c>
      <c r="M112" s="96">
        <v>293</v>
      </c>
      <c r="N112" s="36">
        <f t="shared" ref="N112" si="825">IFERROR(M112/F105,"-")</f>
        <v>1.4242659926113163E-2</v>
      </c>
      <c r="O112" s="99">
        <f t="shared" si="471"/>
        <v>167200.75426621162</v>
      </c>
      <c r="P112" s="19">
        <f t="shared" si="767"/>
        <v>1.2623325147559346E-2</v>
      </c>
      <c r="Q112" s="143" t="s">
        <v>380</v>
      </c>
      <c r="R112" s="96">
        <v>9393127</v>
      </c>
      <c r="S112" s="36">
        <f t="shared" ref="S112" si="826">IFERROR(R112/E105,"-")</f>
        <v>4.9401943441129215E-4</v>
      </c>
      <c r="T112" s="96">
        <v>13</v>
      </c>
      <c r="U112" s="36">
        <f t="shared" ref="U112" si="827">IFERROR(T112/F105,"-")</f>
        <v>6.3192689091969663E-4</v>
      </c>
      <c r="V112" s="99">
        <f t="shared" si="474"/>
        <v>722548.23076923075</v>
      </c>
      <c r="W112" s="19">
        <f t="shared" si="770"/>
        <v>5.6007927275860585E-4</v>
      </c>
      <c r="X112" s="143" t="s">
        <v>406</v>
      </c>
      <c r="Y112" s="96">
        <v>874540</v>
      </c>
      <c r="Z112" s="36">
        <f t="shared" ref="Z112" si="828">IFERROR(Y112/E105,"-")</f>
        <v>4.5995306586406357E-5</v>
      </c>
      <c r="AA112" s="96">
        <v>5</v>
      </c>
      <c r="AB112" s="36">
        <f t="shared" ref="AB112" si="829">IFERROR(AA112/F105,"-")</f>
        <v>2.4304880419988333E-4</v>
      </c>
      <c r="AC112" s="99">
        <f t="shared" si="477"/>
        <v>174908</v>
      </c>
      <c r="AD112" s="19">
        <f t="shared" si="773"/>
        <v>2.1541510490715609E-4</v>
      </c>
    </row>
    <row r="113" spans="2:30" s="26" customFormat="1" ht="13.5" customHeight="1">
      <c r="B113" s="204"/>
      <c r="C113" s="204"/>
      <c r="D113" s="207"/>
      <c r="E113" s="179"/>
      <c r="F113" s="182"/>
      <c r="G113" s="70">
        <v>9</v>
      </c>
      <c r="H113" s="123" t="str">
        <f t="shared" ref="H113" si="830">$H$753</f>
        <v>0905</v>
      </c>
      <c r="I113" s="141" t="str">
        <f t="shared" ref="I113" si="831">$I$753</f>
        <v>脳内出血</v>
      </c>
      <c r="J113" s="143" t="s">
        <v>225</v>
      </c>
      <c r="K113" s="96">
        <v>24012123</v>
      </c>
      <c r="L113" s="36">
        <f t="shared" ref="L113" si="832">IFERROR(K113/E105,"-")</f>
        <v>1.2628867280804761E-3</v>
      </c>
      <c r="M113" s="96">
        <v>27</v>
      </c>
      <c r="N113" s="36">
        <f t="shared" ref="N113" si="833">IFERROR(M113/F105,"-")</f>
        <v>1.31246354267937E-3</v>
      </c>
      <c r="O113" s="99">
        <f t="shared" si="471"/>
        <v>889337.88888888888</v>
      </c>
      <c r="P113" s="19">
        <f t="shared" si="767"/>
        <v>1.1632415664986429E-3</v>
      </c>
      <c r="Q113" s="143" t="s">
        <v>397</v>
      </c>
      <c r="R113" s="96">
        <v>23600648</v>
      </c>
      <c r="S113" s="36">
        <f t="shared" ref="S113" si="834">IFERROR(R113/E105,"-")</f>
        <v>1.2412457296382762E-3</v>
      </c>
      <c r="T113" s="96">
        <v>27</v>
      </c>
      <c r="U113" s="36">
        <f t="shared" ref="U113" si="835">IFERROR(T113/F105,"-")</f>
        <v>1.31246354267937E-3</v>
      </c>
      <c r="V113" s="99">
        <f t="shared" si="474"/>
        <v>874098.07407407404</v>
      </c>
      <c r="W113" s="19">
        <f t="shared" si="770"/>
        <v>1.1632415664986429E-3</v>
      </c>
      <c r="X113" s="143" t="s">
        <v>231</v>
      </c>
      <c r="Y113" s="96">
        <v>23103856</v>
      </c>
      <c r="Z113" s="36">
        <f t="shared" ref="Z113" si="836">IFERROR(Y113/E105,"-")</f>
        <v>1.2151175933041189E-3</v>
      </c>
      <c r="AA113" s="96">
        <v>27</v>
      </c>
      <c r="AB113" s="36">
        <f t="shared" ref="AB113" si="837">IFERROR(AA113/F105,"-")</f>
        <v>1.31246354267937E-3</v>
      </c>
      <c r="AC113" s="99">
        <f t="shared" si="477"/>
        <v>855698.37037037034</v>
      </c>
      <c r="AD113" s="19">
        <f t="shared" si="773"/>
        <v>1.1632415664986429E-3</v>
      </c>
    </row>
    <row r="114" spans="2:30" s="26" customFormat="1" ht="13.5" customHeight="1">
      <c r="B114" s="205"/>
      <c r="C114" s="205"/>
      <c r="D114" s="208"/>
      <c r="E114" s="180"/>
      <c r="F114" s="183"/>
      <c r="G114" s="77">
        <v>10</v>
      </c>
      <c r="H114" s="124" t="str">
        <f t="shared" ref="H114" si="838">$H$754</f>
        <v>0206</v>
      </c>
      <c r="I114" s="136" t="str">
        <f t="shared" ref="I114" si="839">$I$754</f>
        <v>乳房の悪性新生物＜腫瘍＞</v>
      </c>
      <c r="J114" s="144" t="s">
        <v>226</v>
      </c>
      <c r="K114" s="97">
        <v>33195832</v>
      </c>
      <c r="L114" s="37">
        <f t="shared" ref="L114" si="840">IFERROR(K114/E105,"-")</f>
        <v>1.7458920921065233E-3</v>
      </c>
      <c r="M114" s="97">
        <v>342</v>
      </c>
      <c r="N114" s="37">
        <f t="shared" ref="N114" si="841">IFERROR(M114/F105,"-")</f>
        <v>1.662453820727202E-2</v>
      </c>
      <c r="O114" s="100">
        <f t="shared" si="471"/>
        <v>97063.836257309944</v>
      </c>
      <c r="P114" s="93">
        <f t="shared" si="767"/>
        <v>1.4734393175649476E-2</v>
      </c>
      <c r="Q114" s="144" t="s">
        <v>232</v>
      </c>
      <c r="R114" s="97">
        <v>19837765</v>
      </c>
      <c r="S114" s="37">
        <f t="shared" ref="S114" si="842">IFERROR(R114/E105,"-")</f>
        <v>1.0433417375581237E-3</v>
      </c>
      <c r="T114" s="97">
        <v>99</v>
      </c>
      <c r="U114" s="37">
        <f t="shared" ref="U114" si="843">IFERROR(T114/F105,"-")</f>
        <v>4.8123663231576901E-3</v>
      </c>
      <c r="V114" s="100">
        <f t="shared" si="474"/>
        <v>200381.46464646465</v>
      </c>
      <c r="W114" s="93">
        <f t="shared" si="770"/>
        <v>4.2652190771616909E-3</v>
      </c>
      <c r="X114" s="144" t="s">
        <v>415</v>
      </c>
      <c r="Y114" s="97">
        <v>9396881</v>
      </c>
      <c r="Z114" s="37">
        <f t="shared" ref="Z114" si="844">IFERROR(Y114/E105,"-")</f>
        <v>4.9421687121341132E-4</v>
      </c>
      <c r="AA114" s="97">
        <v>25</v>
      </c>
      <c r="AB114" s="37">
        <f t="shared" ref="AB114" si="845">IFERROR(AA114/F105,"-")</f>
        <v>1.2152440209994167E-3</v>
      </c>
      <c r="AC114" s="100">
        <f t="shared" si="477"/>
        <v>375875.24</v>
      </c>
      <c r="AD114" s="93">
        <f t="shared" si="773"/>
        <v>1.0770755245357805E-3</v>
      </c>
    </row>
    <row r="115" spans="2:30" s="26" customFormat="1" ht="13.5" customHeight="1">
      <c r="B115" s="203">
        <v>12</v>
      </c>
      <c r="C115" s="203" t="s">
        <v>130</v>
      </c>
      <c r="D115" s="206">
        <f>AI16</f>
        <v>12001</v>
      </c>
      <c r="E115" s="184">
        <f>市区町村別_医療費上位10疾病!H135</f>
        <v>9806429140</v>
      </c>
      <c r="F115" s="185">
        <f>市区町村別_医療費上位10疾病!J135</f>
        <v>10338</v>
      </c>
      <c r="G115" s="104">
        <v>1</v>
      </c>
      <c r="H115" s="125" t="str">
        <f t="shared" ref="H115" si="846">$H$745</f>
        <v>0209</v>
      </c>
      <c r="I115" s="137" t="str">
        <f t="shared" ref="I115" si="847">$I$745</f>
        <v>白血病</v>
      </c>
      <c r="J115" s="142" t="s">
        <v>228</v>
      </c>
      <c r="K115" s="131">
        <v>11582244</v>
      </c>
      <c r="L115" s="35">
        <f t="shared" ref="L115" si="848">IFERROR(K115/E115,"-")</f>
        <v>1.1810867987366092E-3</v>
      </c>
      <c r="M115" s="131">
        <v>14</v>
      </c>
      <c r="N115" s="35">
        <f t="shared" ref="N115" si="849">IFERROR(M115/F115,"-")</f>
        <v>1.3542271232346683E-3</v>
      </c>
      <c r="O115" s="98">
        <f t="shared" si="471"/>
        <v>827303.14285714284</v>
      </c>
      <c r="P115" s="18">
        <f t="shared" ref="P115:P124" si="850">IFERROR(M115/$AI$16,0)</f>
        <v>1.1665694525456211E-3</v>
      </c>
      <c r="Q115" s="142" t="s">
        <v>220</v>
      </c>
      <c r="R115" s="131">
        <v>6132426</v>
      </c>
      <c r="S115" s="35">
        <f t="shared" ref="S115" si="851">IFERROR(R115/E115,"-")</f>
        <v>6.2534750544274056E-4</v>
      </c>
      <c r="T115" s="131">
        <v>10</v>
      </c>
      <c r="U115" s="35">
        <f t="shared" ref="U115" si="852">IFERROR(T115/F115,"-")</f>
        <v>9.6730508802476305E-4</v>
      </c>
      <c r="V115" s="98">
        <f t="shared" si="474"/>
        <v>613242.6</v>
      </c>
      <c r="W115" s="18">
        <f t="shared" ref="W115:W124" si="853">IFERROR(T115/$AI$16,0)</f>
        <v>8.3326389467544375E-4</v>
      </c>
      <c r="X115" s="142" t="s">
        <v>238</v>
      </c>
      <c r="Y115" s="131">
        <v>4599282</v>
      </c>
      <c r="Z115" s="35">
        <f t="shared" ref="Z115" si="854">IFERROR(Y115/E115,"-")</f>
        <v>4.6900680506013423E-4</v>
      </c>
      <c r="AA115" s="131">
        <v>2</v>
      </c>
      <c r="AB115" s="35">
        <f t="shared" ref="AB115" si="855">IFERROR(AA115/F115,"-")</f>
        <v>1.9346101760495259E-4</v>
      </c>
      <c r="AC115" s="98">
        <f t="shared" si="477"/>
        <v>2299641</v>
      </c>
      <c r="AD115" s="18">
        <f t="shared" ref="AD115:AD124" si="856">IFERROR(AA115/$AI$16,0)</f>
        <v>1.6665277893508876E-4</v>
      </c>
    </row>
    <row r="116" spans="2:30" s="26" customFormat="1" ht="13.5" customHeight="1">
      <c r="B116" s="204"/>
      <c r="C116" s="204"/>
      <c r="D116" s="207"/>
      <c r="E116" s="179"/>
      <c r="F116" s="182"/>
      <c r="G116" s="70">
        <v>2</v>
      </c>
      <c r="H116" s="123" t="str">
        <f t="shared" ref="H116" si="857">$H$746</f>
        <v>1402</v>
      </c>
      <c r="I116" s="140" t="str">
        <f t="shared" ref="I116" si="858">$I$746</f>
        <v>腎不全</v>
      </c>
      <c r="J116" s="143" t="s">
        <v>180</v>
      </c>
      <c r="K116" s="96">
        <v>308623379</v>
      </c>
      <c r="L116" s="36">
        <f t="shared" ref="L116" si="859">IFERROR(K116/E115,"-")</f>
        <v>3.147153511170938E-2</v>
      </c>
      <c r="M116" s="96">
        <v>550</v>
      </c>
      <c r="N116" s="36">
        <f t="shared" ref="N116" si="860">IFERROR(M116/F115,"-")</f>
        <v>5.3201779841361964E-2</v>
      </c>
      <c r="O116" s="99">
        <f t="shared" si="471"/>
        <v>561133.41636363638</v>
      </c>
      <c r="P116" s="19">
        <f t="shared" si="850"/>
        <v>4.5829514207149404E-2</v>
      </c>
      <c r="Q116" s="143" t="s">
        <v>189</v>
      </c>
      <c r="R116" s="96">
        <v>103478234</v>
      </c>
      <c r="S116" s="36">
        <f t="shared" ref="S116" si="861">IFERROR(R116/E115,"-")</f>
        <v>1.0552080938199692E-2</v>
      </c>
      <c r="T116" s="96">
        <v>354</v>
      </c>
      <c r="U116" s="36">
        <f t="shared" ref="U116" si="862">IFERROR(T116/F115,"-")</f>
        <v>3.4242600116076612E-2</v>
      </c>
      <c r="V116" s="99">
        <f t="shared" si="474"/>
        <v>292311.39548022597</v>
      </c>
      <c r="W116" s="19">
        <f t="shared" si="853"/>
        <v>2.9497541871510706E-2</v>
      </c>
      <c r="X116" s="143" t="s">
        <v>199</v>
      </c>
      <c r="Y116" s="96">
        <v>22733522</v>
      </c>
      <c r="Z116" s="36">
        <f t="shared" ref="Z116" si="863">IFERROR(Y116/E115,"-")</f>
        <v>2.3182263059721656E-3</v>
      </c>
      <c r="AA116" s="96">
        <v>51</v>
      </c>
      <c r="AB116" s="36">
        <f t="shared" ref="AB116" si="864">IFERROR(AA116/F115,"-")</f>
        <v>4.9332559489262909E-3</v>
      </c>
      <c r="AC116" s="99">
        <f t="shared" si="477"/>
        <v>445755.33333333331</v>
      </c>
      <c r="AD116" s="19">
        <f t="shared" si="856"/>
        <v>4.2496458628447633E-3</v>
      </c>
    </row>
    <row r="117" spans="2:30" s="26" customFormat="1" ht="13.5" customHeight="1">
      <c r="B117" s="204"/>
      <c r="C117" s="204"/>
      <c r="D117" s="207"/>
      <c r="E117" s="179"/>
      <c r="F117" s="182"/>
      <c r="G117" s="70">
        <v>3</v>
      </c>
      <c r="H117" s="123" t="str">
        <f t="shared" ref="H117" si="865">$H$747</f>
        <v>0904</v>
      </c>
      <c r="I117" s="141" t="str">
        <f t="shared" ref="I117" si="866">$I$747</f>
        <v>くも膜下出血</v>
      </c>
      <c r="J117" s="143" t="s">
        <v>90</v>
      </c>
      <c r="K117" s="96">
        <v>6954917</v>
      </c>
      <c r="L117" s="36">
        <f t="shared" ref="L117" si="867">IFERROR(K117/E115,"-")</f>
        <v>7.09220135149011E-4</v>
      </c>
      <c r="M117" s="96">
        <v>29</v>
      </c>
      <c r="N117" s="36">
        <f t="shared" ref="N117" si="868">IFERROR(M117/F115,"-")</f>
        <v>2.8051847552718126E-3</v>
      </c>
      <c r="O117" s="99">
        <f t="shared" si="471"/>
        <v>239824.72413793104</v>
      </c>
      <c r="P117" s="19">
        <f t="shared" si="850"/>
        <v>2.4164652945587867E-3</v>
      </c>
      <c r="Q117" s="143" t="s">
        <v>221</v>
      </c>
      <c r="R117" s="96">
        <v>3921191</v>
      </c>
      <c r="S117" s="36">
        <f t="shared" ref="S117" si="869">IFERROR(R117/E115,"-")</f>
        <v>3.9985920909840989E-4</v>
      </c>
      <c r="T117" s="96">
        <v>7</v>
      </c>
      <c r="U117" s="36">
        <f t="shared" ref="U117" si="870">IFERROR(T117/F115,"-")</f>
        <v>6.7711356161733415E-4</v>
      </c>
      <c r="V117" s="99">
        <f t="shared" si="474"/>
        <v>560170.14285714284</v>
      </c>
      <c r="W117" s="19">
        <f t="shared" si="853"/>
        <v>5.8328472627281055E-4</v>
      </c>
      <c r="X117" s="143" t="s">
        <v>377</v>
      </c>
      <c r="Y117" s="96">
        <v>277919</v>
      </c>
      <c r="Z117" s="36">
        <f t="shared" ref="Z117" si="871">IFERROR(Y117/E115,"-")</f>
        <v>2.8340489288438382E-5</v>
      </c>
      <c r="AA117" s="96">
        <v>1</v>
      </c>
      <c r="AB117" s="36">
        <f t="shared" ref="AB117" si="872">IFERROR(AA117/F115,"-")</f>
        <v>9.6730508802476297E-5</v>
      </c>
      <c r="AC117" s="99">
        <f t="shared" si="477"/>
        <v>277919</v>
      </c>
      <c r="AD117" s="19">
        <f t="shared" si="856"/>
        <v>8.3326389467544378E-5</v>
      </c>
    </row>
    <row r="118" spans="2:30" s="26" customFormat="1" ht="13.5" customHeight="1">
      <c r="B118" s="204"/>
      <c r="C118" s="204"/>
      <c r="D118" s="207"/>
      <c r="E118" s="179"/>
      <c r="F118" s="182"/>
      <c r="G118" s="70">
        <v>4</v>
      </c>
      <c r="H118" s="123" t="str">
        <f t="shared" ref="H118" si="873">$H$748</f>
        <v>0208</v>
      </c>
      <c r="I118" s="141" t="str">
        <f t="shared" ref="I118" si="874">$I$748</f>
        <v>悪性リンパ腫</v>
      </c>
      <c r="J118" s="143" t="s">
        <v>398</v>
      </c>
      <c r="K118" s="96">
        <v>19882340</v>
      </c>
      <c r="L118" s="36">
        <f t="shared" ref="L118" si="875">IFERROR(K118/E115,"-")</f>
        <v>2.0274801067904314E-3</v>
      </c>
      <c r="M118" s="96">
        <v>5</v>
      </c>
      <c r="N118" s="36">
        <f t="shared" ref="N118" si="876">IFERROR(M118/F115,"-")</f>
        <v>4.8365254401238153E-4</v>
      </c>
      <c r="O118" s="99">
        <f t="shared" si="471"/>
        <v>3976468</v>
      </c>
      <c r="P118" s="19">
        <f t="shared" si="850"/>
        <v>4.1663194733772188E-4</v>
      </c>
      <c r="Q118" s="143" t="s">
        <v>222</v>
      </c>
      <c r="R118" s="96">
        <v>10795552</v>
      </c>
      <c r="S118" s="36">
        <f t="shared" ref="S118" si="877">IFERROR(R118/E115,"-")</f>
        <v>1.1008647333171878E-3</v>
      </c>
      <c r="T118" s="96">
        <v>21</v>
      </c>
      <c r="U118" s="36">
        <f t="shared" ref="U118" si="878">IFERROR(T118/F115,"-")</f>
        <v>2.0313406848520023E-3</v>
      </c>
      <c r="V118" s="99">
        <f t="shared" si="474"/>
        <v>514073.90476190473</v>
      </c>
      <c r="W118" s="19">
        <f t="shared" si="853"/>
        <v>1.7498541788184318E-3</v>
      </c>
      <c r="X118" s="143" t="s">
        <v>92</v>
      </c>
      <c r="Y118" s="96">
        <v>10194639</v>
      </c>
      <c r="Z118" s="36">
        <f t="shared" ref="Z118" si="879">IFERROR(Y118/E115,"-")</f>
        <v>1.0395872803910353E-3</v>
      </c>
      <c r="AA118" s="96">
        <v>119</v>
      </c>
      <c r="AB118" s="36">
        <f t="shared" ref="AB118" si="880">IFERROR(AA118/F115,"-")</f>
        <v>1.1510930547494681E-2</v>
      </c>
      <c r="AC118" s="99">
        <f t="shared" si="477"/>
        <v>85669.23529411765</v>
      </c>
      <c r="AD118" s="19">
        <f t="shared" si="856"/>
        <v>9.9158403466377797E-3</v>
      </c>
    </row>
    <row r="119" spans="2:30" s="26" customFormat="1" ht="13.5" customHeight="1">
      <c r="B119" s="204"/>
      <c r="C119" s="204"/>
      <c r="D119" s="207"/>
      <c r="E119" s="179"/>
      <c r="F119" s="182"/>
      <c r="G119" s="70">
        <v>5</v>
      </c>
      <c r="H119" s="123" t="str">
        <f t="shared" ref="H119" si="881">$H$749</f>
        <v>0601</v>
      </c>
      <c r="I119" s="141" t="str">
        <f t="shared" ref="I119" si="882">$I$749</f>
        <v>パーキンソン病</v>
      </c>
      <c r="J119" s="143" t="s">
        <v>94</v>
      </c>
      <c r="K119" s="96">
        <v>58386566</v>
      </c>
      <c r="L119" s="36">
        <f t="shared" ref="L119" si="883">IFERROR(K119/E115,"-")</f>
        <v>5.9539068876604357E-3</v>
      </c>
      <c r="M119" s="96">
        <v>177</v>
      </c>
      <c r="N119" s="36">
        <f t="shared" ref="N119" si="884">IFERROR(M119/F115,"-")</f>
        <v>1.7121300058038306E-2</v>
      </c>
      <c r="O119" s="99">
        <f t="shared" si="471"/>
        <v>329867.60451977403</v>
      </c>
      <c r="P119" s="19">
        <f t="shared" si="850"/>
        <v>1.4748770935755353E-2</v>
      </c>
      <c r="Q119" s="143" t="s">
        <v>385</v>
      </c>
      <c r="R119" s="96">
        <v>9640358</v>
      </c>
      <c r="S119" s="36">
        <f t="shared" ref="S119" si="885">IFERROR(R119/E115,"-")</f>
        <v>9.8306507520432669E-4</v>
      </c>
      <c r="T119" s="96">
        <v>19</v>
      </c>
      <c r="U119" s="36">
        <f t="shared" ref="U119" si="886">IFERROR(T119/F115,"-")</f>
        <v>1.8378796672470497E-3</v>
      </c>
      <c r="V119" s="99">
        <f t="shared" si="474"/>
        <v>507387.26315789472</v>
      </c>
      <c r="W119" s="19">
        <f t="shared" si="853"/>
        <v>1.583201399883343E-3</v>
      </c>
      <c r="X119" s="143" t="s">
        <v>233</v>
      </c>
      <c r="Y119" s="96">
        <v>6380360</v>
      </c>
      <c r="Z119" s="36">
        <f t="shared" ref="Z119" si="887">IFERROR(Y119/E115,"-")</f>
        <v>6.5063030680299189E-4</v>
      </c>
      <c r="AA119" s="96">
        <v>105</v>
      </c>
      <c r="AB119" s="36">
        <f t="shared" ref="AB119" si="888">IFERROR(AA119/F115,"-")</f>
        <v>1.0156703424260012E-2</v>
      </c>
      <c r="AC119" s="99">
        <f t="shared" si="477"/>
        <v>60765.333333333336</v>
      </c>
      <c r="AD119" s="19">
        <f t="shared" si="856"/>
        <v>8.7492708940921596E-3</v>
      </c>
    </row>
    <row r="120" spans="2:30" s="26" customFormat="1" ht="13.5" customHeight="1">
      <c r="B120" s="204"/>
      <c r="C120" s="204"/>
      <c r="D120" s="207"/>
      <c r="E120" s="179"/>
      <c r="F120" s="182"/>
      <c r="G120" s="70">
        <v>6</v>
      </c>
      <c r="H120" s="123" t="str">
        <f t="shared" ref="H120" si="889">$H$750</f>
        <v>0506</v>
      </c>
      <c r="I120" s="141" t="str">
        <f t="shared" ref="I120" si="890">$I$750</f>
        <v>知的障害＜精神遅滞＞</v>
      </c>
      <c r="J120" s="143" t="s">
        <v>224</v>
      </c>
      <c r="K120" s="96">
        <v>25909</v>
      </c>
      <c r="L120" s="36">
        <f t="shared" ref="L120" si="891">IFERROR(K120/E115,"-")</f>
        <v>2.6420422388327176E-6</v>
      </c>
      <c r="M120" s="96">
        <v>2</v>
      </c>
      <c r="N120" s="36">
        <f t="shared" ref="N120" si="892">IFERROR(M120/F115,"-")</f>
        <v>1.9346101760495259E-4</v>
      </c>
      <c r="O120" s="99">
        <f t="shared" si="471"/>
        <v>12954.5</v>
      </c>
      <c r="P120" s="19">
        <f t="shared" si="850"/>
        <v>1.6665277893508876E-4</v>
      </c>
      <c r="Q120" s="143" t="s">
        <v>122</v>
      </c>
      <c r="R120" s="96" t="s">
        <v>122</v>
      </c>
      <c r="S120" s="36" t="str">
        <f t="shared" ref="S120" si="893">IFERROR(R120/E115,"-")</f>
        <v>-</v>
      </c>
      <c r="T120" s="96" t="s">
        <v>122</v>
      </c>
      <c r="U120" s="36" t="str">
        <f t="shared" ref="U120" si="894">IFERROR(T120/F115,"-")</f>
        <v>-</v>
      </c>
      <c r="V120" s="99" t="str">
        <f t="shared" si="474"/>
        <v>-</v>
      </c>
      <c r="W120" s="19">
        <f t="shared" si="853"/>
        <v>0</v>
      </c>
      <c r="X120" s="143" t="s">
        <v>122</v>
      </c>
      <c r="Y120" s="96" t="s">
        <v>122</v>
      </c>
      <c r="Z120" s="36" t="str">
        <f t="shared" ref="Z120" si="895">IFERROR(Y120/E115,"-")</f>
        <v>-</v>
      </c>
      <c r="AA120" s="96" t="s">
        <v>122</v>
      </c>
      <c r="AB120" s="36" t="str">
        <f t="shared" ref="AB120" si="896">IFERROR(AA120/F115,"-")</f>
        <v>-</v>
      </c>
      <c r="AC120" s="99" t="str">
        <f t="shared" si="477"/>
        <v>-</v>
      </c>
      <c r="AD120" s="19">
        <f t="shared" si="856"/>
        <v>0</v>
      </c>
    </row>
    <row r="121" spans="2:30" s="26" customFormat="1" ht="13.5" customHeight="1">
      <c r="B121" s="204"/>
      <c r="C121" s="204"/>
      <c r="D121" s="207"/>
      <c r="E121" s="179"/>
      <c r="F121" s="182"/>
      <c r="G121" s="70">
        <v>7</v>
      </c>
      <c r="H121" s="123" t="str">
        <f t="shared" ref="H121" si="897">$H$751</f>
        <v>1901</v>
      </c>
      <c r="I121" s="141" t="str">
        <f t="shared" ref="I121" si="898">$I$751</f>
        <v>骨折</v>
      </c>
      <c r="J121" s="143" t="s">
        <v>181</v>
      </c>
      <c r="K121" s="96">
        <v>133521111</v>
      </c>
      <c r="L121" s="36">
        <f t="shared" ref="L121" si="899">IFERROR(K121/E115,"-")</f>
        <v>1.3615670810832984E-2</v>
      </c>
      <c r="M121" s="96">
        <v>251</v>
      </c>
      <c r="N121" s="36">
        <f t="shared" ref="N121" si="900">IFERROR(M121/F115,"-")</f>
        <v>2.4279357709421551E-2</v>
      </c>
      <c r="O121" s="99">
        <f t="shared" si="471"/>
        <v>531956.61752988049</v>
      </c>
      <c r="P121" s="19">
        <f t="shared" si="850"/>
        <v>2.0914923756353638E-2</v>
      </c>
      <c r="Q121" s="143" t="s">
        <v>190</v>
      </c>
      <c r="R121" s="96">
        <v>88249171</v>
      </c>
      <c r="S121" s="36">
        <f t="shared" ref="S121" si="901">IFERROR(R121/E115,"-")</f>
        <v>8.9991137181663246E-3</v>
      </c>
      <c r="T121" s="96">
        <v>116</v>
      </c>
      <c r="U121" s="36">
        <f t="shared" ref="U121" si="902">IFERROR(T121/F115,"-")</f>
        <v>1.122073902108725E-2</v>
      </c>
      <c r="V121" s="99">
        <f t="shared" si="474"/>
        <v>760768.71551724139</v>
      </c>
      <c r="W121" s="19">
        <f t="shared" si="853"/>
        <v>9.6658611782351467E-3</v>
      </c>
      <c r="X121" s="143" t="s">
        <v>200</v>
      </c>
      <c r="Y121" s="96">
        <v>31556716</v>
      </c>
      <c r="Z121" s="36">
        <f t="shared" ref="Z121" si="903">IFERROR(Y121/E115,"-")</f>
        <v>3.2179619665308671E-3</v>
      </c>
      <c r="AA121" s="96">
        <v>583</v>
      </c>
      <c r="AB121" s="36">
        <f t="shared" ref="AB121" si="904">IFERROR(AA121/F115,"-")</f>
        <v>5.6393886631843686E-2</v>
      </c>
      <c r="AC121" s="99">
        <f t="shared" si="477"/>
        <v>54128.15780445969</v>
      </c>
      <c r="AD121" s="19">
        <f t="shared" si="856"/>
        <v>4.857928505957837E-2</v>
      </c>
    </row>
    <row r="122" spans="2:30" s="26" customFormat="1" ht="13.5" customHeight="1">
      <c r="B122" s="204"/>
      <c r="C122" s="204"/>
      <c r="D122" s="207"/>
      <c r="E122" s="179"/>
      <c r="F122" s="182"/>
      <c r="G122" s="70">
        <v>8</v>
      </c>
      <c r="H122" s="123" t="str">
        <f t="shared" ref="H122" si="905">$H$752</f>
        <v>0203</v>
      </c>
      <c r="I122" s="141" t="str">
        <f t="shared" ref="I122" si="906">$I$752</f>
        <v>直腸S状結腸移行部及び直腸の悪性新生物＜腫瘍＞</v>
      </c>
      <c r="J122" s="143" t="s">
        <v>223</v>
      </c>
      <c r="K122" s="96">
        <v>32613688</v>
      </c>
      <c r="L122" s="36">
        <f t="shared" ref="L122" si="907">IFERROR(K122/E115,"-")</f>
        <v>3.3257455424799002E-3</v>
      </c>
      <c r="M122" s="96">
        <v>142</v>
      </c>
      <c r="N122" s="36">
        <f t="shared" ref="N122" si="908">IFERROR(M122/F115,"-")</f>
        <v>1.3735732249951635E-2</v>
      </c>
      <c r="O122" s="99">
        <f t="shared" si="471"/>
        <v>229673.85915492958</v>
      </c>
      <c r="P122" s="19">
        <f t="shared" si="850"/>
        <v>1.18323473043913E-2</v>
      </c>
      <c r="Q122" s="143" t="s">
        <v>423</v>
      </c>
      <c r="R122" s="96">
        <v>2090718</v>
      </c>
      <c r="S122" s="36">
        <f t="shared" ref="S122" si="909">IFERROR(R122/E115,"-")</f>
        <v>2.1319870568095494E-4</v>
      </c>
      <c r="T122" s="96">
        <v>1</v>
      </c>
      <c r="U122" s="36">
        <f t="shared" ref="U122" si="910">IFERROR(T122/F115,"-")</f>
        <v>9.6730508802476297E-5</v>
      </c>
      <c r="V122" s="99">
        <f t="shared" si="474"/>
        <v>2090718</v>
      </c>
      <c r="W122" s="19">
        <f t="shared" si="853"/>
        <v>8.3326389467544378E-5</v>
      </c>
      <c r="X122" s="143" t="s">
        <v>380</v>
      </c>
      <c r="Y122" s="96">
        <v>1827485</v>
      </c>
      <c r="Z122" s="36">
        <f t="shared" ref="Z122" si="911">IFERROR(Y122/E115,"-")</f>
        <v>1.8635580535077419E-4</v>
      </c>
      <c r="AA122" s="96">
        <v>11</v>
      </c>
      <c r="AB122" s="36">
        <f t="shared" ref="AB122" si="912">IFERROR(AA122/F115,"-")</f>
        <v>1.0640355968272394E-3</v>
      </c>
      <c r="AC122" s="99">
        <f t="shared" si="477"/>
        <v>166135</v>
      </c>
      <c r="AD122" s="19">
        <f t="shared" si="856"/>
        <v>9.1659028414298811E-4</v>
      </c>
    </row>
    <row r="123" spans="2:30" s="26" customFormat="1" ht="13.5" customHeight="1">
      <c r="B123" s="204"/>
      <c r="C123" s="204"/>
      <c r="D123" s="207"/>
      <c r="E123" s="179"/>
      <c r="F123" s="182"/>
      <c r="G123" s="70">
        <v>9</v>
      </c>
      <c r="H123" s="123" t="str">
        <f t="shared" ref="H123" si="913">$H$753</f>
        <v>0905</v>
      </c>
      <c r="I123" s="141" t="str">
        <f t="shared" ref="I123" si="914">$I$753</f>
        <v>脳内出血</v>
      </c>
      <c r="J123" s="143" t="s">
        <v>225</v>
      </c>
      <c r="K123" s="96">
        <v>18917074</v>
      </c>
      <c r="L123" s="36">
        <f t="shared" ref="L123" si="915">IFERROR(K123/E115,"-")</f>
        <v>1.9290481509562001E-3</v>
      </c>
      <c r="M123" s="96">
        <v>20</v>
      </c>
      <c r="N123" s="36">
        <f t="shared" ref="N123" si="916">IFERROR(M123/F115,"-")</f>
        <v>1.9346101760495261E-3</v>
      </c>
      <c r="O123" s="99">
        <f t="shared" si="471"/>
        <v>945853.7</v>
      </c>
      <c r="P123" s="19">
        <f t="shared" si="850"/>
        <v>1.6665277893508875E-3</v>
      </c>
      <c r="Q123" s="143" t="s">
        <v>227</v>
      </c>
      <c r="R123" s="96">
        <v>15316694</v>
      </c>
      <c r="S123" s="36">
        <f t="shared" ref="S123" si="917">IFERROR(R123/E115,"-")</f>
        <v>1.5619032964327318E-3</v>
      </c>
      <c r="T123" s="96">
        <v>75</v>
      </c>
      <c r="U123" s="36">
        <f t="shared" ref="U123" si="918">IFERROR(T123/F115,"-")</f>
        <v>7.2547881601857222E-3</v>
      </c>
      <c r="V123" s="99">
        <f t="shared" si="474"/>
        <v>204222.58666666667</v>
      </c>
      <c r="W123" s="19">
        <f t="shared" si="853"/>
        <v>6.2494792100658281E-3</v>
      </c>
      <c r="X123" s="143" t="s">
        <v>397</v>
      </c>
      <c r="Y123" s="96">
        <v>14310730</v>
      </c>
      <c r="Z123" s="36">
        <f t="shared" ref="Z123" si="919">IFERROR(Y123/E115,"-")</f>
        <v>1.4593212060878666E-3</v>
      </c>
      <c r="AA123" s="96">
        <v>17</v>
      </c>
      <c r="AB123" s="36">
        <f t="shared" ref="AB123" si="920">IFERROR(AA123/F115,"-")</f>
        <v>1.6444186496420972E-3</v>
      </c>
      <c r="AC123" s="99">
        <f t="shared" si="477"/>
        <v>841807.6470588235</v>
      </c>
      <c r="AD123" s="19">
        <f t="shared" si="856"/>
        <v>1.4165486209482543E-3</v>
      </c>
    </row>
    <row r="124" spans="2:30" s="26" customFormat="1" ht="13.5" customHeight="1">
      <c r="B124" s="205"/>
      <c r="C124" s="205"/>
      <c r="D124" s="208"/>
      <c r="E124" s="180"/>
      <c r="F124" s="183"/>
      <c r="G124" s="77">
        <v>10</v>
      </c>
      <c r="H124" s="124" t="str">
        <f t="shared" ref="H124" si="921">$H$754</f>
        <v>0206</v>
      </c>
      <c r="I124" s="136" t="str">
        <f t="shared" ref="I124" si="922">$I$754</f>
        <v>乳房の悪性新生物＜腫瘍＞</v>
      </c>
      <c r="J124" s="144" t="s">
        <v>226</v>
      </c>
      <c r="K124" s="97">
        <v>24132456</v>
      </c>
      <c r="L124" s="37">
        <f t="shared" ref="L124" si="923">IFERROR(K124/E115,"-")</f>
        <v>2.4608810868336117E-3</v>
      </c>
      <c r="M124" s="97">
        <v>230</v>
      </c>
      <c r="N124" s="37">
        <f t="shared" ref="N124" si="924">IFERROR(M124/F115,"-")</f>
        <v>2.224801702456955E-2</v>
      </c>
      <c r="O124" s="100">
        <f t="shared" si="471"/>
        <v>104923.72173913043</v>
      </c>
      <c r="P124" s="93">
        <f t="shared" si="850"/>
        <v>1.9165069577535207E-2</v>
      </c>
      <c r="Q124" s="144" t="s">
        <v>232</v>
      </c>
      <c r="R124" s="97">
        <v>12795444</v>
      </c>
      <c r="S124" s="37">
        <f t="shared" ref="S124" si="925">IFERROR(R124/E115,"-")</f>
        <v>1.3048015559310919E-3</v>
      </c>
      <c r="T124" s="97">
        <v>41</v>
      </c>
      <c r="U124" s="37">
        <f t="shared" ref="U124" si="926">IFERROR(T124/F115,"-")</f>
        <v>3.9659508609015282E-3</v>
      </c>
      <c r="V124" s="100">
        <f t="shared" si="474"/>
        <v>312084</v>
      </c>
      <c r="W124" s="93">
        <f t="shared" si="853"/>
        <v>3.416381968169319E-3</v>
      </c>
      <c r="X124" s="144" t="s">
        <v>389</v>
      </c>
      <c r="Y124" s="97">
        <v>10332562</v>
      </c>
      <c r="Z124" s="37">
        <f t="shared" ref="Z124" si="927">IFERROR(Y124/E115,"-")</f>
        <v>1.0536518290693527E-3</v>
      </c>
      <c r="AA124" s="97">
        <v>10</v>
      </c>
      <c r="AB124" s="37">
        <f t="shared" ref="AB124" si="928">IFERROR(AA124/F115,"-")</f>
        <v>9.6730508802476305E-4</v>
      </c>
      <c r="AC124" s="100">
        <f t="shared" si="477"/>
        <v>1033256.2</v>
      </c>
      <c r="AD124" s="93">
        <f t="shared" si="856"/>
        <v>8.3326389467544375E-4</v>
      </c>
    </row>
    <row r="125" spans="2:30" s="26" customFormat="1" ht="13.5" customHeight="1">
      <c r="B125" s="203">
        <v>13</v>
      </c>
      <c r="C125" s="203" t="s">
        <v>131</v>
      </c>
      <c r="D125" s="206">
        <f>AI17</f>
        <v>20792</v>
      </c>
      <c r="E125" s="184">
        <f>市区町村別_医療費上位10疾病!H146</f>
        <v>17533056200</v>
      </c>
      <c r="F125" s="185">
        <f>市区町村別_医療費上位10疾病!J146</f>
        <v>18352</v>
      </c>
      <c r="G125" s="104">
        <v>1</v>
      </c>
      <c r="H125" s="125" t="str">
        <f t="shared" ref="H125" si="929">$H$745</f>
        <v>0209</v>
      </c>
      <c r="I125" s="137" t="str">
        <f t="shared" ref="I125" si="930">$I$745</f>
        <v>白血病</v>
      </c>
      <c r="J125" s="142" t="s">
        <v>220</v>
      </c>
      <c r="K125" s="131">
        <v>12851018</v>
      </c>
      <c r="L125" s="35">
        <f t="shared" ref="L125" si="931">IFERROR(K125/E125,"-")</f>
        <v>7.3295937989407685E-4</v>
      </c>
      <c r="M125" s="131">
        <v>23</v>
      </c>
      <c r="N125" s="35">
        <f t="shared" ref="N125" si="932">IFERROR(M125/F125,"-")</f>
        <v>1.2532693984306888E-3</v>
      </c>
      <c r="O125" s="98">
        <f t="shared" si="471"/>
        <v>558739.91304347827</v>
      </c>
      <c r="P125" s="18">
        <f t="shared" ref="P125:P134" si="933">IFERROR(M125/$AI$17,0)</f>
        <v>1.1061946902654867E-3</v>
      </c>
      <c r="Q125" s="142" t="s">
        <v>382</v>
      </c>
      <c r="R125" s="131">
        <v>12029871</v>
      </c>
      <c r="S125" s="35">
        <f t="shared" ref="S125" si="934">IFERROR(R125/E125,"-")</f>
        <v>6.8612516054103565E-4</v>
      </c>
      <c r="T125" s="131">
        <v>2</v>
      </c>
      <c r="U125" s="35">
        <f t="shared" ref="U125" si="935">IFERROR(T125/F125,"-")</f>
        <v>1.0897994768962511E-4</v>
      </c>
      <c r="V125" s="98">
        <f t="shared" si="474"/>
        <v>6014935.5</v>
      </c>
      <c r="W125" s="18">
        <f t="shared" ref="W125:W134" si="936">IFERROR(T125/$AI$17,0)</f>
        <v>9.6190842631781461E-5</v>
      </c>
      <c r="X125" s="142" t="s">
        <v>228</v>
      </c>
      <c r="Y125" s="131">
        <v>11939933</v>
      </c>
      <c r="Z125" s="35">
        <f t="shared" ref="Z125" si="937">IFERROR(Y125/E125,"-")</f>
        <v>6.8099553573552115E-4</v>
      </c>
      <c r="AA125" s="131">
        <v>9</v>
      </c>
      <c r="AB125" s="35">
        <f t="shared" ref="AB125" si="938">IFERROR(AA125/F125,"-")</f>
        <v>4.9040976460331298E-4</v>
      </c>
      <c r="AC125" s="98">
        <f t="shared" si="477"/>
        <v>1326659.2222222222</v>
      </c>
      <c r="AD125" s="18">
        <f t="shared" ref="AD125:AD134" si="939">IFERROR(AA125/$AI$17,0)</f>
        <v>4.3285879184301655E-4</v>
      </c>
    </row>
    <row r="126" spans="2:30" s="26" customFormat="1" ht="13.5" customHeight="1">
      <c r="B126" s="204"/>
      <c r="C126" s="204"/>
      <c r="D126" s="207"/>
      <c r="E126" s="179"/>
      <c r="F126" s="182"/>
      <c r="G126" s="70">
        <v>2</v>
      </c>
      <c r="H126" s="123" t="str">
        <f t="shared" ref="H126" si="940">$H$746</f>
        <v>1402</v>
      </c>
      <c r="I126" s="140" t="str">
        <f t="shared" ref="I126" si="941">$I$746</f>
        <v>腎不全</v>
      </c>
      <c r="J126" s="143" t="s">
        <v>180</v>
      </c>
      <c r="K126" s="96">
        <v>459528022</v>
      </c>
      <c r="L126" s="36">
        <f t="shared" ref="L126" si="942">IFERROR(K126/E125,"-")</f>
        <v>2.620923681291799E-2</v>
      </c>
      <c r="M126" s="96">
        <v>1151</v>
      </c>
      <c r="N126" s="36">
        <f t="shared" ref="N126" si="943">IFERROR(M126/F125,"-")</f>
        <v>6.2717959895379247E-2</v>
      </c>
      <c r="O126" s="99">
        <f t="shared" si="471"/>
        <v>399242.41702867072</v>
      </c>
      <c r="P126" s="19">
        <f t="shared" si="933"/>
        <v>5.5357829934590229E-2</v>
      </c>
      <c r="Q126" s="143" t="s">
        <v>189</v>
      </c>
      <c r="R126" s="96">
        <v>338742292</v>
      </c>
      <c r="S126" s="36">
        <f t="shared" ref="S126" si="944">IFERROR(R126/E125,"-")</f>
        <v>1.9320207962374523E-2</v>
      </c>
      <c r="T126" s="96">
        <v>706</v>
      </c>
      <c r="U126" s="36">
        <f t="shared" ref="U126" si="945">IFERROR(T126/F125,"-")</f>
        <v>3.8469921534437665E-2</v>
      </c>
      <c r="V126" s="99">
        <f t="shared" si="474"/>
        <v>479804.94617563742</v>
      </c>
      <c r="W126" s="19">
        <f t="shared" si="936"/>
        <v>3.395536744901885E-2</v>
      </c>
      <c r="X126" s="143" t="s">
        <v>199</v>
      </c>
      <c r="Y126" s="96">
        <v>92862597</v>
      </c>
      <c r="Z126" s="36">
        <f t="shared" ref="Z126" si="946">IFERROR(Y126/E125,"-")</f>
        <v>5.2964295523104526E-3</v>
      </c>
      <c r="AA126" s="96">
        <v>126</v>
      </c>
      <c r="AB126" s="36">
        <f t="shared" ref="AB126" si="947">IFERROR(AA126/F125,"-")</f>
        <v>6.8657367044463822E-3</v>
      </c>
      <c r="AC126" s="99">
        <f t="shared" si="477"/>
        <v>737004.73809523811</v>
      </c>
      <c r="AD126" s="19">
        <f t="shared" si="939"/>
        <v>6.060023085802232E-3</v>
      </c>
    </row>
    <row r="127" spans="2:30" s="26" customFormat="1" ht="13.5" customHeight="1">
      <c r="B127" s="204"/>
      <c r="C127" s="204"/>
      <c r="D127" s="207"/>
      <c r="E127" s="179"/>
      <c r="F127" s="182"/>
      <c r="G127" s="70">
        <v>3</v>
      </c>
      <c r="H127" s="123" t="str">
        <f t="shared" ref="H127" si="948">$H$747</f>
        <v>0904</v>
      </c>
      <c r="I127" s="141" t="str">
        <f t="shared" ref="I127" si="949">$I$747</f>
        <v>くも膜下出血</v>
      </c>
      <c r="J127" s="143" t="s">
        <v>90</v>
      </c>
      <c r="K127" s="96">
        <v>14568354</v>
      </c>
      <c r="L127" s="36">
        <f t="shared" ref="L127" si="950">IFERROR(K127/E125,"-")</f>
        <v>8.3090784822785198E-4</v>
      </c>
      <c r="M127" s="96">
        <v>64</v>
      </c>
      <c r="N127" s="36">
        <f t="shared" ref="N127" si="951">IFERROR(M127/F125,"-")</f>
        <v>3.4873583260680036E-3</v>
      </c>
      <c r="O127" s="99">
        <f t="shared" si="471"/>
        <v>227630.53125</v>
      </c>
      <c r="P127" s="19">
        <f t="shared" si="933"/>
        <v>3.0781069642170067E-3</v>
      </c>
      <c r="Q127" s="143" t="s">
        <v>388</v>
      </c>
      <c r="R127" s="96">
        <v>8947870</v>
      </c>
      <c r="S127" s="36">
        <f t="shared" ref="S127" si="952">IFERROR(R127/E125,"-")</f>
        <v>5.1034285739641895E-4</v>
      </c>
      <c r="T127" s="96">
        <v>4</v>
      </c>
      <c r="U127" s="36">
        <f t="shared" ref="U127" si="953">IFERROR(T127/F125,"-")</f>
        <v>2.1795989537925023E-4</v>
      </c>
      <c r="V127" s="99">
        <f t="shared" si="474"/>
        <v>2236967.5</v>
      </c>
      <c r="W127" s="19">
        <f t="shared" si="936"/>
        <v>1.9238168526356292E-4</v>
      </c>
      <c r="X127" s="143" t="s">
        <v>221</v>
      </c>
      <c r="Y127" s="96">
        <v>1454558</v>
      </c>
      <c r="Z127" s="36">
        <f t="shared" ref="Z127" si="954">IFERROR(Y127/E125,"-")</f>
        <v>8.2960893035864447E-5</v>
      </c>
      <c r="AA127" s="96">
        <v>16</v>
      </c>
      <c r="AB127" s="36">
        <f t="shared" ref="AB127" si="955">IFERROR(AA127/F125,"-")</f>
        <v>8.7183958151700091E-4</v>
      </c>
      <c r="AC127" s="99">
        <f t="shared" si="477"/>
        <v>90909.875</v>
      </c>
      <c r="AD127" s="19">
        <f t="shared" si="939"/>
        <v>7.6952674105425169E-4</v>
      </c>
    </row>
    <row r="128" spans="2:30" s="26" customFormat="1" ht="13.5" customHeight="1">
      <c r="B128" s="204"/>
      <c r="C128" s="204"/>
      <c r="D128" s="207"/>
      <c r="E128" s="179"/>
      <c r="F128" s="182"/>
      <c r="G128" s="70">
        <v>4</v>
      </c>
      <c r="H128" s="123" t="str">
        <f t="shared" ref="H128" si="956">$H$748</f>
        <v>0208</v>
      </c>
      <c r="I128" s="141" t="str">
        <f t="shared" ref="I128" si="957">$I$748</f>
        <v>悪性リンパ腫</v>
      </c>
      <c r="J128" s="143" t="s">
        <v>222</v>
      </c>
      <c r="K128" s="96">
        <v>27576060</v>
      </c>
      <c r="L128" s="36">
        <f t="shared" ref="L128" si="958">IFERROR(K128/E125,"-")</f>
        <v>1.5728039473232283E-3</v>
      </c>
      <c r="M128" s="96">
        <v>19</v>
      </c>
      <c r="N128" s="36">
        <f t="shared" ref="N128" si="959">IFERROR(M128/F125,"-")</f>
        <v>1.0353095030514385E-3</v>
      </c>
      <c r="O128" s="99">
        <f t="shared" si="471"/>
        <v>1451371.5789473683</v>
      </c>
      <c r="P128" s="19">
        <f t="shared" si="933"/>
        <v>9.1381300500192387E-4</v>
      </c>
      <c r="Q128" s="143" t="s">
        <v>410</v>
      </c>
      <c r="R128" s="96">
        <v>16143036</v>
      </c>
      <c r="S128" s="36">
        <f t="shared" ref="S128" si="960">IFERROR(R128/E125,"-")</f>
        <v>9.2072002826295619E-4</v>
      </c>
      <c r="T128" s="96">
        <v>4</v>
      </c>
      <c r="U128" s="36">
        <f t="shared" ref="U128" si="961">IFERROR(T128/F125,"-")</f>
        <v>2.1795989537925023E-4</v>
      </c>
      <c r="V128" s="99">
        <f t="shared" si="474"/>
        <v>4035759</v>
      </c>
      <c r="W128" s="19">
        <f t="shared" si="936"/>
        <v>1.9238168526356292E-4</v>
      </c>
      <c r="X128" s="143" t="s">
        <v>92</v>
      </c>
      <c r="Y128" s="96">
        <v>8867410</v>
      </c>
      <c r="Z128" s="36">
        <f t="shared" ref="Z128" si="962">IFERROR(Y128/E125,"-")</f>
        <v>5.0575381147754494E-4</v>
      </c>
      <c r="AA128" s="96">
        <v>144</v>
      </c>
      <c r="AB128" s="36">
        <f t="shared" ref="AB128" si="963">IFERROR(AA128/F125,"-")</f>
        <v>7.8465562336530077E-3</v>
      </c>
      <c r="AC128" s="99">
        <f t="shared" si="477"/>
        <v>61579.236111111109</v>
      </c>
      <c r="AD128" s="19">
        <f t="shared" si="939"/>
        <v>6.9257406694882648E-3</v>
      </c>
    </row>
    <row r="129" spans="2:30" s="26" customFormat="1" ht="13.5" customHeight="1">
      <c r="B129" s="204"/>
      <c r="C129" s="204"/>
      <c r="D129" s="207"/>
      <c r="E129" s="179"/>
      <c r="F129" s="182"/>
      <c r="G129" s="70">
        <v>5</v>
      </c>
      <c r="H129" s="123" t="str">
        <f t="shared" ref="H129" si="964">$H$749</f>
        <v>0601</v>
      </c>
      <c r="I129" s="141" t="str">
        <f t="shared" ref="I129" si="965">$I$749</f>
        <v>パーキンソン病</v>
      </c>
      <c r="J129" s="143" t="s">
        <v>94</v>
      </c>
      <c r="K129" s="96">
        <v>101497942</v>
      </c>
      <c r="L129" s="36">
        <f t="shared" ref="L129" si="966">IFERROR(K129/E125,"-")</f>
        <v>5.7889475081931239E-3</v>
      </c>
      <c r="M129" s="96">
        <v>303</v>
      </c>
      <c r="N129" s="36">
        <f t="shared" ref="N129" si="967">IFERROR(M129/F125,"-")</f>
        <v>1.6510462074978204E-2</v>
      </c>
      <c r="O129" s="99">
        <f t="shared" si="471"/>
        <v>334976.70627062704</v>
      </c>
      <c r="P129" s="19">
        <f t="shared" si="933"/>
        <v>1.457291265871489E-2</v>
      </c>
      <c r="Q129" s="143" t="s">
        <v>233</v>
      </c>
      <c r="R129" s="96">
        <v>23409530</v>
      </c>
      <c r="S129" s="36">
        <f t="shared" ref="S129" si="968">IFERROR(R129/E125,"-")</f>
        <v>1.335165400313951E-3</v>
      </c>
      <c r="T129" s="96">
        <v>194</v>
      </c>
      <c r="U129" s="36">
        <f t="shared" ref="U129" si="969">IFERROR(T129/F125,"-")</f>
        <v>1.0571054925893636E-2</v>
      </c>
      <c r="V129" s="99">
        <f t="shared" si="474"/>
        <v>120667.68041237113</v>
      </c>
      <c r="W129" s="19">
        <f t="shared" si="936"/>
        <v>9.3305117352828013E-3</v>
      </c>
      <c r="X129" s="143" t="s">
        <v>385</v>
      </c>
      <c r="Y129" s="96">
        <v>10857596</v>
      </c>
      <c r="Z129" s="36">
        <f t="shared" ref="Z129" si="970">IFERROR(Y129/E125,"-")</f>
        <v>6.1926431285835957E-4</v>
      </c>
      <c r="AA129" s="96">
        <v>44</v>
      </c>
      <c r="AB129" s="36">
        <f t="shared" ref="AB129" si="971">IFERROR(AA129/F125,"-")</f>
        <v>2.3975588491717526E-3</v>
      </c>
      <c r="AC129" s="99">
        <f t="shared" si="477"/>
        <v>246763.54545454544</v>
      </c>
      <c r="AD129" s="19">
        <f t="shared" si="939"/>
        <v>2.1161985378991919E-3</v>
      </c>
    </row>
    <row r="130" spans="2:30" s="26" customFormat="1" ht="13.5" customHeight="1">
      <c r="B130" s="204"/>
      <c r="C130" s="204"/>
      <c r="D130" s="207"/>
      <c r="E130" s="179"/>
      <c r="F130" s="182"/>
      <c r="G130" s="70">
        <v>6</v>
      </c>
      <c r="H130" s="123" t="str">
        <f t="shared" ref="H130" si="972">$H$750</f>
        <v>0506</v>
      </c>
      <c r="I130" s="141" t="str">
        <f t="shared" ref="I130" si="973">$I$750</f>
        <v>知的障害＜精神遅滞＞</v>
      </c>
      <c r="J130" s="143" t="s">
        <v>122</v>
      </c>
      <c r="K130" s="96" t="s">
        <v>122</v>
      </c>
      <c r="L130" s="36" t="str">
        <f t="shared" ref="L130" si="974">IFERROR(K130/E125,"-")</f>
        <v>-</v>
      </c>
      <c r="M130" s="96" t="s">
        <v>122</v>
      </c>
      <c r="N130" s="36" t="str">
        <f t="shared" ref="N130" si="975">IFERROR(M130/F125,"-")</f>
        <v>-</v>
      </c>
      <c r="O130" s="99" t="str">
        <f t="shared" si="471"/>
        <v>-</v>
      </c>
      <c r="P130" s="19">
        <f t="shared" si="933"/>
        <v>0</v>
      </c>
      <c r="Q130" s="143" t="s">
        <v>122</v>
      </c>
      <c r="R130" s="96" t="s">
        <v>122</v>
      </c>
      <c r="S130" s="36" t="str">
        <f t="shared" ref="S130" si="976">IFERROR(R130/E125,"-")</f>
        <v>-</v>
      </c>
      <c r="T130" s="96" t="s">
        <v>122</v>
      </c>
      <c r="U130" s="36" t="str">
        <f t="shared" ref="U130" si="977">IFERROR(T130/F125,"-")</f>
        <v>-</v>
      </c>
      <c r="V130" s="99" t="str">
        <f t="shared" si="474"/>
        <v>-</v>
      </c>
      <c r="W130" s="19">
        <f t="shared" si="936"/>
        <v>0</v>
      </c>
      <c r="X130" s="143" t="s">
        <v>122</v>
      </c>
      <c r="Y130" s="96" t="s">
        <v>122</v>
      </c>
      <c r="Z130" s="36" t="str">
        <f t="shared" ref="Z130" si="978">IFERROR(Y130/E125,"-")</f>
        <v>-</v>
      </c>
      <c r="AA130" s="96" t="s">
        <v>122</v>
      </c>
      <c r="AB130" s="36" t="str">
        <f t="shared" ref="AB130" si="979">IFERROR(AA130/F125,"-")</f>
        <v>-</v>
      </c>
      <c r="AC130" s="99" t="str">
        <f t="shared" si="477"/>
        <v>-</v>
      </c>
      <c r="AD130" s="19">
        <f t="shared" si="939"/>
        <v>0</v>
      </c>
    </row>
    <row r="131" spans="2:30" s="26" customFormat="1" ht="13.5" customHeight="1">
      <c r="B131" s="204"/>
      <c r="C131" s="204"/>
      <c r="D131" s="207"/>
      <c r="E131" s="179"/>
      <c r="F131" s="182"/>
      <c r="G131" s="70">
        <v>7</v>
      </c>
      <c r="H131" s="123" t="str">
        <f t="shared" ref="H131" si="980">$H$751</f>
        <v>1901</v>
      </c>
      <c r="I131" s="141" t="str">
        <f t="shared" ref="I131" si="981">$I$751</f>
        <v>骨折</v>
      </c>
      <c r="J131" s="143" t="s">
        <v>181</v>
      </c>
      <c r="K131" s="96">
        <v>185838452</v>
      </c>
      <c r="L131" s="36">
        <f t="shared" ref="L131" si="982">IFERROR(K131/E125,"-")</f>
        <v>1.0599318788472258E-2</v>
      </c>
      <c r="M131" s="96">
        <v>361</v>
      </c>
      <c r="N131" s="36">
        <f t="shared" ref="N131" si="983">IFERROR(M131/F125,"-")</f>
        <v>1.9670880557977333E-2</v>
      </c>
      <c r="O131" s="99">
        <f t="shared" si="471"/>
        <v>514787.95567867038</v>
      </c>
      <c r="P131" s="19">
        <f t="shared" si="933"/>
        <v>1.7362447095036551E-2</v>
      </c>
      <c r="Q131" s="143" t="s">
        <v>190</v>
      </c>
      <c r="R131" s="96">
        <v>110639013</v>
      </c>
      <c r="S131" s="36">
        <f t="shared" ref="S131" si="984">IFERROR(R131/E125,"-")</f>
        <v>6.3103096082016783E-3</v>
      </c>
      <c r="T131" s="96">
        <v>163</v>
      </c>
      <c r="U131" s="36">
        <f t="shared" ref="U131" si="985">IFERROR(T131/F125,"-")</f>
        <v>8.8818657367044467E-3</v>
      </c>
      <c r="V131" s="99">
        <f t="shared" ref="V131" si="986">IFERROR(R131/T131,"-")</f>
        <v>678766.95092024538</v>
      </c>
      <c r="W131" s="19">
        <f t="shared" si="936"/>
        <v>7.8395536744901885E-3</v>
      </c>
      <c r="X131" s="143" t="s">
        <v>200</v>
      </c>
      <c r="Y131" s="96">
        <v>59917228</v>
      </c>
      <c r="Z131" s="36">
        <f t="shared" ref="Z131" si="987">IFERROR(Y131/E125,"-")</f>
        <v>3.4173864109327385E-3</v>
      </c>
      <c r="AA131" s="96">
        <v>1075</v>
      </c>
      <c r="AB131" s="36">
        <f t="shared" ref="AB131" si="988">IFERROR(AA131/F125,"-")</f>
        <v>5.8576721883173498E-2</v>
      </c>
      <c r="AC131" s="99">
        <f t="shared" si="477"/>
        <v>55736.956279069767</v>
      </c>
      <c r="AD131" s="19">
        <f t="shared" si="939"/>
        <v>5.1702577914582534E-2</v>
      </c>
    </row>
    <row r="132" spans="2:30" s="26" customFormat="1" ht="13.5" customHeight="1">
      <c r="B132" s="204"/>
      <c r="C132" s="204"/>
      <c r="D132" s="207"/>
      <c r="E132" s="179"/>
      <c r="F132" s="182"/>
      <c r="G132" s="70">
        <v>8</v>
      </c>
      <c r="H132" s="123" t="str">
        <f t="shared" ref="H132" si="989">$H$752</f>
        <v>0203</v>
      </c>
      <c r="I132" s="141" t="str">
        <f t="shared" ref="I132" si="990">$I$752</f>
        <v>直腸S状結腸移行部及び直腸の悪性新生物＜腫瘍＞</v>
      </c>
      <c r="J132" s="143" t="s">
        <v>223</v>
      </c>
      <c r="K132" s="96">
        <v>64974373</v>
      </c>
      <c r="L132" s="36">
        <f t="shared" ref="L132" si="991">IFERROR(K132/E125,"-")</f>
        <v>3.7058212931525311E-3</v>
      </c>
      <c r="M132" s="96">
        <v>245</v>
      </c>
      <c r="N132" s="36">
        <f t="shared" ref="N132" si="992">IFERROR(M132/F125,"-")</f>
        <v>1.3350043591979076E-2</v>
      </c>
      <c r="O132" s="99">
        <f t="shared" si="471"/>
        <v>265201.52244897961</v>
      </c>
      <c r="P132" s="19">
        <f t="shared" si="933"/>
        <v>1.1783378222393228E-2</v>
      </c>
      <c r="Q132" s="143" t="s">
        <v>380</v>
      </c>
      <c r="R132" s="96">
        <v>11491756</v>
      </c>
      <c r="S132" s="36">
        <f t="shared" ref="S132" si="993">IFERROR(R132/E125,"-")</f>
        <v>6.554337058475863E-4</v>
      </c>
      <c r="T132" s="96">
        <v>31</v>
      </c>
      <c r="U132" s="36">
        <f t="shared" ref="U132" si="994">IFERROR(T132/F125,"-")</f>
        <v>1.6891891891891893E-3</v>
      </c>
      <c r="V132" s="99">
        <f t="shared" si="474"/>
        <v>370701.80645161291</v>
      </c>
      <c r="W132" s="19">
        <f t="shared" si="936"/>
        <v>1.4909580607926126E-3</v>
      </c>
      <c r="X132" s="143" t="s">
        <v>237</v>
      </c>
      <c r="Y132" s="96">
        <v>9571146</v>
      </c>
      <c r="Z132" s="36">
        <f t="shared" ref="Z132" si="995">IFERROR(Y132/E125,"-")</f>
        <v>5.4589148011742526E-4</v>
      </c>
      <c r="AA132" s="96">
        <v>28</v>
      </c>
      <c r="AB132" s="36">
        <f t="shared" ref="AB132" si="996">IFERROR(AA132/F125,"-")</f>
        <v>1.5257192676547515E-3</v>
      </c>
      <c r="AC132" s="99">
        <f t="shared" si="477"/>
        <v>341826.64285714284</v>
      </c>
      <c r="AD132" s="19">
        <f t="shared" si="939"/>
        <v>1.3466717968449403E-3</v>
      </c>
    </row>
    <row r="133" spans="2:30" s="26" customFormat="1" ht="13.5" customHeight="1">
      <c r="B133" s="204"/>
      <c r="C133" s="204"/>
      <c r="D133" s="207"/>
      <c r="E133" s="179"/>
      <c r="F133" s="182"/>
      <c r="G133" s="70">
        <v>9</v>
      </c>
      <c r="H133" s="123" t="str">
        <f t="shared" ref="H133" si="997">$H$753</f>
        <v>0905</v>
      </c>
      <c r="I133" s="141" t="str">
        <f t="shared" ref="I133" si="998">$I$753</f>
        <v>脳内出血</v>
      </c>
      <c r="J133" s="143" t="s">
        <v>225</v>
      </c>
      <c r="K133" s="96">
        <v>33702003</v>
      </c>
      <c r="L133" s="36">
        <f t="shared" ref="L133" si="999">IFERROR(K133/E125,"-")</f>
        <v>1.9221978539029608E-3</v>
      </c>
      <c r="M133" s="96">
        <v>30</v>
      </c>
      <c r="N133" s="36">
        <f t="shared" ref="N133" si="1000">IFERROR(M133/F125,"-")</f>
        <v>1.6346992153443765E-3</v>
      </c>
      <c r="O133" s="99">
        <f t="shared" si="471"/>
        <v>1123400.1000000001</v>
      </c>
      <c r="P133" s="19">
        <f t="shared" si="933"/>
        <v>1.4428626394767218E-3</v>
      </c>
      <c r="Q133" s="143" t="s">
        <v>231</v>
      </c>
      <c r="R133" s="96">
        <v>30353345</v>
      </c>
      <c r="S133" s="36">
        <f t="shared" ref="S133" si="1001">IFERROR(R133/E125,"-")</f>
        <v>1.7312067362220626E-3</v>
      </c>
      <c r="T133" s="96">
        <v>26</v>
      </c>
      <c r="U133" s="36">
        <f t="shared" ref="U133" si="1002">IFERROR(T133/F125,"-")</f>
        <v>1.4167393199651264E-3</v>
      </c>
      <c r="V133" s="99">
        <f t="shared" si="474"/>
        <v>1167436.3461538462</v>
      </c>
      <c r="W133" s="19">
        <f t="shared" si="936"/>
        <v>1.250480954213159E-3</v>
      </c>
      <c r="X133" s="143" t="s">
        <v>397</v>
      </c>
      <c r="Y133" s="96">
        <v>29789654</v>
      </c>
      <c r="Z133" s="36">
        <f t="shared" ref="Z133" si="1003">IFERROR(Y133/E125,"-")</f>
        <v>1.6990565512474659E-3</v>
      </c>
      <c r="AA133" s="96">
        <v>25</v>
      </c>
      <c r="AB133" s="36">
        <f t="shared" ref="AB133" si="1004">IFERROR(AA133/F125,"-")</f>
        <v>1.3622493461203139E-3</v>
      </c>
      <c r="AC133" s="99">
        <f t="shared" si="477"/>
        <v>1191586.1599999999</v>
      </c>
      <c r="AD133" s="19">
        <f t="shared" si="939"/>
        <v>1.2023855328972682E-3</v>
      </c>
    </row>
    <row r="134" spans="2:30" s="26" customFormat="1" ht="13.5" customHeight="1">
      <c r="B134" s="205"/>
      <c r="C134" s="205"/>
      <c r="D134" s="208"/>
      <c r="E134" s="180"/>
      <c r="F134" s="183"/>
      <c r="G134" s="77">
        <v>10</v>
      </c>
      <c r="H134" s="124" t="str">
        <f t="shared" ref="H134" si="1005">$H$754</f>
        <v>0206</v>
      </c>
      <c r="I134" s="136" t="str">
        <f t="shared" ref="I134" si="1006">$I$754</f>
        <v>乳房の悪性新生物＜腫瘍＞</v>
      </c>
      <c r="J134" s="144" t="s">
        <v>226</v>
      </c>
      <c r="K134" s="97">
        <v>39022874</v>
      </c>
      <c r="L134" s="37">
        <f t="shared" ref="L134" si="1007">IFERROR(K134/E125,"-")</f>
        <v>2.2256743807163521E-3</v>
      </c>
      <c r="M134" s="97">
        <v>362</v>
      </c>
      <c r="N134" s="37">
        <f t="shared" ref="N134" si="1008">IFERROR(M134/F125,"-")</f>
        <v>1.9725370531822144E-2</v>
      </c>
      <c r="O134" s="100">
        <f t="shared" ref="O134:O197" si="1009">IFERROR(K134/M134,"-")</f>
        <v>107797.99447513813</v>
      </c>
      <c r="P134" s="93">
        <f t="shared" si="933"/>
        <v>1.7410542516352445E-2</v>
      </c>
      <c r="Q134" s="144" t="s">
        <v>232</v>
      </c>
      <c r="R134" s="97">
        <v>16767026</v>
      </c>
      <c r="S134" s="37">
        <f t="shared" ref="S134" si="1010">IFERROR(R134/E125,"-")</f>
        <v>9.5630937406109495E-4</v>
      </c>
      <c r="T134" s="97">
        <v>83</v>
      </c>
      <c r="U134" s="37">
        <f t="shared" ref="U134" si="1011">IFERROR(T134/F125,"-")</f>
        <v>4.5226678291194417E-3</v>
      </c>
      <c r="V134" s="100">
        <f t="shared" ref="V134:V197" si="1012">IFERROR(R134/T134,"-")</f>
        <v>202012.36144578314</v>
      </c>
      <c r="W134" s="93">
        <f t="shared" si="936"/>
        <v>3.99191996921893E-3</v>
      </c>
      <c r="X134" s="144" t="s">
        <v>415</v>
      </c>
      <c r="Y134" s="97">
        <v>7009777</v>
      </c>
      <c r="Z134" s="37">
        <f t="shared" ref="Z134" si="1013">IFERROR(Y134/E125,"-")</f>
        <v>3.998034866277335E-4</v>
      </c>
      <c r="AA134" s="97">
        <v>25</v>
      </c>
      <c r="AB134" s="37">
        <f t="shared" ref="AB134" si="1014">IFERROR(AA134/F125,"-")</f>
        <v>1.3622493461203139E-3</v>
      </c>
      <c r="AC134" s="100">
        <f t="shared" ref="AC134:AC197" si="1015">IFERROR(Y134/AA134,"-")</f>
        <v>280391.08</v>
      </c>
      <c r="AD134" s="93">
        <f t="shared" si="939"/>
        <v>1.2023855328972682E-3</v>
      </c>
    </row>
    <row r="135" spans="2:30" s="26" customFormat="1" ht="13.5" customHeight="1">
      <c r="B135" s="203">
        <v>14</v>
      </c>
      <c r="C135" s="203" t="s">
        <v>132</v>
      </c>
      <c r="D135" s="206">
        <f>AI18</f>
        <v>15727</v>
      </c>
      <c r="E135" s="184">
        <f>市区町村別_医療費上位10疾病!H157</f>
        <v>12799083450</v>
      </c>
      <c r="F135" s="185">
        <f>市区町村別_医療費上位10疾病!J157</f>
        <v>13836</v>
      </c>
      <c r="G135" s="104">
        <v>1</v>
      </c>
      <c r="H135" s="125" t="str">
        <f t="shared" ref="H135" si="1016">$H$745</f>
        <v>0209</v>
      </c>
      <c r="I135" s="137" t="str">
        <f t="shared" ref="I135" si="1017">$I$745</f>
        <v>白血病</v>
      </c>
      <c r="J135" s="142" t="s">
        <v>238</v>
      </c>
      <c r="K135" s="131">
        <v>20617662</v>
      </c>
      <c r="L135" s="35">
        <f t="shared" ref="L135" si="1018">IFERROR(K135/E135,"-")</f>
        <v>1.6108701908651123E-3</v>
      </c>
      <c r="M135" s="131">
        <v>9</v>
      </c>
      <c r="N135" s="35">
        <f t="shared" ref="N135" si="1019">IFERROR(M135/F135,"-")</f>
        <v>6.5047701647875109E-4</v>
      </c>
      <c r="O135" s="98">
        <f t="shared" si="1009"/>
        <v>2290851.3333333335</v>
      </c>
      <c r="P135" s="18">
        <f t="shared" ref="P135:P144" si="1020">IFERROR(M135/$AI$18,0)</f>
        <v>5.7226425891778474E-4</v>
      </c>
      <c r="Q135" s="142" t="s">
        <v>220</v>
      </c>
      <c r="R135" s="131">
        <v>9288218</v>
      </c>
      <c r="S135" s="35">
        <f t="shared" ref="S135" si="1021">IFERROR(R135/E135,"-")</f>
        <v>7.2569399490867445E-4</v>
      </c>
      <c r="T135" s="131">
        <v>13</v>
      </c>
      <c r="U135" s="35">
        <f t="shared" ref="U135" si="1022">IFERROR(T135/F135,"-")</f>
        <v>9.3957791269152937E-4</v>
      </c>
      <c r="V135" s="98">
        <f t="shared" si="1012"/>
        <v>714478.30769230775</v>
      </c>
      <c r="W135" s="18">
        <f t="shared" ref="W135:W144" si="1023">IFERROR(T135/$AI$18,0)</f>
        <v>8.2660392954791127E-4</v>
      </c>
      <c r="X135" s="142" t="s">
        <v>228</v>
      </c>
      <c r="Y135" s="131">
        <v>7085252</v>
      </c>
      <c r="Z135" s="35">
        <f t="shared" ref="Z135" si="1024">IFERROR(Y135/E135,"-")</f>
        <v>5.5357495149389001E-4</v>
      </c>
      <c r="AA135" s="131">
        <v>14</v>
      </c>
      <c r="AB135" s="35">
        <f t="shared" ref="AB135" si="1025">IFERROR(AA135/F135,"-")</f>
        <v>1.0118531367447239E-3</v>
      </c>
      <c r="AC135" s="98">
        <f t="shared" si="1015"/>
        <v>506089.42857142858</v>
      </c>
      <c r="AD135" s="18">
        <f t="shared" ref="AD135:AD144" si="1026">IFERROR(AA135/$AI$18,0)</f>
        <v>8.9018884720544283E-4</v>
      </c>
    </row>
    <row r="136" spans="2:30" s="26" customFormat="1" ht="13.5" customHeight="1">
      <c r="B136" s="204"/>
      <c r="C136" s="204"/>
      <c r="D136" s="207"/>
      <c r="E136" s="179"/>
      <c r="F136" s="182"/>
      <c r="G136" s="70">
        <v>2</v>
      </c>
      <c r="H136" s="123" t="str">
        <f t="shared" ref="H136" si="1027">$H$746</f>
        <v>1402</v>
      </c>
      <c r="I136" s="140" t="str">
        <f t="shared" ref="I136" si="1028">$I$746</f>
        <v>腎不全</v>
      </c>
      <c r="J136" s="143" t="s">
        <v>180</v>
      </c>
      <c r="K136" s="96">
        <v>237988506</v>
      </c>
      <c r="L136" s="36">
        <f t="shared" ref="L136" si="1029">IFERROR(K136/E135,"-")</f>
        <v>1.8594183476473857E-2</v>
      </c>
      <c r="M136" s="96">
        <v>750</v>
      </c>
      <c r="N136" s="36">
        <f t="shared" ref="N136" si="1030">IFERROR(M136/F135,"-")</f>
        <v>5.4206418039895926E-2</v>
      </c>
      <c r="O136" s="99">
        <f t="shared" si="1009"/>
        <v>317318.00799999997</v>
      </c>
      <c r="P136" s="19">
        <f t="shared" si="1020"/>
        <v>4.7688688243148723E-2</v>
      </c>
      <c r="Q136" s="143" t="s">
        <v>189</v>
      </c>
      <c r="R136" s="96">
        <v>192850265</v>
      </c>
      <c r="S136" s="36">
        <f t="shared" ref="S136" si="1031">IFERROR(R136/E135,"-")</f>
        <v>1.506750586894564E-2</v>
      </c>
      <c r="T136" s="96">
        <v>561</v>
      </c>
      <c r="U136" s="36">
        <f t="shared" ref="U136" si="1032">IFERROR(T136/F135,"-")</f>
        <v>4.0546400693842154E-2</v>
      </c>
      <c r="V136" s="99">
        <f t="shared" si="1012"/>
        <v>343761.61319073086</v>
      </c>
      <c r="W136" s="19">
        <f t="shared" si="1023"/>
        <v>3.5671138805875247E-2</v>
      </c>
      <c r="X136" s="143" t="s">
        <v>199</v>
      </c>
      <c r="Y136" s="96">
        <v>96504841</v>
      </c>
      <c r="Z136" s="36">
        <f t="shared" ref="Z136" si="1033">IFERROR(Y136/E135,"-")</f>
        <v>7.539980606970728E-3</v>
      </c>
      <c r="AA136" s="96">
        <v>93</v>
      </c>
      <c r="AB136" s="36">
        <f t="shared" ref="AB136" si="1034">IFERROR(AA136/F135,"-")</f>
        <v>6.7215958369470944E-3</v>
      </c>
      <c r="AC136" s="99">
        <f t="shared" si="1015"/>
        <v>1037686.4623655914</v>
      </c>
      <c r="AD136" s="19">
        <f t="shared" si="1026"/>
        <v>5.9133973421504416E-3</v>
      </c>
    </row>
    <row r="137" spans="2:30" s="26" customFormat="1" ht="13.5" customHeight="1">
      <c r="B137" s="204"/>
      <c r="C137" s="204"/>
      <c r="D137" s="207"/>
      <c r="E137" s="179"/>
      <c r="F137" s="182"/>
      <c r="G137" s="70">
        <v>3</v>
      </c>
      <c r="H137" s="123" t="str">
        <f t="shared" ref="H137" si="1035">$H$747</f>
        <v>0904</v>
      </c>
      <c r="I137" s="141" t="str">
        <f t="shared" ref="I137" si="1036">$I$747</f>
        <v>くも膜下出血</v>
      </c>
      <c r="J137" s="143" t="s">
        <v>90</v>
      </c>
      <c r="K137" s="96">
        <v>10977164</v>
      </c>
      <c r="L137" s="36">
        <f t="shared" ref="L137" si="1037">IFERROR(K137/E135,"-")</f>
        <v>8.5765235009855332E-4</v>
      </c>
      <c r="M137" s="96">
        <v>36</v>
      </c>
      <c r="N137" s="36">
        <f t="shared" ref="N137" si="1038">IFERROR(M137/F135,"-")</f>
        <v>2.6019080659150044E-3</v>
      </c>
      <c r="O137" s="99">
        <f t="shared" si="1009"/>
        <v>304921.22222222225</v>
      </c>
      <c r="P137" s="19">
        <f t="shared" si="1020"/>
        <v>2.2890570356711389E-3</v>
      </c>
      <c r="Q137" s="143" t="s">
        <v>383</v>
      </c>
      <c r="R137" s="96">
        <v>5139686</v>
      </c>
      <c r="S137" s="36">
        <f t="shared" ref="S137" si="1039">IFERROR(R137/E135,"-")</f>
        <v>4.0156672312344368E-4</v>
      </c>
      <c r="T137" s="96">
        <v>1</v>
      </c>
      <c r="U137" s="36">
        <f t="shared" ref="U137" si="1040">IFERROR(T137/F135,"-")</f>
        <v>7.2275224053194571E-5</v>
      </c>
      <c r="V137" s="99">
        <f t="shared" si="1012"/>
        <v>5139686</v>
      </c>
      <c r="W137" s="19">
        <f t="shared" si="1023"/>
        <v>6.3584917657531634E-5</v>
      </c>
      <c r="X137" s="143" t="s">
        <v>404</v>
      </c>
      <c r="Y137" s="96">
        <v>2718931</v>
      </c>
      <c r="Z137" s="36">
        <f t="shared" ref="Z137" si="1041">IFERROR(Y137/E135,"-")</f>
        <v>2.1243169564614411E-4</v>
      </c>
      <c r="AA137" s="96">
        <v>5</v>
      </c>
      <c r="AB137" s="36">
        <f t="shared" ref="AB137" si="1042">IFERROR(AA137/F135,"-")</f>
        <v>3.613761202659728E-4</v>
      </c>
      <c r="AC137" s="99">
        <f t="shared" si="1015"/>
        <v>543786.19999999995</v>
      </c>
      <c r="AD137" s="19">
        <f t="shared" si="1026"/>
        <v>3.1792458828765814E-4</v>
      </c>
    </row>
    <row r="138" spans="2:30" s="26" customFormat="1" ht="13.5" customHeight="1">
      <c r="B138" s="204"/>
      <c r="C138" s="204"/>
      <c r="D138" s="207"/>
      <c r="E138" s="179"/>
      <c r="F138" s="182"/>
      <c r="G138" s="70">
        <v>4</v>
      </c>
      <c r="H138" s="123" t="str">
        <f t="shared" ref="H138" si="1043">$H$748</f>
        <v>0208</v>
      </c>
      <c r="I138" s="141" t="str">
        <f t="shared" ref="I138" si="1044">$I$748</f>
        <v>悪性リンパ腫</v>
      </c>
      <c r="J138" s="143" t="s">
        <v>92</v>
      </c>
      <c r="K138" s="96">
        <v>17360391</v>
      </c>
      <c r="L138" s="36">
        <f t="shared" ref="L138" si="1045">IFERROR(K138/E135,"-")</f>
        <v>1.3563776709339293E-3</v>
      </c>
      <c r="M138" s="96">
        <v>126</v>
      </c>
      <c r="N138" s="36">
        <f t="shared" ref="N138" si="1046">IFERROR(M138/F135,"-")</f>
        <v>9.1066782307025144E-3</v>
      </c>
      <c r="O138" s="99">
        <f t="shared" si="1009"/>
        <v>137780.88095238095</v>
      </c>
      <c r="P138" s="19">
        <f t="shared" si="1020"/>
        <v>8.0116996248489857E-3</v>
      </c>
      <c r="Q138" s="143" t="s">
        <v>222</v>
      </c>
      <c r="R138" s="96">
        <v>12282709</v>
      </c>
      <c r="S138" s="36">
        <f t="shared" ref="S138" si="1047">IFERROR(R138/E135,"-")</f>
        <v>9.5965535719669053E-4</v>
      </c>
      <c r="T138" s="96">
        <v>22</v>
      </c>
      <c r="U138" s="36">
        <f t="shared" ref="U138" si="1048">IFERROR(T138/F135,"-")</f>
        <v>1.5900549291702805E-3</v>
      </c>
      <c r="V138" s="99">
        <f t="shared" si="1012"/>
        <v>558304.95454545459</v>
      </c>
      <c r="W138" s="19">
        <f t="shared" si="1023"/>
        <v>1.3988681884656959E-3</v>
      </c>
      <c r="X138" s="143" t="s">
        <v>422</v>
      </c>
      <c r="Y138" s="96">
        <v>10671720</v>
      </c>
      <c r="Z138" s="36">
        <f t="shared" ref="Z138" si="1049">IFERROR(Y138/E135,"-")</f>
        <v>8.33787828768317E-4</v>
      </c>
      <c r="AA138" s="96">
        <v>1</v>
      </c>
      <c r="AB138" s="36">
        <f t="shared" ref="AB138" si="1050">IFERROR(AA138/F135,"-")</f>
        <v>7.2275224053194571E-5</v>
      </c>
      <c r="AC138" s="99">
        <f t="shared" si="1015"/>
        <v>10671720</v>
      </c>
      <c r="AD138" s="19">
        <f t="shared" si="1026"/>
        <v>6.3584917657531634E-5</v>
      </c>
    </row>
    <row r="139" spans="2:30" s="26" customFormat="1" ht="13.5" customHeight="1">
      <c r="B139" s="204"/>
      <c r="C139" s="204"/>
      <c r="D139" s="207"/>
      <c r="E139" s="179"/>
      <c r="F139" s="182"/>
      <c r="G139" s="70">
        <v>5</v>
      </c>
      <c r="H139" s="123" t="str">
        <f t="shared" ref="H139" si="1051">$H$749</f>
        <v>0601</v>
      </c>
      <c r="I139" s="141" t="str">
        <f t="shared" ref="I139" si="1052">$I$749</f>
        <v>パーキンソン病</v>
      </c>
      <c r="J139" s="143" t="s">
        <v>94</v>
      </c>
      <c r="K139" s="96">
        <v>62872329</v>
      </c>
      <c r="L139" s="36">
        <f t="shared" ref="L139" si="1053">IFERROR(K139/E135,"-")</f>
        <v>4.9122524472641049E-3</v>
      </c>
      <c r="M139" s="96">
        <v>256</v>
      </c>
      <c r="N139" s="36">
        <f t="shared" ref="N139" si="1054">IFERROR(M139/F135,"-")</f>
        <v>1.850245735761781E-2</v>
      </c>
      <c r="O139" s="99">
        <f t="shared" si="1009"/>
        <v>245595.03515625</v>
      </c>
      <c r="P139" s="19">
        <f t="shared" si="1020"/>
        <v>1.6277738920328098E-2</v>
      </c>
      <c r="Q139" s="143" t="s">
        <v>233</v>
      </c>
      <c r="R139" s="96">
        <v>12368797</v>
      </c>
      <c r="S139" s="36">
        <f t="shared" ref="S139" si="1055">IFERROR(R139/E135,"-")</f>
        <v>9.6638146382270831E-4</v>
      </c>
      <c r="T139" s="96">
        <v>167</v>
      </c>
      <c r="U139" s="36">
        <f t="shared" ref="U139" si="1056">IFERROR(T139/F135,"-")</f>
        <v>1.2069962416883493E-2</v>
      </c>
      <c r="V139" s="99">
        <f t="shared" si="1012"/>
        <v>74064.652694610777</v>
      </c>
      <c r="W139" s="19">
        <f t="shared" si="1023"/>
        <v>1.0618681248807783E-2</v>
      </c>
      <c r="X139" s="143" t="s">
        <v>391</v>
      </c>
      <c r="Y139" s="96">
        <v>4452505</v>
      </c>
      <c r="Z139" s="36">
        <f t="shared" ref="Z139" si="1057">IFERROR(Y139/E135,"-")</f>
        <v>3.4787686301084318E-4</v>
      </c>
      <c r="AA139" s="96">
        <v>9</v>
      </c>
      <c r="AB139" s="36">
        <f t="shared" ref="AB139" si="1058">IFERROR(AA139/F135,"-")</f>
        <v>6.5047701647875109E-4</v>
      </c>
      <c r="AC139" s="99">
        <f t="shared" si="1015"/>
        <v>494722.77777777775</v>
      </c>
      <c r="AD139" s="19">
        <f t="shared" si="1026"/>
        <v>5.7226425891778474E-4</v>
      </c>
    </row>
    <row r="140" spans="2:30" s="26" customFormat="1" ht="13.5" customHeight="1">
      <c r="B140" s="204"/>
      <c r="C140" s="204"/>
      <c r="D140" s="207"/>
      <c r="E140" s="179"/>
      <c r="F140" s="182"/>
      <c r="G140" s="70">
        <v>6</v>
      </c>
      <c r="H140" s="123" t="str">
        <f t="shared" ref="H140" si="1059">$H$750</f>
        <v>0506</v>
      </c>
      <c r="I140" s="141" t="str">
        <f t="shared" ref="I140" si="1060">$I$750</f>
        <v>知的障害＜精神遅滞＞</v>
      </c>
      <c r="J140" s="143" t="s">
        <v>224</v>
      </c>
      <c r="K140" s="96">
        <v>908481</v>
      </c>
      <c r="L140" s="36">
        <f t="shared" ref="L140" si="1061">IFERROR(K140/E135,"-")</f>
        <v>7.0980160692678349E-5</v>
      </c>
      <c r="M140" s="96">
        <v>3</v>
      </c>
      <c r="N140" s="36">
        <f t="shared" ref="N140" si="1062">IFERROR(M140/F135,"-")</f>
        <v>2.1682567215958369E-4</v>
      </c>
      <c r="O140" s="99">
        <f t="shared" si="1009"/>
        <v>302827</v>
      </c>
      <c r="P140" s="19">
        <f t="shared" si="1020"/>
        <v>1.907547529725949E-4</v>
      </c>
      <c r="Q140" s="143" t="s">
        <v>235</v>
      </c>
      <c r="R140" s="96">
        <v>48155</v>
      </c>
      <c r="S140" s="36">
        <f t="shared" ref="S140" si="1063">IFERROR(R140/E135,"-")</f>
        <v>3.7623787818962928E-6</v>
      </c>
      <c r="T140" s="96">
        <v>1</v>
      </c>
      <c r="U140" s="36">
        <f t="shared" ref="U140" si="1064">IFERROR(T140/F135,"-")</f>
        <v>7.2275224053194571E-5</v>
      </c>
      <c r="V140" s="99">
        <f t="shared" si="1012"/>
        <v>48155</v>
      </c>
      <c r="W140" s="19">
        <f t="shared" si="1023"/>
        <v>6.3584917657531634E-5</v>
      </c>
      <c r="X140" s="143" t="s">
        <v>122</v>
      </c>
      <c r="Y140" s="96" t="s">
        <v>122</v>
      </c>
      <c r="Z140" s="36" t="str">
        <f t="shared" ref="Z140" si="1065">IFERROR(Y140/E135,"-")</f>
        <v>-</v>
      </c>
      <c r="AA140" s="96" t="s">
        <v>122</v>
      </c>
      <c r="AB140" s="36" t="str">
        <f t="shared" ref="AB140" si="1066">IFERROR(AA140/F135,"-")</f>
        <v>-</v>
      </c>
      <c r="AC140" s="99" t="str">
        <f t="shared" si="1015"/>
        <v>-</v>
      </c>
      <c r="AD140" s="19">
        <f t="shared" si="1026"/>
        <v>0</v>
      </c>
    </row>
    <row r="141" spans="2:30" s="26" customFormat="1" ht="13.5" customHeight="1">
      <c r="B141" s="204"/>
      <c r="C141" s="204"/>
      <c r="D141" s="207"/>
      <c r="E141" s="179"/>
      <c r="F141" s="182"/>
      <c r="G141" s="70">
        <v>7</v>
      </c>
      <c r="H141" s="123" t="str">
        <f t="shared" ref="H141" si="1067">$H$751</f>
        <v>1901</v>
      </c>
      <c r="I141" s="141" t="str">
        <f t="shared" ref="I141" si="1068">$I$751</f>
        <v>骨折</v>
      </c>
      <c r="J141" s="143" t="s">
        <v>181</v>
      </c>
      <c r="K141" s="96">
        <v>141837516</v>
      </c>
      <c r="L141" s="36">
        <f t="shared" ref="L141" si="1069">IFERROR(K141/E135,"-")</f>
        <v>1.1081849458525094E-2</v>
      </c>
      <c r="M141" s="96">
        <v>287</v>
      </c>
      <c r="N141" s="36">
        <f t="shared" ref="N141" si="1070">IFERROR(M141/F135,"-")</f>
        <v>2.0742989303266839E-2</v>
      </c>
      <c r="O141" s="99">
        <f t="shared" si="1009"/>
        <v>494207.37282229966</v>
      </c>
      <c r="P141" s="19">
        <f t="shared" si="1020"/>
        <v>1.824887136771158E-2</v>
      </c>
      <c r="Q141" s="143" t="s">
        <v>190</v>
      </c>
      <c r="R141" s="96">
        <v>88820199</v>
      </c>
      <c r="S141" s="36">
        <f t="shared" ref="S141" si="1071">IFERROR(R141/E135,"-")</f>
        <v>6.9395749583928213E-3</v>
      </c>
      <c r="T141" s="96">
        <v>127</v>
      </c>
      <c r="U141" s="36">
        <f t="shared" ref="U141" si="1072">IFERROR(T141/F135,"-")</f>
        <v>9.1789534547557089E-3</v>
      </c>
      <c r="V141" s="99">
        <f t="shared" si="1012"/>
        <v>699371.64566929138</v>
      </c>
      <c r="W141" s="19">
        <f t="shared" si="1023"/>
        <v>8.0752845425065174E-3</v>
      </c>
      <c r="X141" s="143" t="s">
        <v>200</v>
      </c>
      <c r="Y141" s="96">
        <v>78173611</v>
      </c>
      <c r="Z141" s="36">
        <f t="shared" ref="Z141" si="1073">IFERROR(Y141/E135,"-")</f>
        <v>6.1077507077274351E-3</v>
      </c>
      <c r="AA141" s="96">
        <v>778</v>
      </c>
      <c r="AB141" s="36">
        <f t="shared" ref="AB141" si="1074">IFERROR(AA141/F135,"-")</f>
        <v>5.6230124313385373E-2</v>
      </c>
      <c r="AC141" s="99">
        <f t="shared" si="1015"/>
        <v>100480.21979434448</v>
      </c>
      <c r="AD141" s="19">
        <f t="shared" si="1026"/>
        <v>4.9469065937559613E-2</v>
      </c>
    </row>
    <row r="142" spans="2:30" s="26" customFormat="1" ht="13.5" customHeight="1">
      <c r="B142" s="204"/>
      <c r="C142" s="204"/>
      <c r="D142" s="207"/>
      <c r="E142" s="179"/>
      <c r="F142" s="182"/>
      <c r="G142" s="70">
        <v>8</v>
      </c>
      <c r="H142" s="123" t="str">
        <f t="shared" ref="H142" si="1075">$H$752</f>
        <v>0203</v>
      </c>
      <c r="I142" s="141" t="str">
        <f t="shared" ref="I142" si="1076">$I$752</f>
        <v>直腸S状結腸移行部及び直腸の悪性新生物＜腫瘍＞</v>
      </c>
      <c r="J142" s="143" t="s">
        <v>223</v>
      </c>
      <c r="K142" s="96">
        <v>35786876</v>
      </c>
      <c r="L142" s="36">
        <f t="shared" ref="L142" si="1077">IFERROR(K142/E135,"-")</f>
        <v>2.7960498999637351E-3</v>
      </c>
      <c r="M142" s="96">
        <v>167</v>
      </c>
      <c r="N142" s="36">
        <f t="shared" ref="N142" si="1078">IFERROR(M142/F135,"-")</f>
        <v>1.2069962416883493E-2</v>
      </c>
      <c r="O142" s="99">
        <f t="shared" si="1009"/>
        <v>214292.67065868265</v>
      </c>
      <c r="P142" s="19">
        <f t="shared" si="1020"/>
        <v>1.0618681248807783E-2</v>
      </c>
      <c r="Q142" s="143" t="s">
        <v>380</v>
      </c>
      <c r="R142" s="96">
        <v>5000869</v>
      </c>
      <c r="S142" s="36">
        <f t="shared" ref="S142" si="1079">IFERROR(R142/E135,"-")</f>
        <v>3.9072086837593046E-4</v>
      </c>
      <c r="T142" s="96">
        <v>5</v>
      </c>
      <c r="U142" s="36">
        <f t="shared" ref="U142" si="1080">IFERROR(T142/F135,"-")</f>
        <v>3.613761202659728E-4</v>
      </c>
      <c r="V142" s="99">
        <f t="shared" si="1012"/>
        <v>1000173.8</v>
      </c>
      <c r="W142" s="19">
        <f t="shared" si="1023"/>
        <v>3.1792458828765814E-4</v>
      </c>
      <c r="X142" s="143" t="s">
        <v>237</v>
      </c>
      <c r="Y142" s="96">
        <v>1396892</v>
      </c>
      <c r="Z142" s="36">
        <f t="shared" ref="Z142" si="1081">IFERROR(Y142/E135,"-")</f>
        <v>1.091400025210399E-4</v>
      </c>
      <c r="AA142" s="96">
        <v>5</v>
      </c>
      <c r="AB142" s="36">
        <f t="shared" ref="AB142" si="1082">IFERROR(AA142/F135,"-")</f>
        <v>3.613761202659728E-4</v>
      </c>
      <c r="AC142" s="99">
        <f t="shared" si="1015"/>
        <v>279378.40000000002</v>
      </c>
      <c r="AD142" s="19">
        <f t="shared" si="1026"/>
        <v>3.1792458828765814E-4</v>
      </c>
    </row>
    <row r="143" spans="2:30" s="26" customFormat="1" ht="13.5" customHeight="1">
      <c r="B143" s="204"/>
      <c r="C143" s="204"/>
      <c r="D143" s="207"/>
      <c r="E143" s="179"/>
      <c r="F143" s="182"/>
      <c r="G143" s="70">
        <v>9</v>
      </c>
      <c r="H143" s="123" t="str">
        <f t="shared" ref="H143" si="1083">$H$753</f>
        <v>0905</v>
      </c>
      <c r="I143" s="141" t="str">
        <f t="shared" ref="I143" si="1084">$I$753</f>
        <v>脳内出血</v>
      </c>
      <c r="J143" s="143" t="s">
        <v>225</v>
      </c>
      <c r="K143" s="96">
        <v>26351163</v>
      </c>
      <c r="L143" s="36">
        <f t="shared" ref="L143" si="1085">IFERROR(K143/E135,"-")</f>
        <v>2.0588320330078009E-3</v>
      </c>
      <c r="M143" s="96">
        <v>25</v>
      </c>
      <c r="N143" s="36">
        <f t="shared" ref="N143" si="1086">IFERROR(M143/F135,"-")</f>
        <v>1.806880601329864E-3</v>
      </c>
      <c r="O143" s="99">
        <f t="shared" si="1009"/>
        <v>1054046.52</v>
      </c>
      <c r="P143" s="19">
        <f t="shared" si="1020"/>
        <v>1.5896229414382908E-3</v>
      </c>
      <c r="Q143" s="143" t="s">
        <v>227</v>
      </c>
      <c r="R143" s="96">
        <v>19616347</v>
      </c>
      <c r="S143" s="36">
        <f t="shared" ref="S143" si="1087">IFERROR(R143/E135,"-")</f>
        <v>1.5326368545553939E-3</v>
      </c>
      <c r="T143" s="96">
        <v>57</v>
      </c>
      <c r="U143" s="36">
        <f t="shared" ref="U143" si="1088">IFERROR(T143/F135,"-")</f>
        <v>4.1196877710320901E-3</v>
      </c>
      <c r="V143" s="99">
        <f t="shared" si="1012"/>
        <v>344146.43859649124</v>
      </c>
      <c r="W143" s="19">
        <f t="shared" si="1023"/>
        <v>3.6243403064793031E-3</v>
      </c>
      <c r="X143" s="143" t="s">
        <v>231</v>
      </c>
      <c r="Y143" s="96">
        <v>16798969</v>
      </c>
      <c r="Z143" s="36">
        <f t="shared" ref="Z143" si="1089">IFERROR(Y143/E135,"-")</f>
        <v>1.3125134362648445E-3</v>
      </c>
      <c r="AA143" s="96">
        <v>15</v>
      </c>
      <c r="AB143" s="36">
        <f t="shared" ref="AB143" si="1090">IFERROR(AA143/F135,"-")</f>
        <v>1.0841283607979184E-3</v>
      </c>
      <c r="AC143" s="99">
        <f t="shared" si="1015"/>
        <v>1119931.2666666666</v>
      </c>
      <c r="AD143" s="19">
        <f t="shared" si="1026"/>
        <v>9.5377376486297449E-4</v>
      </c>
    </row>
    <row r="144" spans="2:30" s="26" customFormat="1" ht="13.5" customHeight="1">
      <c r="B144" s="205"/>
      <c r="C144" s="205"/>
      <c r="D144" s="208"/>
      <c r="E144" s="180"/>
      <c r="F144" s="183"/>
      <c r="G144" s="77">
        <v>10</v>
      </c>
      <c r="H144" s="124" t="str">
        <f t="shared" ref="H144" si="1091">$H$754</f>
        <v>0206</v>
      </c>
      <c r="I144" s="136" t="str">
        <f t="shared" ref="I144" si="1092">$I$754</f>
        <v>乳房の悪性新生物＜腫瘍＞</v>
      </c>
      <c r="J144" s="144" t="s">
        <v>226</v>
      </c>
      <c r="K144" s="97">
        <v>26421073</v>
      </c>
      <c r="L144" s="37">
        <f t="shared" ref="L144" si="1093">IFERROR(K144/E135,"-")</f>
        <v>2.0642941428747385E-3</v>
      </c>
      <c r="M144" s="97">
        <v>292</v>
      </c>
      <c r="N144" s="37">
        <f t="shared" ref="N144" si="1094">IFERROR(M144/F135,"-")</f>
        <v>2.1104365423532813E-2</v>
      </c>
      <c r="O144" s="100">
        <f t="shared" si="1009"/>
        <v>90483.126712328769</v>
      </c>
      <c r="P144" s="93">
        <f t="shared" si="1020"/>
        <v>1.8566795955999239E-2</v>
      </c>
      <c r="Q144" s="144" t="s">
        <v>232</v>
      </c>
      <c r="R144" s="97">
        <v>20628036</v>
      </c>
      <c r="S144" s="37">
        <f t="shared" ref="S144" si="1095">IFERROR(R144/E135,"-")</f>
        <v>1.6116807176532629E-3</v>
      </c>
      <c r="T144" s="97">
        <v>54</v>
      </c>
      <c r="U144" s="37">
        <f t="shared" ref="U144" si="1096">IFERROR(T144/F135,"-")</f>
        <v>3.9028620988725065E-3</v>
      </c>
      <c r="V144" s="100">
        <f t="shared" si="1012"/>
        <v>382000.66666666669</v>
      </c>
      <c r="W144" s="93">
        <f t="shared" si="1023"/>
        <v>3.4335855535067082E-3</v>
      </c>
      <c r="X144" s="144" t="s">
        <v>389</v>
      </c>
      <c r="Y144" s="97">
        <v>8653140</v>
      </c>
      <c r="Z144" s="37">
        <f t="shared" ref="Z144" si="1097">IFERROR(Y144/E135,"-")</f>
        <v>6.7607497316536365E-4</v>
      </c>
      <c r="AA144" s="97">
        <v>24</v>
      </c>
      <c r="AB144" s="37">
        <f t="shared" ref="AB144" si="1098">IFERROR(AA144/F135,"-")</f>
        <v>1.7346053772766695E-3</v>
      </c>
      <c r="AC144" s="100">
        <f t="shared" si="1015"/>
        <v>360547.5</v>
      </c>
      <c r="AD144" s="93">
        <f t="shared" si="1026"/>
        <v>1.5260380237807592E-3</v>
      </c>
    </row>
    <row r="145" spans="2:30" s="26" customFormat="1" ht="13.5" customHeight="1">
      <c r="B145" s="203">
        <v>15</v>
      </c>
      <c r="C145" s="203" t="s">
        <v>133</v>
      </c>
      <c r="D145" s="206">
        <f>AI19</f>
        <v>25355</v>
      </c>
      <c r="E145" s="184">
        <f>市区町村別_医療費上位10疾病!H168</f>
        <v>20773334120</v>
      </c>
      <c r="F145" s="185">
        <f>市区町村別_医療費上位10疾病!J168</f>
        <v>22394</v>
      </c>
      <c r="G145" s="104">
        <v>1</v>
      </c>
      <c r="H145" s="125" t="str">
        <f t="shared" ref="H145" si="1099">$H$745</f>
        <v>0209</v>
      </c>
      <c r="I145" s="137" t="str">
        <f t="shared" ref="I145" si="1100">$I$745</f>
        <v>白血病</v>
      </c>
      <c r="J145" s="142" t="s">
        <v>220</v>
      </c>
      <c r="K145" s="131">
        <v>34539374</v>
      </c>
      <c r="L145" s="35">
        <f t="shared" ref="L145" si="1101">IFERROR(K145/E145,"-")</f>
        <v>1.6626784030179553E-3</v>
      </c>
      <c r="M145" s="131">
        <v>16</v>
      </c>
      <c r="N145" s="35">
        <f t="shared" ref="N145" si="1102">IFERROR(M145/F145,"-")</f>
        <v>7.1447709207823526E-4</v>
      </c>
      <c r="O145" s="98">
        <f t="shared" si="1009"/>
        <v>2158710.875</v>
      </c>
      <c r="P145" s="18">
        <f t="shared" ref="P145:P154" si="1103">IFERROR(M145/$AI$19,0)</f>
        <v>6.3103924275290872E-4</v>
      </c>
      <c r="Q145" s="142" t="s">
        <v>228</v>
      </c>
      <c r="R145" s="131">
        <v>10996260</v>
      </c>
      <c r="S145" s="35">
        <f t="shared" ref="S145" si="1104">IFERROR(R145/E145,"-")</f>
        <v>5.2934497353571662E-4</v>
      </c>
      <c r="T145" s="131">
        <v>17</v>
      </c>
      <c r="U145" s="35">
        <f t="shared" ref="U145" si="1105">IFERROR(T145/F145,"-")</f>
        <v>7.5913191033312498E-4</v>
      </c>
      <c r="V145" s="98">
        <f t="shared" si="1012"/>
        <v>646838.82352941181</v>
      </c>
      <c r="W145" s="18">
        <f t="shared" ref="W145:W154" si="1106">IFERROR(T145/$AI$19,0)</f>
        <v>6.7047919542496546E-4</v>
      </c>
      <c r="X145" s="142" t="s">
        <v>424</v>
      </c>
      <c r="Y145" s="131">
        <v>10950639</v>
      </c>
      <c r="Z145" s="35">
        <f t="shared" ref="Z145" si="1107">IFERROR(Y145/E145,"-")</f>
        <v>5.271488407562377E-4</v>
      </c>
      <c r="AA145" s="131">
        <v>1</v>
      </c>
      <c r="AB145" s="35">
        <f t="shared" ref="AB145" si="1108">IFERROR(AA145/F145,"-")</f>
        <v>4.4654818254889704E-5</v>
      </c>
      <c r="AC145" s="98">
        <f t="shared" si="1015"/>
        <v>10950639</v>
      </c>
      <c r="AD145" s="18">
        <f t="shared" ref="AD145:AD154" si="1109">IFERROR(AA145/$AI$19,0)</f>
        <v>3.9439952672056795E-5</v>
      </c>
    </row>
    <row r="146" spans="2:30" s="26" customFormat="1" ht="13.5" customHeight="1">
      <c r="B146" s="204"/>
      <c r="C146" s="204"/>
      <c r="D146" s="207"/>
      <c r="E146" s="179"/>
      <c r="F146" s="182"/>
      <c r="G146" s="70">
        <v>2</v>
      </c>
      <c r="H146" s="123" t="str">
        <f t="shared" ref="H146" si="1110">$H$746</f>
        <v>1402</v>
      </c>
      <c r="I146" s="140" t="str">
        <f t="shared" ref="I146" si="1111">$I$746</f>
        <v>腎不全</v>
      </c>
      <c r="J146" s="143" t="s">
        <v>180</v>
      </c>
      <c r="K146" s="96">
        <v>433740794</v>
      </c>
      <c r="L146" s="36">
        <f t="shared" ref="L146" si="1112">IFERROR(K146/E145,"-")</f>
        <v>2.0879690833182439E-2</v>
      </c>
      <c r="M146" s="96">
        <v>1179</v>
      </c>
      <c r="N146" s="36">
        <f t="shared" ref="N146" si="1113">IFERROR(M146/F145,"-")</f>
        <v>5.2648030722514956E-2</v>
      </c>
      <c r="O146" s="99">
        <f t="shared" si="1009"/>
        <v>367888.71416454623</v>
      </c>
      <c r="P146" s="19">
        <f t="shared" si="1103"/>
        <v>4.6499704200354958E-2</v>
      </c>
      <c r="Q146" s="143" t="s">
        <v>189</v>
      </c>
      <c r="R146" s="96">
        <v>338522078</v>
      </c>
      <c r="S146" s="36">
        <f t="shared" ref="S146" si="1114">IFERROR(R146/E145,"-")</f>
        <v>1.6295991584426506E-2</v>
      </c>
      <c r="T146" s="96">
        <v>875</v>
      </c>
      <c r="U146" s="36">
        <f t="shared" ref="U146" si="1115">IFERROR(T146/F145,"-")</f>
        <v>3.9072965973028492E-2</v>
      </c>
      <c r="V146" s="99">
        <f t="shared" si="1012"/>
        <v>386882.37485714286</v>
      </c>
      <c r="W146" s="19">
        <f t="shared" si="1106"/>
        <v>3.4509958588049693E-2</v>
      </c>
      <c r="X146" s="143" t="s">
        <v>286</v>
      </c>
      <c r="Y146" s="96">
        <v>93700158</v>
      </c>
      <c r="Z146" s="36">
        <f t="shared" ref="Z146" si="1116">IFERROR(Y146/E145,"-")</f>
        <v>4.5105979357347378E-3</v>
      </c>
      <c r="AA146" s="96">
        <v>106</v>
      </c>
      <c r="AB146" s="36">
        <f t="shared" ref="AB146" si="1117">IFERROR(AA146/F145,"-")</f>
        <v>4.7334107350183088E-3</v>
      </c>
      <c r="AC146" s="99">
        <f t="shared" si="1015"/>
        <v>883963.75471698109</v>
      </c>
      <c r="AD146" s="19">
        <f t="shared" si="1109"/>
        <v>4.1806349832380204E-3</v>
      </c>
    </row>
    <row r="147" spans="2:30" s="26" customFormat="1" ht="13.5" customHeight="1">
      <c r="B147" s="204"/>
      <c r="C147" s="204"/>
      <c r="D147" s="207"/>
      <c r="E147" s="179"/>
      <c r="F147" s="182"/>
      <c r="G147" s="70">
        <v>3</v>
      </c>
      <c r="H147" s="123" t="str">
        <f t="shared" ref="H147" si="1118">$H$747</f>
        <v>0904</v>
      </c>
      <c r="I147" s="141" t="str">
        <f t="shared" ref="I147" si="1119">$I$747</f>
        <v>くも膜下出血</v>
      </c>
      <c r="J147" s="143" t="s">
        <v>221</v>
      </c>
      <c r="K147" s="96">
        <v>9265411</v>
      </c>
      <c r="L147" s="36">
        <f t="shared" ref="L147" si="1120">IFERROR(K147/E145,"-")</f>
        <v>4.4602426102988997E-4</v>
      </c>
      <c r="M147" s="96">
        <v>29</v>
      </c>
      <c r="N147" s="36">
        <f t="shared" ref="N147" si="1121">IFERROR(M147/F145,"-")</f>
        <v>1.2949897293918014E-3</v>
      </c>
      <c r="O147" s="99">
        <f t="shared" si="1009"/>
        <v>319496.93103448278</v>
      </c>
      <c r="P147" s="19">
        <f t="shared" si="1103"/>
        <v>1.143758627489647E-3</v>
      </c>
      <c r="Q147" s="143" t="s">
        <v>90</v>
      </c>
      <c r="R147" s="96">
        <v>8655809</v>
      </c>
      <c r="S147" s="36">
        <f t="shared" ref="S147" si="1122">IFERROR(R147/E145,"-")</f>
        <v>4.1667885135811793E-4</v>
      </c>
      <c r="T147" s="96">
        <v>72</v>
      </c>
      <c r="U147" s="36">
        <f t="shared" ref="U147" si="1123">IFERROR(T147/F145,"-")</f>
        <v>3.2151469143520588E-3</v>
      </c>
      <c r="V147" s="99">
        <f t="shared" si="1012"/>
        <v>120219.56944444444</v>
      </c>
      <c r="W147" s="19">
        <f t="shared" si="1106"/>
        <v>2.8396765923880893E-3</v>
      </c>
      <c r="X147" s="143" t="s">
        <v>404</v>
      </c>
      <c r="Y147" s="96">
        <v>4110034</v>
      </c>
      <c r="Z147" s="36">
        <f t="shared" ref="Z147" si="1124">IFERROR(Y147/E145,"-")</f>
        <v>1.9785143666672993E-4</v>
      </c>
      <c r="AA147" s="96">
        <v>2</v>
      </c>
      <c r="AB147" s="36">
        <f t="shared" ref="AB147" si="1125">IFERROR(AA147/F145,"-")</f>
        <v>8.9309636509779408E-5</v>
      </c>
      <c r="AC147" s="99">
        <f t="shared" si="1015"/>
        <v>2055017</v>
      </c>
      <c r="AD147" s="19">
        <f t="shared" si="1109"/>
        <v>7.887990534411359E-5</v>
      </c>
    </row>
    <row r="148" spans="2:30" s="26" customFormat="1" ht="13.5" customHeight="1">
      <c r="B148" s="204"/>
      <c r="C148" s="204"/>
      <c r="D148" s="207"/>
      <c r="E148" s="179"/>
      <c r="F148" s="182"/>
      <c r="G148" s="70">
        <v>4</v>
      </c>
      <c r="H148" s="123" t="str">
        <f t="shared" ref="H148" si="1126">$H$748</f>
        <v>0208</v>
      </c>
      <c r="I148" s="141" t="str">
        <f t="shared" ref="I148" si="1127">$I$748</f>
        <v>悪性リンパ腫</v>
      </c>
      <c r="J148" s="143" t="s">
        <v>222</v>
      </c>
      <c r="K148" s="96">
        <v>32612295</v>
      </c>
      <c r="L148" s="36">
        <f t="shared" ref="L148" si="1128">IFERROR(K148/E145,"-")</f>
        <v>1.5699114456837128E-3</v>
      </c>
      <c r="M148" s="96">
        <v>42</v>
      </c>
      <c r="N148" s="36">
        <f t="shared" ref="N148" si="1129">IFERROR(M148/F145,"-")</f>
        <v>1.8755023667053675E-3</v>
      </c>
      <c r="O148" s="99">
        <f t="shared" si="1009"/>
        <v>776483.21428571432</v>
      </c>
      <c r="P148" s="19">
        <f t="shared" si="1103"/>
        <v>1.6564780122263853E-3</v>
      </c>
      <c r="Q148" s="143" t="s">
        <v>92</v>
      </c>
      <c r="R148" s="96">
        <v>27101667</v>
      </c>
      <c r="S148" s="36">
        <f t="shared" ref="S148" si="1130">IFERROR(R148/E145,"-")</f>
        <v>1.3046373222249023E-3</v>
      </c>
      <c r="T148" s="96">
        <v>209</v>
      </c>
      <c r="U148" s="36">
        <f t="shared" ref="U148" si="1131">IFERROR(T148/F145,"-")</f>
        <v>9.3328570152719486E-3</v>
      </c>
      <c r="V148" s="99">
        <f t="shared" si="1012"/>
        <v>129673.04784688995</v>
      </c>
      <c r="W148" s="19">
        <f t="shared" si="1106"/>
        <v>8.2429501084598702E-3</v>
      </c>
      <c r="X148" s="143" t="s">
        <v>398</v>
      </c>
      <c r="Y148" s="96">
        <v>16015723</v>
      </c>
      <c r="Z148" s="36">
        <f t="shared" ref="Z148" si="1132">IFERROR(Y148/E145,"-")</f>
        <v>7.709750831273877E-4</v>
      </c>
      <c r="AA148" s="96">
        <v>10</v>
      </c>
      <c r="AB148" s="36">
        <f t="shared" ref="AB148" si="1133">IFERROR(AA148/F145,"-")</f>
        <v>4.4654818254889701E-4</v>
      </c>
      <c r="AC148" s="99">
        <f t="shared" si="1015"/>
        <v>1601572.3</v>
      </c>
      <c r="AD148" s="19">
        <f t="shared" si="1109"/>
        <v>3.9439952672056796E-4</v>
      </c>
    </row>
    <row r="149" spans="2:30" s="26" customFormat="1" ht="13.5" customHeight="1">
      <c r="B149" s="204"/>
      <c r="C149" s="204"/>
      <c r="D149" s="207"/>
      <c r="E149" s="179"/>
      <c r="F149" s="182"/>
      <c r="G149" s="70">
        <v>5</v>
      </c>
      <c r="H149" s="123" t="str">
        <f t="shared" ref="H149" si="1134">$H$749</f>
        <v>0601</v>
      </c>
      <c r="I149" s="141" t="str">
        <f t="shared" ref="I149" si="1135">$I$749</f>
        <v>パーキンソン病</v>
      </c>
      <c r="J149" s="143" t="s">
        <v>94</v>
      </c>
      <c r="K149" s="96">
        <v>116273363</v>
      </c>
      <c r="L149" s="36">
        <f t="shared" ref="L149" si="1136">IFERROR(K149/E145,"-")</f>
        <v>5.597241267498566E-3</v>
      </c>
      <c r="M149" s="96">
        <v>337</v>
      </c>
      <c r="N149" s="36">
        <f t="shared" ref="N149" si="1137">IFERROR(M149/F145,"-")</f>
        <v>1.5048673751897829E-2</v>
      </c>
      <c r="O149" s="99">
        <f t="shared" si="1009"/>
        <v>345024.81602373888</v>
      </c>
      <c r="P149" s="19">
        <f t="shared" si="1103"/>
        <v>1.3291264050483139E-2</v>
      </c>
      <c r="Q149" s="143" t="s">
        <v>233</v>
      </c>
      <c r="R149" s="96">
        <v>20295155</v>
      </c>
      <c r="S149" s="36">
        <f t="shared" ref="S149" si="1138">IFERROR(R149/E145,"-")</f>
        <v>9.7698110870225578E-4</v>
      </c>
      <c r="T149" s="96">
        <v>224</v>
      </c>
      <c r="U149" s="36">
        <f t="shared" ref="U149" si="1139">IFERROR(T149/F145,"-")</f>
        <v>1.0002679289095293E-2</v>
      </c>
      <c r="V149" s="99">
        <f t="shared" si="1012"/>
        <v>90603.37053571429</v>
      </c>
      <c r="W149" s="19">
        <f t="shared" si="1106"/>
        <v>8.8345493985407218E-3</v>
      </c>
      <c r="X149" s="143" t="s">
        <v>385</v>
      </c>
      <c r="Y149" s="96">
        <v>13939722</v>
      </c>
      <c r="Z149" s="36">
        <f t="shared" ref="Z149" si="1140">IFERROR(Y149/E145,"-")</f>
        <v>6.7103922362560069E-4</v>
      </c>
      <c r="AA149" s="96">
        <v>24</v>
      </c>
      <c r="AB149" s="36">
        <f t="shared" ref="AB149" si="1141">IFERROR(AA149/F145,"-")</f>
        <v>1.0717156381173528E-3</v>
      </c>
      <c r="AC149" s="99">
        <f t="shared" si="1015"/>
        <v>580821.75</v>
      </c>
      <c r="AD149" s="19">
        <f t="shared" si="1109"/>
        <v>9.4655886412936302E-4</v>
      </c>
    </row>
    <row r="150" spans="2:30" s="26" customFormat="1" ht="13.5" customHeight="1">
      <c r="B150" s="204"/>
      <c r="C150" s="204"/>
      <c r="D150" s="207"/>
      <c r="E150" s="179"/>
      <c r="F150" s="182"/>
      <c r="G150" s="70">
        <v>6</v>
      </c>
      <c r="H150" s="123" t="str">
        <f t="shared" ref="H150" si="1142">$H$750</f>
        <v>0506</v>
      </c>
      <c r="I150" s="141" t="str">
        <f t="shared" ref="I150" si="1143">$I$750</f>
        <v>知的障害＜精神遅滞＞</v>
      </c>
      <c r="J150" s="143" t="s">
        <v>224</v>
      </c>
      <c r="K150" s="96">
        <v>88799</v>
      </c>
      <c r="L150" s="36">
        <f t="shared" ref="L150" si="1144">IFERROR(K150/E145,"-")</f>
        <v>4.274662867647555E-6</v>
      </c>
      <c r="M150" s="96">
        <v>3</v>
      </c>
      <c r="N150" s="36">
        <f t="shared" ref="N150" si="1145">IFERROR(M150/F145,"-")</f>
        <v>1.339644547646691E-4</v>
      </c>
      <c r="O150" s="99">
        <f t="shared" si="1009"/>
        <v>29599.666666666668</v>
      </c>
      <c r="P150" s="19">
        <f t="shared" si="1103"/>
        <v>1.1831985801617038E-4</v>
      </c>
      <c r="Q150" s="143" t="s">
        <v>122</v>
      </c>
      <c r="R150" s="96" t="s">
        <v>122</v>
      </c>
      <c r="S150" s="36" t="str">
        <f t="shared" ref="S150" si="1146">IFERROR(R150/E145,"-")</f>
        <v>-</v>
      </c>
      <c r="T150" s="96" t="s">
        <v>122</v>
      </c>
      <c r="U150" s="36" t="str">
        <f t="shared" ref="U150" si="1147">IFERROR(T150/F145,"-")</f>
        <v>-</v>
      </c>
      <c r="V150" s="99" t="str">
        <f t="shared" si="1012"/>
        <v>-</v>
      </c>
      <c r="W150" s="19">
        <f t="shared" si="1106"/>
        <v>0</v>
      </c>
      <c r="X150" s="143" t="s">
        <v>122</v>
      </c>
      <c r="Y150" s="96" t="s">
        <v>122</v>
      </c>
      <c r="Z150" s="36" t="str">
        <f t="shared" ref="Z150" si="1148">IFERROR(Y150/E145,"-")</f>
        <v>-</v>
      </c>
      <c r="AA150" s="96" t="s">
        <v>122</v>
      </c>
      <c r="AB150" s="36" t="str">
        <f t="shared" ref="AB150" si="1149">IFERROR(AA150/F145,"-")</f>
        <v>-</v>
      </c>
      <c r="AC150" s="99" t="str">
        <f t="shared" si="1015"/>
        <v>-</v>
      </c>
      <c r="AD150" s="19">
        <f t="shared" si="1109"/>
        <v>0</v>
      </c>
    </row>
    <row r="151" spans="2:30" s="26" customFormat="1" ht="13.5" customHeight="1">
      <c r="B151" s="204"/>
      <c r="C151" s="204"/>
      <c r="D151" s="207"/>
      <c r="E151" s="179"/>
      <c r="F151" s="182"/>
      <c r="G151" s="70">
        <v>7</v>
      </c>
      <c r="H151" s="123" t="str">
        <f t="shared" ref="H151" si="1150">$H$751</f>
        <v>1901</v>
      </c>
      <c r="I151" s="141" t="str">
        <f t="shared" ref="I151" si="1151">$I$751</f>
        <v>骨折</v>
      </c>
      <c r="J151" s="143" t="s">
        <v>181</v>
      </c>
      <c r="K151" s="96">
        <v>305642404</v>
      </c>
      <c r="L151" s="36">
        <f t="shared" ref="L151" si="1152">IFERROR(K151/E145,"-")</f>
        <v>1.4713208877997867E-2</v>
      </c>
      <c r="M151" s="96">
        <v>502</v>
      </c>
      <c r="N151" s="36">
        <f t="shared" ref="N151" si="1153">IFERROR(M151/F145,"-")</f>
        <v>2.2416718763954631E-2</v>
      </c>
      <c r="O151" s="99">
        <f t="shared" si="1009"/>
        <v>608849.41035856574</v>
      </c>
      <c r="P151" s="19">
        <f t="shared" si="1103"/>
        <v>1.9798856241372509E-2</v>
      </c>
      <c r="Q151" s="143" t="s">
        <v>190</v>
      </c>
      <c r="R151" s="96">
        <v>176675964</v>
      </c>
      <c r="S151" s="36">
        <f t="shared" ref="S151" si="1154">IFERROR(R151/E145,"-")</f>
        <v>8.5049401785677343E-3</v>
      </c>
      <c r="T151" s="96">
        <v>215</v>
      </c>
      <c r="U151" s="36">
        <f t="shared" ref="U151" si="1155">IFERROR(T151/F145,"-")</f>
        <v>9.6007859248012865E-3</v>
      </c>
      <c r="V151" s="99">
        <f t="shared" si="1012"/>
        <v>821748.66976744181</v>
      </c>
      <c r="W151" s="19">
        <f t="shared" si="1106"/>
        <v>8.4795898244922098E-3</v>
      </c>
      <c r="X151" s="143" t="s">
        <v>200</v>
      </c>
      <c r="Y151" s="96">
        <v>99154599</v>
      </c>
      <c r="Z151" s="36">
        <f t="shared" ref="Z151" si="1156">IFERROR(Y151/E145,"-")</f>
        <v>4.7731672935706869E-3</v>
      </c>
      <c r="AA151" s="96">
        <v>1187</v>
      </c>
      <c r="AB151" s="36">
        <f t="shared" ref="AB151" si="1157">IFERROR(AA151/F145,"-")</f>
        <v>5.3005269268554076E-2</v>
      </c>
      <c r="AC151" s="99">
        <f t="shared" si="1015"/>
        <v>83533.781802864367</v>
      </c>
      <c r="AD151" s="19">
        <f t="shared" si="1109"/>
        <v>4.6815223821731415E-2</v>
      </c>
    </row>
    <row r="152" spans="2:30" s="26" customFormat="1" ht="13.5" customHeight="1">
      <c r="B152" s="204"/>
      <c r="C152" s="204"/>
      <c r="D152" s="207"/>
      <c r="E152" s="179"/>
      <c r="F152" s="182"/>
      <c r="G152" s="70">
        <v>8</v>
      </c>
      <c r="H152" s="123" t="str">
        <f t="shared" ref="H152" si="1158">$H$752</f>
        <v>0203</v>
      </c>
      <c r="I152" s="141" t="str">
        <f t="shared" ref="I152" si="1159">$I$752</f>
        <v>直腸S状結腸移行部及び直腸の悪性新生物＜腫瘍＞</v>
      </c>
      <c r="J152" s="143" t="s">
        <v>223</v>
      </c>
      <c r="K152" s="96">
        <v>65857765</v>
      </c>
      <c r="L152" s="36">
        <f t="shared" ref="L152" si="1160">IFERROR(K152/E145,"-")</f>
        <v>3.170303073139999E-3</v>
      </c>
      <c r="M152" s="96">
        <v>359</v>
      </c>
      <c r="N152" s="36">
        <f t="shared" ref="N152" si="1161">IFERROR(M152/F145,"-")</f>
        <v>1.6031079753505404E-2</v>
      </c>
      <c r="O152" s="99">
        <f t="shared" si="1009"/>
        <v>183447.81337047354</v>
      </c>
      <c r="P152" s="19">
        <f t="shared" si="1103"/>
        <v>1.4158943009268388E-2</v>
      </c>
      <c r="Q152" s="143" t="s">
        <v>237</v>
      </c>
      <c r="R152" s="96">
        <v>4469926</v>
      </c>
      <c r="S152" s="36">
        <f t="shared" ref="S152" si="1162">IFERROR(R152/E145,"-")</f>
        <v>2.1517614717882368E-4</v>
      </c>
      <c r="T152" s="96">
        <v>14</v>
      </c>
      <c r="U152" s="36">
        <f t="shared" ref="U152" si="1163">IFERROR(T152/F145,"-")</f>
        <v>6.2516745556845583E-4</v>
      </c>
      <c r="V152" s="99">
        <f t="shared" si="1012"/>
        <v>319280.42857142858</v>
      </c>
      <c r="W152" s="19">
        <f t="shared" si="1106"/>
        <v>5.5215933740879511E-4</v>
      </c>
      <c r="X152" s="143" t="s">
        <v>380</v>
      </c>
      <c r="Y152" s="96">
        <v>3799377</v>
      </c>
      <c r="Z152" s="36">
        <f t="shared" ref="Z152" si="1164">IFERROR(Y152/E145,"-")</f>
        <v>1.8289683196988892E-4</v>
      </c>
      <c r="AA152" s="96">
        <v>12</v>
      </c>
      <c r="AB152" s="36">
        <f t="shared" ref="AB152" si="1165">IFERROR(AA152/F145,"-")</f>
        <v>5.3585781905867639E-4</v>
      </c>
      <c r="AC152" s="99">
        <f t="shared" si="1015"/>
        <v>316614.75</v>
      </c>
      <c r="AD152" s="19">
        <f t="shared" si="1109"/>
        <v>4.7327943206468151E-4</v>
      </c>
    </row>
    <row r="153" spans="2:30" s="26" customFormat="1" ht="13.5" customHeight="1">
      <c r="B153" s="204"/>
      <c r="C153" s="204"/>
      <c r="D153" s="207"/>
      <c r="E153" s="179"/>
      <c r="F153" s="182"/>
      <c r="G153" s="70">
        <v>9</v>
      </c>
      <c r="H153" s="123" t="str">
        <f t="shared" ref="H153" si="1166">$H$753</f>
        <v>0905</v>
      </c>
      <c r="I153" s="141" t="str">
        <f t="shared" ref="I153" si="1167">$I$753</f>
        <v>脳内出血</v>
      </c>
      <c r="J153" s="143" t="s">
        <v>387</v>
      </c>
      <c r="K153" s="96">
        <v>28280014</v>
      </c>
      <c r="L153" s="36">
        <f t="shared" ref="L153" si="1168">IFERROR(K153/E145,"-")</f>
        <v>1.3613613412578182E-3</v>
      </c>
      <c r="M153" s="96">
        <v>674</v>
      </c>
      <c r="N153" s="36">
        <f t="shared" ref="N153" si="1169">IFERROR(M153/F145,"-")</f>
        <v>3.0097347503795658E-2</v>
      </c>
      <c r="O153" s="99">
        <f t="shared" si="1009"/>
        <v>41958.477744807118</v>
      </c>
      <c r="P153" s="19">
        <f t="shared" si="1103"/>
        <v>2.6582528100966278E-2</v>
      </c>
      <c r="Q153" s="143" t="s">
        <v>231</v>
      </c>
      <c r="R153" s="96">
        <v>27386491</v>
      </c>
      <c r="S153" s="36">
        <f t="shared" ref="S153" si="1170">IFERROR(R153/E145,"-")</f>
        <v>1.3183483615002867E-3</v>
      </c>
      <c r="T153" s="96">
        <v>31</v>
      </c>
      <c r="U153" s="36">
        <f t="shared" ref="U153" si="1171">IFERROR(T153/F145,"-")</f>
        <v>1.3842993659015808E-3</v>
      </c>
      <c r="V153" s="99">
        <f t="shared" si="1012"/>
        <v>883435.19354838715</v>
      </c>
      <c r="W153" s="19">
        <f t="shared" si="1106"/>
        <v>1.2226385328337607E-3</v>
      </c>
      <c r="X153" s="143" t="s">
        <v>227</v>
      </c>
      <c r="Y153" s="96">
        <v>23955988</v>
      </c>
      <c r="Z153" s="36">
        <f t="shared" ref="Z153" si="1172">IFERROR(Y153/E145,"-")</f>
        <v>1.1532086212841409E-3</v>
      </c>
      <c r="AA153" s="96">
        <v>93</v>
      </c>
      <c r="AB153" s="36">
        <f t="shared" ref="AB153" si="1173">IFERROR(AA153/F145,"-")</f>
        <v>4.1528980977047422E-3</v>
      </c>
      <c r="AC153" s="99">
        <f t="shared" si="1015"/>
        <v>257591.26881720431</v>
      </c>
      <c r="AD153" s="19">
        <f t="shared" si="1109"/>
        <v>3.6679155985012818E-3</v>
      </c>
    </row>
    <row r="154" spans="2:30" s="26" customFormat="1" ht="13.5" customHeight="1">
      <c r="B154" s="205"/>
      <c r="C154" s="205"/>
      <c r="D154" s="208"/>
      <c r="E154" s="180"/>
      <c r="F154" s="183"/>
      <c r="G154" s="77">
        <v>10</v>
      </c>
      <c r="H154" s="124" t="str">
        <f t="shared" ref="H154" si="1174">$H$754</f>
        <v>0206</v>
      </c>
      <c r="I154" s="136" t="str">
        <f t="shared" ref="I154" si="1175">$I$754</f>
        <v>乳房の悪性新生物＜腫瘍＞</v>
      </c>
      <c r="J154" s="144" t="s">
        <v>226</v>
      </c>
      <c r="K154" s="97">
        <v>48464465</v>
      </c>
      <c r="L154" s="37">
        <f t="shared" ref="L154" si="1176">IFERROR(K154/E145,"-")</f>
        <v>2.3330133102389054E-3</v>
      </c>
      <c r="M154" s="97">
        <v>425</v>
      </c>
      <c r="N154" s="37">
        <f t="shared" ref="N154" si="1177">IFERROR(M154/F145,"-")</f>
        <v>1.8978297758328124E-2</v>
      </c>
      <c r="O154" s="100">
        <f t="shared" si="1009"/>
        <v>114034.03529411765</v>
      </c>
      <c r="P154" s="93">
        <f t="shared" si="1103"/>
        <v>1.6761979885624136E-2</v>
      </c>
      <c r="Q154" s="144" t="s">
        <v>232</v>
      </c>
      <c r="R154" s="97">
        <v>28042046</v>
      </c>
      <c r="S154" s="37">
        <f t="shared" ref="S154" si="1178">IFERROR(R154/E145,"-")</f>
        <v>1.3499058859791737E-3</v>
      </c>
      <c r="T154" s="97">
        <v>100</v>
      </c>
      <c r="U154" s="37">
        <f t="shared" ref="U154" si="1179">IFERROR(T154/F145,"-")</f>
        <v>4.46548182548897E-3</v>
      </c>
      <c r="V154" s="100">
        <f t="shared" si="1012"/>
        <v>280420.46000000002</v>
      </c>
      <c r="W154" s="93">
        <f t="shared" si="1106"/>
        <v>3.9439952672056791E-3</v>
      </c>
      <c r="X154" s="144" t="s">
        <v>389</v>
      </c>
      <c r="Y154" s="97">
        <v>13224653</v>
      </c>
      <c r="Z154" s="37">
        <f t="shared" ref="Z154" si="1180">IFERROR(Y154/E145,"-")</f>
        <v>6.3661677627702834E-4</v>
      </c>
      <c r="AA154" s="97">
        <v>15</v>
      </c>
      <c r="AB154" s="37">
        <f t="shared" ref="AB154" si="1181">IFERROR(AA154/F145,"-")</f>
        <v>6.6982227382334555E-4</v>
      </c>
      <c r="AC154" s="100">
        <f t="shared" si="1015"/>
        <v>881643.53333333333</v>
      </c>
      <c r="AD154" s="93">
        <f t="shared" si="1109"/>
        <v>5.9159929008085186E-4</v>
      </c>
    </row>
    <row r="155" spans="2:30" s="26" customFormat="1" ht="13.5" customHeight="1">
      <c r="B155" s="203">
        <v>16</v>
      </c>
      <c r="C155" s="203" t="s">
        <v>53</v>
      </c>
      <c r="D155" s="206">
        <f>AI20</f>
        <v>16971</v>
      </c>
      <c r="E155" s="184">
        <f>市区町村別_医療費上位10疾病!H179</f>
        <v>13712340770</v>
      </c>
      <c r="F155" s="185">
        <f>市区町村別_医療費上位10疾病!J179</f>
        <v>14657</v>
      </c>
      <c r="G155" s="104">
        <v>1</v>
      </c>
      <c r="H155" s="125" t="str">
        <f t="shared" ref="H155" si="1182">$H$745</f>
        <v>0209</v>
      </c>
      <c r="I155" s="137" t="str">
        <f t="shared" ref="I155" si="1183">$I$745</f>
        <v>白血病</v>
      </c>
      <c r="J155" s="142" t="s">
        <v>425</v>
      </c>
      <c r="K155" s="131">
        <v>8629317</v>
      </c>
      <c r="L155" s="35">
        <f t="shared" ref="L155" si="1184">IFERROR(K155/E155,"-")</f>
        <v>6.2931027931272746E-4</v>
      </c>
      <c r="M155" s="131">
        <v>2</v>
      </c>
      <c r="N155" s="35">
        <f t="shared" ref="N155" si="1185">IFERROR(M155/F155,"-")</f>
        <v>1.3645357167223852E-4</v>
      </c>
      <c r="O155" s="98">
        <f t="shared" si="1009"/>
        <v>4314658.5</v>
      </c>
      <c r="P155" s="18">
        <f t="shared" ref="P155:P164" si="1186">IFERROR(M155/$AI$20,0)</f>
        <v>1.1784809380708267E-4</v>
      </c>
      <c r="Q155" s="142" t="s">
        <v>228</v>
      </c>
      <c r="R155" s="131">
        <v>8502966</v>
      </c>
      <c r="S155" s="35">
        <f t="shared" ref="S155" si="1187">IFERROR(R155/E155,"-")</f>
        <v>6.20095878787003E-4</v>
      </c>
      <c r="T155" s="131">
        <v>12</v>
      </c>
      <c r="U155" s="35">
        <f t="shared" ref="U155" si="1188">IFERROR(T155/F155,"-")</f>
        <v>8.1872143003343108E-4</v>
      </c>
      <c r="V155" s="98">
        <f t="shared" si="1012"/>
        <v>708580.5</v>
      </c>
      <c r="W155" s="18">
        <f t="shared" ref="W155:W164" si="1189">IFERROR(T155/$AI$20,0)</f>
        <v>7.0708856284249606E-4</v>
      </c>
      <c r="X155" s="142" t="s">
        <v>220</v>
      </c>
      <c r="Y155" s="131">
        <v>4756078</v>
      </c>
      <c r="Z155" s="35">
        <f t="shared" ref="Z155" si="1190">IFERROR(Y155/E155,"-")</f>
        <v>3.4684654354604405E-4</v>
      </c>
      <c r="AA155" s="131">
        <v>13</v>
      </c>
      <c r="AB155" s="35">
        <f t="shared" ref="AB155" si="1191">IFERROR(AA155/F155,"-")</f>
        <v>8.8694821586955035E-4</v>
      </c>
      <c r="AC155" s="98">
        <f t="shared" si="1015"/>
        <v>365852.15384615387</v>
      </c>
      <c r="AD155" s="18">
        <f t="shared" ref="AD155:AD164" si="1192">IFERROR(AA155/$AI$20,0)</f>
        <v>7.6601260974603735E-4</v>
      </c>
    </row>
    <row r="156" spans="2:30" s="26" customFormat="1" ht="13.5" customHeight="1">
      <c r="B156" s="204"/>
      <c r="C156" s="204"/>
      <c r="D156" s="207"/>
      <c r="E156" s="179"/>
      <c r="F156" s="182"/>
      <c r="G156" s="70">
        <v>2</v>
      </c>
      <c r="H156" s="123" t="str">
        <f t="shared" ref="H156" si="1193">$H$746</f>
        <v>1402</v>
      </c>
      <c r="I156" s="140" t="str">
        <f t="shared" ref="I156" si="1194">$I$746</f>
        <v>腎不全</v>
      </c>
      <c r="J156" s="143" t="s">
        <v>180</v>
      </c>
      <c r="K156" s="96">
        <v>309113368</v>
      </c>
      <c r="L156" s="36">
        <f t="shared" ref="L156" si="1195">IFERROR(K156/E155,"-")</f>
        <v>2.2542713398450643E-2</v>
      </c>
      <c r="M156" s="96">
        <v>785</v>
      </c>
      <c r="N156" s="36">
        <f t="shared" ref="N156" si="1196">IFERROR(M156/F155,"-")</f>
        <v>5.3558026881353617E-2</v>
      </c>
      <c r="O156" s="99">
        <f t="shared" si="1009"/>
        <v>393774.99108280253</v>
      </c>
      <c r="P156" s="19">
        <f t="shared" si="1186"/>
        <v>4.625537681927995E-2</v>
      </c>
      <c r="Q156" s="143" t="s">
        <v>189</v>
      </c>
      <c r="R156" s="96">
        <v>234703631</v>
      </c>
      <c r="S156" s="36">
        <f t="shared" ref="S156" si="1197">IFERROR(R156/E155,"-")</f>
        <v>1.7116233831753001E-2</v>
      </c>
      <c r="T156" s="96">
        <v>534</v>
      </c>
      <c r="U156" s="36">
        <f t="shared" ref="U156" si="1198">IFERROR(T156/F155,"-")</f>
        <v>3.6433103636487683E-2</v>
      </c>
      <c r="V156" s="99">
        <f t="shared" si="1012"/>
        <v>439519.90823970037</v>
      </c>
      <c r="W156" s="19">
        <f t="shared" si="1189"/>
        <v>3.1465441046491072E-2</v>
      </c>
      <c r="X156" s="143" t="s">
        <v>199</v>
      </c>
      <c r="Y156" s="96">
        <v>44817898</v>
      </c>
      <c r="Z156" s="36">
        <f t="shared" ref="Z156" si="1199">IFERROR(Y156/E155,"-")</f>
        <v>3.2684352549094357E-3</v>
      </c>
      <c r="AA156" s="96">
        <v>66</v>
      </c>
      <c r="AB156" s="36">
        <f t="shared" ref="AB156" si="1200">IFERROR(AA156/F155,"-")</f>
        <v>4.5029678651838708E-3</v>
      </c>
      <c r="AC156" s="99">
        <f t="shared" si="1015"/>
        <v>679059.06060606055</v>
      </c>
      <c r="AD156" s="19">
        <f t="shared" si="1192"/>
        <v>3.8889870956337279E-3</v>
      </c>
    </row>
    <row r="157" spans="2:30" s="26" customFormat="1" ht="13.5" customHeight="1">
      <c r="B157" s="204"/>
      <c r="C157" s="204"/>
      <c r="D157" s="207"/>
      <c r="E157" s="179"/>
      <c r="F157" s="182"/>
      <c r="G157" s="70">
        <v>3</v>
      </c>
      <c r="H157" s="123" t="str">
        <f t="shared" ref="H157" si="1201">$H$747</f>
        <v>0904</v>
      </c>
      <c r="I157" s="141" t="str">
        <f t="shared" ref="I157" si="1202">$I$747</f>
        <v>くも膜下出血</v>
      </c>
      <c r="J157" s="143" t="s">
        <v>90</v>
      </c>
      <c r="K157" s="96">
        <v>8850014</v>
      </c>
      <c r="L157" s="36">
        <f t="shared" ref="L157" si="1203">IFERROR(K157/E155,"-")</f>
        <v>6.4540505143820173E-4</v>
      </c>
      <c r="M157" s="96">
        <v>41</v>
      </c>
      <c r="N157" s="36">
        <f t="shared" ref="N157" si="1204">IFERROR(M157/F155,"-")</f>
        <v>2.7972982192808896E-3</v>
      </c>
      <c r="O157" s="99">
        <f t="shared" si="1009"/>
        <v>215854</v>
      </c>
      <c r="P157" s="19">
        <f t="shared" si="1186"/>
        <v>2.415885923045195E-3</v>
      </c>
      <c r="Q157" s="143" t="s">
        <v>426</v>
      </c>
      <c r="R157" s="96">
        <v>5193591</v>
      </c>
      <c r="S157" s="36">
        <f t="shared" ref="S157" si="1205">IFERROR(R157/E155,"-")</f>
        <v>3.787530580747083E-4</v>
      </c>
      <c r="T157" s="96">
        <v>1</v>
      </c>
      <c r="U157" s="36">
        <f t="shared" ref="U157" si="1206">IFERROR(T157/F155,"-")</f>
        <v>6.8226785836119261E-5</v>
      </c>
      <c r="V157" s="99">
        <f t="shared" si="1012"/>
        <v>5193591</v>
      </c>
      <c r="W157" s="19">
        <f t="shared" si="1189"/>
        <v>5.8924046903541334E-5</v>
      </c>
      <c r="X157" s="143" t="s">
        <v>388</v>
      </c>
      <c r="Y157" s="96">
        <v>4044609</v>
      </c>
      <c r="Z157" s="36">
        <f t="shared" ref="Z157" si="1207">IFERROR(Y157/E155,"-")</f>
        <v>2.9496123731469957E-4</v>
      </c>
      <c r="AA157" s="96">
        <v>2</v>
      </c>
      <c r="AB157" s="36">
        <f t="shared" ref="AB157" si="1208">IFERROR(AA157/F155,"-")</f>
        <v>1.3645357167223852E-4</v>
      </c>
      <c r="AC157" s="99">
        <f t="shared" si="1015"/>
        <v>2022304.5</v>
      </c>
      <c r="AD157" s="19">
        <f t="shared" si="1192"/>
        <v>1.1784809380708267E-4</v>
      </c>
    </row>
    <row r="158" spans="2:30" s="26" customFormat="1" ht="13.5" customHeight="1">
      <c r="B158" s="204"/>
      <c r="C158" s="204"/>
      <c r="D158" s="207"/>
      <c r="E158" s="179"/>
      <c r="F158" s="182"/>
      <c r="G158" s="70">
        <v>4</v>
      </c>
      <c r="H158" s="123" t="str">
        <f t="shared" ref="H158" si="1209">$H$748</f>
        <v>0208</v>
      </c>
      <c r="I158" s="141" t="str">
        <f t="shared" ref="I158" si="1210">$I$748</f>
        <v>悪性リンパ腫</v>
      </c>
      <c r="J158" s="143" t="s">
        <v>222</v>
      </c>
      <c r="K158" s="96">
        <v>9379712</v>
      </c>
      <c r="L158" s="36">
        <f t="shared" ref="L158" si="1211">IFERROR(K158/E155,"-")</f>
        <v>6.84034342299969E-4</v>
      </c>
      <c r="M158" s="96">
        <v>26</v>
      </c>
      <c r="N158" s="36">
        <f t="shared" ref="N158" si="1212">IFERROR(M158/F155,"-")</f>
        <v>1.7738964317391007E-3</v>
      </c>
      <c r="O158" s="99">
        <f t="shared" si="1009"/>
        <v>360758.15384615387</v>
      </c>
      <c r="P158" s="19">
        <f t="shared" si="1186"/>
        <v>1.5320252194920747E-3</v>
      </c>
      <c r="Q158" s="143" t="s">
        <v>405</v>
      </c>
      <c r="R158" s="96">
        <v>8285617</v>
      </c>
      <c r="S158" s="36">
        <f t="shared" ref="S158" si="1213">IFERROR(R158/E155,"-")</f>
        <v>6.0424526628796726E-4</v>
      </c>
      <c r="T158" s="96">
        <v>4</v>
      </c>
      <c r="U158" s="36">
        <f t="shared" ref="U158" si="1214">IFERROR(T158/F155,"-")</f>
        <v>2.7290714334447704E-4</v>
      </c>
      <c r="V158" s="99">
        <f t="shared" si="1012"/>
        <v>2071404.25</v>
      </c>
      <c r="W158" s="19">
        <f t="shared" si="1189"/>
        <v>2.3569618761416533E-4</v>
      </c>
      <c r="X158" s="143" t="s">
        <v>92</v>
      </c>
      <c r="Y158" s="96">
        <v>3762300</v>
      </c>
      <c r="Z158" s="36">
        <f t="shared" ref="Z158" si="1215">IFERROR(Y158/E155,"-")</f>
        <v>2.7437328630507775E-4</v>
      </c>
      <c r="AA158" s="96">
        <v>129</v>
      </c>
      <c r="AB158" s="36">
        <f t="shared" ref="AB158" si="1216">IFERROR(AA158/F155,"-")</f>
        <v>8.8012553728593849E-3</v>
      </c>
      <c r="AC158" s="99">
        <f t="shared" si="1015"/>
        <v>29165.116279069767</v>
      </c>
      <c r="AD158" s="19">
        <f t="shared" si="1192"/>
        <v>7.6012020505568326E-3</v>
      </c>
    </row>
    <row r="159" spans="2:30" s="26" customFormat="1" ht="13.5" customHeight="1">
      <c r="B159" s="204"/>
      <c r="C159" s="204"/>
      <c r="D159" s="207"/>
      <c r="E159" s="179"/>
      <c r="F159" s="182"/>
      <c r="G159" s="70">
        <v>5</v>
      </c>
      <c r="H159" s="123" t="str">
        <f t="shared" ref="H159" si="1217">$H$749</f>
        <v>0601</v>
      </c>
      <c r="I159" s="141" t="str">
        <f t="shared" ref="I159" si="1218">$I$749</f>
        <v>パーキンソン病</v>
      </c>
      <c r="J159" s="143" t="s">
        <v>94</v>
      </c>
      <c r="K159" s="96">
        <v>43983979</v>
      </c>
      <c r="L159" s="36">
        <f t="shared" ref="L159" si="1219">IFERROR(K159/E155,"-")</f>
        <v>3.207620036414833E-3</v>
      </c>
      <c r="M159" s="96">
        <v>192</v>
      </c>
      <c r="N159" s="36">
        <f t="shared" ref="N159" si="1220">IFERROR(M159/F155,"-")</f>
        <v>1.3099542880534897E-2</v>
      </c>
      <c r="O159" s="99">
        <f t="shared" si="1009"/>
        <v>229083.22395833334</v>
      </c>
      <c r="P159" s="19">
        <f t="shared" si="1186"/>
        <v>1.1313417005479937E-2</v>
      </c>
      <c r="Q159" s="143" t="s">
        <v>233</v>
      </c>
      <c r="R159" s="96">
        <v>15158964</v>
      </c>
      <c r="S159" s="36">
        <f t="shared" ref="S159" si="1221">IFERROR(R159/E155,"-")</f>
        <v>1.105497905446234E-3</v>
      </c>
      <c r="T159" s="96">
        <v>178</v>
      </c>
      <c r="U159" s="36">
        <f t="shared" ref="U159" si="1222">IFERROR(T159/F155,"-")</f>
        <v>1.2144367878829228E-2</v>
      </c>
      <c r="V159" s="99">
        <f t="shared" si="1012"/>
        <v>85162.719101123599</v>
      </c>
      <c r="W159" s="19">
        <f t="shared" si="1189"/>
        <v>1.0488480348830358E-2</v>
      </c>
      <c r="X159" s="143" t="s">
        <v>229</v>
      </c>
      <c r="Y159" s="96">
        <v>12423244</v>
      </c>
      <c r="Z159" s="36">
        <f t="shared" ref="Z159" si="1223">IFERROR(Y159/E155,"-")</f>
        <v>9.0599002813434313E-4</v>
      </c>
      <c r="AA159" s="96">
        <v>9</v>
      </c>
      <c r="AB159" s="36">
        <f t="shared" ref="AB159" si="1224">IFERROR(AA159/F155,"-")</f>
        <v>6.1404107252507336E-4</v>
      </c>
      <c r="AC159" s="99">
        <f t="shared" si="1015"/>
        <v>1380360.4444444445</v>
      </c>
      <c r="AD159" s="19">
        <f t="shared" si="1192"/>
        <v>5.3031642213187207E-4</v>
      </c>
    </row>
    <row r="160" spans="2:30" s="26" customFormat="1" ht="13.5" customHeight="1">
      <c r="B160" s="204"/>
      <c r="C160" s="204"/>
      <c r="D160" s="207"/>
      <c r="E160" s="179"/>
      <c r="F160" s="182"/>
      <c r="G160" s="70">
        <v>6</v>
      </c>
      <c r="H160" s="123" t="str">
        <f t="shared" ref="H160" si="1225">$H$750</f>
        <v>0506</v>
      </c>
      <c r="I160" s="141" t="str">
        <f t="shared" ref="I160" si="1226">$I$750</f>
        <v>知的障害＜精神遅滞＞</v>
      </c>
      <c r="J160" s="143" t="s">
        <v>386</v>
      </c>
      <c r="K160" s="96">
        <v>2286018</v>
      </c>
      <c r="L160" s="36">
        <f t="shared" ref="L160" si="1227">IFERROR(K160/E155,"-")</f>
        <v>1.6671245546940998E-4</v>
      </c>
      <c r="M160" s="96">
        <v>1</v>
      </c>
      <c r="N160" s="36">
        <f t="shared" ref="N160" si="1228">IFERROR(M160/F155,"-")</f>
        <v>6.8226785836119261E-5</v>
      </c>
      <c r="O160" s="99">
        <f t="shared" si="1009"/>
        <v>2286018</v>
      </c>
      <c r="P160" s="19">
        <f t="shared" si="1186"/>
        <v>5.8924046903541334E-5</v>
      </c>
      <c r="Q160" s="143" t="s">
        <v>224</v>
      </c>
      <c r="R160" s="96">
        <v>163199</v>
      </c>
      <c r="S160" s="36">
        <f t="shared" ref="S160" si="1229">IFERROR(R160/E155,"-")</f>
        <v>1.1901614956729229E-5</v>
      </c>
      <c r="T160" s="96">
        <v>4</v>
      </c>
      <c r="U160" s="36">
        <f t="shared" ref="U160" si="1230">IFERROR(T160/F155,"-")</f>
        <v>2.7290714334447704E-4</v>
      </c>
      <c r="V160" s="99">
        <f t="shared" si="1012"/>
        <v>40799.75</v>
      </c>
      <c r="W160" s="19">
        <f t="shared" si="1189"/>
        <v>2.3569618761416533E-4</v>
      </c>
      <c r="X160" s="143" t="s">
        <v>122</v>
      </c>
      <c r="Y160" s="96" t="s">
        <v>122</v>
      </c>
      <c r="Z160" s="36" t="str">
        <f t="shared" ref="Z160" si="1231">IFERROR(Y160/E155,"-")</f>
        <v>-</v>
      </c>
      <c r="AA160" s="96" t="s">
        <v>122</v>
      </c>
      <c r="AB160" s="36" t="str">
        <f t="shared" ref="AB160" si="1232">IFERROR(AA160/F155,"-")</f>
        <v>-</v>
      </c>
      <c r="AC160" s="99" t="str">
        <f t="shared" si="1015"/>
        <v>-</v>
      </c>
      <c r="AD160" s="19">
        <f t="shared" si="1192"/>
        <v>0</v>
      </c>
    </row>
    <row r="161" spans="2:30" s="26" customFormat="1" ht="13.5" customHeight="1">
      <c r="B161" s="204"/>
      <c r="C161" s="204"/>
      <c r="D161" s="207"/>
      <c r="E161" s="179"/>
      <c r="F161" s="182"/>
      <c r="G161" s="70">
        <v>7</v>
      </c>
      <c r="H161" s="123" t="str">
        <f t="shared" ref="H161" si="1233">$H$751</f>
        <v>1901</v>
      </c>
      <c r="I161" s="141" t="str">
        <f t="shared" ref="I161" si="1234">$I$751</f>
        <v>骨折</v>
      </c>
      <c r="J161" s="143" t="s">
        <v>181</v>
      </c>
      <c r="K161" s="96">
        <v>167725177</v>
      </c>
      <c r="L161" s="36">
        <f t="shared" ref="L161" si="1235">IFERROR(K161/E155,"-")</f>
        <v>1.2231695507958121E-2</v>
      </c>
      <c r="M161" s="96">
        <v>324</v>
      </c>
      <c r="N161" s="36">
        <f t="shared" ref="N161" si="1236">IFERROR(M161/F155,"-")</f>
        <v>2.2105478610902639E-2</v>
      </c>
      <c r="O161" s="99">
        <f t="shared" si="1009"/>
        <v>517670.29938271607</v>
      </c>
      <c r="P161" s="19">
        <f t="shared" si="1186"/>
        <v>1.9091391196747392E-2</v>
      </c>
      <c r="Q161" s="143" t="s">
        <v>190</v>
      </c>
      <c r="R161" s="96">
        <v>100514611</v>
      </c>
      <c r="S161" s="36">
        <f t="shared" ref="S161" si="1237">IFERROR(R161/E155,"-")</f>
        <v>7.3302299502289864E-3</v>
      </c>
      <c r="T161" s="96">
        <v>146</v>
      </c>
      <c r="U161" s="36">
        <f t="shared" ref="U161" si="1238">IFERROR(T161/F155,"-")</f>
        <v>9.9611107320734128E-3</v>
      </c>
      <c r="V161" s="99">
        <f t="shared" si="1012"/>
        <v>688456.23972602736</v>
      </c>
      <c r="W161" s="19">
        <f t="shared" si="1189"/>
        <v>8.6029108479170353E-3</v>
      </c>
      <c r="X161" s="143" t="s">
        <v>200</v>
      </c>
      <c r="Y161" s="96">
        <v>59693924</v>
      </c>
      <c r="Z161" s="36">
        <f t="shared" ref="Z161" si="1239">IFERROR(Y161/E155,"-")</f>
        <v>4.3532993382573298E-3</v>
      </c>
      <c r="AA161" s="96">
        <v>817</v>
      </c>
      <c r="AB161" s="36">
        <f t="shared" ref="AB161" si="1240">IFERROR(AA161/F155,"-")</f>
        <v>5.5741284028109434E-2</v>
      </c>
      <c r="AC161" s="99">
        <f t="shared" si="1015"/>
        <v>73064.778457772336</v>
      </c>
      <c r="AD161" s="19">
        <f t="shared" si="1192"/>
        <v>4.8140946320193272E-2</v>
      </c>
    </row>
    <row r="162" spans="2:30" s="26" customFormat="1" ht="13.5" customHeight="1">
      <c r="B162" s="204"/>
      <c r="C162" s="204"/>
      <c r="D162" s="207"/>
      <c r="E162" s="179"/>
      <c r="F162" s="182"/>
      <c r="G162" s="70">
        <v>8</v>
      </c>
      <c r="H162" s="123" t="str">
        <f t="shared" ref="H162" si="1241">$H$752</f>
        <v>0203</v>
      </c>
      <c r="I162" s="141" t="str">
        <f t="shared" ref="I162" si="1242">$I$752</f>
        <v>直腸S状結腸移行部及び直腸の悪性新生物＜腫瘍＞</v>
      </c>
      <c r="J162" s="143" t="s">
        <v>223</v>
      </c>
      <c r="K162" s="96">
        <v>33345945</v>
      </c>
      <c r="L162" s="36">
        <f t="shared" ref="L162" si="1243">IFERROR(K162/E155,"-")</f>
        <v>2.431820034180787E-3</v>
      </c>
      <c r="M162" s="96">
        <v>201</v>
      </c>
      <c r="N162" s="36">
        <f t="shared" ref="N162" si="1244">IFERROR(M162/F155,"-")</f>
        <v>1.3713583953059971E-2</v>
      </c>
      <c r="O162" s="99">
        <f t="shared" si="1009"/>
        <v>165900.22388059701</v>
      </c>
      <c r="P162" s="19">
        <f t="shared" si="1186"/>
        <v>1.1843733427611809E-2</v>
      </c>
      <c r="Q162" s="143" t="s">
        <v>380</v>
      </c>
      <c r="R162" s="96">
        <v>5111080</v>
      </c>
      <c r="S162" s="36">
        <f t="shared" ref="S162" si="1245">IFERROR(R162/E155,"-")</f>
        <v>3.7273577762755671E-4</v>
      </c>
      <c r="T162" s="96">
        <v>10</v>
      </c>
      <c r="U162" s="36">
        <f t="shared" ref="U162" si="1246">IFERROR(T162/F155,"-")</f>
        <v>6.8226785836119264E-4</v>
      </c>
      <c r="V162" s="99">
        <f t="shared" si="1012"/>
        <v>511108</v>
      </c>
      <c r="W162" s="19">
        <f t="shared" si="1189"/>
        <v>5.8924046903541336E-4</v>
      </c>
      <c r="X162" s="143" t="s">
        <v>230</v>
      </c>
      <c r="Y162" s="96">
        <v>3786401</v>
      </c>
      <c r="Z162" s="36">
        <f t="shared" ref="Z162" si="1247">IFERROR(Y162/E155,"-")</f>
        <v>2.7613090015119276E-4</v>
      </c>
      <c r="AA162" s="96">
        <v>13</v>
      </c>
      <c r="AB162" s="36">
        <f t="shared" ref="AB162" si="1248">IFERROR(AA162/F155,"-")</f>
        <v>8.8694821586955035E-4</v>
      </c>
      <c r="AC162" s="99">
        <f t="shared" si="1015"/>
        <v>291261.61538461538</v>
      </c>
      <c r="AD162" s="19">
        <f t="shared" si="1192"/>
        <v>7.6601260974603735E-4</v>
      </c>
    </row>
    <row r="163" spans="2:30" s="26" customFormat="1" ht="13.5" customHeight="1">
      <c r="B163" s="204"/>
      <c r="C163" s="204"/>
      <c r="D163" s="207"/>
      <c r="E163" s="179"/>
      <c r="F163" s="182"/>
      <c r="G163" s="70">
        <v>9</v>
      </c>
      <c r="H163" s="123" t="str">
        <f t="shared" ref="H163" si="1249">$H$753</f>
        <v>0905</v>
      </c>
      <c r="I163" s="141" t="str">
        <f t="shared" ref="I163" si="1250">$I$753</f>
        <v>脳内出血</v>
      </c>
      <c r="J163" s="143" t="s">
        <v>227</v>
      </c>
      <c r="K163" s="96">
        <v>33672635</v>
      </c>
      <c r="L163" s="36">
        <f t="shared" ref="L163" si="1251">IFERROR(K163/E155,"-")</f>
        <v>2.4556445587809003E-3</v>
      </c>
      <c r="M163" s="96">
        <v>69</v>
      </c>
      <c r="N163" s="36">
        <f t="shared" ref="N163" si="1252">IFERROR(M163/F155,"-")</f>
        <v>4.7076482226922293E-3</v>
      </c>
      <c r="O163" s="99">
        <f t="shared" si="1009"/>
        <v>488009.20289855072</v>
      </c>
      <c r="P163" s="19">
        <f t="shared" si="1186"/>
        <v>4.0657592363443525E-3</v>
      </c>
      <c r="Q163" s="143" t="s">
        <v>231</v>
      </c>
      <c r="R163" s="96">
        <v>23142312</v>
      </c>
      <c r="S163" s="36">
        <f t="shared" ref="S163" si="1253">IFERROR(R163/E155,"-")</f>
        <v>1.6876995976231124E-3</v>
      </c>
      <c r="T163" s="96">
        <v>19</v>
      </c>
      <c r="U163" s="36">
        <f t="shared" ref="U163" si="1254">IFERROR(T163/F155,"-")</f>
        <v>1.296308930886266E-3</v>
      </c>
      <c r="V163" s="99">
        <f t="shared" si="1012"/>
        <v>1218016.4210526317</v>
      </c>
      <c r="W163" s="19">
        <f t="shared" si="1189"/>
        <v>1.1195568911672854E-3</v>
      </c>
      <c r="X163" s="143" t="s">
        <v>225</v>
      </c>
      <c r="Y163" s="96">
        <v>22764159</v>
      </c>
      <c r="Z163" s="36">
        <f t="shared" ref="Z163" si="1255">IFERROR(Y163/E155,"-")</f>
        <v>1.6601220303541218E-3</v>
      </c>
      <c r="AA163" s="96">
        <v>25</v>
      </c>
      <c r="AB163" s="36">
        <f t="shared" ref="AB163" si="1256">IFERROR(AA163/F155,"-")</f>
        <v>1.7056696459029814E-3</v>
      </c>
      <c r="AC163" s="99">
        <f t="shared" si="1015"/>
        <v>910566.36</v>
      </c>
      <c r="AD163" s="19">
        <f t="shared" si="1192"/>
        <v>1.4731011725885334E-3</v>
      </c>
    </row>
    <row r="164" spans="2:30" s="26" customFormat="1" ht="13.5" customHeight="1">
      <c r="B164" s="205"/>
      <c r="C164" s="205"/>
      <c r="D164" s="208"/>
      <c r="E164" s="180"/>
      <c r="F164" s="183"/>
      <c r="G164" s="77">
        <v>10</v>
      </c>
      <c r="H164" s="124" t="str">
        <f t="shared" ref="H164" si="1257">$H$754</f>
        <v>0206</v>
      </c>
      <c r="I164" s="136" t="str">
        <f t="shared" ref="I164" si="1258">$I$754</f>
        <v>乳房の悪性新生物＜腫瘍＞</v>
      </c>
      <c r="J164" s="144" t="s">
        <v>226</v>
      </c>
      <c r="K164" s="97">
        <v>21516389</v>
      </c>
      <c r="L164" s="37">
        <f t="shared" ref="L164" si="1259">IFERROR(K164/E155,"-")</f>
        <v>1.5691258962199784E-3</v>
      </c>
      <c r="M164" s="97">
        <v>330</v>
      </c>
      <c r="N164" s="37">
        <f t="shared" ref="N164" si="1260">IFERROR(M164/F155,"-")</f>
        <v>2.2514839325919356E-2</v>
      </c>
      <c r="O164" s="100">
        <f t="shared" si="1009"/>
        <v>65201.178787878787</v>
      </c>
      <c r="P164" s="93">
        <f t="shared" si="1186"/>
        <v>1.944493547816864E-2</v>
      </c>
      <c r="Q164" s="144" t="s">
        <v>232</v>
      </c>
      <c r="R164" s="97">
        <v>10325070</v>
      </c>
      <c r="S164" s="37">
        <f t="shared" ref="S164" si="1261">IFERROR(R164/E155,"-")</f>
        <v>7.5297647376072318E-4</v>
      </c>
      <c r="T164" s="97">
        <v>61</v>
      </c>
      <c r="U164" s="37">
        <f t="shared" ref="U164" si="1262">IFERROR(T164/F155,"-")</f>
        <v>4.1618339360032751E-3</v>
      </c>
      <c r="V164" s="100">
        <f t="shared" si="1012"/>
        <v>169263.44262295082</v>
      </c>
      <c r="W164" s="93">
        <f t="shared" si="1189"/>
        <v>3.5943668611160213E-3</v>
      </c>
      <c r="X164" s="144" t="s">
        <v>239</v>
      </c>
      <c r="Y164" s="97">
        <v>2698852</v>
      </c>
      <c r="Z164" s="37">
        <f t="shared" ref="Z164" si="1263">IFERROR(Y164/E155,"-")</f>
        <v>1.9681920434070426E-4</v>
      </c>
      <c r="AA164" s="97">
        <v>18</v>
      </c>
      <c r="AB164" s="37">
        <f t="shared" ref="AB164" si="1264">IFERROR(AA164/F155,"-")</f>
        <v>1.2280821450501467E-3</v>
      </c>
      <c r="AC164" s="100">
        <f t="shared" si="1015"/>
        <v>149936.22222222222</v>
      </c>
      <c r="AD164" s="93">
        <f t="shared" si="1192"/>
        <v>1.0606328442637441E-3</v>
      </c>
    </row>
    <row r="165" spans="2:30" s="26" customFormat="1" ht="13.5" customHeight="1">
      <c r="B165" s="203">
        <v>17</v>
      </c>
      <c r="C165" s="203" t="s">
        <v>134</v>
      </c>
      <c r="D165" s="206">
        <f>AI21</f>
        <v>23970</v>
      </c>
      <c r="E165" s="184">
        <f>市区町村別_医療費上位10疾病!H190</f>
        <v>20552010970</v>
      </c>
      <c r="F165" s="185">
        <f>市区町村別_医療費上位10疾病!J190</f>
        <v>21076</v>
      </c>
      <c r="G165" s="104">
        <v>1</v>
      </c>
      <c r="H165" s="125" t="str">
        <f t="shared" ref="H165" si="1265">$H$745</f>
        <v>0209</v>
      </c>
      <c r="I165" s="137" t="str">
        <f t="shared" ref="I165" si="1266">$I$745</f>
        <v>白血病</v>
      </c>
      <c r="J165" s="142" t="s">
        <v>228</v>
      </c>
      <c r="K165" s="131">
        <v>14572875</v>
      </c>
      <c r="L165" s="35">
        <f t="shared" ref="L165" si="1267">IFERROR(K165/E165,"-")</f>
        <v>7.0907294771651241E-4</v>
      </c>
      <c r="M165" s="131">
        <v>18</v>
      </c>
      <c r="N165" s="35">
        <f t="shared" ref="N165" si="1268">IFERROR(M165/F165,"-")</f>
        <v>8.5405200227747205E-4</v>
      </c>
      <c r="O165" s="98">
        <f t="shared" si="1009"/>
        <v>809604.16666666663</v>
      </c>
      <c r="P165" s="18">
        <f t="shared" ref="P165:P174" si="1269">IFERROR(M165/$AI$21,0)</f>
        <v>7.5093867334167705E-4</v>
      </c>
      <c r="Q165" s="142" t="s">
        <v>425</v>
      </c>
      <c r="R165" s="131">
        <v>9665741</v>
      </c>
      <c r="S165" s="35">
        <f t="shared" ref="S165" si="1270">IFERROR(R165/E165,"-")</f>
        <v>4.7030633713212737E-4</v>
      </c>
      <c r="T165" s="131">
        <v>1</v>
      </c>
      <c r="U165" s="35">
        <f t="shared" ref="U165" si="1271">IFERROR(T165/F165,"-")</f>
        <v>4.7447333459859553E-5</v>
      </c>
      <c r="V165" s="98">
        <f t="shared" si="1012"/>
        <v>9665741</v>
      </c>
      <c r="W165" s="18">
        <f t="shared" ref="W165:W174" si="1272">IFERROR(T165/$AI$21,0)</f>
        <v>4.171881518564873E-5</v>
      </c>
      <c r="X165" s="142" t="s">
        <v>427</v>
      </c>
      <c r="Y165" s="131">
        <v>6710862</v>
      </c>
      <c r="Z165" s="35">
        <f t="shared" ref="Z165" si="1273">IFERROR(Y165/E165,"-")</f>
        <v>3.2653067428758774E-4</v>
      </c>
      <c r="AA165" s="131">
        <v>1</v>
      </c>
      <c r="AB165" s="35">
        <f t="shared" ref="AB165" si="1274">IFERROR(AA165/F165,"-")</f>
        <v>4.7447333459859553E-5</v>
      </c>
      <c r="AC165" s="98">
        <f t="shared" si="1015"/>
        <v>6710862</v>
      </c>
      <c r="AD165" s="18">
        <f t="shared" ref="AD165:AD174" si="1275">IFERROR(AA165/$AI$21,0)</f>
        <v>4.171881518564873E-5</v>
      </c>
    </row>
    <row r="166" spans="2:30" s="26" customFormat="1" ht="13.5" customHeight="1">
      <c r="B166" s="204"/>
      <c r="C166" s="204"/>
      <c r="D166" s="207"/>
      <c r="E166" s="179"/>
      <c r="F166" s="182"/>
      <c r="G166" s="70">
        <v>2</v>
      </c>
      <c r="H166" s="123" t="str">
        <f t="shared" ref="H166" si="1276">$H$746</f>
        <v>1402</v>
      </c>
      <c r="I166" s="140" t="str">
        <f t="shared" ref="I166" si="1277">$I$746</f>
        <v>腎不全</v>
      </c>
      <c r="J166" s="143" t="s">
        <v>180</v>
      </c>
      <c r="K166" s="96">
        <v>417829620</v>
      </c>
      <c r="L166" s="36">
        <f t="shared" ref="L166" si="1278">IFERROR(K166/E165,"-")</f>
        <v>2.0330352130013486E-2</v>
      </c>
      <c r="M166" s="96">
        <v>1405</v>
      </c>
      <c r="N166" s="36">
        <f t="shared" ref="N166" si="1279">IFERROR(M166/F165,"-")</f>
        <v>6.6663503511102673E-2</v>
      </c>
      <c r="O166" s="99">
        <f t="shared" si="1009"/>
        <v>297387.62989323842</v>
      </c>
      <c r="P166" s="19">
        <f t="shared" si="1269"/>
        <v>5.8614935335836463E-2</v>
      </c>
      <c r="Q166" s="143" t="s">
        <v>189</v>
      </c>
      <c r="R166" s="96">
        <v>396757531</v>
      </c>
      <c r="S166" s="36">
        <f t="shared" ref="S166" si="1280">IFERROR(R166/E165,"-")</f>
        <v>1.930504667300691E-2</v>
      </c>
      <c r="T166" s="96">
        <v>745</v>
      </c>
      <c r="U166" s="36">
        <f t="shared" ref="U166" si="1281">IFERROR(T166/F165,"-")</f>
        <v>3.5348263427595367E-2</v>
      </c>
      <c r="V166" s="99">
        <f t="shared" si="1012"/>
        <v>532560.44429530203</v>
      </c>
      <c r="W166" s="19">
        <f t="shared" si="1272"/>
        <v>3.1080517313308301E-2</v>
      </c>
      <c r="X166" s="143" t="s">
        <v>199</v>
      </c>
      <c r="Y166" s="96">
        <v>115989127</v>
      </c>
      <c r="Z166" s="36">
        <f t="shared" ref="Z166" si="1282">IFERROR(Y166/E165,"-")</f>
        <v>5.6436874799897013E-3</v>
      </c>
      <c r="AA166" s="96">
        <v>107</v>
      </c>
      <c r="AB166" s="36">
        <f t="shared" ref="AB166" si="1283">IFERROR(AA166/F165,"-")</f>
        <v>5.0768646802049726E-3</v>
      </c>
      <c r="AC166" s="99">
        <f t="shared" si="1015"/>
        <v>1084010.5327102803</v>
      </c>
      <c r="AD166" s="19">
        <f t="shared" si="1275"/>
        <v>4.4639132248644135E-3</v>
      </c>
    </row>
    <row r="167" spans="2:30" s="26" customFormat="1" ht="13.5" customHeight="1">
      <c r="B167" s="204"/>
      <c r="C167" s="204"/>
      <c r="D167" s="207"/>
      <c r="E167" s="179"/>
      <c r="F167" s="182"/>
      <c r="G167" s="70">
        <v>3</v>
      </c>
      <c r="H167" s="123" t="str">
        <f t="shared" ref="H167" si="1284">$H$747</f>
        <v>0904</v>
      </c>
      <c r="I167" s="141" t="str">
        <f t="shared" ref="I167" si="1285">$I$747</f>
        <v>くも膜下出血</v>
      </c>
      <c r="J167" s="143" t="s">
        <v>90</v>
      </c>
      <c r="K167" s="96">
        <v>10444398</v>
      </c>
      <c r="L167" s="36">
        <f t="shared" ref="L167" si="1286">IFERROR(K167/E165,"-")</f>
        <v>5.0819348117543358E-4</v>
      </c>
      <c r="M167" s="96">
        <v>76</v>
      </c>
      <c r="N167" s="36">
        <f t="shared" ref="N167" si="1287">IFERROR(M167/F165,"-")</f>
        <v>3.6059973429493262E-3</v>
      </c>
      <c r="O167" s="99">
        <f t="shared" si="1009"/>
        <v>137426.28947368421</v>
      </c>
      <c r="P167" s="19">
        <f t="shared" si="1269"/>
        <v>3.1706299541093032E-3</v>
      </c>
      <c r="Q167" s="143" t="s">
        <v>221</v>
      </c>
      <c r="R167" s="96">
        <v>8877213</v>
      </c>
      <c r="S167" s="36">
        <f t="shared" ref="S167" si="1288">IFERROR(R167/E165,"-")</f>
        <v>4.3193889945651386E-4</v>
      </c>
      <c r="T167" s="96">
        <v>24</v>
      </c>
      <c r="U167" s="36">
        <f t="shared" ref="U167" si="1289">IFERROR(T167/F165,"-")</f>
        <v>1.1387360030366293E-3</v>
      </c>
      <c r="V167" s="99">
        <f t="shared" si="1012"/>
        <v>369883.875</v>
      </c>
      <c r="W167" s="19">
        <f t="shared" si="1272"/>
        <v>1.0012515644555694E-3</v>
      </c>
      <c r="X167" s="143" t="s">
        <v>428</v>
      </c>
      <c r="Y167" s="96">
        <v>5628944</v>
      </c>
      <c r="Z167" s="36">
        <f t="shared" ref="Z167" si="1290">IFERROR(Y167/E165,"-")</f>
        <v>2.7388774792971025E-4</v>
      </c>
      <c r="AA167" s="96">
        <v>3</v>
      </c>
      <c r="AB167" s="36">
        <f t="shared" ref="AB167" si="1291">IFERROR(AA167/F165,"-")</f>
        <v>1.4234200037957867E-4</v>
      </c>
      <c r="AC167" s="99">
        <f t="shared" si="1015"/>
        <v>1876314.6666666667</v>
      </c>
      <c r="AD167" s="19">
        <f t="shared" si="1275"/>
        <v>1.2515644555694618E-4</v>
      </c>
    </row>
    <row r="168" spans="2:30" s="26" customFormat="1" ht="13.5" customHeight="1">
      <c r="B168" s="204"/>
      <c r="C168" s="204"/>
      <c r="D168" s="207"/>
      <c r="E168" s="179"/>
      <c r="F168" s="182"/>
      <c r="G168" s="70">
        <v>4</v>
      </c>
      <c r="H168" s="123" t="str">
        <f t="shared" ref="H168" si="1292">$H$748</f>
        <v>0208</v>
      </c>
      <c r="I168" s="141" t="str">
        <f t="shared" ref="I168" si="1293">$I$748</f>
        <v>悪性リンパ腫</v>
      </c>
      <c r="J168" s="143" t="s">
        <v>222</v>
      </c>
      <c r="K168" s="96">
        <v>30190245</v>
      </c>
      <c r="L168" s="36">
        <f t="shared" ref="L168" si="1294">IFERROR(K168/E165,"-")</f>
        <v>1.4689679294191229E-3</v>
      </c>
      <c r="M168" s="96">
        <v>41</v>
      </c>
      <c r="N168" s="36">
        <f t="shared" ref="N168" si="1295">IFERROR(M168/F165,"-")</f>
        <v>1.9453406718542418E-3</v>
      </c>
      <c r="O168" s="99">
        <f t="shared" si="1009"/>
        <v>736347.43902439019</v>
      </c>
      <c r="P168" s="19">
        <f t="shared" si="1269"/>
        <v>1.7104714226115979E-3</v>
      </c>
      <c r="Q168" s="143" t="s">
        <v>413</v>
      </c>
      <c r="R168" s="96">
        <v>19815203</v>
      </c>
      <c r="S168" s="36">
        <f t="shared" ref="S168" si="1296">IFERROR(R168/E165,"-")</f>
        <v>9.6414910584295005E-4</v>
      </c>
      <c r="T168" s="96">
        <v>5</v>
      </c>
      <c r="U168" s="36">
        <f t="shared" ref="U168" si="1297">IFERROR(T168/F165,"-")</f>
        <v>2.3723666729929779E-4</v>
      </c>
      <c r="V168" s="99">
        <f t="shared" si="1012"/>
        <v>3963040.6</v>
      </c>
      <c r="W168" s="19">
        <f t="shared" si="1272"/>
        <v>2.0859407592824363E-4</v>
      </c>
      <c r="X168" s="143" t="s">
        <v>92</v>
      </c>
      <c r="Y168" s="96">
        <v>13777674</v>
      </c>
      <c r="Z168" s="36">
        <f t="shared" ref="Z168" si="1298">IFERROR(Y168/E165,"-")</f>
        <v>6.7038082161942326E-4</v>
      </c>
      <c r="AA168" s="96">
        <v>189</v>
      </c>
      <c r="AB168" s="36">
        <f t="shared" ref="AB168" si="1299">IFERROR(AA168/F165,"-")</f>
        <v>8.9675460239134561E-3</v>
      </c>
      <c r="AC168" s="99">
        <f t="shared" si="1015"/>
        <v>72897.746031746035</v>
      </c>
      <c r="AD168" s="19">
        <f t="shared" si="1275"/>
        <v>7.8848560700876102E-3</v>
      </c>
    </row>
    <row r="169" spans="2:30" s="26" customFormat="1" ht="13.5" customHeight="1">
      <c r="B169" s="204"/>
      <c r="C169" s="204"/>
      <c r="D169" s="207"/>
      <c r="E169" s="179"/>
      <c r="F169" s="182"/>
      <c r="G169" s="70">
        <v>5</v>
      </c>
      <c r="H169" s="123" t="str">
        <f t="shared" ref="H169" si="1300">$H$749</f>
        <v>0601</v>
      </c>
      <c r="I169" s="141" t="str">
        <f t="shared" ref="I169" si="1301">$I$749</f>
        <v>パーキンソン病</v>
      </c>
      <c r="J169" s="143" t="s">
        <v>94</v>
      </c>
      <c r="K169" s="96">
        <v>92182807</v>
      </c>
      <c r="L169" s="36">
        <f t="shared" ref="L169" si="1302">IFERROR(K169/E165,"-")</f>
        <v>4.4853424384874198E-3</v>
      </c>
      <c r="M169" s="96">
        <v>408</v>
      </c>
      <c r="N169" s="36">
        <f t="shared" ref="N169" si="1303">IFERROR(M169/F165,"-")</f>
        <v>1.9358512051622701E-2</v>
      </c>
      <c r="O169" s="99">
        <f t="shared" si="1009"/>
        <v>225938.25245098039</v>
      </c>
      <c r="P169" s="19">
        <f t="shared" si="1269"/>
        <v>1.7021276595744681E-2</v>
      </c>
      <c r="Q169" s="143" t="s">
        <v>233</v>
      </c>
      <c r="R169" s="96">
        <v>26083776</v>
      </c>
      <c r="S169" s="36">
        <f t="shared" ref="S169" si="1304">IFERROR(R169/E165,"-")</f>
        <v>1.2691593069931104E-3</v>
      </c>
      <c r="T169" s="96">
        <v>326</v>
      </c>
      <c r="U169" s="36">
        <f t="shared" ref="U169" si="1305">IFERROR(T169/F165,"-")</f>
        <v>1.5467830707914215E-2</v>
      </c>
      <c r="V169" s="99">
        <f t="shared" si="1012"/>
        <v>80011.582822085897</v>
      </c>
      <c r="W169" s="19">
        <f t="shared" si="1272"/>
        <v>1.3600333750521484E-2</v>
      </c>
      <c r="X169" s="143" t="s">
        <v>385</v>
      </c>
      <c r="Y169" s="96">
        <v>17293316</v>
      </c>
      <c r="Z169" s="36">
        <f t="shared" ref="Z169" si="1306">IFERROR(Y169/E165,"-")</f>
        <v>8.4144155164393632E-4</v>
      </c>
      <c r="AA169" s="96">
        <v>75</v>
      </c>
      <c r="AB169" s="36">
        <f t="shared" ref="AB169" si="1307">IFERROR(AA169/F165,"-")</f>
        <v>3.5585500094894667E-3</v>
      </c>
      <c r="AC169" s="99">
        <f t="shared" si="1015"/>
        <v>230577.54666666666</v>
      </c>
      <c r="AD169" s="19">
        <f t="shared" si="1275"/>
        <v>3.1289111389236545E-3</v>
      </c>
    </row>
    <row r="170" spans="2:30" s="26" customFormat="1" ht="13.5" customHeight="1">
      <c r="B170" s="204"/>
      <c r="C170" s="204"/>
      <c r="D170" s="207"/>
      <c r="E170" s="179"/>
      <c r="F170" s="182"/>
      <c r="G170" s="70">
        <v>6</v>
      </c>
      <c r="H170" s="123" t="str">
        <f t="shared" ref="H170" si="1308">$H$750</f>
        <v>0506</v>
      </c>
      <c r="I170" s="141" t="str">
        <f t="shared" ref="I170" si="1309">$I$750</f>
        <v>知的障害＜精神遅滞＞</v>
      </c>
      <c r="J170" s="143" t="s">
        <v>224</v>
      </c>
      <c r="K170" s="96">
        <v>328216</v>
      </c>
      <c r="L170" s="36">
        <f t="shared" ref="L170" si="1310">IFERROR(K170/E165,"-")</f>
        <v>1.5970018723671398E-5</v>
      </c>
      <c r="M170" s="96">
        <v>3</v>
      </c>
      <c r="N170" s="36">
        <f t="shared" ref="N170" si="1311">IFERROR(M170/F165,"-")</f>
        <v>1.4234200037957867E-4</v>
      </c>
      <c r="O170" s="99">
        <f t="shared" si="1009"/>
        <v>109405.33333333333</v>
      </c>
      <c r="P170" s="19">
        <f t="shared" si="1269"/>
        <v>1.2515644555694618E-4</v>
      </c>
      <c r="Q170" s="143" t="s">
        <v>429</v>
      </c>
      <c r="R170" s="96">
        <v>6860</v>
      </c>
      <c r="S170" s="36">
        <f t="shared" ref="S170" si="1312">IFERROR(R170/E165,"-")</f>
        <v>3.3378728777508044E-7</v>
      </c>
      <c r="T170" s="96">
        <v>1</v>
      </c>
      <c r="U170" s="36">
        <f t="shared" ref="U170" si="1313">IFERROR(T170/F165,"-")</f>
        <v>4.7447333459859553E-5</v>
      </c>
      <c r="V170" s="99">
        <f t="shared" si="1012"/>
        <v>6860</v>
      </c>
      <c r="W170" s="19">
        <f t="shared" si="1272"/>
        <v>4.171881518564873E-5</v>
      </c>
      <c r="X170" s="143" t="s">
        <v>122</v>
      </c>
      <c r="Y170" s="96" t="s">
        <v>122</v>
      </c>
      <c r="Z170" s="36" t="str">
        <f t="shared" ref="Z170" si="1314">IFERROR(Y170/E165,"-")</f>
        <v>-</v>
      </c>
      <c r="AA170" s="96" t="s">
        <v>122</v>
      </c>
      <c r="AB170" s="36" t="str">
        <f t="shared" ref="AB170" si="1315">IFERROR(AA170/F165,"-")</f>
        <v>-</v>
      </c>
      <c r="AC170" s="99" t="str">
        <f t="shared" si="1015"/>
        <v>-</v>
      </c>
      <c r="AD170" s="19">
        <f t="shared" si="1275"/>
        <v>0</v>
      </c>
    </row>
    <row r="171" spans="2:30" s="26" customFormat="1" ht="13.5" customHeight="1">
      <c r="B171" s="204"/>
      <c r="C171" s="204"/>
      <c r="D171" s="207"/>
      <c r="E171" s="179"/>
      <c r="F171" s="182"/>
      <c r="G171" s="70">
        <v>7</v>
      </c>
      <c r="H171" s="123" t="str">
        <f t="shared" ref="H171" si="1316">$H$751</f>
        <v>1901</v>
      </c>
      <c r="I171" s="141" t="str">
        <f t="shared" ref="I171" si="1317">$I$751</f>
        <v>骨折</v>
      </c>
      <c r="J171" s="143" t="s">
        <v>181</v>
      </c>
      <c r="K171" s="96">
        <v>281333942</v>
      </c>
      <c r="L171" s="36">
        <f t="shared" ref="L171" si="1318">IFERROR(K171/E165,"-")</f>
        <v>1.3688876597558569E-2</v>
      </c>
      <c r="M171" s="96">
        <v>488</v>
      </c>
      <c r="N171" s="36">
        <f t="shared" ref="N171" si="1319">IFERROR(M171/F165,"-")</f>
        <v>2.3154298728411463E-2</v>
      </c>
      <c r="O171" s="99">
        <f t="shared" si="1009"/>
        <v>576503.9795081967</v>
      </c>
      <c r="P171" s="19">
        <f t="shared" si="1269"/>
        <v>2.0358781810596579E-2</v>
      </c>
      <c r="Q171" s="143" t="s">
        <v>190</v>
      </c>
      <c r="R171" s="96">
        <v>200021178</v>
      </c>
      <c r="S171" s="36">
        <f t="shared" ref="S171" si="1320">IFERROR(R171/E165,"-")</f>
        <v>9.7324382656263243E-3</v>
      </c>
      <c r="T171" s="96">
        <v>232</v>
      </c>
      <c r="U171" s="36">
        <f t="shared" ref="U171" si="1321">IFERROR(T171/F165,"-")</f>
        <v>1.1007781362687418E-2</v>
      </c>
      <c r="V171" s="99">
        <f t="shared" si="1012"/>
        <v>862160.25</v>
      </c>
      <c r="W171" s="19">
        <f t="shared" si="1272"/>
        <v>9.6787651230705041E-3</v>
      </c>
      <c r="X171" s="143" t="s">
        <v>200</v>
      </c>
      <c r="Y171" s="96">
        <v>107105528</v>
      </c>
      <c r="Z171" s="36">
        <f t="shared" ref="Z171" si="1322">IFERROR(Y171/E165,"-")</f>
        <v>5.2114378566819148E-3</v>
      </c>
      <c r="AA171" s="96">
        <v>1257</v>
      </c>
      <c r="AB171" s="36">
        <f t="shared" ref="AB171" si="1323">IFERROR(AA171/F165,"-")</f>
        <v>5.9641298159043461E-2</v>
      </c>
      <c r="AC171" s="99">
        <f t="shared" si="1015"/>
        <v>85207.261734287982</v>
      </c>
      <c r="AD171" s="19">
        <f t="shared" si="1275"/>
        <v>5.2440550688360447E-2</v>
      </c>
    </row>
    <row r="172" spans="2:30" s="26" customFormat="1" ht="13.5" customHeight="1">
      <c r="B172" s="204"/>
      <c r="C172" s="204"/>
      <c r="D172" s="207"/>
      <c r="E172" s="179"/>
      <c r="F172" s="182"/>
      <c r="G172" s="70">
        <v>8</v>
      </c>
      <c r="H172" s="123" t="str">
        <f t="shared" ref="H172" si="1324">$H$752</f>
        <v>0203</v>
      </c>
      <c r="I172" s="141" t="str">
        <f t="shared" ref="I172" si="1325">$I$752</f>
        <v>直腸S状結腸移行部及び直腸の悪性新生物＜腫瘍＞</v>
      </c>
      <c r="J172" s="143" t="s">
        <v>223</v>
      </c>
      <c r="K172" s="96">
        <v>69783388</v>
      </c>
      <c r="L172" s="36">
        <f t="shared" ref="L172" si="1326">IFERROR(K172/E165,"-")</f>
        <v>3.3954530338594891E-3</v>
      </c>
      <c r="M172" s="96">
        <v>263</v>
      </c>
      <c r="N172" s="36">
        <f t="shared" ref="N172" si="1327">IFERROR(M172/F165,"-")</f>
        <v>1.2478648699943064E-2</v>
      </c>
      <c r="O172" s="99">
        <f t="shared" si="1009"/>
        <v>265336.07604562736</v>
      </c>
      <c r="P172" s="19">
        <f t="shared" si="1269"/>
        <v>1.0972048393825616E-2</v>
      </c>
      <c r="Q172" s="143" t="s">
        <v>230</v>
      </c>
      <c r="R172" s="96">
        <v>5778662</v>
      </c>
      <c r="S172" s="36">
        <f t="shared" ref="S172" si="1328">IFERROR(R172/E165,"-")</f>
        <v>2.8117258249984285E-4</v>
      </c>
      <c r="T172" s="96">
        <v>8</v>
      </c>
      <c r="U172" s="36">
        <f t="shared" ref="U172" si="1329">IFERROR(T172/F165,"-")</f>
        <v>3.7957866767887642E-4</v>
      </c>
      <c r="V172" s="99">
        <f t="shared" si="1012"/>
        <v>722332.75</v>
      </c>
      <c r="W172" s="19">
        <f t="shared" si="1272"/>
        <v>3.3375052148518984E-4</v>
      </c>
      <c r="X172" s="143" t="s">
        <v>380</v>
      </c>
      <c r="Y172" s="96">
        <v>4731429</v>
      </c>
      <c r="Z172" s="36">
        <f t="shared" ref="Z172" si="1330">IFERROR(Y172/E165,"-")</f>
        <v>2.3021732554086896E-4</v>
      </c>
      <c r="AA172" s="96">
        <v>14</v>
      </c>
      <c r="AB172" s="36">
        <f t="shared" ref="AB172" si="1331">IFERROR(AA172/F165,"-")</f>
        <v>6.6426266843803376E-4</v>
      </c>
      <c r="AC172" s="99">
        <f t="shared" si="1015"/>
        <v>337959.21428571426</v>
      </c>
      <c r="AD172" s="19">
        <f t="shared" si="1275"/>
        <v>5.8406341259908219E-4</v>
      </c>
    </row>
    <row r="173" spans="2:30" s="26" customFormat="1" ht="13.5" customHeight="1">
      <c r="B173" s="204"/>
      <c r="C173" s="204"/>
      <c r="D173" s="207"/>
      <c r="E173" s="179"/>
      <c r="F173" s="182"/>
      <c r="G173" s="70">
        <v>9</v>
      </c>
      <c r="H173" s="123" t="str">
        <f t="shared" ref="H173" si="1332">$H$753</f>
        <v>0905</v>
      </c>
      <c r="I173" s="141" t="str">
        <f t="shared" ref="I173" si="1333">$I$753</f>
        <v>脳内出血</v>
      </c>
      <c r="J173" s="143" t="s">
        <v>227</v>
      </c>
      <c r="K173" s="96">
        <v>64673649</v>
      </c>
      <c r="L173" s="36">
        <f t="shared" ref="L173" si="1334">IFERROR(K173/E165,"-")</f>
        <v>3.1468282638815659E-3</v>
      </c>
      <c r="M173" s="96">
        <v>113</v>
      </c>
      <c r="N173" s="36">
        <f t="shared" ref="N173" si="1335">IFERROR(M173/F165,"-")</f>
        <v>5.3615486809641295E-3</v>
      </c>
      <c r="O173" s="99">
        <f t="shared" si="1009"/>
        <v>572333.17699115048</v>
      </c>
      <c r="P173" s="19">
        <f t="shared" si="1269"/>
        <v>4.7142261159783061E-3</v>
      </c>
      <c r="Q173" s="143" t="s">
        <v>387</v>
      </c>
      <c r="R173" s="96">
        <v>34501734</v>
      </c>
      <c r="S173" s="36">
        <f t="shared" ref="S173" si="1336">IFERROR(R173/E165,"-")</f>
        <v>1.6787522179879412E-3</v>
      </c>
      <c r="T173" s="96">
        <v>549</v>
      </c>
      <c r="U173" s="36">
        <f t="shared" ref="U173" si="1337">IFERROR(T173/F165,"-")</f>
        <v>2.6048586069462896E-2</v>
      </c>
      <c r="V173" s="99">
        <f t="shared" si="1012"/>
        <v>62844.688524590165</v>
      </c>
      <c r="W173" s="19">
        <f t="shared" si="1272"/>
        <v>2.2903629536921152E-2</v>
      </c>
      <c r="X173" s="143" t="s">
        <v>397</v>
      </c>
      <c r="Y173" s="96">
        <v>34422209</v>
      </c>
      <c r="Z173" s="36">
        <f t="shared" ref="Z173" si="1338">IFERROR(Y173/E165,"-")</f>
        <v>1.674882766958741E-3</v>
      </c>
      <c r="AA173" s="96">
        <v>32</v>
      </c>
      <c r="AB173" s="36">
        <f t="shared" ref="AB173" si="1339">IFERROR(AA173/F165,"-")</f>
        <v>1.5183146707155057E-3</v>
      </c>
      <c r="AC173" s="99">
        <f t="shared" si="1015"/>
        <v>1075694.03125</v>
      </c>
      <c r="AD173" s="19">
        <f t="shared" si="1275"/>
        <v>1.3350020859407593E-3</v>
      </c>
    </row>
    <row r="174" spans="2:30" s="26" customFormat="1" ht="13.5" customHeight="1">
      <c r="B174" s="205"/>
      <c r="C174" s="205"/>
      <c r="D174" s="208"/>
      <c r="E174" s="180"/>
      <c r="F174" s="183"/>
      <c r="G174" s="77">
        <v>10</v>
      </c>
      <c r="H174" s="124" t="str">
        <f t="shared" ref="H174" si="1340">$H$754</f>
        <v>0206</v>
      </c>
      <c r="I174" s="136" t="str">
        <f t="shared" ref="I174" si="1341">$I$754</f>
        <v>乳房の悪性新生物＜腫瘍＞</v>
      </c>
      <c r="J174" s="144" t="s">
        <v>226</v>
      </c>
      <c r="K174" s="97">
        <v>55603452</v>
      </c>
      <c r="L174" s="37">
        <f t="shared" ref="L174" si="1342">IFERROR(K174/E165,"-")</f>
        <v>2.7054993344040631E-3</v>
      </c>
      <c r="M174" s="97">
        <v>490</v>
      </c>
      <c r="N174" s="37">
        <f t="shared" ref="N174" si="1343">IFERROR(M174/F165,"-")</f>
        <v>2.3249193395331182E-2</v>
      </c>
      <c r="O174" s="100">
        <f t="shared" si="1009"/>
        <v>113476.43265306123</v>
      </c>
      <c r="P174" s="93">
        <f t="shared" si="1269"/>
        <v>2.0442219440967878E-2</v>
      </c>
      <c r="Q174" s="144" t="s">
        <v>232</v>
      </c>
      <c r="R174" s="97">
        <v>21705207</v>
      </c>
      <c r="S174" s="37">
        <f t="shared" ref="S174" si="1344">IFERROR(R174/E165,"-")</f>
        <v>1.0561111042458732E-3</v>
      </c>
      <c r="T174" s="97">
        <v>59</v>
      </c>
      <c r="U174" s="37">
        <f t="shared" ref="U174" si="1345">IFERROR(T174/F165,"-")</f>
        <v>2.7993926741317139E-3</v>
      </c>
      <c r="V174" s="100">
        <f t="shared" si="1012"/>
        <v>367884.86440677964</v>
      </c>
      <c r="W174" s="93">
        <f t="shared" si="1272"/>
        <v>2.4614100959532751E-3</v>
      </c>
      <c r="X174" s="144" t="s">
        <v>239</v>
      </c>
      <c r="Y174" s="97">
        <v>5584467</v>
      </c>
      <c r="Z174" s="37">
        <f t="shared" ref="Z174" si="1346">IFERROR(Y174/E165,"-")</f>
        <v>2.7172362880458308E-4</v>
      </c>
      <c r="AA174" s="97">
        <v>28</v>
      </c>
      <c r="AB174" s="37">
        <f t="shared" ref="AB174" si="1347">IFERROR(AA174/F165,"-")</f>
        <v>1.3285253368760675E-3</v>
      </c>
      <c r="AC174" s="100">
        <f t="shared" si="1015"/>
        <v>199445.25</v>
      </c>
      <c r="AD174" s="93">
        <f t="shared" si="1275"/>
        <v>1.1681268251981644E-3</v>
      </c>
    </row>
    <row r="175" spans="2:30" s="26" customFormat="1" ht="13.5" customHeight="1">
      <c r="B175" s="203">
        <v>18</v>
      </c>
      <c r="C175" s="203" t="s">
        <v>54</v>
      </c>
      <c r="D175" s="206">
        <f>AI22</f>
        <v>21661</v>
      </c>
      <c r="E175" s="184">
        <f>市区町村別_医療費上位10疾病!H201</f>
        <v>18195470420</v>
      </c>
      <c r="F175" s="185">
        <f>市区町村別_医療費上位10疾病!J201</f>
        <v>19199</v>
      </c>
      <c r="G175" s="104">
        <v>1</v>
      </c>
      <c r="H175" s="125" t="str">
        <f t="shared" ref="H175" si="1348">$H$745</f>
        <v>0209</v>
      </c>
      <c r="I175" s="137" t="str">
        <f t="shared" ref="I175" si="1349">$I$745</f>
        <v>白血病</v>
      </c>
      <c r="J175" s="142" t="s">
        <v>220</v>
      </c>
      <c r="K175" s="131">
        <v>16413919</v>
      </c>
      <c r="L175" s="35">
        <f t="shared" ref="L175" si="1350">IFERROR(K175/E175,"-")</f>
        <v>9.0208819124336771E-4</v>
      </c>
      <c r="M175" s="131">
        <v>18</v>
      </c>
      <c r="N175" s="35">
        <f t="shared" ref="N175" si="1351">IFERROR(M175/F175,"-")</f>
        <v>9.3754883066826395E-4</v>
      </c>
      <c r="O175" s="98">
        <f t="shared" si="1009"/>
        <v>911884.38888888888</v>
      </c>
      <c r="P175" s="18">
        <f t="shared" ref="P175:P184" si="1352">IFERROR(M175/$AI$22,0)</f>
        <v>8.3098656571718753E-4</v>
      </c>
      <c r="Q175" s="142" t="s">
        <v>228</v>
      </c>
      <c r="R175" s="131">
        <v>12430518</v>
      </c>
      <c r="S175" s="35">
        <f t="shared" ref="S175" si="1353">IFERROR(R175/E175,"-")</f>
        <v>6.8316551938864354E-4</v>
      </c>
      <c r="T175" s="131">
        <v>12</v>
      </c>
      <c r="U175" s="35">
        <f t="shared" ref="U175" si="1354">IFERROR(T175/F175,"-")</f>
        <v>6.2503255377884264E-4</v>
      </c>
      <c r="V175" s="98">
        <f t="shared" si="1012"/>
        <v>1035876.5</v>
      </c>
      <c r="W175" s="18">
        <f t="shared" ref="W175:W184" si="1355">IFERROR(T175/$AI$22,0)</f>
        <v>5.5399104381145836E-4</v>
      </c>
      <c r="X175" s="142" t="s">
        <v>424</v>
      </c>
      <c r="Y175" s="131">
        <v>11433446</v>
      </c>
      <c r="Z175" s="35">
        <f t="shared" ref="Z175" si="1356">IFERROR(Y175/E175,"-")</f>
        <v>6.2836770559296156E-4</v>
      </c>
      <c r="AA175" s="131">
        <v>1</v>
      </c>
      <c r="AB175" s="35">
        <f t="shared" ref="AB175" si="1357">IFERROR(AA175/F175,"-")</f>
        <v>5.2086046148236886E-5</v>
      </c>
      <c r="AC175" s="98">
        <f t="shared" si="1015"/>
        <v>11433446</v>
      </c>
      <c r="AD175" s="18">
        <f t="shared" ref="AD175:AD184" si="1358">IFERROR(AA175/$AI$22,0)</f>
        <v>4.6165920317621532E-5</v>
      </c>
    </row>
    <row r="176" spans="2:30" s="26" customFormat="1" ht="13.5" customHeight="1">
      <c r="B176" s="204"/>
      <c r="C176" s="204"/>
      <c r="D176" s="207"/>
      <c r="E176" s="179"/>
      <c r="F176" s="182"/>
      <c r="G176" s="70">
        <v>2</v>
      </c>
      <c r="H176" s="123" t="str">
        <f t="shared" ref="H176" si="1359">$H$746</f>
        <v>1402</v>
      </c>
      <c r="I176" s="140" t="str">
        <f t="shared" ref="I176" si="1360">$I$746</f>
        <v>腎不全</v>
      </c>
      <c r="J176" s="143" t="s">
        <v>180</v>
      </c>
      <c r="K176" s="96">
        <v>455209860</v>
      </c>
      <c r="L176" s="36">
        <f t="shared" ref="L176" si="1361">IFERROR(K176/E175,"-")</f>
        <v>2.5017757139141887E-2</v>
      </c>
      <c r="M176" s="96">
        <v>1133</v>
      </c>
      <c r="N176" s="36">
        <f t="shared" ref="N176" si="1362">IFERROR(M176/F175,"-")</f>
        <v>5.9013490285952395E-2</v>
      </c>
      <c r="O176" s="99">
        <f t="shared" si="1009"/>
        <v>401773.92762577231</v>
      </c>
      <c r="P176" s="19">
        <f t="shared" si="1352"/>
        <v>5.2305987719865193E-2</v>
      </c>
      <c r="Q176" s="143" t="s">
        <v>189</v>
      </c>
      <c r="R176" s="96">
        <v>418252886</v>
      </c>
      <c r="S176" s="36">
        <f t="shared" ref="S176" si="1363">IFERROR(R176/E175,"-")</f>
        <v>2.2986648673851653E-2</v>
      </c>
      <c r="T176" s="96">
        <v>703</v>
      </c>
      <c r="U176" s="36">
        <f t="shared" ref="U176" si="1364">IFERROR(T176/F175,"-")</f>
        <v>3.6616490442210534E-2</v>
      </c>
      <c r="V176" s="99">
        <f t="shared" si="1012"/>
        <v>594954.31863442389</v>
      </c>
      <c r="W176" s="19">
        <f t="shared" si="1355"/>
        <v>3.2454641983287937E-2</v>
      </c>
      <c r="X176" s="143" t="s">
        <v>199</v>
      </c>
      <c r="Y176" s="96">
        <v>53559071</v>
      </c>
      <c r="Z176" s="36">
        <f t="shared" ref="Z176" si="1365">IFERROR(Y176/E175,"-")</f>
        <v>2.9435386809856384E-3</v>
      </c>
      <c r="AA176" s="96">
        <v>81</v>
      </c>
      <c r="AB176" s="36">
        <f t="shared" ref="AB176" si="1366">IFERROR(AA176/F175,"-")</f>
        <v>4.2189697380071878E-3</v>
      </c>
      <c r="AC176" s="99">
        <f t="shared" si="1015"/>
        <v>661223.09876543214</v>
      </c>
      <c r="AD176" s="19">
        <f t="shared" si="1358"/>
        <v>3.7394395457273442E-3</v>
      </c>
    </row>
    <row r="177" spans="2:30" s="26" customFormat="1" ht="13.5" customHeight="1">
      <c r="B177" s="204"/>
      <c r="C177" s="204"/>
      <c r="D177" s="207"/>
      <c r="E177" s="179"/>
      <c r="F177" s="182"/>
      <c r="G177" s="70">
        <v>3</v>
      </c>
      <c r="H177" s="123" t="str">
        <f t="shared" ref="H177" si="1367">$H$747</f>
        <v>0904</v>
      </c>
      <c r="I177" s="141" t="str">
        <f t="shared" ref="I177" si="1368">$I$747</f>
        <v>くも膜下出血</v>
      </c>
      <c r="J177" s="143" t="s">
        <v>221</v>
      </c>
      <c r="K177" s="96">
        <v>6101159</v>
      </c>
      <c r="L177" s="36">
        <f t="shared" ref="L177" si="1369">IFERROR(K177/E175,"-")</f>
        <v>3.3531196826292332E-4</v>
      </c>
      <c r="M177" s="96">
        <v>22</v>
      </c>
      <c r="N177" s="36">
        <f t="shared" ref="N177" si="1370">IFERROR(M177/F175,"-")</f>
        <v>1.1458930152612116E-3</v>
      </c>
      <c r="O177" s="99">
        <f t="shared" si="1009"/>
        <v>277325.40909090912</v>
      </c>
      <c r="P177" s="19">
        <f t="shared" si="1352"/>
        <v>1.0156502469876737E-3</v>
      </c>
      <c r="Q177" s="143" t="s">
        <v>377</v>
      </c>
      <c r="R177" s="96">
        <v>5819118</v>
      </c>
      <c r="S177" s="36">
        <f t="shared" ref="S177" si="1371">IFERROR(R177/E175,"-")</f>
        <v>3.1981135225851444E-4</v>
      </c>
      <c r="T177" s="96">
        <v>4</v>
      </c>
      <c r="U177" s="36">
        <f t="shared" ref="U177" si="1372">IFERROR(T177/F175,"-")</f>
        <v>2.0834418459294755E-4</v>
      </c>
      <c r="V177" s="99">
        <f t="shared" si="1012"/>
        <v>1454779.5</v>
      </c>
      <c r="W177" s="19">
        <f t="shared" si="1355"/>
        <v>1.8466368127048613E-4</v>
      </c>
      <c r="X177" s="143" t="s">
        <v>90</v>
      </c>
      <c r="Y177" s="96">
        <v>4699988</v>
      </c>
      <c r="Z177" s="36">
        <f t="shared" ref="Z177" si="1373">IFERROR(Y177/E175,"-")</f>
        <v>2.5830538543449212E-4</v>
      </c>
      <c r="AA177" s="96">
        <v>48</v>
      </c>
      <c r="AB177" s="36">
        <f t="shared" ref="AB177" si="1374">IFERROR(AA177/F175,"-")</f>
        <v>2.5001302151153705E-3</v>
      </c>
      <c r="AC177" s="99">
        <f t="shared" si="1015"/>
        <v>97916.416666666672</v>
      </c>
      <c r="AD177" s="19">
        <f t="shared" si="1358"/>
        <v>2.2159641752458334E-3</v>
      </c>
    </row>
    <row r="178" spans="2:30" s="26" customFormat="1" ht="13.5" customHeight="1">
      <c r="B178" s="204"/>
      <c r="C178" s="204"/>
      <c r="D178" s="207"/>
      <c r="E178" s="179"/>
      <c r="F178" s="182"/>
      <c r="G178" s="70">
        <v>4</v>
      </c>
      <c r="H178" s="123" t="str">
        <f t="shared" ref="H178" si="1375">$H$748</f>
        <v>0208</v>
      </c>
      <c r="I178" s="141" t="str">
        <f t="shared" ref="I178" si="1376">$I$748</f>
        <v>悪性リンパ腫</v>
      </c>
      <c r="J178" s="143" t="s">
        <v>222</v>
      </c>
      <c r="K178" s="96">
        <v>28504466</v>
      </c>
      <c r="L178" s="36">
        <f t="shared" ref="L178" si="1377">IFERROR(K178/E175,"-")</f>
        <v>1.5665693352268932E-3</v>
      </c>
      <c r="M178" s="96">
        <v>30</v>
      </c>
      <c r="N178" s="36">
        <f t="shared" ref="N178" si="1378">IFERROR(M178/F175,"-")</f>
        <v>1.5625813844471067E-3</v>
      </c>
      <c r="O178" s="99">
        <f t="shared" si="1009"/>
        <v>950148.8666666667</v>
      </c>
      <c r="P178" s="19">
        <f t="shared" si="1352"/>
        <v>1.384977609528646E-3</v>
      </c>
      <c r="Q178" s="143" t="s">
        <v>92</v>
      </c>
      <c r="R178" s="96">
        <v>9366834</v>
      </c>
      <c r="S178" s="36">
        <f t="shared" ref="S178" si="1379">IFERROR(R178/E175,"-")</f>
        <v>5.1478932854103149E-4</v>
      </c>
      <c r="T178" s="96">
        <v>145</v>
      </c>
      <c r="U178" s="36">
        <f t="shared" ref="U178" si="1380">IFERROR(T178/F175,"-")</f>
        <v>7.5524766914943486E-3</v>
      </c>
      <c r="V178" s="99">
        <f t="shared" si="1012"/>
        <v>64598.855172413794</v>
      </c>
      <c r="W178" s="19">
        <f t="shared" si="1355"/>
        <v>6.6940584460551218E-3</v>
      </c>
      <c r="X178" s="143" t="s">
        <v>378</v>
      </c>
      <c r="Y178" s="96">
        <v>9218681</v>
      </c>
      <c r="Z178" s="36">
        <f t="shared" ref="Z178" si="1381">IFERROR(Y178/E175,"-")</f>
        <v>5.0664702737594845E-4</v>
      </c>
      <c r="AA178" s="96">
        <v>84</v>
      </c>
      <c r="AB178" s="36">
        <f t="shared" ref="AB178" si="1382">IFERROR(AA178/F175,"-")</f>
        <v>4.3752278764518987E-3</v>
      </c>
      <c r="AC178" s="99">
        <f t="shared" si="1015"/>
        <v>109746.20238095238</v>
      </c>
      <c r="AD178" s="19">
        <f t="shared" si="1358"/>
        <v>3.8779373066802087E-3</v>
      </c>
    </row>
    <row r="179" spans="2:30" s="26" customFormat="1" ht="13.5" customHeight="1">
      <c r="B179" s="204"/>
      <c r="C179" s="204"/>
      <c r="D179" s="207"/>
      <c r="E179" s="179"/>
      <c r="F179" s="182"/>
      <c r="G179" s="70">
        <v>5</v>
      </c>
      <c r="H179" s="123" t="str">
        <f t="shared" ref="H179" si="1383">$H$749</f>
        <v>0601</v>
      </c>
      <c r="I179" s="141" t="str">
        <f t="shared" ref="I179" si="1384">$I$749</f>
        <v>パーキンソン病</v>
      </c>
      <c r="J179" s="143" t="s">
        <v>94</v>
      </c>
      <c r="K179" s="96">
        <v>91142320</v>
      </c>
      <c r="L179" s="36">
        <f t="shared" ref="L179" si="1385">IFERROR(K179/E175,"-")</f>
        <v>5.0090664267640299E-3</v>
      </c>
      <c r="M179" s="96">
        <v>278</v>
      </c>
      <c r="N179" s="36">
        <f t="shared" ref="N179" si="1386">IFERROR(M179/F175,"-")</f>
        <v>1.4479920829209854E-2</v>
      </c>
      <c r="O179" s="99">
        <f t="shared" si="1009"/>
        <v>327850.07194244605</v>
      </c>
      <c r="P179" s="19">
        <f t="shared" si="1352"/>
        <v>1.2834125848298785E-2</v>
      </c>
      <c r="Q179" s="143" t="s">
        <v>229</v>
      </c>
      <c r="R179" s="96">
        <v>32081384</v>
      </c>
      <c r="S179" s="36">
        <f t="shared" ref="S179" si="1387">IFERROR(R179/E175,"-")</f>
        <v>1.7631522164294777E-3</v>
      </c>
      <c r="T179" s="96">
        <v>18</v>
      </c>
      <c r="U179" s="36">
        <f t="shared" ref="U179" si="1388">IFERROR(T179/F175,"-")</f>
        <v>9.3754883066826395E-4</v>
      </c>
      <c r="V179" s="99">
        <f t="shared" si="1012"/>
        <v>1782299.111111111</v>
      </c>
      <c r="W179" s="19">
        <f t="shared" si="1355"/>
        <v>8.3098656571718753E-4</v>
      </c>
      <c r="X179" s="143" t="s">
        <v>233</v>
      </c>
      <c r="Y179" s="96">
        <v>18192580</v>
      </c>
      <c r="Z179" s="36">
        <f t="shared" ref="Z179" si="1389">IFERROR(Y179/E175,"-")</f>
        <v>9.9984114617906105E-4</v>
      </c>
      <c r="AA179" s="96">
        <v>188</v>
      </c>
      <c r="AB179" s="36">
        <f t="shared" ref="AB179" si="1390">IFERROR(AA179/F175,"-")</f>
        <v>9.7921766758685344E-3</v>
      </c>
      <c r="AC179" s="99">
        <f t="shared" si="1015"/>
        <v>96769.042553191495</v>
      </c>
      <c r="AD179" s="19">
        <f t="shared" si="1358"/>
        <v>8.6791930197128477E-3</v>
      </c>
    </row>
    <row r="180" spans="2:30" s="26" customFormat="1" ht="13.5" customHeight="1">
      <c r="B180" s="204"/>
      <c r="C180" s="204"/>
      <c r="D180" s="207"/>
      <c r="E180" s="179"/>
      <c r="F180" s="182"/>
      <c r="G180" s="70">
        <v>6</v>
      </c>
      <c r="H180" s="123" t="str">
        <f t="shared" ref="H180" si="1391">$H$750</f>
        <v>0506</v>
      </c>
      <c r="I180" s="141" t="str">
        <f t="shared" ref="I180" si="1392">$I$750</f>
        <v>知的障害＜精神遅滞＞</v>
      </c>
      <c r="J180" s="143" t="s">
        <v>224</v>
      </c>
      <c r="K180" s="96">
        <v>1291172</v>
      </c>
      <c r="L180" s="36">
        <f t="shared" ref="L180" si="1393">IFERROR(K180/E175,"-")</f>
        <v>7.0961177160925524E-5</v>
      </c>
      <c r="M180" s="96">
        <v>5</v>
      </c>
      <c r="N180" s="36">
        <f t="shared" ref="N180" si="1394">IFERROR(M180/F175,"-")</f>
        <v>2.6043023074118443E-4</v>
      </c>
      <c r="O180" s="99">
        <f t="shared" si="1009"/>
        <v>258234.4</v>
      </c>
      <c r="P180" s="19">
        <f t="shared" si="1352"/>
        <v>2.3082960158810767E-4</v>
      </c>
      <c r="Q180" s="143" t="s">
        <v>122</v>
      </c>
      <c r="R180" s="96" t="s">
        <v>122</v>
      </c>
      <c r="S180" s="36" t="str">
        <f t="shared" ref="S180" si="1395">IFERROR(R180/E175,"-")</f>
        <v>-</v>
      </c>
      <c r="T180" s="96" t="s">
        <v>122</v>
      </c>
      <c r="U180" s="36" t="str">
        <f t="shared" ref="U180" si="1396">IFERROR(T180/F175,"-")</f>
        <v>-</v>
      </c>
      <c r="V180" s="99" t="str">
        <f t="shared" si="1012"/>
        <v>-</v>
      </c>
      <c r="W180" s="19">
        <f t="shared" si="1355"/>
        <v>0</v>
      </c>
      <c r="X180" s="143" t="s">
        <v>122</v>
      </c>
      <c r="Y180" s="96" t="s">
        <v>122</v>
      </c>
      <c r="Z180" s="36" t="str">
        <f t="shared" ref="Z180" si="1397">IFERROR(Y180/E175,"-")</f>
        <v>-</v>
      </c>
      <c r="AA180" s="96" t="s">
        <v>122</v>
      </c>
      <c r="AB180" s="36" t="str">
        <f t="shared" ref="AB180" si="1398">IFERROR(AA180/F175,"-")</f>
        <v>-</v>
      </c>
      <c r="AC180" s="99" t="str">
        <f t="shared" si="1015"/>
        <v>-</v>
      </c>
      <c r="AD180" s="19">
        <f t="shared" si="1358"/>
        <v>0</v>
      </c>
    </row>
    <row r="181" spans="2:30" s="26" customFormat="1" ht="13.5" customHeight="1">
      <c r="B181" s="204"/>
      <c r="C181" s="204"/>
      <c r="D181" s="207"/>
      <c r="E181" s="179"/>
      <c r="F181" s="182"/>
      <c r="G181" s="70">
        <v>7</v>
      </c>
      <c r="H181" s="123" t="str">
        <f t="shared" ref="H181" si="1399">$H$751</f>
        <v>1901</v>
      </c>
      <c r="I181" s="141" t="str">
        <f t="shared" ref="I181" si="1400">$I$751</f>
        <v>骨折</v>
      </c>
      <c r="J181" s="143" t="s">
        <v>181</v>
      </c>
      <c r="K181" s="96">
        <v>211366146</v>
      </c>
      <c r="L181" s="36">
        <f t="shared" ref="L181" si="1401">IFERROR(K181/E175,"-")</f>
        <v>1.1616415576025541E-2</v>
      </c>
      <c r="M181" s="96">
        <v>444</v>
      </c>
      <c r="N181" s="36">
        <f t="shared" ref="N181" si="1402">IFERROR(M181/F175,"-")</f>
        <v>2.3126204489817177E-2</v>
      </c>
      <c r="O181" s="99">
        <f t="shared" si="1009"/>
        <v>476049.8783783784</v>
      </c>
      <c r="P181" s="19">
        <f t="shared" si="1352"/>
        <v>2.0497668621023962E-2</v>
      </c>
      <c r="Q181" s="143" t="s">
        <v>190</v>
      </c>
      <c r="R181" s="96">
        <v>153547376</v>
      </c>
      <c r="S181" s="36">
        <f t="shared" ref="S181" si="1403">IFERROR(R181/E175,"-")</f>
        <v>8.438769235184192E-3</v>
      </c>
      <c r="T181" s="96">
        <v>207</v>
      </c>
      <c r="U181" s="36">
        <f t="shared" ref="U181" si="1404">IFERROR(T181/F175,"-")</f>
        <v>1.0781811552685035E-2</v>
      </c>
      <c r="V181" s="99">
        <f t="shared" si="1012"/>
        <v>741774.76328502421</v>
      </c>
      <c r="W181" s="19">
        <f t="shared" si="1355"/>
        <v>9.5563455057476564E-3</v>
      </c>
      <c r="X181" s="143" t="s">
        <v>200</v>
      </c>
      <c r="Y181" s="96">
        <v>62753209</v>
      </c>
      <c r="Z181" s="36">
        <f t="shared" ref="Z181" si="1405">IFERROR(Y181/E175,"-")</f>
        <v>3.4488368561784071E-3</v>
      </c>
      <c r="AA181" s="96">
        <v>1107</v>
      </c>
      <c r="AB181" s="36">
        <f t="shared" ref="AB181" si="1406">IFERROR(AA181/F175,"-")</f>
        <v>5.7659253086098233E-2</v>
      </c>
      <c r="AC181" s="99">
        <f t="shared" si="1015"/>
        <v>56687.632339656731</v>
      </c>
      <c r="AD181" s="19">
        <f t="shared" si="1358"/>
        <v>5.1105673791607034E-2</v>
      </c>
    </row>
    <row r="182" spans="2:30" s="26" customFormat="1" ht="13.5" customHeight="1">
      <c r="B182" s="204"/>
      <c r="C182" s="204"/>
      <c r="D182" s="207"/>
      <c r="E182" s="179"/>
      <c r="F182" s="182"/>
      <c r="G182" s="70">
        <v>8</v>
      </c>
      <c r="H182" s="123" t="str">
        <f t="shared" ref="H182" si="1407">$H$752</f>
        <v>0203</v>
      </c>
      <c r="I182" s="141" t="str">
        <f t="shared" ref="I182" si="1408">$I$752</f>
        <v>直腸S状結腸移行部及び直腸の悪性新生物＜腫瘍＞</v>
      </c>
      <c r="J182" s="143" t="s">
        <v>223</v>
      </c>
      <c r="K182" s="96">
        <v>46010365</v>
      </c>
      <c r="L182" s="36">
        <f t="shared" ref="L182" si="1409">IFERROR(K182/E175,"-")</f>
        <v>2.5286713636942615E-3</v>
      </c>
      <c r="M182" s="96">
        <v>256</v>
      </c>
      <c r="N182" s="36">
        <f t="shared" ref="N182" si="1410">IFERROR(M182/F175,"-")</f>
        <v>1.3334027813948643E-2</v>
      </c>
      <c r="O182" s="99">
        <f t="shared" si="1009"/>
        <v>179727.98828125</v>
      </c>
      <c r="P182" s="19">
        <f t="shared" si="1352"/>
        <v>1.1818475601311112E-2</v>
      </c>
      <c r="Q182" s="143" t="s">
        <v>237</v>
      </c>
      <c r="R182" s="96">
        <v>9664130</v>
      </c>
      <c r="S182" s="36">
        <f t="shared" ref="S182" si="1411">IFERROR(R182/E175,"-")</f>
        <v>5.3112834001683366E-4</v>
      </c>
      <c r="T182" s="96">
        <v>12</v>
      </c>
      <c r="U182" s="36">
        <f t="shared" ref="U182" si="1412">IFERROR(T182/F175,"-")</f>
        <v>6.2503255377884264E-4</v>
      </c>
      <c r="V182" s="99">
        <f t="shared" si="1012"/>
        <v>805344.16666666663</v>
      </c>
      <c r="W182" s="19">
        <f t="shared" si="1355"/>
        <v>5.5399104381145836E-4</v>
      </c>
      <c r="X182" s="143" t="s">
        <v>230</v>
      </c>
      <c r="Y182" s="96">
        <v>6560978</v>
      </c>
      <c r="Z182" s="36">
        <f t="shared" ref="Z182" si="1413">IFERROR(Y182/E175,"-")</f>
        <v>3.6058303789652721E-4</v>
      </c>
      <c r="AA182" s="96">
        <v>17</v>
      </c>
      <c r="AB182" s="36">
        <f t="shared" ref="AB182" si="1414">IFERROR(AA182/F175,"-")</f>
        <v>8.8546278452002712E-4</v>
      </c>
      <c r="AC182" s="99">
        <f t="shared" si="1015"/>
        <v>385939.8823529412</v>
      </c>
      <c r="AD182" s="19">
        <f t="shared" si="1358"/>
        <v>7.8482064539956602E-4</v>
      </c>
    </row>
    <row r="183" spans="2:30" s="26" customFormat="1" ht="13.5" customHeight="1">
      <c r="B183" s="204"/>
      <c r="C183" s="204"/>
      <c r="D183" s="207"/>
      <c r="E183" s="179"/>
      <c r="F183" s="182"/>
      <c r="G183" s="70">
        <v>9</v>
      </c>
      <c r="H183" s="123" t="str">
        <f t="shared" ref="H183" si="1415">$H$753</f>
        <v>0905</v>
      </c>
      <c r="I183" s="141" t="str">
        <f t="shared" ref="I183" si="1416">$I$753</f>
        <v>脳内出血</v>
      </c>
      <c r="J183" s="143" t="s">
        <v>225</v>
      </c>
      <c r="K183" s="96">
        <v>35199005</v>
      </c>
      <c r="L183" s="36">
        <f t="shared" ref="L183" si="1417">IFERROR(K183/E175,"-")</f>
        <v>1.9344927164570665E-3</v>
      </c>
      <c r="M183" s="96">
        <v>31</v>
      </c>
      <c r="N183" s="36">
        <f t="shared" ref="N183" si="1418">IFERROR(M183/F175,"-")</f>
        <v>1.6146674305953434E-3</v>
      </c>
      <c r="O183" s="99">
        <f t="shared" si="1009"/>
        <v>1135451.7741935484</v>
      </c>
      <c r="P183" s="19">
        <f t="shared" si="1352"/>
        <v>1.4311435298462675E-3</v>
      </c>
      <c r="Q183" s="143" t="s">
        <v>231</v>
      </c>
      <c r="R183" s="96">
        <v>26380637</v>
      </c>
      <c r="S183" s="36">
        <f t="shared" ref="S183" si="1419">IFERROR(R183/E175,"-")</f>
        <v>1.4498463843508587E-3</v>
      </c>
      <c r="T183" s="96">
        <v>29</v>
      </c>
      <c r="U183" s="36">
        <f t="shared" ref="U183" si="1420">IFERROR(T183/F175,"-")</f>
        <v>1.5104953382988698E-3</v>
      </c>
      <c r="V183" s="99">
        <f t="shared" si="1012"/>
        <v>909677.13793103443</v>
      </c>
      <c r="W183" s="19">
        <f t="shared" si="1355"/>
        <v>1.3388116892110245E-3</v>
      </c>
      <c r="X183" s="143" t="s">
        <v>387</v>
      </c>
      <c r="Y183" s="96">
        <v>19189331</v>
      </c>
      <c r="Z183" s="36">
        <f t="shared" ref="Z183" si="1421">IFERROR(Y183/E175,"-")</f>
        <v>1.0546213182214611E-3</v>
      </c>
      <c r="AA183" s="96">
        <v>598</v>
      </c>
      <c r="AB183" s="36">
        <f t="shared" ref="AB183" si="1422">IFERROR(AA183/F175,"-")</f>
        <v>3.1147455596645657E-2</v>
      </c>
      <c r="AC183" s="99">
        <f t="shared" si="1015"/>
        <v>32089.182274247491</v>
      </c>
      <c r="AD183" s="19">
        <f t="shared" si="1358"/>
        <v>2.7607220349937674E-2</v>
      </c>
    </row>
    <row r="184" spans="2:30" s="26" customFormat="1" ht="13.5" customHeight="1">
      <c r="B184" s="205"/>
      <c r="C184" s="205"/>
      <c r="D184" s="208"/>
      <c r="E184" s="180"/>
      <c r="F184" s="183"/>
      <c r="G184" s="77">
        <v>10</v>
      </c>
      <c r="H184" s="124" t="str">
        <f t="shared" ref="H184" si="1423">$H$754</f>
        <v>0206</v>
      </c>
      <c r="I184" s="136" t="str">
        <f t="shared" ref="I184" si="1424">$I$754</f>
        <v>乳房の悪性新生物＜腫瘍＞</v>
      </c>
      <c r="J184" s="144" t="s">
        <v>226</v>
      </c>
      <c r="K184" s="97">
        <v>39640984</v>
      </c>
      <c r="L184" s="37">
        <f t="shared" ref="L184" si="1425">IFERROR(K184/E175,"-")</f>
        <v>2.178618254157784E-3</v>
      </c>
      <c r="M184" s="97">
        <v>440</v>
      </c>
      <c r="N184" s="37">
        <f t="shared" ref="N184" si="1426">IFERROR(M184/F175,"-")</f>
        <v>2.291786030522423E-2</v>
      </c>
      <c r="O184" s="100">
        <f t="shared" si="1009"/>
        <v>90093.145454545462</v>
      </c>
      <c r="P184" s="93">
        <f t="shared" si="1352"/>
        <v>2.0313004939753476E-2</v>
      </c>
      <c r="Q184" s="144" t="s">
        <v>232</v>
      </c>
      <c r="R184" s="97">
        <v>18331681</v>
      </c>
      <c r="S184" s="37">
        <f t="shared" ref="S184" si="1427">IFERROR(R184/E175,"-")</f>
        <v>1.0074859608933376E-3</v>
      </c>
      <c r="T184" s="97">
        <v>79</v>
      </c>
      <c r="U184" s="37">
        <f t="shared" ref="U184" si="1428">IFERROR(T184/F175,"-")</f>
        <v>4.114797645710714E-3</v>
      </c>
      <c r="V184" s="100">
        <f t="shared" si="1012"/>
        <v>232046.59493670886</v>
      </c>
      <c r="W184" s="93">
        <f t="shared" si="1355"/>
        <v>3.6471077050921012E-3</v>
      </c>
      <c r="X184" s="144" t="s">
        <v>403</v>
      </c>
      <c r="Y184" s="97">
        <v>3362326</v>
      </c>
      <c r="Z184" s="37">
        <f t="shared" ref="Z184" si="1429">IFERROR(Y184/E175,"-")</f>
        <v>1.8478917677798627E-4</v>
      </c>
      <c r="AA184" s="97">
        <v>11</v>
      </c>
      <c r="AB184" s="37">
        <f t="shared" ref="AB184" si="1430">IFERROR(AA184/F175,"-")</f>
        <v>5.729465076306058E-4</v>
      </c>
      <c r="AC184" s="100">
        <f t="shared" si="1015"/>
        <v>305666</v>
      </c>
      <c r="AD184" s="93">
        <f t="shared" si="1358"/>
        <v>5.0782512349383684E-4</v>
      </c>
    </row>
    <row r="185" spans="2:30" s="26" customFormat="1" ht="13.5" customHeight="1">
      <c r="B185" s="203">
        <v>19</v>
      </c>
      <c r="C185" s="203" t="s">
        <v>135</v>
      </c>
      <c r="D185" s="206">
        <f>AI23</f>
        <v>15098</v>
      </c>
      <c r="E185" s="184">
        <f>市区町村別_医療費上位10疾病!H212</f>
        <v>12317744770</v>
      </c>
      <c r="F185" s="185">
        <f>市区町村別_医療費上位10疾病!J212</f>
        <v>12685</v>
      </c>
      <c r="G185" s="104">
        <v>1</v>
      </c>
      <c r="H185" s="125" t="str">
        <f t="shared" ref="H185" si="1431">$H$745</f>
        <v>0209</v>
      </c>
      <c r="I185" s="137" t="str">
        <f t="shared" ref="I185" si="1432">$I$745</f>
        <v>白血病</v>
      </c>
      <c r="J185" s="142" t="s">
        <v>220</v>
      </c>
      <c r="K185" s="131">
        <v>6901484</v>
      </c>
      <c r="L185" s="35">
        <f t="shared" ref="L185" si="1433">IFERROR(K185/E185,"-")</f>
        <v>5.6028795277595288E-4</v>
      </c>
      <c r="M185" s="131">
        <v>12</v>
      </c>
      <c r="N185" s="35">
        <f t="shared" ref="N185" si="1434">IFERROR(M185/F185,"-")</f>
        <v>9.4599921166732364E-4</v>
      </c>
      <c r="O185" s="98">
        <f t="shared" si="1009"/>
        <v>575123.66666666663</v>
      </c>
      <c r="P185" s="18">
        <f t="shared" ref="P185:P194" si="1435">IFERROR(M185/$AI$23,0)</f>
        <v>7.9480725923963434E-4</v>
      </c>
      <c r="Q185" s="142" t="s">
        <v>228</v>
      </c>
      <c r="R185" s="131">
        <v>4919679</v>
      </c>
      <c r="S185" s="35">
        <f t="shared" ref="S185" si="1436">IFERROR(R185/E185,"-")</f>
        <v>3.9939770565647142E-4</v>
      </c>
      <c r="T185" s="131">
        <v>7</v>
      </c>
      <c r="U185" s="35">
        <f t="shared" ref="U185" si="1437">IFERROR(T185/F185,"-")</f>
        <v>5.5183287347260548E-4</v>
      </c>
      <c r="V185" s="98">
        <f t="shared" si="1012"/>
        <v>702811.28571428568</v>
      </c>
      <c r="W185" s="18">
        <f t="shared" ref="W185:W194" si="1438">IFERROR(T185/$AI$23,0)</f>
        <v>4.6363756788978672E-4</v>
      </c>
      <c r="X185" s="142" t="s">
        <v>425</v>
      </c>
      <c r="Y185" s="131">
        <v>1592463</v>
      </c>
      <c r="Z185" s="35">
        <f t="shared" ref="Z185" si="1439">IFERROR(Y185/E185,"-")</f>
        <v>1.2928202603113362E-4</v>
      </c>
      <c r="AA185" s="131">
        <v>1</v>
      </c>
      <c r="AB185" s="35">
        <f t="shared" ref="AB185" si="1440">IFERROR(AA185/F185,"-")</f>
        <v>7.8833267638943636E-5</v>
      </c>
      <c r="AC185" s="98">
        <f t="shared" si="1015"/>
        <v>1592463</v>
      </c>
      <c r="AD185" s="18">
        <f t="shared" ref="AD185:AD194" si="1441">IFERROR(AA185/$AI$23,0)</f>
        <v>6.6233938269969533E-5</v>
      </c>
    </row>
    <row r="186" spans="2:30" s="26" customFormat="1" ht="13.5" customHeight="1">
      <c r="B186" s="204"/>
      <c r="C186" s="204"/>
      <c r="D186" s="207"/>
      <c r="E186" s="179"/>
      <c r="F186" s="182"/>
      <c r="G186" s="70">
        <v>2</v>
      </c>
      <c r="H186" s="123" t="str">
        <f t="shared" ref="H186" si="1442">$H$746</f>
        <v>1402</v>
      </c>
      <c r="I186" s="140" t="str">
        <f t="shared" ref="I186" si="1443">$I$746</f>
        <v>腎不全</v>
      </c>
      <c r="J186" s="143" t="s">
        <v>180</v>
      </c>
      <c r="K186" s="96">
        <v>260958199</v>
      </c>
      <c r="L186" s="36">
        <f t="shared" ref="L186" si="1444">IFERROR(K186/E185,"-")</f>
        <v>2.118555010455863E-2</v>
      </c>
      <c r="M186" s="96">
        <v>798</v>
      </c>
      <c r="N186" s="36">
        <f t="shared" ref="N186" si="1445">IFERROR(M186/F185,"-")</f>
        <v>6.2908947575877019E-2</v>
      </c>
      <c r="O186" s="99">
        <f t="shared" si="1009"/>
        <v>327015.28696741856</v>
      </c>
      <c r="P186" s="19">
        <f t="shared" si="1435"/>
        <v>5.2854682739435686E-2</v>
      </c>
      <c r="Q186" s="143" t="s">
        <v>189</v>
      </c>
      <c r="R186" s="96">
        <v>213847317</v>
      </c>
      <c r="S186" s="36">
        <f t="shared" ref="S186" si="1446">IFERROR(R186/E185,"-")</f>
        <v>1.7360914761022445E-2</v>
      </c>
      <c r="T186" s="96">
        <v>566</v>
      </c>
      <c r="U186" s="36">
        <f t="shared" ref="U186" si="1447">IFERROR(T186/F185,"-")</f>
        <v>4.46196294836421E-2</v>
      </c>
      <c r="V186" s="99">
        <f t="shared" si="1012"/>
        <v>377822.11484098941</v>
      </c>
      <c r="W186" s="19">
        <f t="shared" si="1438"/>
        <v>3.7488409060802752E-2</v>
      </c>
      <c r="X186" s="143" t="s">
        <v>199</v>
      </c>
      <c r="Y186" s="96">
        <v>88782423</v>
      </c>
      <c r="Z186" s="36">
        <f t="shared" ref="Z186" si="1448">IFERROR(Y186/E185,"-")</f>
        <v>7.2076849015601093E-3</v>
      </c>
      <c r="AA186" s="96">
        <v>92</v>
      </c>
      <c r="AB186" s="36">
        <f t="shared" ref="AB186" si="1449">IFERROR(AA186/F185,"-")</f>
        <v>7.2526606227828142E-3</v>
      </c>
      <c r="AC186" s="99">
        <f t="shared" si="1015"/>
        <v>965026.33695652173</v>
      </c>
      <c r="AD186" s="19">
        <f t="shared" si="1441"/>
        <v>6.0935223208371967E-3</v>
      </c>
    </row>
    <row r="187" spans="2:30" s="26" customFormat="1" ht="13.5" customHeight="1">
      <c r="B187" s="204"/>
      <c r="C187" s="204"/>
      <c r="D187" s="207"/>
      <c r="E187" s="179"/>
      <c r="F187" s="182"/>
      <c r="G187" s="70">
        <v>3</v>
      </c>
      <c r="H187" s="123" t="str">
        <f t="shared" ref="H187" si="1450">$H$747</f>
        <v>0904</v>
      </c>
      <c r="I187" s="141" t="str">
        <f t="shared" ref="I187" si="1451">$I$747</f>
        <v>くも膜下出血</v>
      </c>
      <c r="J187" s="143" t="s">
        <v>221</v>
      </c>
      <c r="K187" s="96">
        <v>3821228</v>
      </c>
      <c r="L187" s="36">
        <f t="shared" ref="L187" si="1452">IFERROR(K187/E185,"-")</f>
        <v>3.1022139777620998E-4</v>
      </c>
      <c r="M187" s="96">
        <v>11</v>
      </c>
      <c r="N187" s="36">
        <f t="shared" ref="N187" si="1453">IFERROR(M187/F185,"-")</f>
        <v>8.6716594402838003E-4</v>
      </c>
      <c r="O187" s="99">
        <f t="shared" si="1009"/>
        <v>347384.36363636365</v>
      </c>
      <c r="P187" s="19">
        <f t="shared" si="1435"/>
        <v>7.2857332096966485E-4</v>
      </c>
      <c r="Q187" s="143" t="s">
        <v>90</v>
      </c>
      <c r="R187" s="96">
        <v>3715170</v>
      </c>
      <c r="S187" s="36">
        <f t="shared" ref="S187" si="1454">IFERROR(R187/E185,"-")</f>
        <v>3.0161121774891267E-4</v>
      </c>
      <c r="T187" s="96">
        <v>34</v>
      </c>
      <c r="U187" s="36">
        <f t="shared" ref="U187" si="1455">IFERROR(T187/F185,"-")</f>
        <v>2.6803310997240834E-3</v>
      </c>
      <c r="V187" s="99">
        <f t="shared" si="1012"/>
        <v>109269.70588235294</v>
      </c>
      <c r="W187" s="19">
        <f t="shared" si="1438"/>
        <v>2.251953901178964E-3</v>
      </c>
      <c r="X187" s="143" t="s">
        <v>430</v>
      </c>
      <c r="Y187" s="96">
        <v>515324</v>
      </c>
      <c r="Z187" s="36">
        <f t="shared" ref="Z187" si="1456">IFERROR(Y187/E185,"-")</f>
        <v>4.1835904999028484E-5</v>
      </c>
      <c r="AA187" s="96">
        <v>1</v>
      </c>
      <c r="AB187" s="36">
        <f t="shared" ref="AB187" si="1457">IFERROR(AA187/F185,"-")</f>
        <v>7.8833267638943636E-5</v>
      </c>
      <c r="AC187" s="99">
        <f t="shared" si="1015"/>
        <v>515324</v>
      </c>
      <c r="AD187" s="19">
        <f t="shared" si="1441"/>
        <v>6.6233938269969533E-5</v>
      </c>
    </row>
    <row r="188" spans="2:30" s="26" customFormat="1" ht="13.5" customHeight="1">
      <c r="B188" s="204"/>
      <c r="C188" s="204"/>
      <c r="D188" s="207"/>
      <c r="E188" s="179"/>
      <c r="F188" s="182"/>
      <c r="G188" s="70">
        <v>4</v>
      </c>
      <c r="H188" s="123" t="str">
        <f t="shared" ref="H188" si="1458">$H$748</f>
        <v>0208</v>
      </c>
      <c r="I188" s="141" t="str">
        <f t="shared" ref="I188" si="1459">$I$748</f>
        <v>悪性リンパ腫</v>
      </c>
      <c r="J188" s="143" t="s">
        <v>222</v>
      </c>
      <c r="K188" s="96">
        <v>25645810</v>
      </c>
      <c r="L188" s="36">
        <f t="shared" ref="L188" si="1460">IFERROR(K188/E185,"-")</f>
        <v>2.0820215452475232E-3</v>
      </c>
      <c r="M188" s="96">
        <v>24</v>
      </c>
      <c r="N188" s="36">
        <f t="shared" ref="N188" si="1461">IFERROR(M188/F185,"-")</f>
        <v>1.8919984233346473E-3</v>
      </c>
      <c r="O188" s="99">
        <f t="shared" si="1009"/>
        <v>1068575.4166666667</v>
      </c>
      <c r="P188" s="19">
        <f t="shared" si="1435"/>
        <v>1.5896145184792687E-3</v>
      </c>
      <c r="Q188" s="143" t="s">
        <v>398</v>
      </c>
      <c r="R188" s="96">
        <v>9309682</v>
      </c>
      <c r="S188" s="36">
        <f t="shared" ref="S188" si="1462">IFERROR(R188/E185,"-")</f>
        <v>7.5579435796346676E-4</v>
      </c>
      <c r="T188" s="96">
        <v>4</v>
      </c>
      <c r="U188" s="36">
        <f t="shared" ref="U188" si="1463">IFERROR(T188/F185,"-")</f>
        <v>3.1533307055577455E-4</v>
      </c>
      <c r="V188" s="99">
        <f t="shared" si="1012"/>
        <v>2327420.5</v>
      </c>
      <c r="W188" s="19">
        <f t="shared" si="1438"/>
        <v>2.6493575307987813E-4</v>
      </c>
      <c r="X188" s="143" t="s">
        <v>420</v>
      </c>
      <c r="Y188" s="96">
        <v>6895192</v>
      </c>
      <c r="Z188" s="36">
        <f t="shared" ref="Z188" si="1464">IFERROR(Y188/E185,"-")</f>
        <v>5.5977714498463337E-4</v>
      </c>
      <c r="AA188" s="96">
        <v>2</v>
      </c>
      <c r="AB188" s="36">
        <f t="shared" ref="AB188" si="1465">IFERROR(AA188/F185,"-")</f>
        <v>1.5766653527788727E-4</v>
      </c>
      <c r="AC188" s="99">
        <f t="shared" si="1015"/>
        <v>3447596</v>
      </c>
      <c r="AD188" s="19">
        <f t="shared" si="1441"/>
        <v>1.3246787653993907E-4</v>
      </c>
    </row>
    <row r="189" spans="2:30" s="26" customFormat="1" ht="13.5" customHeight="1">
      <c r="B189" s="204"/>
      <c r="C189" s="204"/>
      <c r="D189" s="207"/>
      <c r="E189" s="179"/>
      <c r="F189" s="182"/>
      <c r="G189" s="70">
        <v>5</v>
      </c>
      <c r="H189" s="123" t="str">
        <f t="shared" ref="H189" si="1466">$H$749</f>
        <v>0601</v>
      </c>
      <c r="I189" s="141" t="str">
        <f t="shared" ref="I189" si="1467">$I$749</f>
        <v>パーキンソン病</v>
      </c>
      <c r="J189" s="143" t="s">
        <v>94</v>
      </c>
      <c r="K189" s="96">
        <v>54301263</v>
      </c>
      <c r="L189" s="36">
        <f t="shared" ref="L189" si="1468">IFERROR(K189/E185,"-")</f>
        <v>4.4083770214375043E-3</v>
      </c>
      <c r="M189" s="96">
        <v>168</v>
      </c>
      <c r="N189" s="36">
        <f t="shared" ref="N189" si="1469">IFERROR(M189/F185,"-")</f>
        <v>1.3243988963342531E-2</v>
      </c>
      <c r="O189" s="99">
        <f t="shared" si="1009"/>
        <v>323221.80357142858</v>
      </c>
      <c r="P189" s="19">
        <f t="shared" si="1435"/>
        <v>1.1127301629354882E-2</v>
      </c>
      <c r="Q189" s="143" t="s">
        <v>233</v>
      </c>
      <c r="R189" s="96">
        <v>13983115</v>
      </c>
      <c r="S189" s="36">
        <f t="shared" ref="S189" si="1470">IFERROR(R189/E185,"-")</f>
        <v>1.1352009041505737E-3</v>
      </c>
      <c r="T189" s="96">
        <v>169</v>
      </c>
      <c r="U189" s="36">
        <f t="shared" ref="U189" si="1471">IFERROR(T189/F185,"-")</f>
        <v>1.3322822230981473E-2</v>
      </c>
      <c r="V189" s="99">
        <f t="shared" si="1012"/>
        <v>82740.325443786976</v>
      </c>
      <c r="W189" s="19">
        <f t="shared" si="1438"/>
        <v>1.1193535567624851E-2</v>
      </c>
      <c r="X189" s="143" t="s">
        <v>385</v>
      </c>
      <c r="Y189" s="96">
        <v>5412034</v>
      </c>
      <c r="Z189" s="36">
        <f t="shared" ref="Z189" si="1472">IFERROR(Y189/E185,"-")</f>
        <v>4.3936890242936896E-4</v>
      </c>
      <c r="AA189" s="96">
        <v>18</v>
      </c>
      <c r="AB189" s="36">
        <f t="shared" ref="AB189" si="1473">IFERROR(AA189/F185,"-")</f>
        <v>1.4189988175009854E-3</v>
      </c>
      <c r="AC189" s="99">
        <f t="shared" si="1015"/>
        <v>300668.55555555556</v>
      </c>
      <c r="AD189" s="19">
        <f t="shared" si="1441"/>
        <v>1.1922108888594515E-3</v>
      </c>
    </row>
    <row r="190" spans="2:30" s="26" customFormat="1" ht="13.5" customHeight="1">
      <c r="B190" s="204"/>
      <c r="C190" s="204"/>
      <c r="D190" s="207"/>
      <c r="E190" s="179"/>
      <c r="F190" s="182"/>
      <c r="G190" s="70">
        <v>6</v>
      </c>
      <c r="H190" s="123" t="str">
        <f t="shared" ref="H190" si="1474">$H$750</f>
        <v>0506</v>
      </c>
      <c r="I190" s="141" t="str">
        <f t="shared" ref="I190" si="1475">$I$750</f>
        <v>知的障害＜精神遅滞＞</v>
      </c>
      <c r="J190" s="143" t="s">
        <v>224</v>
      </c>
      <c r="K190" s="96">
        <v>677227</v>
      </c>
      <c r="L190" s="36">
        <f t="shared" ref="L190" si="1476">IFERROR(K190/E185,"-")</f>
        <v>5.4979788317208328E-5</v>
      </c>
      <c r="M190" s="96">
        <v>3</v>
      </c>
      <c r="N190" s="36">
        <f t="shared" ref="N190" si="1477">IFERROR(M190/F185,"-")</f>
        <v>2.3649980291683091E-4</v>
      </c>
      <c r="O190" s="99">
        <f t="shared" si="1009"/>
        <v>225742.33333333334</v>
      </c>
      <c r="P190" s="19">
        <f t="shared" si="1435"/>
        <v>1.9870181480990858E-4</v>
      </c>
      <c r="Q190" s="143" t="s">
        <v>236</v>
      </c>
      <c r="R190" s="96">
        <v>25268</v>
      </c>
      <c r="S190" s="36">
        <f t="shared" ref="S190" si="1478">IFERROR(R190/E185,"-")</f>
        <v>2.0513495344976205E-6</v>
      </c>
      <c r="T190" s="96">
        <v>1</v>
      </c>
      <c r="U190" s="36">
        <f t="shared" ref="U190" si="1479">IFERROR(T190/F185,"-")</f>
        <v>7.8833267638943636E-5</v>
      </c>
      <c r="V190" s="99">
        <f t="shared" si="1012"/>
        <v>25268</v>
      </c>
      <c r="W190" s="19">
        <f t="shared" si="1438"/>
        <v>6.6233938269969533E-5</v>
      </c>
      <c r="X190" s="143" t="s">
        <v>431</v>
      </c>
      <c r="Y190" s="96">
        <v>977</v>
      </c>
      <c r="Z190" s="36">
        <f t="shared" ref="Z190" si="1480">IFERROR(Y190/E185,"-")</f>
        <v>7.9316467278936811E-8</v>
      </c>
      <c r="AA190" s="96">
        <v>1</v>
      </c>
      <c r="AB190" s="36">
        <f t="shared" ref="AB190" si="1481">IFERROR(AA190/F185,"-")</f>
        <v>7.8833267638943636E-5</v>
      </c>
      <c r="AC190" s="99">
        <f t="shared" si="1015"/>
        <v>977</v>
      </c>
      <c r="AD190" s="19">
        <f t="shared" si="1441"/>
        <v>6.6233938269969533E-5</v>
      </c>
    </row>
    <row r="191" spans="2:30" s="26" customFormat="1" ht="13.5" customHeight="1">
      <c r="B191" s="204"/>
      <c r="C191" s="204"/>
      <c r="D191" s="207"/>
      <c r="E191" s="179"/>
      <c r="F191" s="182"/>
      <c r="G191" s="70">
        <v>7</v>
      </c>
      <c r="H191" s="123" t="str">
        <f t="shared" ref="H191" si="1482">$H$751</f>
        <v>1901</v>
      </c>
      <c r="I191" s="141" t="str">
        <f t="shared" ref="I191" si="1483">$I$751</f>
        <v>骨折</v>
      </c>
      <c r="J191" s="143" t="s">
        <v>181</v>
      </c>
      <c r="K191" s="96">
        <v>142617601</v>
      </c>
      <c r="L191" s="36">
        <f t="shared" ref="L191" si="1484">IFERROR(K191/E185,"-")</f>
        <v>1.1578223421818797E-2</v>
      </c>
      <c r="M191" s="96">
        <v>259</v>
      </c>
      <c r="N191" s="36">
        <f t="shared" ref="N191" si="1485">IFERROR(M191/F185,"-")</f>
        <v>2.0417816318486402E-2</v>
      </c>
      <c r="O191" s="99">
        <f t="shared" si="1009"/>
        <v>550647.10810810816</v>
      </c>
      <c r="P191" s="19">
        <f t="shared" si="1435"/>
        <v>1.715459001192211E-2</v>
      </c>
      <c r="Q191" s="143" t="s">
        <v>190</v>
      </c>
      <c r="R191" s="96">
        <v>103253273</v>
      </c>
      <c r="S191" s="36">
        <f t="shared" ref="S191" si="1486">IFERROR(R191/E185,"-")</f>
        <v>8.3824819338256182E-3</v>
      </c>
      <c r="T191" s="96">
        <v>149</v>
      </c>
      <c r="U191" s="36">
        <f t="shared" ref="U191" si="1487">IFERROR(T191/F185,"-")</f>
        <v>1.1746156878202602E-2</v>
      </c>
      <c r="V191" s="99">
        <f t="shared" si="1012"/>
        <v>692974.98657718126</v>
      </c>
      <c r="W191" s="19">
        <f t="shared" si="1438"/>
        <v>9.8688568022254602E-3</v>
      </c>
      <c r="X191" s="143" t="s">
        <v>200</v>
      </c>
      <c r="Y191" s="96">
        <v>69034502</v>
      </c>
      <c r="Z191" s="36">
        <f t="shared" ref="Z191" si="1488">IFERROR(Y191/E185,"-")</f>
        <v>5.6044757615155557E-3</v>
      </c>
      <c r="AA191" s="96">
        <v>671</v>
      </c>
      <c r="AB191" s="36">
        <f t="shared" ref="AB191" si="1489">IFERROR(AA191/F185,"-")</f>
        <v>5.2897122585731177E-2</v>
      </c>
      <c r="AC191" s="99">
        <f t="shared" si="1015"/>
        <v>102883.0134128167</v>
      </c>
      <c r="AD191" s="19">
        <f t="shared" si="1441"/>
        <v>4.4442972579149559E-2</v>
      </c>
    </row>
    <row r="192" spans="2:30" s="26" customFormat="1" ht="13.5" customHeight="1">
      <c r="B192" s="204"/>
      <c r="C192" s="204"/>
      <c r="D192" s="207"/>
      <c r="E192" s="179"/>
      <c r="F192" s="182"/>
      <c r="G192" s="70">
        <v>8</v>
      </c>
      <c r="H192" s="123" t="str">
        <f t="shared" ref="H192" si="1490">$H$752</f>
        <v>0203</v>
      </c>
      <c r="I192" s="141" t="str">
        <f t="shared" ref="I192" si="1491">$I$752</f>
        <v>直腸S状結腸移行部及び直腸の悪性新生物＜腫瘍＞</v>
      </c>
      <c r="J192" s="143" t="s">
        <v>223</v>
      </c>
      <c r="K192" s="96">
        <v>38354794</v>
      </c>
      <c r="L192" s="36">
        <f t="shared" ref="L192" si="1492">IFERROR(K192/E185,"-")</f>
        <v>3.113783790472223E-3</v>
      </c>
      <c r="M192" s="96">
        <v>163</v>
      </c>
      <c r="N192" s="36">
        <f t="shared" ref="N192" si="1493">IFERROR(M192/F185,"-")</f>
        <v>1.2849822625147812E-2</v>
      </c>
      <c r="O192" s="99">
        <f t="shared" si="1009"/>
        <v>235305.48466257669</v>
      </c>
      <c r="P192" s="19">
        <f t="shared" si="1435"/>
        <v>1.0796131938005033E-2</v>
      </c>
      <c r="Q192" s="143" t="s">
        <v>380</v>
      </c>
      <c r="R192" s="96">
        <v>7612222</v>
      </c>
      <c r="S192" s="36">
        <f t="shared" ref="S192" si="1494">IFERROR(R192/E185,"-")</f>
        <v>6.1798828780245947E-4</v>
      </c>
      <c r="T192" s="96">
        <v>11</v>
      </c>
      <c r="U192" s="36">
        <f t="shared" ref="U192" si="1495">IFERROR(T192/F185,"-")</f>
        <v>8.6716594402838003E-4</v>
      </c>
      <c r="V192" s="99">
        <f t="shared" si="1012"/>
        <v>692020.18181818177</v>
      </c>
      <c r="W192" s="19">
        <f t="shared" si="1438"/>
        <v>7.2857332096966485E-4</v>
      </c>
      <c r="X192" s="143" t="s">
        <v>432</v>
      </c>
      <c r="Y192" s="96">
        <v>489970</v>
      </c>
      <c r="Z192" s="36">
        <f t="shared" ref="Z192" si="1496">IFERROR(Y192/E185,"-")</f>
        <v>3.9777573667001708E-5</v>
      </c>
      <c r="AA192" s="96">
        <v>2</v>
      </c>
      <c r="AB192" s="36">
        <f t="shared" ref="AB192" si="1497">IFERROR(AA192/F185,"-")</f>
        <v>1.5766653527788727E-4</v>
      </c>
      <c r="AC192" s="99">
        <f t="shared" si="1015"/>
        <v>244985</v>
      </c>
      <c r="AD192" s="19">
        <f t="shared" si="1441"/>
        <v>1.3246787653993907E-4</v>
      </c>
    </row>
    <row r="193" spans="2:30" s="26" customFormat="1" ht="13.5" customHeight="1">
      <c r="B193" s="204"/>
      <c r="C193" s="204"/>
      <c r="D193" s="207"/>
      <c r="E193" s="179"/>
      <c r="F193" s="182"/>
      <c r="G193" s="70">
        <v>9</v>
      </c>
      <c r="H193" s="123" t="str">
        <f t="shared" ref="H193" si="1498">$H$753</f>
        <v>0905</v>
      </c>
      <c r="I193" s="141" t="str">
        <f t="shared" ref="I193" si="1499">$I$753</f>
        <v>脳内出血</v>
      </c>
      <c r="J193" s="143" t="s">
        <v>225</v>
      </c>
      <c r="K193" s="96">
        <v>30815199</v>
      </c>
      <c r="L193" s="36">
        <f t="shared" ref="L193" si="1500">IFERROR(K193/E185,"-")</f>
        <v>2.5016916306831384E-3</v>
      </c>
      <c r="M193" s="96">
        <v>21</v>
      </c>
      <c r="N193" s="36">
        <f t="shared" ref="N193" si="1501">IFERROR(M193/F185,"-")</f>
        <v>1.6554986204178163E-3</v>
      </c>
      <c r="O193" s="99">
        <f t="shared" si="1009"/>
        <v>1467390.4285714286</v>
      </c>
      <c r="P193" s="19">
        <f t="shared" si="1435"/>
        <v>1.3909127036693602E-3</v>
      </c>
      <c r="Q193" s="143" t="s">
        <v>227</v>
      </c>
      <c r="R193" s="96">
        <v>18014229</v>
      </c>
      <c r="S193" s="36">
        <f t="shared" ref="S193" si="1502">IFERROR(R193/E185,"-")</f>
        <v>1.4624616223477733E-3</v>
      </c>
      <c r="T193" s="96">
        <v>59</v>
      </c>
      <c r="U193" s="36">
        <f t="shared" ref="U193" si="1503">IFERROR(T193/F185,"-")</f>
        <v>4.6511627906976744E-3</v>
      </c>
      <c r="V193" s="99">
        <f t="shared" si="1012"/>
        <v>305325.9152542373</v>
      </c>
      <c r="W193" s="19">
        <f t="shared" si="1438"/>
        <v>3.907802357928202E-3</v>
      </c>
      <c r="X193" s="143" t="s">
        <v>397</v>
      </c>
      <c r="Y193" s="96">
        <v>15111206</v>
      </c>
      <c r="Z193" s="36">
        <f t="shared" ref="Z193" si="1504">IFERROR(Y193/E185,"-")</f>
        <v>1.2267834966676291E-3</v>
      </c>
      <c r="AA193" s="96">
        <v>18</v>
      </c>
      <c r="AB193" s="36">
        <f t="shared" ref="AB193" si="1505">IFERROR(AA193/F185,"-")</f>
        <v>1.4189988175009854E-3</v>
      </c>
      <c r="AC193" s="99">
        <f t="shared" si="1015"/>
        <v>839511.4444444445</v>
      </c>
      <c r="AD193" s="19">
        <f t="shared" si="1441"/>
        <v>1.1922108888594515E-3</v>
      </c>
    </row>
    <row r="194" spans="2:30" s="26" customFormat="1" ht="13.5" customHeight="1">
      <c r="B194" s="205"/>
      <c r="C194" s="205"/>
      <c r="D194" s="208"/>
      <c r="E194" s="180"/>
      <c r="F194" s="183"/>
      <c r="G194" s="77">
        <v>10</v>
      </c>
      <c r="H194" s="124" t="str">
        <f t="shared" ref="H194" si="1506">$H$754</f>
        <v>0206</v>
      </c>
      <c r="I194" s="136" t="str">
        <f t="shared" ref="I194" si="1507">$I$754</f>
        <v>乳房の悪性新生物＜腫瘍＞</v>
      </c>
      <c r="J194" s="144" t="s">
        <v>226</v>
      </c>
      <c r="K194" s="97">
        <v>24641049</v>
      </c>
      <c r="L194" s="37">
        <f t="shared" ref="L194" si="1508">IFERROR(K194/E185,"-")</f>
        <v>2.0004513374894356E-3</v>
      </c>
      <c r="M194" s="97">
        <v>225</v>
      </c>
      <c r="N194" s="37">
        <f t="shared" ref="N194" si="1509">IFERROR(M194/F185,"-")</f>
        <v>1.7737485218762318E-2</v>
      </c>
      <c r="O194" s="100">
        <f t="shared" si="1009"/>
        <v>109515.77333333333</v>
      </c>
      <c r="P194" s="93">
        <f t="shared" si="1435"/>
        <v>1.4902636110743144E-2</v>
      </c>
      <c r="Q194" s="144" t="s">
        <v>232</v>
      </c>
      <c r="R194" s="97">
        <v>23584750</v>
      </c>
      <c r="S194" s="37">
        <f t="shared" ref="S194" si="1510">IFERROR(R194/E185,"-")</f>
        <v>1.9146970846027685E-3</v>
      </c>
      <c r="T194" s="97">
        <v>51</v>
      </c>
      <c r="U194" s="37">
        <f t="shared" ref="U194" si="1511">IFERROR(T194/F185,"-")</f>
        <v>4.0204966495861255E-3</v>
      </c>
      <c r="V194" s="100">
        <f t="shared" si="1012"/>
        <v>462446.07843137253</v>
      </c>
      <c r="W194" s="93">
        <f t="shared" si="1438"/>
        <v>3.377930851768446E-3</v>
      </c>
      <c r="X194" s="144" t="s">
        <v>415</v>
      </c>
      <c r="Y194" s="97">
        <v>7357946</v>
      </c>
      <c r="Z194" s="37">
        <f t="shared" ref="Z194" si="1512">IFERROR(Y194/E185,"-")</f>
        <v>5.9734522328473282E-4</v>
      </c>
      <c r="AA194" s="97">
        <v>15</v>
      </c>
      <c r="AB194" s="37">
        <f t="shared" ref="AB194" si="1513">IFERROR(AA194/F185,"-")</f>
        <v>1.1824990145841545E-3</v>
      </c>
      <c r="AC194" s="100">
        <f t="shared" si="1015"/>
        <v>490529.73333333334</v>
      </c>
      <c r="AD194" s="93">
        <f t="shared" si="1441"/>
        <v>9.9350907404954303E-4</v>
      </c>
    </row>
    <row r="195" spans="2:30" s="26" customFormat="1" ht="13.5" customHeight="1">
      <c r="B195" s="203">
        <v>20</v>
      </c>
      <c r="C195" s="203" t="s">
        <v>136</v>
      </c>
      <c r="D195" s="206">
        <f>AI24</f>
        <v>22649</v>
      </c>
      <c r="E195" s="184">
        <f>市区町村別_医療費上位10疾病!H223</f>
        <v>18915736600</v>
      </c>
      <c r="F195" s="185">
        <f>市区町村別_医療費上位10疾病!J223</f>
        <v>20215</v>
      </c>
      <c r="G195" s="104">
        <v>1</v>
      </c>
      <c r="H195" s="125" t="str">
        <f t="shared" ref="H195" si="1514">$H$745</f>
        <v>0209</v>
      </c>
      <c r="I195" s="137" t="str">
        <f t="shared" ref="I195" si="1515">$I$745</f>
        <v>白血病</v>
      </c>
      <c r="J195" s="142" t="s">
        <v>220</v>
      </c>
      <c r="K195" s="131">
        <v>22851436</v>
      </c>
      <c r="L195" s="35">
        <f t="shared" ref="L195" si="1516">IFERROR(K195/E195,"-")</f>
        <v>1.2080648236558759E-3</v>
      </c>
      <c r="M195" s="131">
        <v>8</v>
      </c>
      <c r="N195" s="35">
        <f t="shared" ref="N195" si="1517">IFERROR(M195/F195,"-")</f>
        <v>3.9574573336631215E-4</v>
      </c>
      <c r="O195" s="98">
        <f t="shared" si="1009"/>
        <v>2856429.5</v>
      </c>
      <c r="P195" s="18">
        <f t="shared" ref="P195:P204" si="1518">IFERROR(M195/$AI$24,0)</f>
        <v>3.5321647754867763E-4</v>
      </c>
      <c r="Q195" s="142" t="s">
        <v>408</v>
      </c>
      <c r="R195" s="131">
        <v>10278079</v>
      </c>
      <c r="S195" s="35">
        <f t="shared" ref="S195" si="1519">IFERROR(R195/E195,"-")</f>
        <v>5.4336128787075622E-4</v>
      </c>
      <c r="T195" s="131">
        <v>3</v>
      </c>
      <c r="U195" s="35">
        <f t="shared" ref="U195" si="1520">IFERROR(T195/F195,"-")</f>
        <v>1.4840465001236705E-4</v>
      </c>
      <c r="V195" s="98">
        <f t="shared" si="1012"/>
        <v>3426026.3333333335</v>
      </c>
      <c r="W195" s="18">
        <f t="shared" ref="W195:W204" si="1521">IFERROR(T195/$AI$24,0)</f>
        <v>1.3245617908075411E-4</v>
      </c>
      <c r="X195" s="142" t="s">
        <v>228</v>
      </c>
      <c r="Y195" s="131">
        <v>7432358</v>
      </c>
      <c r="Z195" s="35">
        <f t="shared" ref="Z195" si="1522">IFERROR(Y195/E195,"-")</f>
        <v>3.9291930085344918E-4</v>
      </c>
      <c r="AA195" s="131">
        <v>18</v>
      </c>
      <c r="AB195" s="35">
        <f t="shared" ref="AB195" si="1523">IFERROR(AA195/F195,"-")</f>
        <v>8.9042790007420229E-4</v>
      </c>
      <c r="AC195" s="98">
        <f t="shared" si="1015"/>
        <v>412908.77777777775</v>
      </c>
      <c r="AD195" s="18">
        <f t="shared" ref="AD195:AD204" si="1524">IFERROR(AA195/$AI$24,0)</f>
        <v>7.9473707448452467E-4</v>
      </c>
    </row>
    <row r="196" spans="2:30" s="26" customFormat="1" ht="13.5" customHeight="1">
      <c r="B196" s="204"/>
      <c r="C196" s="204"/>
      <c r="D196" s="207"/>
      <c r="E196" s="179"/>
      <c r="F196" s="182"/>
      <c r="G196" s="70">
        <v>2</v>
      </c>
      <c r="H196" s="123" t="str">
        <f t="shared" ref="H196" si="1525">$H$746</f>
        <v>1402</v>
      </c>
      <c r="I196" s="140" t="str">
        <f t="shared" ref="I196" si="1526">$I$746</f>
        <v>腎不全</v>
      </c>
      <c r="J196" s="143" t="s">
        <v>189</v>
      </c>
      <c r="K196" s="96">
        <v>305020606</v>
      </c>
      <c r="L196" s="36">
        <f t="shared" ref="L196" si="1527">IFERROR(K196/E195,"-")</f>
        <v>1.6125230143033395E-2</v>
      </c>
      <c r="M196" s="96">
        <v>854</v>
      </c>
      <c r="N196" s="36">
        <f t="shared" ref="N196" si="1528">IFERROR(M196/F195,"-")</f>
        <v>4.2245857036853823E-2</v>
      </c>
      <c r="O196" s="99">
        <f t="shared" si="1009"/>
        <v>357166.98594847776</v>
      </c>
      <c r="P196" s="19">
        <f t="shared" si="1518"/>
        <v>3.7705858978321335E-2</v>
      </c>
      <c r="Q196" s="143" t="s">
        <v>199</v>
      </c>
      <c r="R196" s="96">
        <v>288660061</v>
      </c>
      <c r="S196" s="36">
        <f t="shared" ref="S196" si="1529">IFERROR(R196/E195,"-")</f>
        <v>1.5260312992516506E-2</v>
      </c>
      <c r="T196" s="96">
        <v>158</v>
      </c>
      <c r="U196" s="36">
        <f t="shared" ref="U196" si="1530">IFERROR(T196/F195,"-")</f>
        <v>7.8159782339846644E-3</v>
      </c>
      <c r="V196" s="99">
        <f t="shared" si="1012"/>
        <v>1826962.4113924052</v>
      </c>
      <c r="W196" s="19">
        <f t="shared" si="1521"/>
        <v>6.9760254315863832E-3</v>
      </c>
      <c r="X196" s="143" t="s">
        <v>180</v>
      </c>
      <c r="Y196" s="96">
        <v>233273320</v>
      </c>
      <c r="Z196" s="36">
        <f t="shared" ref="Z196" si="1531">IFERROR(Y196/E195,"-")</f>
        <v>1.2332235584206644E-2</v>
      </c>
      <c r="AA196" s="96">
        <v>1113</v>
      </c>
      <c r="AB196" s="36">
        <f t="shared" ref="AB196" si="1532">IFERROR(AA196/F195,"-")</f>
        <v>5.5058125154588175E-2</v>
      </c>
      <c r="AC196" s="99">
        <f t="shared" si="1015"/>
        <v>209589.6855345912</v>
      </c>
      <c r="AD196" s="19">
        <f t="shared" si="1524"/>
        <v>4.914124243895978E-2</v>
      </c>
    </row>
    <row r="197" spans="2:30" s="26" customFormat="1" ht="13.5" customHeight="1">
      <c r="B197" s="204"/>
      <c r="C197" s="204"/>
      <c r="D197" s="207"/>
      <c r="E197" s="179"/>
      <c r="F197" s="182"/>
      <c r="G197" s="70">
        <v>3</v>
      </c>
      <c r="H197" s="123" t="str">
        <f t="shared" ref="H197" si="1533">$H$747</f>
        <v>0904</v>
      </c>
      <c r="I197" s="141" t="str">
        <f t="shared" ref="I197" si="1534">$I$747</f>
        <v>くも膜下出血</v>
      </c>
      <c r="J197" s="143" t="s">
        <v>90</v>
      </c>
      <c r="K197" s="96">
        <v>18214368</v>
      </c>
      <c r="L197" s="36">
        <f t="shared" ref="L197" si="1535">IFERROR(K197/E195,"-")</f>
        <v>9.6292142279037654E-4</v>
      </c>
      <c r="M197" s="96">
        <v>59</v>
      </c>
      <c r="N197" s="36">
        <f t="shared" ref="N197" si="1536">IFERROR(M197/F195,"-")</f>
        <v>2.918624783576552E-3</v>
      </c>
      <c r="O197" s="99">
        <f t="shared" si="1009"/>
        <v>308718.10169491527</v>
      </c>
      <c r="P197" s="19">
        <f t="shared" si="1518"/>
        <v>2.6049715219214975E-3</v>
      </c>
      <c r="Q197" s="143" t="s">
        <v>383</v>
      </c>
      <c r="R197" s="96">
        <v>5918465</v>
      </c>
      <c r="S197" s="36">
        <f t="shared" ref="S197" si="1537">IFERROR(R197/E195,"-")</f>
        <v>3.1288577998067493E-4</v>
      </c>
      <c r="T197" s="96">
        <v>7</v>
      </c>
      <c r="U197" s="36">
        <f t="shared" ref="U197" si="1538">IFERROR(T197/F195,"-")</f>
        <v>3.4627751669552315E-4</v>
      </c>
      <c r="V197" s="99">
        <f t="shared" si="1012"/>
        <v>845495</v>
      </c>
      <c r="W197" s="19">
        <f t="shared" si="1521"/>
        <v>3.0906441785509293E-4</v>
      </c>
      <c r="X197" s="143" t="s">
        <v>221</v>
      </c>
      <c r="Y197" s="96">
        <v>4764320</v>
      </c>
      <c r="Z197" s="36">
        <f t="shared" ref="Z197" si="1539">IFERROR(Y197/E195,"-")</f>
        <v>2.5187070959742586E-4</v>
      </c>
      <c r="AA197" s="96">
        <v>16</v>
      </c>
      <c r="AB197" s="36">
        <f t="shared" ref="AB197" si="1540">IFERROR(AA197/F195,"-")</f>
        <v>7.914914667326243E-4</v>
      </c>
      <c r="AC197" s="99">
        <f t="shared" si="1015"/>
        <v>297770</v>
      </c>
      <c r="AD197" s="19">
        <f t="shared" si="1524"/>
        <v>7.0643295509735526E-4</v>
      </c>
    </row>
    <row r="198" spans="2:30" s="26" customFormat="1" ht="13.5" customHeight="1">
      <c r="B198" s="204"/>
      <c r="C198" s="204"/>
      <c r="D198" s="207"/>
      <c r="E198" s="179"/>
      <c r="F198" s="182"/>
      <c r="G198" s="70">
        <v>4</v>
      </c>
      <c r="H198" s="123" t="str">
        <f t="shared" ref="H198" si="1541">$H$748</f>
        <v>0208</v>
      </c>
      <c r="I198" s="141" t="str">
        <f t="shared" ref="I198" si="1542">$I$748</f>
        <v>悪性リンパ腫</v>
      </c>
      <c r="J198" s="143" t="s">
        <v>222</v>
      </c>
      <c r="K198" s="96">
        <v>27053790</v>
      </c>
      <c r="L198" s="36">
        <f t="shared" ref="L198" si="1543">IFERROR(K198/E195,"-")</f>
        <v>1.4302266188248784E-3</v>
      </c>
      <c r="M198" s="96">
        <v>31</v>
      </c>
      <c r="N198" s="36">
        <f t="shared" ref="N198" si="1544">IFERROR(M198/F195,"-")</f>
        <v>1.5335147167944597E-3</v>
      </c>
      <c r="O198" s="99">
        <f t="shared" ref="O198:O261" si="1545">IFERROR(K198/M198,"-")</f>
        <v>872702.90322580643</v>
      </c>
      <c r="P198" s="19">
        <f t="shared" si="1518"/>
        <v>1.3687138505011258E-3</v>
      </c>
      <c r="Q198" s="143" t="s">
        <v>405</v>
      </c>
      <c r="R198" s="96">
        <v>11750987</v>
      </c>
      <c r="S198" s="36">
        <f t="shared" ref="S198" si="1546">IFERROR(R198/E195,"-")</f>
        <v>6.212280942842057E-4</v>
      </c>
      <c r="T198" s="96">
        <v>2</v>
      </c>
      <c r="U198" s="36">
        <f t="shared" ref="U198" si="1547">IFERROR(T198/F195,"-")</f>
        <v>9.8936433341578037E-5</v>
      </c>
      <c r="V198" s="99">
        <f t="shared" ref="V198:V261" si="1548">IFERROR(R198/T198,"-")</f>
        <v>5875493.5</v>
      </c>
      <c r="W198" s="19">
        <f t="shared" si="1521"/>
        <v>8.8304119387169408E-5</v>
      </c>
      <c r="X198" s="143" t="s">
        <v>92</v>
      </c>
      <c r="Y198" s="96">
        <v>9547019</v>
      </c>
      <c r="Z198" s="36">
        <f t="shared" ref="Z198" si="1549">IFERROR(Y198/E195,"-")</f>
        <v>5.0471304405877589E-4</v>
      </c>
      <c r="AA198" s="96">
        <v>188</v>
      </c>
      <c r="AB198" s="36">
        <f t="shared" ref="AB198" si="1550">IFERROR(AA198/F195,"-")</f>
        <v>9.3000247341083354E-3</v>
      </c>
      <c r="AC198" s="99">
        <f t="shared" ref="AC198:AC261" si="1551">IFERROR(Y198/AA198,"-")</f>
        <v>50782.015957446805</v>
      </c>
      <c r="AD198" s="19">
        <f t="shared" si="1524"/>
        <v>8.3005872223939244E-3</v>
      </c>
    </row>
    <row r="199" spans="2:30" s="26" customFormat="1" ht="13.5" customHeight="1">
      <c r="B199" s="204"/>
      <c r="C199" s="204"/>
      <c r="D199" s="207"/>
      <c r="E199" s="179"/>
      <c r="F199" s="182"/>
      <c r="G199" s="70">
        <v>5</v>
      </c>
      <c r="H199" s="123" t="str">
        <f t="shared" ref="H199" si="1552">$H$749</f>
        <v>0601</v>
      </c>
      <c r="I199" s="141" t="str">
        <f t="shared" ref="I199" si="1553">$I$749</f>
        <v>パーキンソン病</v>
      </c>
      <c r="J199" s="143" t="s">
        <v>94</v>
      </c>
      <c r="K199" s="96">
        <v>123147442</v>
      </c>
      <c r="L199" s="36">
        <f t="shared" ref="L199" si="1554">IFERROR(K199/E195,"-")</f>
        <v>6.5103170235517021E-3</v>
      </c>
      <c r="M199" s="96">
        <v>315</v>
      </c>
      <c r="N199" s="36">
        <f t="shared" ref="N199" si="1555">IFERROR(M199/F195,"-")</f>
        <v>1.5582488251298541E-2</v>
      </c>
      <c r="O199" s="99">
        <f t="shared" si="1545"/>
        <v>390944.26031746034</v>
      </c>
      <c r="P199" s="19">
        <f t="shared" si="1518"/>
        <v>1.3907898803479183E-2</v>
      </c>
      <c r="Q199" s="143" t="s">
        <v>229</v>
      </c>
      <c r="R199" s="96">
        <v>39118552</v>
      </c>
      <c r="S199" s="36">
        <f t="shared" ref="S199" si="1556">IFERROR(R199/E195,"-")</f>
        <v>2.0680427533548971E-3</v>
      </c>
      <c r="T199" s="96">
        <v>20</v>
      </c>
      <c r="U199" s="36">
        <f t="shared" ref="U199" si="1557">IFERROR(T199/F195,"-")</f>
        <v>9.893643334157804E-4</v>
      </c>
      <c r="V199" s="99">
        <f t="shared" si="1548"/>
        <v>1955927.6</v>
      </c>
      <c r="W199" s="19">
        <f t="shared" si="1521"/>
        <v>8.8304119387169408E-4</v>
      </c>
      <c r="X199" s="143" t="s">
        <v>233</v>
      </c>
      <c r="Y199" s="96">
        <v>19864559</v>
      </c>
      <c r="Z199" s="36">
        <f t="shared" ref="Z199" si="1558">IFERROR(Y199/E195,"-")</f>
        <v>1.0501604785509648E-3</v>
      </c>
      <c r="AA199" s="96">
        <v>214</v>
      </c>
      <c r="AB199" s="36">
        <f t="shared" ref="AB199" si="1559">IFERROR(AA199/F195,"-")</f>
        <v>1.0586198367548851E-2</v>
      </c>
      <c r="AC199" s="99">
        <f t="shared" si="1551"/>
        <v>92825.042056074773</v>
      </c>
      <c r="AD199" s="19">
        <f t="shared" si="1524"/>
        <v>9.4485407744271267E-3</v>
      </c>
    </row>
    <row r="200" spans="2:30" s="26" customFormat="1" ht="13.5" customHeight="1">
      <c r="B200" s="204"/>
      <c r="C200" s="204"/>
      <c r="D200" s="207"/>
      <c r="E200" s="179"/>
      <c r="F200" s="182"/>
      <c r="G200" s="70">
        <v>6</v>
      </c>
      <c r="H200" s="123" t="str">
        <f t="shared" ref="H200" si="1560">$H$750</f>
        <v>0506</v>
      </c>
      <c r="I200" s="141" t="str">
        <f t="shared" ref="I200" si="1561">$I$750</f>
        <v>知的障害＜精神遅滞＞</v>
      </c>
      <c r="J200" s="143" t="s">
        <v>224</v>
      </c>
      <c r="K200" s="96">
        <v>127347</v>
      </c>
      <c r="L200" s="36">
        <f t="shared" ref="L200" si="1562">IFERROR(K200/E195,"-")</f>
        <v>6.7323310052858317E-6</v>
      </c>
      <c r="M200" s="96">
        <v>8</v>
      </c>
      <c r="N200" s="36">
        <f t="shared" ref="N200" si="1563">IFERROR(M200/F195,"-")</f>
        <v>3.9574573336631215E-4</v>
      </c>
      <c r="O200" s="99">
        <f t="shared" si="1545"/>
        <v>15918.375</v>
      </c>
      <c r="P200" s="19">
        <f t="shared" si="1518"/>
        <v>3.5321647754867763E-4</v>
      </c>
      <c r="Q200" s="143" t="s">
        <v>379</v>
      </c>
      <c r="R200" s="96">
        <v>15426</v>
      </c>
      <c r="S200" s="36">
        <f t="shared" ref="S200" si="1564">IFERROR(R200/E195,"-")</f>
        <v>8.1551146149920483E-7</v>
      </c>
      <c r="T200" s="96">
        <v>1</v>
      </c>
      <c r="U200" s="36">
        <f t="shared" ref="U200" si="1565">IFERROR(T200/F195,"-")</f>
        <v>4.9468216670789019E-5</v>
      </c>
      <c r="V200" s="99">
        <f t="shared" si="1548"/>
        <v>15426</v>
      </c>
      <c r="W200" s="19">
        <f t="shared" si="1521"/>
        <v>4.4152059693584704E-5</v>
      </c>
      <c r="X200" s="143" t="s">
        <v>122</v>
      </c>
      <c r="Y200" s="96" t="s">
        <v>122</v>
      </c>
      <c r="Z200" s="36" t="str">
        <f t="shared" ref="Z200" si="1566">IFERROR(Y200/E195,"-")</f>
        <v>-</v>
      </c>
      <c r="AA200" s="96" t="s">
        <v>122</v>
      </c>
      <c r="AB200" s="36" t="str">
        <f t="shared" ref="AB200" si="1567">IFERROR(AA200/F195,"-")</f>
        <v>-</v>
      </c>
      <c r="AC200" s="99" t="str">
        <f t="shared" si="1551"/>
        <v>-</v>
      </c>
      <c r="AD200" s="19">
        <f t="shared" si="1524"/>
        <v>0</v>
      </c>
    </row>
    <row r="201" spans="2:30" s="26" customFormat="1" ht="13.5" customHeight="1">
      <c r="B201" s="204"/>
      <c r="C201" s="204"/>
      <c r="D201" s="207"/>
      <c r="E201" s="179"/>
      <c r="F201" s="182"/>
      <c r="G201" s="70">
        <v>7</v>
      </c>
      <c r="H201" s="123" t="str">
        <f t="shared" ref="H201" si="1568">$H$751</f>
        <v>1901</v>
      </c>
      <c r="I201" s="141" t="str">
        <f t="shared" ref="I201" si="1569">$I$751</f>
        <v>骨折</v>
      </c>
      <c r="J201" s="143" t="s">
        <v>181</v>
      </c>
      <c r="K201" s="96">
        <v>268026888</v>
      </c>
      <c r="L201" s="36">
        <f t="shared" ref="L201" si="1570">IFERROR(K201/E195,"-")</f>
        <v>1.4169518939061564E-2</v>
      </c>
      <c r="M201" s="96">
        <v>408</v>
      </c>
      <c r="N201" s="36">
        <f t="shared" ref="N201" si="1571">IFERROR(M201/F195,"-")</f>
        <v>2.018303240168192E-2</v>
      </c>
      <c r="O201" s="99">
        <f t="shared" si="1545"/>
        <v>656928.6470588235</v>
      </c>
      <c r="P201" s="19">
        <f t="shared" si="1518"/>
        <v>1.8014040354982559E-2</v>
      </c>
      <c r="Q201" s="143" t="s">
        <v>190</v>
      </c>
      <c r="R201" s="96">
        <v>178144674</v>
      </c>
      <c r="S201" s="36">
        <f t="shared" ref="S201" si="1572">IFERROR(R201/E195,"-")</f>
        <v>9.417802635293621E-3</v>
      </c>
      <c r="T201" s="96">
        <v>207</v>
      </c>
      <c r="U201" s="36">
        <f t="shared" ref="U201" si="1573">IFERROR(T201/F195,"-")</f>
        <v>1.0239920850853327E-2</v>
      </c>
      <c r="V201" s="99">
        <f t="shared" si="1548"/>
        <v>860602.28985507251</v>
      </c>
      <c r="W201" s="19">
        <f t="shared" si="1521"/>
        <v>9.1394763565720346E-3</v>
      </c>
      <c r="X201" s="143" t="s">
        <v>200</v>
      </c>
      <c r="Y201" s="96">
        <v>84409036</v>
      </c>
      <c r="Z201" s="36">
        <f t="shared" ref="Z201" si="1574">IFERROR(Y201/E195,"-")</f>
        <v>4.4623710820756515E-3</v>
      </c>
      <c r="AA201" s="96">
        <v>1025</v>
      </c>
      <c r="AB201" s="36">
        <f t="shared" ref="AB201" si="1575">IFERROR(AA201/F195,"-")</f>
        <v>5.0704922087558744E-2</v>
      </c>
      <c r="AC201" s="99">
        <f t="shared" si="1551"/>
        <v>82350.279024390242</v>
      </c>
      <c r="AD201" s="19">
        <f t="shared" si="1524"/>
        <v>4.5255861185924326E-2</v>
      </c>
    </row>
    <row r="202" spans="2:30" s="26" customFormat="1" ht="13.5" customHeight="1">
      <c r="B202" s="204"/>
      <c r="C202" s="204"/>
      <c r="D202" s="207"/>
      <c r="E202" s="179"/>
      <c r="F202" s="182"/>
      <c r="G202" s="70">
        <v>8</v>
      </c>
      <c r="H202" s="123" t="str">
        <f t="shared" ref="H202" si="1576">$H$752</f>
        <v>0203</v>
      </c>
      <c r="I202" s="141" t="str">
        <f t="shared" ref="I202" si="1577">$I$752</f>
        <v>直腸S状結腸移行部及び直腸の悪性新生物＜腫瘍＞</v>
      </c>
      <c r="J202" s="143" t="s">
        <v>223</v>
      </c>
      <c r="K202" s="96">
        <v>63750298</v>
      </c>
      <c r="L202" s="36">
        <f t="shared" ref="L202" si="1578">IFERROR(K202/E195,"-")</f>
        <v>3.3702255084266716E-3</v>
      </c>
      <c r="M202" s="96">
        <v>267</v>
      </c>
      <c r="N202" s="36">
        <f t="shared" ref="N202" si="1579">IFERROR(M202/F195,"-")</f>
        <v>1.3208013851100668E-2</v>
      </c>
      <c r="O202" s="99">
        <f t="shared" si="1545"/>
        <v>238765.16104868913</v>
      </c>
      <c r="P202" s="19">
        <f t="shared" si="1518"/>
        <v>1.1788599938187117E-2</v>
      </c>
      <c r="Q202" s="143" t="s">
        <v>380</v>
      </c>
      <c r="R202" s="96">
        <v>14217915</v>
      </c>
      <c r="S202" s="36">
        <f t="shared" ref="S202" si="1580">IFERROR(R202/E195,"-")</f>
        <v>7.5164479716851207E-4</v>
      </c>
      <c r="T202" s="96">
        <v>27</v>
      </c>
      <c r="U202" s="36">
        <f t="shared" ref="U202" si="1581">IFERROR(T202/F195,"-")</f>
        <v>1.3356418501113034E-3</v>
      </c>
      <c r="V202" s="99">
        <f t="shared" si="1548"/>
        <v>526589.4444444445</v>
      </c>
      <c r="W202" s="19">
        <f t="shared" si="1521"/>
        <v>1.192105611726787E-3</v>
      </c>
      <c r="X202" s="143" t="s">
        <v>432</v>
      </c>
      <c r="Y202" s="96">
        <v>2431278</v>
      </c>
      <c r="Z202" s="36">
        <f t="shared" ref="Z202" si="1582">IFERROR(Y202/E195,"-")</f>
        <v>1.2853202872363956E-4</v>
      </c>
      <c r="AA202" s="96">
        <v>7</v>
      </c>
      <c r="AB202" s="36">
        <f t="shared" ref="AB202" si="1583">IFERROR(AA202/F195,"-")</f>
        <v>3.4627751669552315E-4</v>
      </c>
      <c r="AC202" s="99">
        <f t="shared" si="1551"/>
        <v>347325.42857142858</v>
      </c>
      <c r="AD202" s="19">
        <f t="shared" si="1524"/>
        <v>3.0906441785509293E-4</v>
      </c>
    </row>
    <row r="203" spans="2:30" s="26" customFormat="1" ht="13.5" customHeight="1">
      <c r="B203" s="204"/>
      <c r="C203" s="204"/>
      <c r="D203" s="207"/>
      <c r="E203" s="179"/>
      <c r="F203" s="182"/>
      <c r="G203" s="70">
        <v>9</v>
      </c>
      <c r="H203" s="123" t="str">
        <f t="shared" ref="H203" si="1584">$H$753</f>
        <v>0905</v>
      </c>
      <c r="I203" s="141" t="str">
        <f t="shared" ref="I203" si="1585">$I$753</f>
        <v>脳内出血</v>
      </c>
      <c r="J203" s="143" t="s">
        <v>227</v>
      </c>
      <c r="K203" s="96">
        <v>41787962</v>
      </c>
      <c r="L203" s="36">
        <f t="shared" ref="L203" si="1586">IFERROR(K203/E195,"-")</f>
        <v>2.2091638768114374E-3</v>
      </c>
      <c r="M203" s="96">
        <v>89</v>
      </c>
      <c r="N203" s="36">
        <f t="shared" ref="N203" si="1587">IFERROR(M203/F195,"-")</f>
        <v>4.4026712837002225E-3</v>
      </c>
      <c r="O203" s="99">
        <f t="shared" si="1545"/>
        <v>469527.6629213483</v>
      </c>
      <c r="P203" s="19">
        <f t="shared" si="1518"/>
        <v>3.9295333127290387E-3</v>
      </c>
      <c r="Q203" s="143" t="s">
        <v>397</v>
      </c>
      <c r="R203" s="96">
        <v>28064445</v>
      </c>
      <c r="S203" s="36">
        <f t="shared" ref="S203" si="1588">IFERROR(R203/E195,"-")</f>
        <v>1.4836559417939876E-3</v>
      </c>
      <c r="T203" s="96">
        <v>17</v>
      </c>
      <c r="U203" s="36">
        <f t="shared" ref="U203" si="1589">IFERROR(T203/F195,"-")</f>
        <v>8.4095968340341335E-4</v>
      </c>
      <c r="V203" s="99">
        <f t="shared" si="1548"/>
        <v>1650849.705882353</v>
      </c>
      <c r="W203" s="19">
        <f t="shared" si="1521"/>
        <v>7.5058501479093997E-4</v>
      </c>
      <c r="X203" s="143" t="s">
        <v>231</v>
      </c>
      <c r="Y203" s="96">
        <v>23986614</v>
      </c>
      <c r="Z203" s="36">
        <f t="shared" ref="Z203" si="1590">IFERROR(Y203/E195,"-")</f>
        <v>1.2680771839464079E-3</v>
      </c>
      <c r="AA203" s="96">
        <v>21</v>
      </c>
      <c r="AB203" s="36">
        <f t="shared" ref="AB203" si="1591">IFERROR(AA203/F195,"-")</f>
        <v>1.0388325500865693E-3</v>
      </c>
      <c r="AC203" s="99">
        <f t="shared" si="1551"/>
        <v>1142219.7142857143</v>
      </c>
      <c r="AD203" s="19">
        <f t="shared" si="1524"/>
        <v>9.2719325356527878E-4</v>
      </c>
    </row>
    <row r="204" spans="2:30" s="26" customFormat="1" ht="13.5" customHeight="1">
      <c r="B204" s="205"/>
      <c r="C204" s="205"/>
      <c r="D204" s="208"/>
      <c r="E204" s="180"/>
      <c r="F204" s="183"/>
      <c r="G204" s="77">
        <v>10</v>
      </c>
      <c r="H204" s="124" t="str">
        <f t="shared" ref="H204" si="1592">$H$754</f>
        <v>0206</v>
      </c>
      <c r="I204" s="136" t="str">
        <f t="shared" ref="I204" si="1593">$I$754</f>
        <v>乳房の悪性新生物＜腫瘍＞</v>
      </c>
      <c r="J204" s="144" t="s">
        <v>226</v>
      </c>
      <c r="K204" s="97">
        <v>42195834</v>
      </c>
      <c r="L204" s="37">
        <f t="shared" ref="L204" si="1594">IFERROR(K204/E195,"-")</f>
        <v>2.2307264523867393E-3</v>
      </c>
      <c r="M204" s="97">
        <v>387</v>
      </c>
      <c r="N204" s="37">
        <f t="shared" ref="N204" si="1595">IFERROR(M204/F195,"-")</f>
        <v>1.914419985159535E-2</v>
      </c>
      <c r="O204" s="100">
        <f t="shared" si="1545"/>
        <v>109033.16279069768</v>
      </c>
      <c r="P204" s="93">
        <f t="shared" si="1518"/>
        <v>1.708684710141728E-2</v>
      </c>
      <c r="Q204" s="144" t="s">
        <v>232</v>
      </c>
      <c r="R204" s="97">
        <v>19286423</v>
      </c>
      <c r="S204" s="37">
        <f t="shared" ref="S204" si="1596">IFERROR(R204/E195,"-")</f>
        <v>1.0195967203307326E-3</v>
      </c>
      <c r="T204" s="97">
        <v>81</v>
      </c>
      <c r="U204" s="37">
        <f t="shared" ref="U204" si="1597">IFERROR(T204/F195,"-")</f>
        <v>4.0069255503339101E-3</v>
      </c>
      <c r="V204" s="100">
        <f t="shared" si="1548"/>
        <v>238103.98765432098</v>
      </c>
      <c r="W204" s="93">
        <f t="shared" si="1521"/>
        <v>3.576316835180361E-3</v>
      </c>
      <c r="X204" s="144" t="s">
        <v>239</v>
      </c>
      <c r="Y204" s="97">
        <v>9670098</v>
      </c>
      <c r="Z204" s="37">
        <f t="shared" ref="Z204" si="1598">IFERROR(Y204/E195,"-")</f>
        <v>5.1121974282513532E-4</v>
      </c>
      <c r="AA204" s="97">
        <v>27</v>
      </c>
      <c r="AB204" s="37">
        <f t="shared" ref="AB204" si="1599">IFERROR(AA204/F195,"-")</f>
        <v>1.3356418501113034E-3</v>
      </c>
      <c r="AC204" s="100">
        <f t="shared" si="1551"/>
        <v>358151.77777777775</v>
      </c>
      <c r="AD204" s="93">
        <f t="shared" si="1524"/>
        <v>1.192105611726787E-3</v>
      </c>
    </row>
    <row r="205" spans="2:30" s="26" customFormat="1" ht="13.5" customHeight="1">
      <c r="B205" s="203">
        <v>21</v>
      </c>
      <c r="C205" s="203" t="s">
        <v>137</v>
      </c>
      <c r="D205" s="206">
        <f>AI25</f>
        <v>15046</v>
      </c>
      <c r="E205" s="184">
        <f>市区町村別_医療費上位10疾病!H234</f>
        <v>12683582960</v>
      </c>
      <c r="F205" s="185">
        <f>市区町村別_医療費上位10疾病!J234</f>
        <v>13613</v>
      </c>
      <c r="G205" s="104">
        <v>1</v>
      </c>
      <c r="H205" s="125" t="str">
        <f t="shared" ref="H205" si="1600">$H$745</f>
        <v>0209</v>
      </c>
      <c r="I205" s="137" t="str">
        <f t="shared" ref="I205" si="1601">$I$745</f>
        <v>白血病</v>
      </c>
      <c r="J205" s="142" t="s">
        <v>220</v>
      </c>
      <c r="K205" s="131">
        <v>16763725</v>
      </c>
      <c r="L205" s="35">
        <f t="shared" ref="L205" si="1602">IFERROR(K205/E205,"-")</f>
        <v>1.3216868650496847E-3</v>
      </c>
      <c r="M205" s="131">
        <v>12</v>
      </c>
      <c r="N205" s="35">
        <f t="shared" ref="N205" si="1603">IFERROR(M205/F205,"-")</f>
        <v>8.8151032101667522E-4</v>
      </c>
      <c r="O205" s="98">
        <f t="shared" si="1545"/>
        <v>1396977.0833333333</v>
      </c>
      <c r="P205" s="18">
        <f t="shared" ref="P205:P214" si="1604">IFERROR(M205/$AI$25,0)</f>
        <v>7.9755416722052368E-4</v>
      </c>
      <c r="Q205" s="142" t="s">
        <v>228</v>
      </c>
      <c r="R205" s="131">
        <v>15170670</v>
      </c>
      <c r="S205" s="35">
        <f t="shared" ref="S205" si="1605">IFERROR(R205/E205,"-")</f>
        <v>1.1960871031350907E-3</v>
      </c>
      <c r="T205" s="131">
        <v>17</v>
      </c>
      <c r="U205" s="35">
        <f t="shared" ref="U205" si="1606">IFERROR(T205/F205,"-")</f>
        <v>1.2488062881069566E-3</v>
      </c>
      <c r="V205" s="98">
        <f t="shared" si="1548"/>
        <v>892392.3529411765</v>
      </c>
      <c r="W205" s="18">
        <f t="shared" ref="W205:W214" si="1607">IFERROR(T205/$AI$25,0)</f>
        <v>1.1298684035624086E-3</v>
      </c>
      <c r="X205" s="142" t="s">
        <v>376</v>
      </c>
      <c r="Y205" s="131">
        <v>11127117</v>
      </c>
      <c r="Z205" s="35">
        <f t="shared" ref="Z205" si="1608">IFERROR(Y205/E205,"-")</f>
        <v>8.7728499392414588E-4</v>
      </c>
      <c r="AA205" s="131">
        <v>1</v>
      </c>
      <c r="AB205" s="35">
        <f t="shared" ref="AB205" si="1609">IFERROR(AA205/F205,"-")</f>
        <v>7.3459193418056273E-5</v>
      </c>
      <c r="AC205" s="98">
        <f t="shared" si="1551"/>
        <v>11127117</v>
      </c>
      <c r="AD205" s="18">
        <f t="shared" ref="AD205:AD214" si="1610">IFERROR(AA205/$AI$25,0)</f>
        <v>6.6462847268376974E-5</v>
      </c>
    </row>
    <row r="206" spans="2:30" s="26" customFormat="1" ht="13.5" customHeight="1">
      <c r="B206" s="204"/>
      <c r="C206" s="204"/>
      <c r="D206" s="207"/>
      <c r="E206" s="179"/>
      <c r="F206" s="182"/>
      <c r="G206" s="70">
        <v>2</v>
      </c>
      <c r="H206" s="123" t="str">
        <f t="shared" ref="H206" si="1611">$H$746</f>
        <v>1402</v>
      </c>
      <c r="I206" s="140" t="str">
        <f t="shared" ref="I206" si="1612">$I$746</f>
        <v>腎不全</v>
      </c>
      <c r="J206" s="143" t="s">
        <v>180</v>
      </c>
      <c r="K206" s="96">
        <v>293746036</v>
      </c>
      <c r="L206" s="36">
        <f t="shared" ref="L206" si="1613">IFERROR(K206/E205,"-")</f>
        <v>2.3159547024400116E-2</v>
      </c>
      <c r="M206" s="96">
        <v>717</v>
      </c>
      <c r="N206" s="36">
        <f t="shared" ref="N206" si="1614">IFERROR(M206/F205,"-")</f>
        <v>5.2670241680746348E-2</v>
      </c>
      <c r="O206" s="99">
        <f t="shared" si="1545"/>
        <v>409687.63737796375</v>
      </c>
      <c r="P206" s="19">
        <f t="shared" si="1604"/>
        <v>4.7653861491426294E-2</v>
      </c>
      <c r="Q206" s="143" t="s">
        <v>189</v>
      </c>
      <c r="R206" s="96">
        <v>240852409</v>
      </c>
      <c r="S206" s="36">
        <f t="shared" ref="S206" si="1615">IFERROR(R206/E205,"-")</f>
        <v>1.8989303713278192E-2</v>
      </c>
      <c r="T206" s="96">
        <v>543</v>
      </c>
      <c r="U206" s="36">
        <f t="shared" ref="U206" si="1616">IFERROR(T206/F205,"-")</f>
        <v>3.9888342026004553E-2</v>
      </c>
      <c r="V206" s="99">
        <f t="shared" si="1548"/>
        <v>443558.76427255984</v>
      </c>
      <c r="W206" s="19">
        <f t="shared" si="1607"/>
        <v>3.6089326066728697E-2</v>
      </c>
      <c r="X206" s="143" t="s">
        <v>286</v>
      </c>
      <c r="Y206" s="96">
        <v>49677437</v>
      </c>
      <c r="Z206" s="36">
        <f t="shared" ref="Z206" si="1617">IFERROR(Y206/E205,"-")</f>
        <v>3.9166722176743659E-3</v>
      </c>
      <c r="AA206" s="96">
        <v>62</v>
      </c>
      <c r="AB206" s="36">
        <f t="shared" ref="AB206" si="1618">IFERROR(AA206/F205,"-")</f>
        <v>4.5544699919194886E-3</v>
      </c>
      <c r="AC206" s="99">
        <f t="shared" si="1551"/>
        <v>801248.98387096776</v>
      </c>
      <c r="AD206" s="19">
        <f t="shared" si="1610"/>
        <v>4.1206965306393728E-3</v>
      </c>
    </row>
    <row r="207" spans="2:30" s="26" customFormat="1" ht="13.5" customHeight="1">
      <c r="B207" s="204"/>
      <c r="C207" s="204"/>
      <c r="D207" s="207"/>
      <c r="E207" s="179"/>
      <c r="F207" s="182"/>
      <c r="G207" s="70">
        <v>3</v>
      </c>
      <c r="H207" s="123" t="str">
        <f t="shared" ref="H207" si="1619">$H$747</f>
        <v>0904</v>
      </c>
      <c r="I207" s="141" t="str">
        <f t="shared" ref="I207" si="1620">$I$747</f>
        <v>くも膜下出血</v>
      </c>
      <c r="J207" s="143" t="s">
        <v>388</v>
      </c>
      <c r="K207" s="96">
        <v>12689300</v>
      </c>
      <c r="L207" s="36">
        <f t="shared" ref="L207" si="1621">IFERROR(K207/E205,"-")</f>
        <v>1.0004507432969083E-3</v>
      </c>
      <c r="M207" s="96">
        <v>4</v>
      </c>
      <c r="N207" s="36">
        <f t="shared" ref="N207" si="1622">IFERROR(M207/F205,"-")</f>
        <v>2.9383677367222509E-4</v>
      </c>
      <c r="O207" s="99">
        <f t="shared" si="1545"/>
        <v>3172325</v>
      </c>
      <c r="P207" s="19">
        <f t="shared" si="1604"/>
        <v>2.6585138907350789E-4</v>
      </c>
      <c r="Q207" s="143" t="s">
        <v>221</v>
      </c>
      <c r="R207" s="96">
        <v>3802751</v>
      </c>
      <c r="S207" s="36">
        <f t="shared" ref="S207" si="1623">IFERROR(R207/E205,"-")</f>
        <v>2.9981677984782938E-4</v>
      </c>
      <c r="T207" s="96">
        <v>21</v>
      </c>
      <c r="U207" s="36">
        <f t="shared" ref="U207" si="1624">IFERROR(T207/F205,"-")</f>
        <v>1.5426430617791816E-3</v>
      </c>
      <c r="V207" s="99">
        <f t="shared" si="1548"/>
        <v>181083.38095238095</v>
      </c>
      <c r="W207" s="19">
        <f t="shared" si="1607"/>
        <v>1.3957197926359164E-3</v>
      </c>
      <c r="X207" s="143" t="s">
        <v>90</v>
      </c>
      <c r="Y207" s="96">
        <v>1153164</v>
      </c>
      <c r="Z207" s="36">
        <f t="shared" ref="Z207" si="1625">IFERROR(Y207/E205,"-")</f>
        <v>9.0917842666123102E-5</v>
      </c>
      <c r="AA207" s="96">
        <v>41</v>
      </c>
      <c r="AB207" s="36">
        <f t="shared" ref="AB207" si="1626">IFERROR(AA207/F205,"-")</f>
        <v>3.0118269301403072E-3</v>
      </c>
      <c r="AC207" s="99">
        <f t="shared" si="1551"/>
        <v>28125.951219512193</v>
      </c>
      <c r="AD207" s="19">
        <f t="shared" si="1610"/>
        <v>2.7249767380034561E-3</v>
      </c>
    </row>
    <row r="208" spans="2:30" s="26" customFormat="1" ht="13.5" customHeight="1">
      <c r="B208" s="204"/>
      <c r="C208" s="204"/>
      <c r="D208" s="207"/>
      <c r="E208" s="179"/>
      <c r="F208" s="182"/>
      <c r="G208" s="70">
        <v>4</v>
      </c>
      <c r="H208" s="123" t="str">
        <f t="shared" ref="H208" si="1627">$H$748</f>
        <v>0208</v>
      </c>
      <c r="I208" s="141" t="str">
        <f t="shared" ref="I208" si="1628">$I$748</f>
        <v>悪性リンパ腫</v>
      </c>
      <c r="J208" s="143" t="s">
        <v>92</v>
      </c>
      <c r="K208" s="96">
        <v>15637057</v>
      </c>
      <c r="L208" s="36">
        <f t="shared" ref="L208" si="1629">IFERROR(K208/E205,"-")</f>
        <v>1.2328580220048483E-3</v>
      </c>
      <c r="M208" s="96">
        <v>139</v>
      </c>
      <c r="N208" s="36">
        <f t="shared" ref="N208" si="1630">IFERROR(M208/F205,"-")</f>
        <v>1.0210827885109821E-2</v>
      </c>
      <c r="O208" s="99">
        <f t="shared" si="1545"/>
        <v>112496.81294964028</v>
      </c>
      <c r="P208" s="19">
        <f t="shared" si="1604"/>
        <v>9.2383357703044004E-3</v>
      </c>
      <c r="Q208" s="143" t="s">
        <v>398</v>
      </c>
      <c r="R208" s="96">
        <v>13311721</v>
      </c>
      <c r="S208" s="36">
        <f t="shared" ref="S208" si="1631">IFERROR(R208/E205,"-")</f>
        <v>1.0495237065095051E-3</v>
      </c>
      <c r="T208" s="96">
        <v>7</v>
      </c>
      <c r="U208" s="36">
        <f t="shared" ref="U208" si="1632">IFERROR(T208/F205,"-")</f>
        <v>5.1421435392639387E-4</v>
      </c>
      <c r="V208" s="99">
        <f t="shared" si="1548"/>
        <v>1901674.4285714286</v>
      </c>
      <c r="W208" s="19">
        <f t="shared" si="1607"/>
        <v>4.6523993087863882E-4</v>
      </c>
      <c r="X208" s="143" t="s">
        <v>222</v>
      </c>
      <c r="Y208" s="96">
        <v>5422480</v>
      </c>
      <c r="Z208" s="36">
        <f t="shared" ref="Z208" si="1633">IFERROR(Y208/E205,"-")</f>
        <v>4.2751957527307409E-4</v>
      </c>
      <c r="AA208" s="96">
        <v>13</v>
      </c>
      <c r="AB208" s="36">
        <f t="shared" ref="AB208" si="1634">IFERROR(AA208/F205,"-")</f>
        <v>9.5496951443473153E-4</v>
      </c>
      <c r="AC208" s="99">
        <f t="shared" si="1551"/>
        <v>417113.84615384613</v>
      </c>
      <c r="AD208" s="19">
        <f t="shared" si="1610"/>
        <v>8.6401701448890066E-4</v>
      </c>
    </row>
    <row r="209" spans="2:30" s="26" customFormat="1" ht="13.5" customHeight="1">
      <c r="B209" s="204"/>
      <c r="C209" s="204"/>
      <c r="D209" s="207"/>
      <c r="E209" s="179"/>
      <c r="F209" s="182"/>
      <c r="G209" s="70">
        <v>5</v>
      </c>
      <c r="H209" s="123" t="str">
        <f t="shared" ref="H209" si="1635">$H$749</f>
        <v>0601</v>
      </c>
      <c r="I209" s="141" t="str">
        <f t="shared" ref="I209" si="1636">$I$749</f>
        <v>パーキンソン病</v>
      </c>
      <c r="J209" s="143" t="s">
        <v>94</v>
      </c>
      <c r="K209" s="96">
        <v>75134413</v>
      </c>
      <c r="L209" s="36">
        <f t="shared" ref="L209" si="1637">IFERROR(K209/E205,"-")</f>
        <v>5.9237530307445557E-3</v>
      </c>
      <c r="M209" s="96">
        <v>212</v>
      </c>
      <c r="N209" s="36">
        <f t="shared" ref="N209" si="1638">IFERROR(M209/F205,"-")</f>
        <v>1.5573349004627928E-2</v>
      </c>
      <c r="O209" s="99">
        <f t="shared" si="1545"/>
        <v>354407.60849056602</v>
      </c>
      <c r="P209" s="19">
        <f t="shared" si="1604"/>
        <v>1.4090123620895919E-2</v>
      </c>
      <c r="Q209" s="143" t="s">
        <v>233</v>
      </c>
      <c r="R209" s="96">
        <v>13016279</v>
      </c>
      <c r="S209" s="36">
        <f t="shared" ref="S209" si="1639">IFERROR(R209/E205,"-")</f>
        <v>1.0262304461640861E-3</v>
      </c>
      <c r="T209" s="96">
        <v>125</v>
      </c>
      <c r="U209" s="36">
        <f t="shared" ref="U209" si="1640">IFERROR(T209/F205,"-")</f>
        <v>9.1823991772570345E-3</v>
      </c>
      <c r="V209" s="99">
        <f t="shared" si="1548"/>
        <v>104130.232</v>
      </c>
      <c r="W209" s="19">
        <f t="shared" si="1607"/>
        <v>8.3078559085471224E-3</v>
      </c>
      <c r="X209" s="143" t="s">
        <v>385</v>
      </c>
      <c r="Y209" s="96">
        <v>3547848</v>
      </c>
      <c r="Z209" s="36">
        <f t="shared" ref="Z209" si="1641">IFERROR(Y209/E205,"-")</f>
        <v>2.7971969838402823E-4</v>
      </c>
      <c r="AA209" s="96">
        <v>12</v>
      </c>
      <c r="AB209" s="36">
        <f t="shared" ref="AB209" si="1642">IFERROR(AA209/F205,"-")</f>
        <v>8.8151032101667522E-4</v>
      </c>
      <c r="AC209" s="99">
        <f t="shared" si="1551"/>
        <v>295654</v>
      </c>
      <c r="AD209" s="19">
        <f t="shared" si="1610"/>
        <v>7.9755416722052368E-4</v>
      </c>
    </row>
    <row r="210" spans="2:30" s="26" customFormat="1" ht="13.5" customHeight="1">
      <c r="B210" s="204"/>
      <c r="C210" s="204"/>
      <c r="D210" s="207"/>
      <c r="E210" s="179"/>
      <c r="F210" s="182"/>
      <c r="G210" s="70">
        <v>6</v>
      </c>
      <c r="H210" s="123" t="str">
        <f t="shared" ref="H210" si="1643">$H$750</f>
        <v>0506</v>
      </c>
      <c r="I210" s="141" t="str">
        <f t="shared" ref="I210" si="1644">$I$750</f>
        <v>知的障害＜精神遅滞＞</v>
      </c>
      <c r="J210" s="143" t="s">
        <v>235</v>
      </c>
      <c r="K210" s="96">
        <v>1497478</v>
      </c>
      <c r="L210" s="36">
        <f t="shared" ref="L210" si="1645">IFERROR(K210/E205,"-")</f>
        <v>1.1806427290479125E-4</v>
      </c>
      <c r="M210" s="96">
        <v>1</v>
      </c>
      <c r="N210" s="36">
        <f t="shared" ref="N210" si="1646">IFERROR(M210/F205,"-")</f>
        <v>7.3459193418056273E-5</v>
      </c>
      <c r="O210" s="99">
        <f t="shared" si="1545"/>
        <v>1497478</v>
      </c>
      <c r="P210" s="19">
        <f t="shared" si="1604"/>
        <v>6.6462847268376974E-5</v>
      </c>
      <c r="Q210" s="143" t="s">
        <v>224</v>
      </c>
      <c r="R210" s="96">
        <v>6402</v>
      </c>
      <c r="S210" s="36">
        <f t="shared" ref="S210" si="1647">IFERROR(R210/E205,"-")</f>
        <v>5.0474696465422105E-7</v>
      </c>
      <c r="T210" s="96">
        <v>1</v>
      </c>
      <c r="U210" s="36">
        <f t="shared" ref="U210" si="1648">IFERROR(T210/F205,"-")</f>
        <v>7.3459193418056273E-5</v>
      </c>
      <c r="V210" s="99">
        <f t="shared" si="1548"/>
        <v>6402</v>
      </c>
      <c r="W210" s="19">
        <f t="shared" si="1607"/>
        <v>6.6462847268376974E-5</v>
      </c>
      <c r="X210" s="143" t="s">
        <v>122</v>
      </c>
      <c r="Y210" s="96" t="s">
        <v>122</v>
      </c>
      <c r="Z210" s="36" t="str">
        <f t="shared" ref="Z210" si="1649">IFERROR(Y210/E205,"-")</f>
        <v>-</v>
      </c>
      <c r="AA210" s="96" t="s">
        <v>122</v>
      </c>
      <c r="AB210" s="36" t="str">
        <f t="shared" ref="AB210" si="1650">IFERROR(AA210/F205,"-")</f>
        <v>-</v>
      </c>
      <c r="AC210" s="99" t="str">
        <f t="shared" si="1551"/>
        <v>-</v>
      </c>
      <c r="AD210" s="19">
        <f t="shared" si="1610"/>
        <v>0</v>
      </c>
    </row>
    <row r="211" spans="2:30" s="26" customFormat="1" ht="13.5" customHeight="1">
      <c r="B211" s="204"/>
      <c r="C211" s="204"/>
      <c r="D211" s="207"/>
      <c r="E211" s="179"/>
      <c r="F211" s="182"/>
      <c r="G211" s="70">
        <v>7</v>
      </c>
      <c r="H211" s="123" t="str">
        <f t="shared" ref="H211" si="1651">$H$751</f>
        <v>1901</v>
      </c>
      <c r="I211" s="141" t="str">
        <f t="shared" ref="I211" si="1652">$I$751</f>
        <v>骨折</v>
      </c>
      <c r="J211" s="143" t="s">
        <v>181</v>
      </c>
      <c r="K211" s="96">
        <v>165076755</v>
      </c>
      <c r="L211" s="36">
        <f t="shared" ref="L211" si="1653">IFERROR(K211/E205,"-")</f>
        <v>1.3014993911468058E-2</v>
      </c>
      <c r="M211" s="96">
        <v>308</v>
      </c>
      <c r="N211" s="36">
        <f t="shared" ref="N211" si="1654">IFERROR(M211/F205,"-")</f>
        <v>2.2625431572761329E-2</v>
      </c>
      <c r="O211" s="99">
        <f t="shared" si="1545"/>
        <v>535963.49025974027</v>
      </c>
      <c r="P211" s="19">
        <f t="shared" si="1604"/>
        <v>2.047055695866011E-2</v>
      </c>
      <c r="Q211" s="143" t="s">
        <v>190</v>
      </c>
      <c r="R211" s="96">
        <v>92454294</v>
      </c>
      <c r="S211" s="36">
        <f t="shared" ref="S211" si="1655">IFERROR(R211/E205,"-")</f>
        <v>7.2892883889017429E-3</v>
      </c>
      <c r="T211" s="96">
        <v>126</v>
      </c>
      <c r="U211" s="36">
        <f t="shared" ref="U211" si="1656">IFERROR(T211/F205,"-")</f>
        <v>9.2558583706750901E-3</v>
      </c>
      <c r="V211" s="99">
        <f t="shared" si="1548"/>
        <v>733764.23809523811</v>
      </c>
      <c r="W211" s="19">
        <f t="shared" si="1607"/>
        <v>8.3743187558154991E-3</v>
      </c>
      <c r="X211" s="143" t="s">
        <v>200</v>
      </c>
      <c r="Y211" s="96">
        <v>53556672</v>
      </c>
      <c r="Z211" s="36">
        <f t="shared" ref="Z211" si="1657">IFERROR(Y211/E205,"-")</f>
        <v>4.2225191547925192E-3</v>
      </c>
      <c r="AA211" s="96">
        <v>835</v>
      </c>
      <c r="AB211" s="36">
        <f t="shared" ref="AB211" si="1658">IFERROR(AA211/F205,"-")</f>
        <v>6.1338426504076983E-2</v>
      </c>
      <c r="AC211" s="99">
        <f t="shared" si="1551"/>
        <v>64139.726946107781</v>
      </c>
      <c r="AD211" s="19">
        <f t="shared" si="1610"/>
        <v>5.5496477469094779E-2</v>
      </c>
    </row>
    <row r="212" spans="2:30" s="26" customFormat="1" ht="13.5" customHeight="1">
      <c r="B212" s="204"/>
      <c r="C212" s="204"/>
      <c r="D212" s="207"/>
      <c r="E212" s="179"/>
      <c r="F212" s="182"/>
      <c r="G212" s="70">
        <v>8</v>
      </c>
      <c r="H212" s="123" t="str">
        <f t="shared" ref="H212" si="1659">$H$752</f>
        <v>0203</v>
      </c>
      <c r="I212" s="141" t="str">
        <f t="shared" ref="I212" si="1660">$I$752</f>
        <v>直腸S状結腸移行部及び直腸の悪性新生物＜腫瘍＞</v>
      </c>
      <c r="J212" s="143" t="s">
        <v>223</v>
      </c>
      <c r="K212" s="96">
        <v>35597827</v>
      </c>
      <c r="L212" s="36">
        <f t="shared" ref="L212" si="1661">IFERROR(K212/E205,"-")</f>
        <v>2.806606548974707E-3</v>
      </c>
      <c r="M212" s="96">
        <v>149</v>
      </c>
      <c r="N212" s="36">
        <f t="shared" ref="N212" si="1662">IFERROR(M212/F205,"-")</f>
        <v>1.0945419819290383E-2</v>
      </c>
      <c r="O212" s="99">
        <f t="shared" si="1545"/>
        <v>238911.59060402686</v>
      </c>
      <c r="P212" s="19">
        <f t="shared" si="1604"/>
        <v>9.9029642429881697E-3</v>
      </c>
      <c r="Q212" s="143" t="s">
        <v>380</v>
      </c>
      <c r="R212" s="96">
        <v>1783000</v>
      </c>
      <c r="S212" s="36">
        <f t="shared" ref="S212" si="1663">IFERROR(R212/E205,"-")</f>
        <v>1.4057541986542895E-4</v>
      </c>
      <c r="T212" s="96">
        <v>10</v>
      </c>
      <c r="U212" s="36">
        <f t="shared" ref="U212" si="1664">IFERROR(T212/F205,"-")</f>
        <v>7.345919341805627E-4</v>
      </c>
      <c r="V212" s="99">
        <f t="shared" si="1548"/>
        <v>178300</v>
      </c>
      <c r="W212" s="19">
        <f t="shared" si="1607"/>
        <v>6.6462847268376974E-4</v>
      </c>
      <c r="X212" s="143" t="s">
        <v>230</v>
      </c>
      <c r="Y212" s="96">
        <v>815517</v>
      </c>
      <c r="Z212" s="36">
        <f t="shared" ref="Z212" si="1665">IFERROR(Y212/E205,"-")</f>
        <v>6.429705254200506E-5</v>
      </c>
      <c r="AA212" s="96">
        <v>14</v>
      </c>
      <c r="AB212" s="36">
        <f t="shared" ref="AB212" si="1666">IFERROR(AA212/F205,"-")</f>
        <v>1.0284287078527877E-3</v>
      </c>
      <c r="AC212" s="99">
        <f t="shared" si="1551"/>
        <v>58251.214285714283</v>
      </c>
      <c r="AD212" s="19">
        <f t="shared" si="1610"/>
        <v>9.3047986175727763E-4</v>
      </c>
    </row>
    <row r="213" spans="2:30" s="26" customFormat="1" ht="13.5" customHeight="1">
      <c r="B213" s="204"/>
      <c r="C213" s="204"/>
      <c r="D213" s="207"/>
      <c r="E213" s="179"/>
      <c r="F213" s="182"/>
      <c r="G213" s="70">
        <v>9</v>
      </c>
      <c r="H213" s="123" t="str">
        <f t="shared" ref="H213" si="1667">$H$753</f>
        <v>0905</v>
      </c>
      <c r="I213" s="141" t="str">
        <f t="shared" ref="I213" si="1668">$I$753</f>
        <v>脳内出血</v>
      </c>
      <c r="J213" s="143" t="s">
        <v>225</v>
      </c>
      <c r="K213" s="96">
        <v>22184943</v>
      </c>
      <c r="L213" s="36">
        <f t="shared" ref="L213" si="1669">IFERROR(K213/E205,"-")</f>
        <v>1.7491069416240093E-3</v>
      </c>
      <c r="M213" s="96">
        <v>18</v>
      </c>
      <c r="N213" s="36">
        <f t="shared" ref="N213" si="1670">IFERROR(M213/F205,"-")</f>
        <v>1.3222654815250128E-3</v>
      </c>
      <c r="O213" s="99">
        <f t="shared" si="1545"/>
        <v>1232496.8333333333</v>
      </c>
      <c r="P213" s="19">
        <f t="shared" si="1604"/>
        <v>1.1963312508307855E-3</v>
      </c>
      <c r="Q213" s="143" t="s">
        <v>231</v>
      </c>
      <c r="R213" s="96">
        <v>19918997</v>
      </c>
      <c r="S213" s="36">
        <f t="shared" ref="S213" si="1671">IFERROR(R213/E205,"-")</f>
        <v>1.5704550569675937E-3</v>
      </c>
      <c r="T213" s="96">
        <v>25</v>
      </c>
      <c r="U213" s="36">
        <f t="shared" ref="U213" si="1672">IFERROR(T213/F205,"-")</f>
        <v>1.8364798354514066E-3</v>
      </c>
      <c r="V213" s="99">
        <f t="shared" si="1548"/>
        <v>796759.88</v>
      </c>
      <c r="W213" s="19">
        <f t="shared" si="1607"/>
        <v>1.6615711817094243E-3</v>
      </c>
      <c r="X213" s="143" t="s">
        <v>387</v>
      </c>
      <c r="Y213" s="96">
        <v>18565153</v>
      </c>
      <c r="Z213" s="36">
        <f t="shared" ref="Z213" si="1673">IFERROR(Y213/E205,"-")</f>
        <v>1.4637151866746651E-3</v>
      </c>
      <c r="AA213" s="96">
        <v>443</v>
      </c>
      <c r="AB213" s="36">
        <f t="shared" ref="AB213" si="1674">IFERROR(AA213/F205,"-")</f>
        <v>3.2542422684198928E-2</v>
      </c>
      <c r="AC213" s="99">
        <f t="shared" si="1551"/>
        <v>41907.794582392773</v>
      </c>
      <c r="AD213" s="19">
        <f t="shared" si="1610"/>
        <v>2.9443041339891E-2</v>
      </c>
    </row>
    <row r="214" spans="2:30" s="26" customFormat="1" ht="13.5" customHeight="1">
      <c r="B214" s="205"/>
      <c r="C214" s="205"/>
      <c r="D214" s="208"/>
      <c r="E214" s="180"/>
      <c r="F214" s="183"/>
      <c r="G214" s="77">
        <v>10</v>
      </c>
      <c r="H214" s="124" t="str">
        <f t="shared" ref="H214" si="1675">$H$754</f>
        <v>0206</v>
      </c>
      <c r="I214" s="136" t="str">
        <f t="shared" ref="I214" si="1676">$I$754</f>
        <v>乳房の悪性新生物＜腫瘍＞</v>
      </c>
      <c r="J214" s="144" t="s">
        <v>226</v>
      </c>
      <c r="K214" s="97">
        <v>20512173</v>
      </c>
      <c r="L214" s="37">
        <f t="shared" ref="L214" si="1677">IFERROR(K214/E205,"-")</f>
        <v>1.6172222836945121E-3</v>
      </c>
      <c r="M214" s="97">
        <v>255</v>
      </c>
      <c r="N214" s="37">
        <f t="shared" ref="N214" si="1678">IFERROR(M214/F205,"-")</f>
        <v>1.8732094321604349E-2</v>
      </c>
      <c r="O214" s="100">
        <f t="shared" si="1545"/>
        <v>80439.894117647054</v>
      </c>
      <c r="P214" s="93">
        <f t="shared" si="1604"/>
        <v>1.6948026053436129E-2</v>
      </c>
      <c r="Q214" s="144" t="s">
        <v>232</v>
      </c>
      <c r="R214" s="97">
        <v>8230201</v>
      </c>
      <c r="S214" s="37">
        <f t="shared" ref="S214" si="1679">IFERROR(R214/E205,"-")</f>
        <v>6.48886125155285E-4</v>
      </c>
      <c r="T214" s="97">
        <v>40</v>
      </c>
      <c r="U214" s="37">
        <f t="shared" ref="U214" si="1680">IFERROR(T214/F205,"-")</f>
        <v>2.9383677367222508E-3</v>
      </c>
      <c r="V214" s="100">
        <f t="shared" si="1548"/>
        <v>205755.02499999999</v>
      </c>
      <c r="W214" s="93">
        <f t="shared" si="1607"/>
        <v>2.6585138907350789E-3</v>
      </c>
      <c r="X214" s="144" t="s">
        <v>403</v>
      </c>
      <c r="Y214" s="97">
        <v>5458873</v>
      </c>
      <c r="Z214" s="37">
        <f t="shared" ref="Z214" si="1681">IFERROR(Y214/E205,"-")</f>
        <v>4.3038887491141542E-4</v>
      </c>
      <c r="AA214" s="97">
        <v>19</v>
      </c>
      <c r="AB214" s="37">
        <f t="shared" ref="AB214" si="1682">IFERROR(AA214/F205,"-")</f>
        <v>1.3957246749430692E-3</v>
      </c>
      <c r="AC214" s="100">
        <f t="shared" si="1551"/>
        <v>287309.10526315792</v>
      </c>
      <c r="AD214" s="93">
        <f t="shared" si="1610"/>
        <v>1.2627940980991625E-3</v>
      </c>
    </row>
    <row r="215" spans="2:30" s="26" customFormat="1" ht="13.5" customHeight="1">
      <c r="B215" s="203">
        <v>22</v>
      </c>
      <c r="C215" s="203" t="s">
        <v>55</v>
      </c>
      <c r="D215" s="206">
        <f>AI26</f>
        <v>19329</v>
      </c>
      <c r="E215" s="184">
        <f>市区町村別_医療費上位10疾病!H245</f>
        <v>16368388870</v>
      </c>
      <c r="F215" s="185">
        <f>市区町村別_医療費上位10疾病!J245</f>
        <v>17354</v>
      </c>
      <c r="G215" s="104">
        <v>1</v>
      </c>
      <c r="H215" s="125" t="str">
        <f t="shared" ref="H215" si="1683">$H$745</f>
        <v>0209</v>
      </c>
      <c r="I215" s="137" t="str">
        <f t="shared" ref="I215" si="1684">$I$745</f>
        <v>白血病</v>
      </c>
      <c r="J215" s="142" t="s">
        <v>411</v>
      </c>
      <c r="K215" s="131">
        <v>33106144</v>
      </c>
      <c r="L215" s="35">
        <f t="shared" ref="L215" si="1685">IFERROR(K215/E215,"-")</f>
        <v>2.0225658287406022E-3</v>
      </c>
      <c r="M215" s="131">
        <v>27</v>
      </c>
      <c r="N215" s="35">
        <f t="shared" ref="N215" si="1686">IFERROR(M215/F215,"-")</f>
        <v>1.5558372709461796E-3</v>
      </c>
      <c r="O215" s="98">
        <f t="shared" si="1545"/>
        <v>1226153.4814814816</v>
      </c>
      <c r="P215" s="18">
        <f t="shared" ref="P215:P224" si="1687">IFERROR(M215/$AI$26,0)</f>
        <v>1.3968648145273941E-3</v>
      </c>
      <c r="Q215" s="142" t="s">
        <v>220</v>
      </c>
      <c r="R215" s="131">
        <v>22947879</v>
      </c>
      <c r="S215" s="35">
        <f t="shared" ref="S215" si="1688">IFERROR(R215/E215,"-")</f>
        <v>1.4019632098342249E-3</v>
      </c>
      <c r="T215" s="131">
        <v>21</v>
      </c>
      <c r="U215" s="35">
        <f t="shared" ref="U215" si="1689">IFERROR(T215/F215,"-")</f>
        <v>1.2100956551803618E-3</v>
      </c>
      <c r="V215" s="98">
        <f t="shared" si="1548"/>
        <v>1092756.142857143</v>
      </c>
      <c r="W215" s="18">
        <f t="shared" ref="W215:W224" si="1690">IFERROR(T215/$AI$26,0)</f>
        <v>1.0864504112990843E-3</v>
      </c>
      <c r="X215" s="142" t="s">
        <v>238</v>
      </c>
      <c r="Y215" s="131">
        <v>6185127</v>
      </c>
      <c r="Z215" s="35">
        <f t="shared" ref="Z215" si="1691">IFERROR(Y215/E215,"-")</f>
        <v>3.7787023812319774E-4</v>
      </c>
      <c r="AA215" s="131">
        <v>8</v>
      </c>
      <c r="AB215" s="35">
        <f t="shared" ref="AB215" si="1692">IFERROR(AA215/F215,"-")</f>
        <v>4.6098882102109026E-4</v>
      </c>
      <c r="AC215" s="98">
        <f t="shared" si="1551"/>
        <v>773140.875</v>
      </c>
      <c r="AD215" s="18">
        <f t="shared" ref="AD215:AD224" si="1693">IFERROR(AA215/$AI$26,0)</f>
        <v>4.1388587097107972E-4</v>
      </c>
    </row>
    <row r="216" spans="2:30" s="26" customFormat="1" ht="13.5" customHeight="1">
      <c r="B216" s="204"/>
      <c r="C216" s="204"/>
      <c r="D216" s="207"/>
      <c r="E216" s="179"/>
      <c r="F216" s="182"/>
      <c r="G216" s="70">
        <v>2</v>
      </c>
      <c r="H216" s="123" t="str">
        <f t="shared" ref="H216" si="1694">$H$746</f>
        <v>1402</v>
      </c>
      <c r="I216" s="140" t="str">
        <f t="shared" ref="I216" si="1695">$I$746</f>
        <v>腎不全</v>
      </c>
      <c r="J216" s="143" t="s">
        <v>189</v>
      </c>
      <c r="K216" s="96">
        <v>329846005</v>
      </c>
      <c r="L216" s="36">
        <f t="shared" ref="L216" si="1696">IFERROR(K216/E215,"-")</f>
        <v>2.0151403270027516E-2</v>
      </c>
      <c r="M216" s="96">
        <v>828</v>
      </c>
      <c r="N216" s="36">
        <f t="shared" ref="N216" si="1697">IFERROR(M216/F215,"-")</f>
        <v>4.7712342975682838E-2</v>
      </c>
      <c r="O216" s="99">
        <f t="shared" si="1545"/>
        <v>398364.74033816427</v>
      </c>
      <c r="P216" s="19">
        <f t="shared" si="1687"/>
        <v>4.2837187645506751E-2</v>
      </c>
      <c r="Q216" s="143" t="s">
        <v>180</v>
      </c>
      <c r="R216" s="96">
        <v>293564524</v>
      </c>
      <c r="S216" s="36">
        <f t="shared" ref="S216" si="1698">IFERROR(R216/E215,"-")</f>
        <v>1.793484541035345E-2</v>
      </c>
      <c r="T216" s="96">
        <v>1230</v>
      </c>
      <c r="U216" s="36">
        <f t="shared" ref="U216" si="1699">IFERROR(T216/F215,"-")</f>
        <v>7.0877031231992627E-2</v>
      </c>
      <c r="V216" s="99">
        <f t="shared" si="1548"/>
        <v>238670.34471544717</v>
      </c>
      <c r="W216" s="19">
        <f t="shared" si="1690"/>
        <v>6.3634952661803509E-2</v>
      </c>
      <c r="X216" s="143" t="s">
        <v>199</v>
      </c>
      <c r="Y216" s="96">
        <v>189460736</v>
      </c>
      <c r="Z216" s="36">
        <f t="shared" ref="Z216" si="1700">IFERROR(Y216/E215,"-")</f>
        <v>1.1574794410416521E-2</v>
      </c>
      <c r="AA216" s="96">
        <v>141</v>
      </c>
      <c r="AB216" s="36">
        <f t="shared" ref="AB216" si="1701">IFERROR(AA216/F215,"-")</f>
        <v>8.1249279704967148E-3</v>
      </c>
      <c r="AC216" s="99">
        <f t="shared" si="1551"/>
        <v>1343693.1631205673</v>
      </c>
      <c r="AD216" s="19">
        <f t="shared" si="1693"/>
        <v>7.2947384758652797E-3</v>
      </c>
    </row>
    <row r="217" spans="2:30" s="26" customFormat="1" ht="13.5" customHeight="1">
      <c r="B217" s="204"/>
      <c r="C217" s="204"/>
      <c r="D217" s="207"/>
      <c r="E217" s="179"/>
      <c r="F217" s="182"/>
      <c r="G217" s="70">
        <v>3</v>
      </c>
      <c r="H217" s="123" t="str">
        <f t="shared" ref="H217" si="1702">$H$747</f>
        <v>0904</v>
      </c>
      <c r="I217" s="141" t="str">
        <f t="shared" ref="I217" si="1703">$I$747</f>
        <v>くも膜下出血</v>
      </c>
      <c r="J217" s="143" t="s">
        <v>388</v>
      </c>
      <c r="K217" s="96">
        <v>15149262</v>
      </c>
      <c r="L217" s="36">
        <f t="shared" ref="L217" si="1704">IFERROR(K217/E215,"-")</f>
        <v>9.2551943385005861E-4</v>
      </c>
      <c r="M217" s="96">
        <v>7</v>
      </c>
      <c r="N217" s="36">
        <f t="shared" ref="N217" si="1705">IFERROR(M217/F215,"-")</f>
        <v>4.0336521839345397E-4</v>
      </c>
      <c r="O217" s="99">
        <f t="shared" si="1545"/>
        <v>2164180.2857142859</v>
      </c>
      <c r="P217" s="19">
        <f t="shared" si="1687"/>
        <v>3.6215013709969476E-4</v>
      </c>
      <c r="Q217" s="143" t="s">
        <v>221</v>
      </c>
      <c r="R217" s="96">
        <v>7153878</v>
      </c>
      <c r="S217" s="36">
        <f t="shared" ref="S217" si="1706">IFERROR(R217/E215,"-")</f>
        <v>4.3705449918236209E-4</v>
      </c>
      <c r="T217" s="96">
        <v>16</v>
      </c>
      <c r="U217" s="36">
        <f t="shared" ref="U217" si="1707">IFERROR(T217/F215,"-")</f>
        <v>9.2197764204218053E-4</v>
      </c>
      <c r="V217" s="99">
        <f t="shared" si="1548"/>
        <v>447117.375</v>
      </c>
      <c r="W217" s="19">
        <f t="shared" si="1690"/>
        <v>8.2777174194215944E-4</v>
      </c>
      <c r="X217" s="143" t="s">
        <v>90</v>
      </c>
      <c r="Y217" s="96">
        <v>3932514</v>
      </c>
      <c r="Z217" s="36">
        <f t="shared" ref="Z217" si="1708">IFERROR(Y217/E215,"-")</f>
        <v>2.4025052381346557E-4</v>
      </c>
      <c r="AA217" s="96">
        <v>48</v>
      </c>
      <c r="AB217" s="36">
        <f t="shared" ref="AB217" si="1709">IFERROR(AA217/F215,"-")</f>
        <v>2.7659329261265414E-3</v>
      </c>
      <c r="AC217" s="99">
        <f t="shared" si="1551"/>
        <v>81927.375</v>
      </c>
      <c r="AD217" s="19">
        <f t="shared" si="1693"/>
        <v>2.4833152258264784E-3</v>
      </c>
    </row>
    <row r="218" spans="2:30" s="26" customFormat="1" ht="13.5" customHeight="1">
      <c r="B218" s="204"/>
      <c r="C218" s="204"/>
      <c r="D218" s="207"/>
      <c r="E218" s="179"/>
      <c r="F218" s="182"/>
      <c r="G218" s="70">
        <v>4</v>
      </c>
      <c r="H218" s="123" t="str">
        <f t="shared" ref="H218" si="1710">$H$748</f>
        <v>0208</v>
      </c>
      <c r="I218" s="141" t="str">
        <f t="shared" ref="I218" si="1711">$I$748</f>
        <v>悪性リンパ腫</v>
      </c>
      <c r="J218" s="143" t="s">
        <v>222</v>
      </c>
      <c r="K218" s="96">
        <v>28928698</v>
      </c>
      <c r="L218" s="36">
        <f t="shared" ref="L218" si="1712">IFERROR(K218/E215,"-")</f>
        <v>1.7673515841880167E-3</v>
      </c>
      <c r="M218" s="96">
        <v>33</v>
      </c>
      <c r="N218" s="36">
        <f t="shared" ref="N218" si="1713">IFERROR(M218/F215,"-")</f>
        <v>1.9015788867119971E-3</v>
      </c>
      <c r="O218" s="99">
        <f t="shared" si="1545"/>
        <v>876627.21212121216</v>
      </c>
      <c r="P218" s="19">
        <f t="shared" si="1687"/>
        <v>1.7072792177557038E-3</v>
      </c>
      <c r="Q218" s="143" t="s">
        <v>92</v>
      </c>
      <c r="R218" s="96">
        <v>12270370</v>
      </c>
      <c r="S218" s="36">
        <f t="shared" ref="S218" si="1714">IFERROR(R218/E215,"-")</f>
        <v>7.4963822630638667E-4</v>
      </c>
      <c r="T218" s="96">
        <v>138</v>
      </c>
      <c r="U218" s="36">
        <f t="shared" ref="U218" si="1715">IFERROR(T218/F215,"-")</f>
        <v>7.9520571626138063E-3</v>
      </c>
      <c r="V218" s="99">
        <f t="shared" si="1548"/>
        <v>88915.724637681153</v>
      </c>
      <c r="W218" s="19">
        <f t="shared" si="1690"/>
        <v>7.1395312742511255E-3</v>
      </c>
      <c r="X218" s="143" t="s">
        <v>398</v>
      </c>
      <c r="Y218" s="96">
        <v>9096118</v>
      </c>
      <c r="Z218" s="36">
        <f t="shared" ref="Z218" si="1716">IFERROR(Y218/E215,"-")</f>
        <v>5.5571248167688477E-4</v>
      </c>
      <c r="AA218" s="96">
        <v>5</v>
      </c>
      <c r="AB218" s="36">
        <f t="shared" ref="AB218" si="1717">IFERROR(AA218/F215,"-")</f>
        <v>2.8811801313818137E-4</v>
      </c>
      <c r="AC218" s="99">
        <f t="shared" si="1551"/>
        <v>1819223.6</v>
      </c>
      <c r="AD218" s="19">
        <f t="shared" si="1693"/>
        <v>2.5867866935692485E-4</v>
      </c>
    </row>
    <row r="219" spans="2:30" s="26" customFormat="1" ht="13.5" customHeight="1">
      <c r="B219" s="204"/>
      <c r="C219" s="204"/>
      <c r="D219" s="207"/>
      <c r="E219" s="179"/>
      <c r="F219" s="182"/>
      <c r="G219" s="70">
        <v>5</v>
      </c>
      <c r="H219" s="123" t="str">
        <f t="shared" ref="H219" si="1718">$H$749</f>
        <v>0601</v>
      </c>
      <c r="I219" s="141" t="str">
        <f t="shared" ref="I219" si="1719">$I$749</f>
        <v>パーキンソン病</v>
      </c>
      <c r="J219" s="143" t="s">
        <v>94</v>
      </c>
      <c r="K219" s="96">
        <v>75333136</v>
      </c>
      <c r="L219" s="36">
        <f t="shared" ref="L219" si="1720">IFERROR(K219/E215,"-")</f>
        <v>4.6023549781414744E-3</v>
      </c>
      <c r="M219" s="96">
        <v>365</v>
      </c>
      <c r="N219" s="36">
        <f t="shared" ref="N219" si="1721">IFERROR(M219/F215,"-")</f>
        <v>2.1032614959087242E-2</v>
      </c>
      <c r="O219" s="99">
        <f t="shared" si="1545"/>
        <v>206392.15342465753</v>
      </c>
      <c r="P219" s="19">
        <f t="shared" si="1687"/>
        <v>1.8883542863055512E-2</v>
      </c>
      <c r="Q219" s="143" t="s">
        <v>233</v>
      </c>
      <c r="R219" s="96">
        <v>25071559</v>
      </c>
      <c r="S219" s="36">
        <f t="shared" ref="S219" si="1722">IFERROR(R219/E215,"-")</f>
        <v>1.5317059729654382E-3</v>
      </c>
      <c r="T219" s="96">
        <v>370</v>
      </c>
      <c r="U219" s="36">
        <f t="shared" ref="U219" si="1723">IFERROR(T219/F215,"-")</f>
        <v>2.1320732972225424E-2</v>
      </c>
      <c r="V219" s="99">
        <f t="shared" si="1548"/>
        <v>67760.970270270263</v>
      </c>
      <c r="W219" s="19">
        <f t="shared" si="1690"/>
        <v>1.9142221532412438E-2</v>
      </c>
      <c r="X219" s="143" t="s">
        <v>385</v>
      </c>
      <c r="Y219" s="96">
        <v>20369970</v>
      </c>
      <c r="Z219" s="36">
        <f t="shared" ref="Z219" si="1724">IFERROR(Y219/E215,"-")</f>
        <v>1.2444700673829971E-3</v>
      </c>
      <c r="AA219" s="96">
        <v>74</v>
      </c>
      <c r="AB219" s="36">
        <f t="shared" ref="AB219" si="1725">IFERROR(AA219/F215,"-")</f>
        <v>4.2641465944450851E-3</v>
      </c>
      <c r="AC219" s="99">
        <f t="shared" si="1551"/>
        <v>275269.86486486485</v>
      </c>
      <c r="AD219" s="19">
        <f t="shared" si="1693"/>
        <v>3.8284443064824872E-3</v>
      </c>
    </row>
    <row r="220" spans="2:30" s="26" customFormat="1" ht="13.5" customHeight="1">
      <c r="B220" s="204"/>
      <c r="C220" s="204"/>
      <c r="D220" s="207"/>
      <c r="E220" s="179"/>
      <c r="F220" s="182"/>
      <c r="G220" s="70">
        <v>6</v>
      </c>
      <c r="H220" s="123" t="str">
        <f t="shared" ref="H220" si="1726">$H$750</f>
        <v>0506</v>
      </c>
      <c r="I220" s="141" t="str">
        <f t="shared" ref="I220" si="1727">$I$750</f>
        <v>知的障害＜精神遅滞＞</v>
      </c>
      <c r="J220" s="143" t="s">
        <v>224</v>
      </c>
      <c r="K220" s="96">
        <v>1261318</v>
      </c>
      <c r="L220" s="36">
        <f t="shared" ref="L220" si="1728">IFERROR(K220/E215,"-")</f>
        <v>7.7058164368989604E-5</v>
      </c>
      <c r="M220" s="96">
        <v>3</v>
      </c>
      <c r="N220" s="36">
        <f t="shared" ref="N220" si="1729">IFERROR(M220/F215,"-")</f>
        <v>1.7287080788290884E-4</v>
      </c>
      <c r="O220" s="99">
        <f t="shared" si="1545"/>
        <v>420439.33333333331</v>
      </c>
      <c r="P220" s="19">
        <f t="shared" si="1687"/>
        <v>1.552072016141549E-4</v>
      </c>
      <c r="Q220" s="143" t="s">
        <v>122</v>
      </c>
      <c r="R220" s="96" t="s">
        <v>122</v>
      </c>
      <c r="S220" s="36" t="str">
        <f t="shared" ref="S220" si="1730">IFERROR(R220/E215,"-")</f>
        <v>-</v>
      </c>
      <c r="T220" s="96" t="s">
        <v>122</v>
      </c>
      <c r="U220" s="36" t="str">
        <f t="shared" ref="U220" si="1731">IFERROR(T220/F215,"-")</f>
        <v>-</v>
      </c>
      <c r="V220" s="99" t="str">
        <f t="shared" si="1548"/>
        <v>-</v>
      </c>
      <c r="W220" s="19">
        <f t="shared" si="1690"/>
        <v>0</v>
      </c>
      <c r="X220" s="143" t="s">
        <v>122</v>
      </c>
      <c r="Y220" s="96" t="s">
        <v>122</v>
      </c>
      <c r="Z220" s="36" t="str">
        <f t="shared" ref="Z220" si="1732">IFERROR(Y220/E215,"-")</f>
        <v>-</v>
      </c>
      <c r="AA220" s="96" t="s">
        <v>122</v>
      </c>
      <c r="AB220" s="36" t="str">
        <f t="shared" ref="AB220" si="1733">IFERROR(AA220/F215,"-")</f>
        <v>-</v>
      </c>
      <c r="AC220" s="99" t="str">
        <f t="shared" si="1551"/>
        <v>-</v>
      </c>
      <c r="AD220" s="19">
        <f t="shared" si="1693"/>
        <v>0</v>
      </c>
    </row>
    <row r="221" spans="2:30" s="26" customFormat="1" ht="13.5" customHeight="1">
      <c r="B221" s="204"/>
      <c r="C221" s="204"/>
      <c r="D221" s="207"/>
      <c r="E221" s="179"/>
      <c r="F221" s="182"/>
      <c r="G221" s="70">
        <v>7</v>
      </c>
      <c r="H221" s="123" t="str">
        <f t="shared" ref="H221" si="1734">$H$751</f>
        <v>1901</v>
      </c>
      <c r="I221" s="141" t="str">
        <f t="shared" ref="I221" si="1735">$I$751</f>
        <v>骨折</v>
      </c>
      <c r="J221" s="143" t="s">
        <v>181</v>
      </c>
      <c r="K221" s="96">
        <v>231323615</v>
      </c>
      <c r="L221" s="36">
        <f t="shared" ref="L221" si="1736">IFERROR(K221/E215,"-")</f>
        <v>1.4132338670421629E-2</v>
      </c>
      <c r="M221" s="96">
        <v>315</v>
      </c>
      <c r="N221" s="36">
        <f t="shared" ref="N221" si="1737">IFERROR(M221/F215,"-")</f>
        <v>1.815143482770543E-2</v>
      </c>
      <c r="O221" s="99">
        <f t="shared" si="1545"/>
        <v>734360.68253968249</v>
      </c>
      <c r="P221" s="19">
        <f t="shared" si="1687"/>
        <v>1.6296756169486264E-2</v>
      </c>
      <c r="Q221" s="143" t="s">
        <v>190</v>
      </c>
      <c r="R221" s="96">
        <v>159877674</v>
      </c>
      <c r="S221" s="36">
        <f t="shared" ref="S221" si="1738">IFERROR(R221/E215,"-")</f>
        <v>9.767465525762525E-3</v>
      </c>
      <c r="T221" s="96">
        <v>174</v>
      </c>
      <c r="U221" s="36">
        <f t="shared" ref="U221" si="1739">IFERROR(T221/F215,"-")</f>
        <v>1.0026506857208713E-2</v>
      </c>
      <c r="V221" s="99">
        <f t="shared" si="1548"/>
        <v>918837.20689655177</v>
      </c>
      <c r="W221" s="19">
        <f t="shared" si="1690"/>
        <v>9.0020176936209846E-3</v>
      </c>
      <c r="X221" s="143" t="s">
        <v>200</v>
      </c>
      <c r="Y221" s="96">
        <v>76656965</v>
      </c>
      <c r="Z221" s="36">
        <f t="shared" ref="Z221" si="1740">IFERROR(Y221/E215,"-")</f>
        <v>4.6832321500191731E-3</v>
      </c>
      <c r="AA221" s="96">
        <v>906</v>
      </c>
      <c r="AB221" s="36">
        <f t="shared" ref="AB221" si="1741">IFERROR(AA221/F215,"-")</f>
        <v>5.2206983980638472E-2</v>
      </c>
      <c r="AC221" s="99">
        <f t="shared" si="1551"/>
        <v>84610.336644591618</v>
      </c>
      <c r="AD221" s="19">
        <f t="shared" si="1693"/>
        <v>4.6872574887474781E-2</v>
      </c>
    </row>
    <row r="222" spans="2:30" s="26" customFormat="1" ht="13.5" customHeight="1">
      <c r="B222" s="204"/>
      <c r="C222" s="204"/>
      <c r="D222" s="207"/>
      <c r="E222" s="179"/>
      <c r="F222" s="182"/>
      <c r="G222" s="70">
        <v>8</v>
      </c>
      <c r="H222" s="123" t="str">
        <f t="shared" ref="H222" si="1742">$H$752</f>
        <v>0203</v>
      </c>
      <c r="I222" s="141" t="str">
        <f t="shared" ref="I222" si="1743">$I$752</f>
        <v>直腸S状結腸移行部及び直腸の悪性新生物＜腫瘍＞</v>
      </c>
      <c r="J222" s="143" t="s">
        <v>223</v>
      </c>
      <c r="K222" s="96">
        <v>52500881</v>
      </c>
      <c r="L222" s="36">
        <f t="shared" ref="L222" si="1744">IFERROR(K222/E215,"-")</f>
        <v>3.2074556278549608E-3</v>
      </c>
      <c r="M222" s="96">
        <v>241</v>
      </c>
      <c r="N222" s="36">
        <f t="shared" ref="N222" si="1745">IFERROR(M222/F215,"-")</f>
        <v>1.3887288233260343E-2</v>
      </c>
      <c r="O222" s="99">
        <f t="shared" si="1545"/>
        <v>217845.97925311205</v>
      </c>
      <c r="P222" s="19">
        <f t="shared" si="1687"/>
        <v>1.2468311863003777E-2</v>
      </c>
      <c r="Q222" s="143" t="s">
        <v>380</v>
      </c>
      <c r="R222" s="96">
        <v>18142334</v>
      </c>
      <c r="S222" s="36">
        <f t="shared" ref="S222" si="1746">IFERROR(R222/E215,"-")</f>
        <v>1.1083762821184734E-3</v>
      </c>
      <c r="T222" s="96">
        <v>18</v>
      </c>
      <c r="U222" s="36">
        <f t="shared" ref="U222" si="1747">IFERROR(T222/F215,"-")</f>
        <v>1.0372248472974531E-3</v>
      </c>
      <c r="V222" s="99">
        <f t="shared" si="1548"/>
        <v>1007907.4444444445</v>
      </c>
      <c r="W222" s="19">
        <f t="shared" si="1690"/>
        <v>9.3124320968492936E-4</v>
      </c>
      <c r="X222" s="143" t="s">
        <v>237</v>
      </c>
      <c r="Y222" s="96">
        <v>1937282</v>
      </c>
      <c r="Z222" s="36">
        <f t="shared" ref="Z222" si="1748">IFERROR(Y222/E215,"-")</f>
        <v>1.1835508157743322E-4</v>
      </c>
      <c r="AA222" s="96">
        <v>7</v>
      </c>
      <c r="AB222" s="36">
        <f t="shared" ref="AB222" si="1749">IFERROR(AA222/F215,"-")</f>
        <v>4.0336521839345397E-4</v>
      </c>
      <c r="AC222" s="99">
        <f t="shared" si="1551"/>
        <v>276754.57142857142</v>
      </c>
      <c r="AD222" s="19">
        <f t="shared" si="1693"/>
        <v>3.6215013709969476E-4</v>
      </c>
    </row>
    <row r="223" spans="2:30" s="26" customFormat="1" ht="13.5" customHeight="1">
      <c r="B223" s="204"/>
      <c r="C223" s="204"/>
      <c r="D223" s="207"/>
      <c r="E223" s="179"/>
      <c r="F223" s="182"/>
      <c r="G223" s="70">
        <v>9</v>
      </c>
      <c r="H223" s="123" t="str">
        <f t="shared" ref="H223" si="1750">$H$753</f>
        <v>0905</v>
      </c>
      <c r="I223" s="141" t="str">
        <f t="shared" ref="I223" si="1751">$I$753</f>
        <v>脳内出血</v>
      </c>
      <c r="J223" s="143" t="s">
        <v>225</v>
      </c>
      <c r="K223" s="96">
        <v>31477559</v>
      </c>
      <c r="L223" s="36">
        <f t="shared" ref="L223" si="1752">IFERROR(K223/E215,"-")</f>
        <v>1.9230700864941023E-3</v>
      </c>
      <c r="M223" s="96">
        <v>40</v>
      </c>
      <c r="N223" s="36">
        <f t="shared" ref="N223" si="1753">IFERROR(M223/F215,"-")</f>
        <v>2.304944105105451E-3</v>
      </c>
      <c r="O223" s="99">
        <f t="shared" si="1545"/>
        <v>786938.97499999998</v>
      </c>
      <c r="P223" s="19">
        <f t="shared" si="1687"/>
        <v>2.0694293548553988E-3</v>
      </c>
      <c r="Q223" s="143" t="s">
        <v>397</v>
      </c>
      <c r="R223" s="96">
        <v>24120418</v>
      </c>
      <c r="S223" s="36">
        <f t="shared" ref="S223" si="1754">IFERROR(R223/E215,"-")</f>
        <v>1.4735975661115876E-3</v>
      </c>
      <c r="T223" s="96">
        <v>23</v>
      </c>
      <c r="U223" s="36">
        <f t="shared" ref="U223" si="1755">IFERROR(T223/F215,"-")</f>
        <v>1.3253428604356344E-3</v>
      </c>
      <c r="V223" s="99">
        <f t="shared" si="1548"/>
        <v>1048713.8260869565</v>
      </c>
      <c r="W223" s="19">
        <f t="shared" si="1690"/>
        <v>1.1899218790418543E-3</v>
      </c>
      <c r="X223" s="143" t="s">
        <v>227</v>
      </c>
      <c r="Y223" s="96">
        <v>22560949</v>
      </c>
      <c r="Z223" s="36">
        <f t="shared" ref="Z223" si="1756">IFERROR(Y223/E215,"-")</f>
        <v>1.3783243530674988E-3</v>
      </c>
      <c r="AA223" s="96">
        <v>68</v>
      </c>
      <c r="AB223" s="36">
        <f t="shared" ref="AB223" si="1757">IFERROR(AA223/F215,"-")</f>
        <v>3.9184049786792673E-3</v>
      </c>
      <c r="AC223" s="99">
        <f t="shared" si="1551"/>
        <v>331778.6617647059</v>
      </c>
      <c r="AD223" s="19">
        <f t="shared" si="1693"/>
        <v>3.5180299032541778E-3</v>
      </c>
    </row>
    <row r="224" spans="2:30" s="26" customFormat="1" ht="13.5" customHeight="1">
      <c r="B224" s="205"/>
      <c r="C224" s="205"/>
      <c r="D224" s="208"/>
      <c r="E224" s="180"/>
      <c r="F224" s="183"/>
      <c r="G224" s="77">
        <v>10</v>
      </c>
      <c r="H224" s="124" t="str">
        <f t="shared" ref="H224" si="1758">$H$754</f>
        <v>0206</v>
      </c>
      <c r="I224" s="136" t="str">
        <f t="shared" ref="I224" si="1759">$I$754</f>
        <v>乳房の悪性新生物＜腫瘍＞</v>
      </c>
      <c r="J224" s="144" t="s">
        <v>226</v>
      </c>
      <c r="K224" s="97">
        <v>38059261</v>
      </c>
      <c r="L224" s="37">
        <f t="shared" ref="L224" si="1760">IFERROR(K224/E215,"-")</f>
        <v>2.3251684269155561E-3</v>
      </c>
      <c r="M224" s="97">
        <v>338</v>
      </c>
      <c r="N224" s="37">
        <f t="shared" ref="N224" si="1761">IFERROR(M224/F215,"-")</f>
        <v>1.9476777688141062E-2</v>
      </c>
      <c r="O224" s="100">
        <f t="shared" si="1545"/>
        <v>112601.36390532544</v>
      </c>
      <c r="P224" s="93">
        <f t="shared" si="1687"/>
        <v>1.7486678048528118E-2</v>
      </c>
      <c r="Q224" s="144" t="s">
        <v>232</v>
      </c>
      <c r="R224" s="97">
        <v>18641761</v>
      </c>
      <c r="S224" s="37">
        <f t="shared" ref="S224" si="1762">IFERROR(R224/E215,"-")</f>
        <v>1.1388879594720919E-3</v>
      </c>
      <c r="T224" s="97">
        <v>65</v>
      </c>
      <c r="U224" s="37">
        <f t="shared" ref="U224" si="1763">IFERROR(T224/F215,"-")</f>
        <v>3.745534170796358E-3</v>
      </c>
      <c r="V224" s="100">
        <f t="shared" si="1548"/>
        <v>286796.32307692309</v>
      </c>
      <c r="W224" s="93">
        <f t="shared" si="1690"/>
        <v>3.3628227016400227E-3</v>
      </c>
      <c r="X224" s="144" t="s">
        <v>239</v>
      </c>
      <c r="Y224" s="97">
        <v>4367399</v>
      </c>
      <c r="Z224" s="37">
        <f t="shared" ref="Z224" si="1764">IFERROR(Y224/E215,"-")</f>
        <v>2.6681911302856286E-4</v>
      </c>
      <c r="AA224" s="97">
        <v>34</v>
      </c>
      <c r="AB224" s="37">
        <f t="shared" ref="AB224" si="1765">IFERROR(AA224/F215,"-")</f>
        <v>1.9592024893396336E-3</v>
      </c>
      <c r="AC224" s="100">
        <f t="shared" si="1551"/>
        <v>128452.91176470589</v>
      </c>
      <c r="AD224" s="93">
        <f t="shared" si="1693"/>
        <v>1.7590149516270889E-3</v>
      </c>
    </row>
    <row r="225" spans="2:30" s="26" customFormat="1" ht="13.5" customHeight="1">
      <c r="B225" s="203">
        <v>23</v>
      </c>
      <c r="C225" s="203" t="s">
        <v>138</v>
      </c>
      <c r="D225" s="206">
        <f>AI27</f>
        <v>31367</v>
      </c>
      <c r="E225" s="184">
        <f>市区町村別_医療費上位10疾病!H256</f>
        <v>26892425930</v>
      </c>
      <c r="F225" s="185">
        <f>市区町村別_医療費上位10疾病!J256</f>
        <v>28447</v>
      </c>
      <c r="G225" s="104">
        <v>1</v>
      </c>
      <c r="H225" s="125" t="str">
        <f t="shared" ref="H225" si="1766">$H$745</f>
        <v>0209</v>
      </c>
      <c r="I225" s="137" t="str">
        <f t="shared" ref="I225" si="1767">$I$745</f>
        <v>白血病</v>
      </c>
      <c r="J225" s="142" t="s">
        <v>220</v>
      </c>
      <c r="K225" s="131">
        <v>38910713</v>
      </c>
      <c r="L225" s="35">
        <f t="shared" ref="L225" si="1768">IFERROR(K225/E225,"-")</f>
        <v>1.4469023025770588E-3</v>
      </c>
      <c r="M225" s="131">
        <v>26</v>
      </c>
      <c r="N225" s="35">
        <f t="shared" ref="N225" si="1769">IFERROR(M225/F225,"-")</f>
        <v>9.1398038457482338E-4</v>
      </c>
      <c r="O225" s="98">
        <f t="shared" si="1545"/>
        <v>1496565.8846153845</v>
      </c>
      <c r="P225" s="18">
        <f t="shared" ref="P225:P234" si="1770">IFERROR(M225/$AI$27,0)</f>
        <v>8.2889661108808625E-4</v>
      </c>
      <c r="Q225" s="142" t="s">
        <v>416</v>
      </c>
      <c r="R225" s="131">
        <v>14522649</v>
      </c>
      <c r="S225" s="35">
        <f t="shared" ref="S225" si="1771">IFERROR(R225/E225,"-")</f>
        <v>5.4002747977448826E-4</v>
      </c>
      <c r="T225" s="131">
        <v>1</v>
      </c>
      <c r="U225" s="35">
        <f t="shared" ref="U225" si="1772">IFERROR(T225/F225,"-")</f>
        <v>3.5153091714416281E-5</v>
      </c>
      <c r="V225" s="98">
        <f t="shared" si="1548"/>
        <v>14522649</v>
      </c>
      <c r="W225" s="18">
        <f t="shared" ref="W225:W234" si="1773">IFERROR(T225/$AI$27,0)</f>
        <v>3.1880638888003313E-5</v>
      </c>
      <c r="X225" s="142" t="s">
        <v>228</v>
      </c>
      <c r="Y225" s="131">
        <v>12741109</v>
      </c>
      <c r="Z225" s="35">
        <f t="shared" ref="Z225" si="1774">IFERROR(Y225/E225,"-")</f>
        <v>4.7378057424661649E-4</v>
      </c>
      <c r="AA225" s="131">
        <v>15</v>
      </c>
      <c r="AB225" s="35">
        <f t="shared" ref="AB225" si="1775">IFERROR(AA225/F225,"-")</f>
        <v>5.2729637571624426E-4</v>
      </c>
      <c r="AC225" s="98">
        <f t="shared" si="1551"/>
        <v>849407.26666666672</v>
      </c>
      <c r="AD225" s="18">
        <f t="shared" ref="AD225:AD234" si="1776">IFERROR(AA225/$AI$27,0)</f>
        <v>4.7820958332004971E-4</v>
      </c>
    </row>
    <row r="226" spans="2:30" s="26" customFormat="1" ht="13.5" customHeight="1">
      <c r="B226" s="204"/>
      <c r="C226" s="204"/>
      <c r="D226" s="207"/>
      <c r="E226" s="179"/>
      <c r="F226" s="182"/>
      <c r="G226" s="70">
        <v>2</v>
      </c>
      <c r="H226" s="123" t="str">
        <f t="shared" ref="H226" si="1777">$H$746</f>
        <v>1402</v>
      </c>
      <c r="I226" s="140" t="str">
        <f t="shared" ref="I226" si="1778">$I$746</f>
        <v>腎不全</v>
      </c>
      <c r="J226" s="143" t="s">
        <v>180</v>
      </c>
      <c r="K226" s="96">
        <v>719754774</v>
      </c>
      <c r="L226" s="36">
        <f t="shared" ref="L226" si="1779">IFERROR(K226/E225,"-")</f>
        <v>2.6764218887261985E-2</v>
      </c>
      <c r="M226" s="96">
        <v>1928</v>
      </c>
      <c r="N226" s="36">
        <f t="shared" ref="N226" si="1780">IFERROR(M226/F225,"-")</f>
        <v>6.7775160825394587E-2</v>
      </c>
      <c r="O226" s="99">
        <f t="shared" si="1545"/>
        <v>373316.79149377591</v>
      </c>
      <c r="P226" s="19">
        <f t="shared" si="1770"/>
        <v>6.1465871776070394E-2</v>
      </c>
      <c r="Q226" s="143" t="s">
        <v>189</v>
      </c>
      <c r="R226" s="96">
        <v>662299775</v>
      </c>
      <c r="S226" s="36">
        <f t="shared" ref="S226" si="1781">IFERROR(R226/E225,"-")</f>
        <v>2.462774376413426E-2</v>
      </c>
      <c r="T226" s="96">
        <v>1227</v>
      </c>
      <c r="U226" s="36">
        <f t="shared" ref="U226" si="1782">IFERROR(T226/F225,"-")</f>
        <v>4.3132843533588781E-2</v>
      </c>
      <c r="V226" s="99">
        <f t="shared" si="1548"/>
        <v>539771.61776691116</v>
      </c>
      <c r="W226" s="19">
        <f t="shared" si="1773"/>
        <v>3.9117543915580068E-2</v>
      </c>
      <c r="X226" s="143" t="s">
        <v>199</v>
      </c>
      <c r="Y226" s="96">
        <v>143341464</v>
      </c>
      <c r="Z226" s="36">
        <f t="shared" ref="Z226" si="1783">IFERROR(Y226/E225,"-")</f>
        <v>5.3301797455206374E-3</v>
      </c>
      <c r="AA226" s="96">
        <v>168</v>
      </c>
      <c r="AB226" s="36">
        <f t="shared" ref="AB226" si="1784">IFERROR(AA226/F225,"-")</f>
        <v>5.9057194080219359E-3</v>
      </c>
      <c r="AC226" s="99">
        <f t="shared" si="1551"/>
        <v>853223</v>
      </c>
      <c r="AD226" s="19">
        <f t="shared" si="1776"/>
        <v>5.355947333184557E-3</v>
      </c>
    </row>
    <row r="227" spans="2:30" s="26" customFormat="1" ht="13.5" customHeight="1">
      <c r="B227" s="204"/>
      <c r="C227" s="204"/>
      <c r="D227" s="207"/>
      <c r="E227" s="179"/>
      <c r="F227" s="182"/>
      <c r="G227" s="70">
        <v>3</v>
      </c>
      <c r="H227" s="123" t="str">
        <f t="shared" ref="H227" si="1785">$H$747</f>
        <v>0904</v>
      </c>
      <c r="I227" s="141" t="str">
        <f t="shared" ref="I227" si="1786">$I$747</f>
        <v>くも膜下出血</v>
      </c>
      <c r="J227" s="143" t="s">
        <v>90</v>
      </c>
      <c r="K227" s="96">
        <v>15853355</v>
      </c>
      <c r="L227" s="36">
        <f t="shared" ref="L227" si="1787">IFERROR(K227/E225,"-")</f>
        <v>5.8951003681355124E-4</v>
      </c>
      <c r="M227" s="96">
        <v>72</v>
      </c>
      <c r="N227" s="36">
        <f t="shared" ref="N227" si="1788">IFERROR(M227/F225,"-")</f>
        <v>2.5310226034379723E-3</v>
      </c>
      <c r="O227" s="99">
        <f t="shared" si="1545"/>
        <v>220185.48611111112</v>
      </c>
      <c r="P227" s="19">
        <f t="shared" si="1770"/>
        <v>2.2954059999362388E-3</v>
      </c>
      <c r="Q227" s="143" t="s">
        <v>234</v>
      </c>
      <c r="R227" s="96">
        <v>11206270</v>
      </c>
      <c r="S227" s="36">
        <f t="shared" ref="S227" si="1789">IFERROR(R227/E225,"-")</f>
        <v>4.1670729257261917E-4</v>
      </c>
      <c r="T227" s="96">
        <v>4</v>
      </c>
      <c r="U227" s="36">
        <f t="shared" ref="U227" si="1790">IFERROR(T227/F225,"-")</f>
        <v>1.4061236685766512E-4</v>
      </c>
      <c r="V227" s="99">
        <f t="shared" si="1548"/>
        <v>2801567.5</v>
      </c>
      <c r="W227" s="19">
        <f t="shared" si="1773"/>
        <v>1.2752255555201325E-4</v>
      </c>
      <c r="X227" s="143" t="s">
        <v>383</v>
      </c>
      <c r="Y227" s="96">
        <v>7925810</v>
      </c>
      <c r="Z227" s="36">
        <f t="shared" ref="Z227" si="1791">IFERROR(Y227/E225,"-")</f>
        <v>2.9472276025341087E-4</v>
      </c>
      <c r="AA227" s="96">
        <v>5</v>
      </c>
      <c r="AB227" s="36">
        <f t="shared" ref="AB227" si="1792">IFERROR(AA227/F225,"-")</f>
        <v>1.7576545857208141E-4</v>
      </c>
      <c r="AC227" s="99">
        <f t="shared" si="1551"/>
        <v>1585162</v>
      </c>
      <c r="AD227" s="19">
        <f t="shared" si="1776"/>
        <v>1.5940319444001657E-4</v>
      </c>
    </row>
    <row r="228" spans="2:30" s="26" customFormat="1" ht="13.5" customHeight="1">
      <c r="B228" s="204"/>
      <c r="C228" s="204"/>
      <c r="D228" s="207"/>
      <c r="E228" s="179"/>
      <c r="F228" s="182"/>
      <c r="G228" s="70">
        <v>4</v>
      </c>
      <c r="H228" s="123" t="str">
        <f t="shared" ref="H228" si="1793">$H$748</f>
        <v>0208</v>
      </c>
      <c r="I228" s="141" t="str">
        <f t="shared" ref="I228" si="1794">$I$748</f>
        <v>悪性リンパ腫</v>
      </c>
      <c r="J228" s="143" t="s">
        <v>222</v>
      </c>
      <c r="K228" s="96">
        <v>60930807</v>
      </c>
      <c r="L228" s="36">
        <f t="shared" ref="L228" si="1795">IFERROR(K228/E225,"-")</f>
        <v>2.2657237081771895E-3</v>
      </c>
      <c r="M228" s="96">
        <v>61</v>
      </c>
      <c r="N228" s="36">
        <f t="shared" ref="N228" si="1796">IFERROR(M228/F225,"-")</f>
        <v>2.1443385945793931E-3</v>
      </c>
      <c r="O228" s="99">
        <f t="shared" si="1545"/>
        <v>998865.68852459011</v>
      </c>
      <c r="P228" s="19">
        <f t="shared" si="1770"/>
        <v>1.9447189721682023E-3</v>
      </c>
      <c r="Q228" s="143" t="s">
        <v>92</v>
      </c>
      <c r="R228" s="96">
        <v>29686955</v>
      </c>
      <c r="S228" s="36">
        <f t="shared" ref="S228" si="1797">IFERROR(R228/E225,"-")</f>
        <v>1.1039150977778672E-3</v>
      </c>
      <c r="T228" s="96">
        <v>264</v>
      </c>
      <c r="U228" s="36">
        <f t="shared" ref="U228" si="1798">IFERROR(T228/F225,"-")</f>
        <v>9.2804162126058978E-3</v>
      </c>
      <c r="V228" s="99">
        <f t="shared" si="1548"/>
        <v>112450.58712121213</v>
      </c>
      <c r="W228" s="19">
        <f t="shared" si="1773"/>
        <v>8.4164886664328756E-3</v>
      </c>
      <c r="X228" s="143" t="s">
        <v>410</v>
      </c>
      <c r="Y228" s="96">
        <v>15892643</v>
      </c>
      <c r="Z228" s="36">
        <f t="shared" ref="Z228" si="1799">IFERROR(Y228/E225,"-")</f>
        <v>5.9097096860536E-4</v>
      </c>
      <c r="AA228" s="96">
        <v>2</v>
      </c>
      <c r="AB228" s="36">
        <f t="shared" ref="AB228" si="1800">IFERROR(AA228/F225,"-")</f>
        <v>7.0306183428832562E-5</v>
      </c>
      <c r="AC228" s="99">
        <f t="shared" si="1551"/>
        <v>7946321.5</v>
      </c>
      <c r="AD228" s="19">
        <f t="shared" si="1776"/>
        <v>6.3761277776006625E-5</v>
      </c>
    </row>
    <row r="229" spans="2:30" s="26" customFormat="1" ht="13.5" customHeight="1">
      <c r="B229" s="204"/>
      <c r="C229" s="204"/>
      <c r="D229" s="207"/>
      <c r="E229" s="179"/>
      <c r="F229" s="182"/>
      <c r="G229" s="70">
        <v>5</v>
      </c>
      <c r="H229" s="123" t="str">
        <f t="shared" ref="H229" si="1801">$H$749</f>
        <v>0601</v>
      </c>
      <c r="I229" s="141" t="str">
        <f t="shared" ref="I229" si="1802">$I$749</f>
        <v>パーキンソン病</v>
      </c>
      <c r="J229" s="143" t="s">
        <v>94</v>
      </c>
      <c r="K229" s="96">
        <v>140085841</v>
      </c>
      <c r="L229" s="36">
        <f t="shared" ref="L229" si="1803">IFERROR(K229/E225,"-")</f>
        <v>5.2091187817952279E-3</v>
      </c>
      <c r="M229" s="96">
        <v>440</v>
      </c>
      <c r="N229" s="36">
        <f t="shared" ref="N229" si="1804">IFERROR(M229/F225,"-")</f>
        <v>1.5467360354343164E-2</v>
      </c>
      <c r="O229" s="99">
        <f t="shared" si="1545"/>
        <v>318376.91136363638</v>
      </c>
      <c r="P229" s="19">
        <f t="shared" si="1770"/>
        <v>1.4027481110721459E-2</v>
      </c>
      <c r="Q229" s="143" t="s">
        <v>229</v>
      </c>
      <c r="R229" s="96">
        <v>42141533</v>
      </c>
      <c r="S229" s="36">
        <f t="shared" ref="S229" si="1805">IFERROR(R229/E225,"-")</f>
        <v>1.5670409620051708E-3</v>
      </c>
      <c r="T229" s="96">
        <v>34</v>
      </c>
      <c r="U229" s="36">
        <f t="shared" ref="U229" si="1806">IFERROR(T229/F225,"-")</f>
        <v>1.1952051182901537E-3</v>
      </c>
      <c r="V229" s="99">
        <f t="shared" si="1548"/>
        <v>1239456.8529411764</v>
      </c>
      <c r="W229" s="19">
        <f t="shared" si="1773"/>
        <v>1.0839417221921127E-3</v>
      </c>
      <c r="X229" s="143" t="s">
        <v>233</v>
      </c>
      <c r="Y229" s="96">
        <v>36204954</v>
      </c>
      <c r="Z229" s="36">
        <f t="shared" ref="Z229" si="1807">IFERROR(Y229/E225,"-")</f>
        <v>1.3462881368248507E-3</v>
      </c>
      <c r="AA229" s="96">
        <v>309</v>
      </c>
      <c r="AB229" s="36">
        <f t="shared" ref="AB229" si="1808">IFERROR(AA229/F225,"-")</f>
        <v>1.0862305339754632E-2</v>
      </c>
      <c r="AC229" s="99">
        <f t="shared" si="1551"/>
        <v>117168.1359223301</v>
      </c>
      <c r="AD229" s="19">
        <f t="shared" si="1776"/>
        <v>9.8511174163930237E-3</v>
      </c>
    </row>
    <row r="230" spans="2:30" s="26" customFormat="1" ht="13.5" customHeight="1">
      <c r="B230" s="204"/>
      <c r="C230" s="204"/>
      <c r="D230" s="207"/>
      <c r="E230" s="179"/>
      <c r="F230" s="182"/>
      <c r="G230" s="70">
        <v>6</v>
      </c>
      <c r="H230" s="123" t="str">
        <f t="shared" ref="H230" si="1809">$H$750</f>
        <v>0506</v>
      </c>
      <c r="I230" s="141" t="str">
        <f t="shared" ref="I230" si="1810">$I$750</f>
        <v>知的障害＜精神遅滞＞</v>
      </c>
      <c r="J230" s="143" t="s">
        <v>236</v>
      </c>
      <c r="K230" s="96">
        <v>3778880</v>
      </c>
      <c r="L230" s="36">
        <f t="shared" ref="L230" si="1811">IFERROR(K230/E225,"-")</f>
        <v>1.4051837531639156E-4</v>
      </c>
      <c r="M230" s="96">
        <v>1</v>
      </c>
      <c r="N230" s="36">
        <f t="shared" ref="N230" si="1812">IFERROR(M230/F225,"-")</f>
        <v>3.5153091714416281E-5</v>
      </c>
      <c r="O230" s="99">
        <f t="shared" si="1545"/>
        <v>3778880</v>
      </c>
      <c r="P230" s="19">
        <f t="shared" si="1770"/>
        <v>3.1880638888003313E-5</v>
      </c>
      <c r="Q230" s="143" t="s">
        <v>224</v>
      </c>
      <c r="R230" s="96">
        <v>3084259</v>
      </c>
      <c r="S230" s="36">
        <f t="shared" ref="S230" si="1813">IFERROR(R230/E225,"-")</f>
        <v>1.1468876062086081E-4</v>
      </c>
      <c r="T230" s="96">
        <v>5</v>
      </c>
      <c r="U230" s="36">
        <f t="shared" ref="U230" si="1814">IFERROR(T230/F225,"-")</f>
        <v>1.7576545857208141E-4</v>
      </c>
      <c r="V230" s="99">
        <f t="shared" si="1548"/>
        <v>616851.80000000005</v>
      </c>
      <c r="W230" s="19">
        <f t="shared" si="1773"/>
        <v>1.5940319444001657E-4</v>
      </c>
      <c r="X230" s="143" t="s">
        <v>235</v>
      </c>
      <c r="Y230" s="96">
        <v>695</v>
      </c>
      <c r="Z230" s="36">
        <f t="shared" ref="Z230" si="1815">IFERROR(Y230/E225,"-")</f>
        <v>2.5843707882994994E-8</v>
      </c>
      <c r="AA230" s="96">
        <v>1</v>
      </c>
      <c r="AB230" s="36">
        <f t="shared" ref="AB230" si="1816">IFERROR(AA230/F225,"-")</f>
        <v>3.5153091714416281E-5</v>
      </c>
      <c r="AC230" s="99">
        <f t="shared" si="1551"/>
        <v>695</v>
      </c>
      <c r="AD230" s="19">
        <f t="shared" si="1776"/>
        <v>3.1880638888003313E-5</v>
      </c>
    </row>
    <row r="231" spans="2:30" s="26" customFormat="1" ht="13.5" customHeight="1">
      <c r="B231" s="204"/>
      <c r="C231" s="204"/>
      <c r="D231" s="207"/>
      <c r="E231" s="179"/>
      <c r="F231" s="182"/>
      <c r="G231" s="70">
        <v>7</v>
      </c>
      <c r="H231" s="123" t="str">
        <f t="shared" ref="H231" si="1817">$H$751</f>
        <v>1901</v>
      </c>
      <c r="I231" s="141" t="str">
        <f t="shared" ref="I231" si="1818">$I$751</f>
        <v>骨折</v>
      </c>
      <c r="J231" s="143" t="s">
        <v>181</v>
      </c>
      <c r="K231" s="96">
        <v>311454644</v>
      </c>
      <c r="L231" s="36">
        <f t="shared" ref="L231" si="1819">IFERROR(K231/E225,"-")</f>
        <v>1.1581500486817553E-2</v>
      </c>
      <c r="M231" s="96">
        <v>647</v>
      </c>
      <c r="N231" s="36">
        <f t="shared" ref="N231" si="1820">IFERROR(M231/F225,"-")</f>
        <v>2.2744050339227335E-2</v>
      </c>
      <c r="O231" s="99">
        <f t="shared" si="1545"/>
        <v>481382.75734157651</v>
      </c>
      <c r="P231" s="19">
        <f t="shared" si="1770"/>
        <v>2.0626773360538146E-2</v>
      </c>
      <c r="Q231" s="143" t="s">
        <v>190</v>
      </c>
      <c r="R231" s="96">
        <v>133549610</v>
      </c>
      <c r="S231" s="36">
        <f t="shared" ref="S231" si="1821">IFERROR(R231/E225,"-")</f>
        <v>4.9660677823423127E-3</v>
      </c>
      <c r="T231" s="96">
        <v>272</v>
      </c>
      <c r="U231" s="36">
        <f t="shared" ref="U231" si="1822">IFERROR(T231/F225,"-")</f>
        <v>9.5616409463212294E-3</v>
      </c>
      <c r="V231" s="99">
        <f t="shared" si="1548"/>
        <v>490991.2132352941</v>
      </c>
      <c r="W231" s="19">
        <f t="shared" si="1773"/>
        <v>8.6715337775369015E-3</v>
      </c>
      <c r="X231" s="143" t="s">
        <v>200</v>
      </c>
      <c r="Y231" s="96">
        <v>90511992</v>
      </c>
      <c r="Z231" s="36">
        <f t="shared" ref="Z231" si="1823">IFERROR(Y231/E225,"-")</f>
        <v>3.3657057282819856E-3</v>
      </c>
      <c r="AA231" s="96">
        <v>1724</v>
      </c>
      <c r="AB231" s="36">
        <f t="shared" ref="AB231" si="1824">IFERROR(AA231/F225,"-")</f>
        <v>6.0603930115653674E-2</v>
      </c>
      <c r="AC231" s="99">
        <f t="shared" si="1551"/>
        <v>52501.155452436193</v>
      </c>
      <c r="AD231" s="19">
        <f t="shared" si="1776"/>
        <v>5.4962221442917715E-2</v>
      </c>
    </row>
    <row r="232" spans="2:30" s="26" customFormat="1" ht="13.5" customHeight="1">
      <c r="B232" s="204"/>
      <c r="C232" s="204"/>
      <c r="D232" s="207"/>
      <c r="E232" s="179"/>
      <c r="F232" s="182"/>
      <c r="G232" s="70">
        <v>8</v>
      </c>
      <c r="H232" s="123" t="str">
        <f t="shared" ref="H232" si="1825">$H$752</f>
        <v>0203</v>
      </c>
      <c r="I232" s="141" t="str">
        <f t="shared" ref="I232" si="1826">$I$752</f>
        <v>直腸S状結腸移行部及び直腸の悪性新生物＜腫瘍＞</v>
      </c>
      <c r="J232" s="143" t="s">
        <v>223</v>
      </c>
      <c r="K232" s="96">
        <v>87558121</v>
      </c>
      <c r="L232" s="36">
        <f t="shared" ref="L232" si="1827">IFERROR(K232/E225,"-")</f>
        <v>3.2558654703711215E-3</v>
      </c>
      <c r="M232" s="96">
        <v>335</v>
      </c>
      <c r="N232" s="36">
        <f t="shared" ref="N232" si="1828">IFERROR(M232/F225,"-")</f>
        <v>1.1776285724329455E-2</v>
      </c>
      <c r="O232" s="99">
        <f t="shared" si="1545"/>
        <v>261367.52537313433</v>
      </c>
      <c r="P232" s="19">
        <f t="shared" si="1770"/>
        <v>1.0680014027481111E-2</v>
      </c>
      <c r="Q232" s="143" t="s">
        <v>380</v>
      </c>
      <c r="R232" s="96">
        <v>11274105</v>
      </c>
      <c r="S232" s="36">
        <f t="shared" ref="S232" si="1829">IFERROR(R232/E225,"-")</f>
        <v>4.1922975001757308E-4</v>
      </c>
      <c r="T232" s="96">
        <v>21</v>
      </c>
      <c r="U232" s="36">
        <f t="shared" ref="U232" si="1830">IFERROR(T232/F225,"-")</f>
        <v>7.3821492600274199E-4</v>
      </c>
      <c r="V232" s="99">
        <f t="shared" si="1548"/>
        <v>536862.14285714284</v>
      </c>
      <c r="W232" s="19">
        <f t="shared" si="1773"/>
        <v>6.6949341664806962E-4</v>
      </c>
      <c r="X232" s="143" t="s">
        <v>230</v>
      </c>
      <c r="Y232" s="96">
        <v>3355525</v>
      </c>
      <c r="Z232" s="36">
        <f t="shared" ref="Z232" si="1831">IFERROR(Y232/E225,"-")</f>
        <v>1.2477583869652774E-4</v>
      </c>
      <c r="AA232" s="96">
        <v>17</v>
      </c>
      <c r="AB232" s="36">
        <f t="shared" ref="AB232" si="1832">IFERROR(AA232/F225,"-")</f>
        <v>5.9760255914507684E-4</v>
      </c>
      <c r="AC232" s="99">
        <f t="shared" si="1551"/>
        <v>197383.82352941178</v>
      </c>
      <c r="AD232" s="19">
        <f t="shared" si="1776"/>
        <v>5.4197086109605635E-4</v>
      </c>
    </row>
    <row r="233" spans="2:30" s="26" customFormat="1" ht="13.5" customHeight="1">
      <c r="B233" s="204"/>
      <c r="C233" s="204"/>
      <c r="D233" s="207"/>
      <c r="E233" s="179"/>
      <c r="F233" s="182"/>
      <c r="G233" s="70">
        <v>9</v>
      </c>
      <c r="H233" s="123" t="str">
        <f t="shared" ref="H233" si="1833">$H$753</f>
        <v>0905</v>
      </c>
      <c r="I233" s="141" t="str">
        <f t="shared" ref="I233" si="1834">$I$753</f>
        <v>脳内出血</v>
      </c>
      <c r="J233" s="143" t="s">
        <v>231</v>
      </c>
      <c r="K233" s="96">
        <v>43665735</v>
      </c>
      <c r="L233" s="36">
        <f t="shared" ref="L233" si="1835">IFERROR(K233/E225,"-")</f>
        <v>1.6237187048003892E-3</v>
      </c>
      <c r="M233" s="96">
        <v>33</v>
      </c>
      <c r="N233" s="36">
        <f t="shared" ref="N233" si="1836">IFERROR(M233/F225,"-")</f>
        <v>1.1600520265757372E-3</v>
      </c>
      <c r="O233" s="99">
        <f t="shared" si="1545"/>
        <v>1323204.0909090908</v>
      </c>
      <c r="P233" s="19">
        <f t="shared" si="1770"/>
        <v>1.0520610833041095E-3</v>
      </c>
      <c r="Q233" s="143" t="s">
        <v>227</v>
      </c>
      <c r="R233" s="96">
        <v>25939684</v>
      </c>
      <c r="S233" s="36">
        <f t="shared" ref="S233" si="1837">IFERROR(R233/E225,"-")</f>
        <v>9.6457210917007068E-4</v>
      </c>
      <c r="T233" s="96">
        <v>111</v>
      </c>
      <c r="U233" s="36">
        <f t="shared" ref="U233" si="1838">IFERROR(T233/F225,"-")</f>
        <v>3.9019931803002074E-3</v>
      </c>
      <c r="V233" s="99">
        <f t="shared" si="1548"/>
        <v>233690.84684684683</v>
      </c>
      <c r="W233" s="19">
        <f t="shared" si="1773"/>
        <v>3.5387509165683679E-3</v>
      </c>
      <c r="X233" s="143" t="s">
        <v>387</v>
      </c>
      <c r="Y233" s="96">
        <v>23914284</v>
      </c>
      <c r="Z233" s="36">
        <f t="shared" ref="Z233" si="1839">IFERROR(Y233/E225,"-")</f>
        <v>8.8925722291651951E-4</v>
      </c>
      <c r="AA233" s="96">
        <v>758</v>
      </c>
      <c r="AB233" s="36">
        <f t="shared" ref="AB233" si="1840">IFERROR(AA233/F225,"-")</f>
        <v>2.6646043519527544E-2</v>
      </c>
      <c r="AC233" s="99">
        <f t="shared" si="1551"/>
        <v>31549.187335092349</v>
      </c>
      <c r="AD233" s="19">
        <f t="shared" si="1776"/>
        <v>2.4165524277106512E-2</v>
      </c>
    </row>
    <row r="234" spans="2:30" s="26" customFormat="1" ht="13.5" customHeight="1">
      <c r="B234" s="205"/>
      <c r="C234" s="205"/>
      <c r="D234" s="208"/>
      <c r="E234" s="180"/>
      <c r="F234" s="183"/>
      <c r="G234" s="77">
        <v>10</v>
      </c>
      <c r="H234" s="124" t="str">
        <f t="shared" ref="H234" si="1841">$H$754</f>
        <v>0206</v>
      </c>
      <c r="I234" s="136" t="str">
        <f t="shared" ref="I234" si="1842">$I$754</f>
        <v>乳房の悪性新生物＜腫瘍＞</v>
      </c>
      <c r="J234" s="144" t="s">
        <v>226</v>
      </c>
      <c r="K234" s="97">
        <v>48231452</v>
      </c>
      <c r="L234" s="37">
        <f t="shared" ref="L234" si="1843">IFERROR(K234/E225,"-")</f>
        <v>1.7934957644038772E-3</v>
      </c>
      <c r="M234" s="97">
        <v>648</v>
      </c>
      <c r="N234" s="37">
        <f t="shared" ref="N234" si="1844">IFERROR(M234/F225,"-")</f>
        <v>2.2779203430941752E-2</v>
      </c>
      <c r="O234" s="100">
        <f t="shared" si="1545"/>
        <v>74431.253086419747</v>
      </c>
      <c r="P234" s="93">
        <f t="shared" si="1770"/>
        <v>2.0658653999426149E-2</v>
      </c>
      <c r="Q234" s="144" t="s">
        <v>232</v>
      </c>
      <c r="R234" s="97">
        <v>39964508</v>
      </c>
      <c r="S234" s="37">
        <f t="shared" ref="S234" si="1845">IFERROR(R234/E225,"-")</f>
        <v>1.4860878711361388E-3</v>
      </c>
      <c r="T234" s="97">
        <v>127</v>
      </c>
      <c r="U234" s="37">
        <f t="shared" ref="U234" si="1846">IFERROR(T234/F225,"-")</f>
        <v>4.464442647730868E-3</v>
      </c>
      <c r="V234" s="100">
        <f t="shared" si="1548"/>
        <v>314681.16535433073</v>
      </c>
      <c r="W234" s="93">
        <f t="shared" si="1773"/>
        <v>4.048841138776421E-3</v>
      </c>
      <c r="X234" s="144" t="s">
        <v>389</v>
      </c>
      <c r="Y234" s="97">
        <v>15874901</v>
      </c>
      <c r="Z234" s="37">
        <f t="shared" ref="Z234" si="1847">IFERROR(Y234/E225,"-")</f>
        <v>5.9031122894311527E-4</v>
      </c>
      <c r="AA234" s="97">
        <v>29</v>
      </c>
      <c r="AB234" s="37">
        <f t="shared" ref="AB234" si="1848">IFERROR(AA234/F225,"-")</f>
        <v>1.0194396597180723E-3</v>
      </c>
      <c r="AC234" s="100">
        <f t="shared" si="1551"/>
        <v>547410.37931034481</v>
      </c>
      <c r="AD234" s="93">
        <f t="shared" si="1776"/>
        <v>9.2453852775209618E-4</v>
      </c>
    </row>
    <row r="235" spans="2:30" s="26" customFormat="1" ht="13.5" customHeight="1">
      <c r="B235" s="203">
        <v>24</v>
      </c>
      <c r="C235" s="203" t="s">
        <v>139</v>
      </c>
      <c r="D235" s="206">
        <f>AI28</f>
        <v>13718</v>
      </c>
      <c r="E235" s="184">
        <f>市区町村別_医療費上位10疾病!H267</f>
        <v>11227726210</v>
      </c>
      <c r="F235" s="185">
        <f>市区町村別_医療費上位10疾病!J267</f>
        <v>12017</v>
      </c>
      <c r="G235" s="104">
        <v>1</v>
      </c>
      <c r="H235" s="125" t="str">
        <f t="shared" ref="H235" si="1849">$H$745</f>
        <v>0209</v>
      </c>
      <c r="I235" s="137" t="str">
        <f t="shared" ref="I235" si="1850">$I$745</f>
        <v>白血病</v>
      </c>
      <c r="J235" s="142" t="s">
        <v>382</v>
      </c>
      <c r="K235" s="131">
        <v>22503624</v>
      </c>
      <c r="L235" s="35">
        <f t="shared" ref="L235" si="1851">IFERROR(K235/E235,"-")</f>
        <v>2.0042904127780649E-3</v>
      </c>
      <c r="M235" s="131">
        <v>1</v>
      </c>
      <c r="N235" s="35">
        <f t="shared" ref="N235" si="1852">IFERROR(M235/F235,"-")</f>
        <v>8.3215444786552379E-5</v>
      </c>
      <c r="O235" s="98">
        <f t="shared" si="1545"/>
        <v>22503624</v>
      </c>
      <c r="P235" s="18">
        <f t="shared" ref="P235:P244" si="1853">IFERROR(M235/$AI$28,0)</f>
        <v>7.2896923749817756E-5</v>
      </c>
      <c r="Q235" s="142" t="s">
        <v>220</v>
      </c>
      <c r="R235" s="131">
        <v>22178756</v>
      </c>
      <c r="S235" s="35">
        <f t="shared" ref="S235" si="1854">IFERROR(R235/E235,"-")</f>
        <v>1.9753559701381424E-3</v>
      </c>
      <c r="T235" s="131">
        <v>12</v>
      </c>
      <c r="U235" s="35">
        <f t="shared" ref="U235" si="1855">IFERROR(T235/F235,"-")</f>
        <v>9.9858533743862866E-4</v>
      </c>
      <c r="V235" s="98">
        <f t="shared" si="1548"/>
        <v>1848229.6666666667</v>
      </c>
      <c r="W235" s="18">
        <f t="shared" ref="W235:W244" si="1856">IFERROR(T235/$AI$28,0)</f>
        <v>8.7476308499781312E-4</v>
      </c>
      <c r="X235" s="142" t="s">
        <v>238</v>
      </c>
      <c r="Y235" s="131">
        <v>9946077</v>
      </c>
      <c r="Z235" s="35">
        <f t="shared" ref="Z235" si="1857">IFERROR(Y235/E235,"-")</f>
        <v>8.8584962030348617E-4</v>
      </c>
      <c r="AA235" s="131">
        <v>5</v>
      </c>
      <c r="AB235" s="35">
        <f t="shared" ref="AB235" si="1858">IFERROR(AA235/F235,"-")</f>
        <v>4.1607722393276192E-4</v>
      </c>
      <c r="AC235" s="98">
        <f t="shared" si="1551"/>
        <v>1989215.4</v>
      </c>
      <c r="AD235" s="18">
        <f t="shared" ref="AD235:AD244" si="1859">IFERROR(AA235/$AI$28,0)</f>
        <v>3.6448461874908879E-4</v>
      </c>
    </row>
    <row r="236" spans="2:30" s="26" customFormat="1" ht="13.5" customHeight="1">
      <c r="B236" s="204"/>
      <c r="C236" s="204"/>
      <c r="D236" s="207"/>
      <c r="E236" s="179"/>
      <c r="F236" s="182"/>
      <c r="G236" s="70">
        <v>2</v>
      </c>
      <c r="H236" s="123" t="str">
        <f t="shared" ref="H236" si="1860">$H$746</f>
        <v>1402</v>
      </c>
      <c r="I236" s="140" t="str">
        <f t="shared" ref="I236" si="1861">$I$746</f>
        <v>腎不全</v>
      </c>
      <c r="J236" s="143" t="s">
        <v>180</v>
      </c>
      <c r="K236" s="96">
        <v>232047030</v>
      </c>
      <c r="L236" s="36">
        <f t="shared" ref="L236" si="1862">IFERROR(K236/E235,"-")</f>
        <v>2.0667321740828234E-2</v>
      </c>
      <c r="M236" s="96">
        <v>581</v>
      </c>
      <c r="N236" s="36">
        <f t="shared" ref="N236" si="1863">IFERROR(M236/F235,"-")</f>
        <v>4.8348173420986934E-2</v>
      </c>
      <c r="O236" s="99">
        <f t="shared" si="1545"/>
        <v>399392.47848537005</v>
      </c>
      <c r="P236" s="19">
        <f t="shared" si="1853"/>
        <v>4.235311269864412E-2</v>
      </c>
      <c r="Q236" s="143" t="s">
        <v>189</v>
      </c>
      <c r="R236" s="96">
        <v>150757829</v>
      </c>
      <c r="S236" s="36">
        <f t="shared" ref="S236" si="1864">IFERROR(R236/E235,"-")</f>
        <v>1.3427280482287429E-2</v>
      </c>
      <c r="T236" s="96">
        <v>439</v>
      </c>
      <c r="U236" s="36">
        <f t="shared" ref="U236" si="1865">IFERROR(T236/F235,"-")</f>
        <v>3.6531580261296499E-2</v>
      </c>
      <c r="V236" s="99">
        <f t="shared" si="1548"/>
        <v>343411.91116173123</v>
      </c>
      <c r="W236" s="19">
        <f t="shared" si="1856"/>
        <v>3.2001749526169992E-2</v>
      </c>
      <c r="X236" s="143" t="s">
        <v>62</v>
      </c>
      <c r="Y236" s="96">
        <v>110785467</v>
      </c>
      <c r="Z236" s="36">
        <f t="shared" ref="Z236" si="1866">IFERROR(Y236/E235,"-")</f>
        <v>9.867132928600331E-3</v>
      </c>
      <c r="AA236" s="96">
        <v>219</v>
      </c>
      <c r="AB236" s="36">
        <f t="shared" ref="AB236" si="1867">IFERROR(AA236/F235,"-")</f>
        <v>1.8224182408254973E-2</v>
      </c>
      <c r="AC236" s="99">
        <f t="shared" si="1551"/>
        <v>505869.71232876711</v>
      </c>
      <c r="AD236" s="19">
        <f t="shared" si="1859"/>
        <v>1.5964426301210088E-2</v>
      </c>
    </row>
    <row r="237" spans="2:30" s="26" customFormat="1" ht="13.5" customHeight="1">
      <c r="B237" s="204"/>
      <c r="C237" s="204"/>
      <c r="D237" s="207"/>
      <c r="E237" s="179"/>
      <c r="F237" s="182"/>
      <c r="G237" s="70">
        <v>3</v>
      </c>
      <c r="H237" s="123" t="str">
        <f t="shared" ref="H237" si="1868">$H$747</f>
        <v>0904</v>
      </c>
      <c r="I237" s="141" t="str">
        <f t="shared" ref="I237" si="1869">$I$747</f>
        <v>くも膜下出血</v>
      </c>
      <c r="J237" s="143" t="s">
        <v>383</v>
      </c>
      <c r="K237" s="96">
        <v>4687719</v>
      </c>
      <c r="L237" s="36">
        <f t="shared" ref="L237" si="1870">IFERROR(K237/E235,"-")</f>
        <v>4.1751276369964138E-4</v>
      </c>
      <c r="M237" s="96">
        <v>3</v>
      </c>
      <c r="N237" s="36">
        <f t="shared" ref="N237" si="1871">IFERROR(M237/F235,"-")</f>
        <v>2.4964633435965716E-4</v>
      </c>
      <c r="O237" s="99">
        <f t="shared" si="1545"/>
        <v>1562573</v>
      </c>
      <c r="P237" s="19">
        <f t="shared" si="1853"/>
        <v>2.1869077124945328E-4</v>
      </c>
      <c r="Q237" s="143" t="s">
        <v>90</v>
      </c>
      <c r="R237" s="96">
        <v>2306354</v>
      </c>
      <c r="S237" s="36">
        <f t="shared" ref="S237" si="1872">IFERROR(R237/E235,"-")</f>
        <v>2.0541594592374729E-4</v>
      </c>
      <c r="T237" s="96">
        <v>27</v>
      </c>
      <c r="U237" s="36">
        <f t="shared" ref="U237" si="1873">IFERROR(T237/F235,"-")</f>
        <v>2.2468170092369145E-3</v>
      </c>
      <c r="V237" s="99">
        <f t="shared" si="1548"/>
        <v>85420.518518518526</v>
      </c>
      <c r="W237" s="19">
        <f t="shared" si="1856"/>
        <v>1.9682169412450793E-3</v>
      </c>
      <c r="X237" s="143" t="s">
        <v>221</v>
      </c>
      <c r="Y237" s="96">
        <v>1626915</v>
      </c>
      <c r="Z237" s="36">
        <f t="shared" ref="Z237" si="1874">IFERROR(Y237/E235,"-")</f>
        <v>1.4490155616290183E-4</v>
      </c>
      <c r="AA237" s="96">
        <v>13</v>
      </c>
      <c r="AB237" s="36">
        <f t="shared" ref="AB237" si="1875">IFERROR(AA237/F235,"-")</f>
        <v>1.0818007822251811E-3</v>
      </c>
      <c r="AC237" s="99">
        <f t="shared" si="1551"/>
        <v>125147.30769230769</v>
      </c>
      <c r="AD237" s="19">
        <f t="shared" si="1859"/>
        <v>9.4766000874763089E-4</v>
      </c>
    </row>
    <row r="238" spans="2:30" s="26" customFormat="1" ht="13.5" customHeight="1">
      <c r="B238" s="204"/>
      <c r="C238" s="204"/>
      <c r="D238" s="207"/>
      <c r="E238" s="179"/>
      <c r="F238" s="182"/>
      <c r="G238" s="70">
        <v>4</v>
      </c>
      <c r="H238" s="123" t="str">
        <f t="shared" ref="H238" si="1876">$H$748</f>
        <v>0208</v>
      </c>
      <c r="I238" s="141" t="str">
        <f t="shared" ref="I238" si="1877">$I$748</f>
        <v>悪性リンパ腫</v>
      </c>
      <c r="J238" s="143" t="s">
        <v>222</v>
      </c>
      <c r="K238" s="96">
        <v>14872366</v>
      </c>
      <c r="L238" s="36">
        <f t="shared" ref="L238" si="1878">IFERROR(K238/E235,"-")</f>
        <v>1.3246106755572553E-3</v>
      </c>
      <c r="M238" s="96">
        <v>25</v>
      </c>
      <c r="N238" s="36">
        <f t="shared" ref="N238" si="1879">IFERROR(M238/F235,"-")</f>
        <v>2.0803861196638097E-3</v>
      </c>
      <c r="O238" s="99">
        <f t="shared" si="1545"/>
        <v>594894.64</v>
      </c>
      <c r="P238" s="19">
        <f t="shared" si="1853"/>
        <v>1.822423093745444E-3</v>
      </c>
      <c r="Q238" s="143" t="s">
        <v>433</v>
      </c>
      <c r="R238" s="96">
        <v>8225337</v>
      </c>
      <c r="S238" s="36">
        <f t="shared" ref="S238" si="1880">IFERROR(R238/E235,"-")</f>
        <v>7.3259151908015754E-4</v>
      </c>
      <c r="T238" s="96">
        <v>1</v>
      </c>
      <c r="U238" s="36">
        <f t="shared" ref="U238" si="1881">IFERROR(T238/F235,"-")</f>
        <v>8.3215444786552379E-5</v>
      </c>
      <c r="V238" s="99">
        <f t="shared" si="1548"/>
        <v>8225337</v>
      </c>
      <c r="W238" s="19">
        <f t="shared" si="1856"/>
        <v>7.2896923749817756E-5</v>
      </c>
      <c r="X238" s="143" t="s">
        <v>434</v>
      </c>
      <c r="Y238" s="96">
        <v>5147556</v>
      </c>
      <c r="Z238" s="36">
        <f t="shared" ref="Z238" si="1882">IFERROR(Y238/E235,"-")</f>
        <v>4.5846825115982234E-4</v>
      </c>
      <c r="AA238" s="96">
        <v>1</v>
      </c>
      <c r="AB238" s="36">
        <f t="shared" ref="AB238" si="1883">IFERROR(AA238/F235,"-")</f>
        <v>8.3215444786552379E-5</v>
      </c>
      <c r="AC238" s="99">
        <f t="shared" si="1551"/>
        <v>5147556</v>
      </c>
      <c r="AD238" s="19">
        <f t="shared" si="1859"/>
        <v>7.2896923749817756E-5</v>
      </c>
    </row>
    <row r="239" spans="2:30" s="26" customFormat="1" ht="13.5" customHeight="1">
      <c r="B239" s="204"/>
      <c r="C239" s="204"/>
      <c r="D239" s="207"/>
      <c r="E239" s="179"/>
      <c r="F239" s="182"/>
      <c r="G239" s="70">
        <v>5</v>
      </c>
      <c r="H239" s="123" t="str">
        <f t="shared" ref="H239" si="1884">$H$749</f>
        <v>0601</v>
      </c>
      <c r="I239" s="141" t="str">
        <f t="shared" ref="I239" si="1885">$I$749</f>
        <v>パーキンソン病</v>
      </c>
      <c r="J239" s="143" t="s">
        <v>94</v>
      </c>
      <c r="K239" s="96">
        <v>50530582</v>
      </c>
      <c r="L239" s="36">
        <f t="shared" ref="L239" si="1886">IFERROR(K239/E235,"-")</f>
        <v>4.5005178301368645E-3</v>
      </c>
      <c r="M239" s="96">
        <v>168</v>
      </c>
      <c r="N239" s="36">
        <f t="shared" ref="N239" si="1887">IFERROR(M239/F235,"-")</f>
        <v>1.3980194724140801E-2</v>
      </c>
      <c r="O239" s="99">
        <f t="shared" si="1545"/>
        <v>300777.27380952379</v>
      </c>
      <c r="P239" s="19">
        <f t="shared" si="1853"/>
        <v>1.2246683189969384E-2</v>
      </c>
      <c r="Q239" s="143" t="s">
        <v>233</v>
      </c>
      <c r="R239" s="96">
        <v>12529858</v>
      </c>
      <c r="S239" s="36">
        <f t="shared" ref="S239" si="1888">IFERROR(R239/E235,"-")</f>
        <v>1.1159746653637006E-3</v>
      </c>
      <c r="T239" s="96">
        <v>136</v>
      </c>
      <c r="U239" s="36">
        <f t="shared" ref="U239" si="1889">IFERROR(T239/F235,"-")</f>
        <v>1.1317300490971124E-2</v>
      </c>
      <c r="V239" s="99">
        <f t="shared" si="1548"/>
        <v>92131.308823529413</v>
      </c>
      <c r="W239" s="19">
        <f t="shared" si="1856"/>
        <v>9.9139816299752149E-3</v>
      </c>
      <c r="X239" s="143" t="s">
        <v>385</v>
      </c>
      <c r="Y239" s="96">
        <v>9076122</v>
      </c>
      <c r="Z239" s="36">
        <f t="shared" ref="Z239" si="1890">IFERROR(Y239/E235,"-")</f>
        <v>8.0836687947701566E-4</v>
      </c>
      <c r="AA239" s="96">
        <v>20</v>
      </c>
      <c r="AB239" s="36">
        <f t="shared" ref="AB239" si="1891">IFERROR(AA239/F235,"-")</f>
        <v>1.6643088957310477E-3</v>
      </c>
      <c r="AC239" s="99">
        <f t="shared" si="1551"/>
        <v>453806.1</v>
      </c>
      <c r="AD239" s="19">
        <f t="shared" si="1859"/>
        <v>1.4579384749963552E-3</v>
      </c>
    </row>
    <row r="240" spans="2:30" s="26" customFormat="1" ht="13.5" customHeight="1">
      <c r="B240" s="204"/>
      <c r="C240" s="204"/>
      <c r="D240" s="207"/>
      <c r="E240" s="179"/>
      <c r="F240" s="182"/>
      <c r="G240" s="70">
        <v>6</v>
      </c>
      <c r="H240" s="123" t="str">
        <f t="shared" ref="H240" si="1892">$H$750</f>
        <v>0506</v>
      </c>
      <c r="I240" s="141" t="str">
        <f t="shared" ref="I240" si="1893">$I$750</f>
        <v>知的障害＜精神遅滞＞</v>
      </c>
      <c r="J240" s="143" t="s">
        <v>224</v>
      </c>
      <c r="K240" s="96">
        <v>687449</v>
      </c>
      <c r="L240" s="36">
        <f t="shared" ref="L240" si="1894">IFERROR(K240/E235,"-")</f>
        <v>6.1227802240824324E-5</v>
      </c>
      <c r="M240" s="96">
        <v>4</v>
      </c>
      <c r="N240" s="36">
        <f t="shared" ref="N240" si="1895">IFERROR(M240/F235,"-")</f>
        <v>3.3286177914620952E-4</v>
      </c>
      <c r="O240" s="99">
        <f t="shared" si="1545"/>
        <v>171862.25</v>
      </c>
      <c r="P240" s="19">
        <f t="shared" si="1853"/>
        <v>2.9158769499927102E-4</v>
      </c>
      <c r="Q240" s="143" t="s">
        <v>122</v>
      </c>
      <c r="R240" s="96" t="s">
        <v>122</v>
      </c>
      <c r="S240" s="36" t="str">
        <f t="shared" ref="S240" si="1896">IFERROR(R240/E235,"-")</f>
        <v>-</v>
      </c>
      <c r="T240" s="96" t="s">
        <v>122</v>
      </c>
      <c r="U240" s="36" t="str">
        <f t="shared" ref="U240" si="1897">IFERROR(T240/F235,"-")</f>
        <v>-</v>
      </c>
      <c r="V240" s="99" t="str">
        <f t="shared" si="1548"/>
        <v>-</v>
      </c>
      <c r="W240" s="19">
        <f t="shared" si="1856"/>
        <v>0</v>
      </c>
      <c r="X240" s="143" t="s">
        <v>122</v>
      </c>
      <c r="Y240" s="96" t="s">
        <v>122</v>
      </c>
      <c r="Z240" s="36" t="str">
        <f t="shared" ref="Z240" si="1898">IFERROR(Y240/E235,"-")</f>
        <v>-</v>
      </c>
      <c r="AA240" s="96" t="s">
        <v>122</v>
      </c>
      <c r="AB240" s="36" t="str">
        <f t="shared" ref="AB240" si="1899">IFERROR(AA240/F235,"-")</f>
        <v>-</v>
      </c>
      <c r="AC240" s="99" t="str">
        <f t="shared" si="1551"/>
        <v>-</v>
      </c>
      <c r="AD240" s="19">
        <f t="shared" si="1859"/>
        <v>0</v>
      </c>
    </row>
    <row r="241" spans="2:30" s="26" customFormat="1" ht="13.5" customHeight="1">
      <c r="B241" s="204"/>
      <c r="C241" s="204"/>
      <c r="D241" s="207"/>
      <c r="E241" s="179"/>
      <c r="F241" s="182"/>
      <c r="G241" s="70">
        <v>7</v>
      </c>
      <c r="H241" s="123" t="str">
        <f t="shared" ref="H241" si="1900">$H$751</f>
        <v>1901</v>
      </c>
      <c r="I241" s="141" t="str">
        <f t="shared" ref="I241" si="1901">$I$751</f>
        <v>骨折</v>
      </c>
      <c r="J241" s="143" t="s">
        <v>181</v>
      </c>
      <c r="K241" s="96">
        <v>160912982</v>
      </c>
      <c r="L241" s="36">
        <f t="shared" ref="L241" si="1902">IFERROR(K241/E235,"-")</f>
        <v>1.433175150429679E-2</v>
      </c>
      <c r="M241" s="96">
        <v>286</v>
      </c>
      <c r="N241" s="36">
        <f t="shared" ref="N241" si="1903">IFERROR(M241/F235,"-")</f>
        <v>2.3799617208953981E-2</v>
      </c>
      <c r="O241" s="99">
        <f t="shared" si="1545"/>
        <v>562632.80419580417</v>
      </c>
      <c r="P241" s="19">
        <f t="shared" si="1853"/>
        <v>2.0848520192447879E-2</v>
      </c>
      <c r="Q241" s="143" t="s">
        <v>190</v>
      </c>
      <c r="R241" s="96">
        <v>109364067</v>
      </c>
      <c r="S241" s="36">
        <f t="shared" ref="S241" si="1904">IFERROR(R241/E235,"-")</f>
        <v>9.7405356128647536E-3</v>
      </c>
      <c r="T241" s="96">
        <v>136</v>
      </c>
      <c r="U241" s="36">
        <f t="shared" ref="U241" si="1905">IFERROR(T241/F235,"-")</f>
        <v>1.1317300490971124E-2</v>
      </c>
      <c r="V241" s="99">
        <f t="shared" si="1548"/>
        <v>804147.55147058819</v>
      </c>
      <c r="W241" s="19">
        <f t="shared" si="1856"/>
        <v>9.9139816299752149E-3</v>
      </c>
      <c r="X241" s="143" t="s">
        <v>200</v>
      </c>
      <c r="Y241" s="96">
        <v>61279007</v>
      </c>
      <c r="Z241" s="36">
        <f t="shared" ref="Z241" si="1906">IFERROR(Y241/E235,"-")</f>
        <v>5.4578287583662054E-3</v>
      </c>
      <c r="AA241" s="96">
        <v>676</v>
      </c>
      <c r="AB241" s="36">
        <f t="shared" ref="AB241" si="1907">IFERROR(AA241/F235,"-")</f>
        <v>5.6253640675709413E-2</v>
      </c>
      <c r="AC241" s="99">
        <f t="shared" si="1551"/>
        <v>90649.418639053256</v>
      </c>
      <c r="AD241" s="19">
        <f t="shared" si="1859"/>
        <v>4.9278320454876803E-2</v>
      </c>
    </row>
    <row r="242" spans="2:30" s="26" customFormat="1" ht="13.5" customHeight="1">
      <c r="B242" s="204"/>
      <c r="C242" s="204"/>
      <c r="D242" s="207"/>
      <c r="E242" s="179"/>
      <c r="F242" s="182"/>
      <c r="G242" s="70">
        <v>8</v>
      </c>
      <c r="H242" s="123" t="str">
        <f t="shared" ref="H242" si="1908">$H$752</f>
        <v>0203</v>
      </c>
      <c r="I242" s="141" t="str">
        <f t="shared" ref="I242" si="1909">$I$752</f>
        <v>直腸S状結腸移行部及び直腸の悪性新生物＜腫瘍＞</v>
      </c>
      <c r="J242" s="143" t="s">
        <v>223</v>
      </c>
      <c r="K242" s="96">
        <v>49096518</v>
      </c>
      <c r="L242" s="36">
        <f t="shared" ref="L242" si="1910">IFERROR(K242/E235,"-")</f>
        <v>4.372792592348046E-3</v>
      </c>
      <c r="M242" s="96">
        <v>138</v>
      </c>
      <c r="N242" s="36">
        <f t="shared" ref="N242" si="1911">IFERROR(M242/F235,"-")</f>
        <v>1.1483731380544229E-2</v>
      </c>
      <c r="O242" s="99">
        <f t="shared" si="1545"/>
        <v>355771.86956521741</v>
      </c>
      <c r="P242" s="19">
        <f t="shared" si="1853"/>
        <v>1.0059775477474851E-2</v>
      </c>
      <c r="Q242" s="143" t="s">
        <v>380</v>
      </c>
      <c r="R242" s="96">
        <v>1986175</v>
      </c>
      <c r="S242" s="36">
        <f t="shared" ref="S242" si="1912">IFERROR(R242/E235,"-")</f>
        <v>1.7689913014008203E-4</v>
      </c>
      <c r="T242" s="96">
        <v>10</v>
      </c>
      <c r="U242" s="36">
        <f t="shared" ref="U242" si="1913">IFERROR(T242/F235,"-")</f>
        <v>8.3215444786552384E-4</v>
      </c>
      <c r="V242" s="99">
        <f t="shared" si="1548"/>
        <v>198617.5</v>
      </c>
      <c r="W242" s="19">
        <f t="shared" si="1856"/>
        <v>7.2896923749817758E-4</v>
      </c>
      <c r="X242" s="143" t="s">
        <v>230</v>
      </c>
      <c r="Y242" s="96">
        <v>1392277</v>
      </c>
      <c r="Z242" s="36">
        <f t="shared" ref="Z242" si="1914">IFERROR(Y242/E235,"-")</f>
        <v>1.2400346908708599E-4</v>
      </c>
      <c r="AA242" s="96">
        <v>16</v>
      </c>
      <c r="AB242" s="36">
        <f t="shared" ref="AB242" si="1915">IFERROR(AA242/F235,"-")</f>
        <v>1.3314471165848381E-3</v>
      </c>
      <c r="AC242" s="99">
        <f t="shared" si="1551"/>
        <v>87017.3125</v>
      </c>
      <c r="AD242" s="19">
        <f t="shared" si="1859"/>
        <v>1.1663507799970841E-3</v>
      </c>
    </row>
    <row r="243" spans="2:30" s="26" customFormat="1" ht="13.5" customHeight="1">
      <c r="B243" s="204"/>
      <c r="C243" s="204"/>
      <c r="D243" s="207"/>
      <c r="E243" s="179"/>
      <c r="F243" s="182"/>
      <c r="G243" s="70">
        <v>9</v>
      </c>
      <c r="H243" s="123" t="str">
        <f t="shared" ref="H243" si="1916">$H$753</f>
        <v>0905</v>
      </c>
      <c r="I243" s="141" t="str">
        <f t="shared" ref="I243" si="1917">$I$753</f>
        <v>脳内出血</v>
      </c>
      <c r="J243" s="143" t="s">
        <v>225</v>
      </c>
      <c r="K243" s="96">
        <v>22931879</v>
      </c>
      <c r="L243" s="36">
        <f t="shared" ref="L243" si="1918">IFERROR(K243/E235,"-")</f>
        <v>2.0424330421929659E-3</v>
      </c>
      <c r="M243" s="96">
        <v>21</v>
      </c>
      <c r="N243" s="36">
        <f t="shared" ref="N243" si="1919">IFERROR(M243/F235,"-")</f>
        <v>1.7475243405176001E-3</v>
      </c>
      <c r="O243" s="99">
        <f t="shared" si="1545"/>
        <v>1091994.2380952381</v>
      </c>
      <c r="P243" s="19">
        <f t="shared" si="1853"/>
        <v>1.5308353987461729E-3</v>
      </c>
      <c r="Q243" s="143" t="s">
        <v>435</v>
      </c>
      <c r="R243" s="96">
        <v>17065665</v>
      </c>
      <c r="S243" s="36">
        <f t="shared" ref="S243" si="1920">IFERROR(R243/E235,"-")</f>
        <v>1.5199573520772555E-3</v>
      </c>
      <c r="T243" s="96">
        <v>19</v>
      </c>
      <c r="U243" s="36">
        <f t="shared" ref="U243" si="1921">IFERROR(T243/F235,"-")</f>
        <v>1.5810934509444953E-3</v>
      </c>
      <c r="V243" s="99">
        <f t="shared" si="1548"/>
        <v>898192.89473684214</v>
      </c>
      <c r="W243" s="19">
        <f t="shared" si="1856"/>
        <v>1.3850415512465374E-3</v>
      </c>
      <c r="X243" s="143" t="s">
        <v>387</v>
      </c>
      <c r="Y243" s="96">
        <v>15998033</v>
      </c>
      <c r="Z243" s="36">
        <f t="shared" ref="Z243" si="1922">IFERROR(Y243/E235,"-")</f>
        <v>1.4248684640841452E-3</v>
      </c>
      <c r="AA243" s="96">
        <v>421</v>
      </c>
      <c r="AB243" s="36">
        <f t="shared" ref="AB243" si="1923">IFERROR(AA243/F235,"-")</f>
        <v>3.5033702255138556E-2</v>
      </c>
      <c r="AC243" s="99">
        <f t="shared" si="1551"/>
        <v>38000.0783847981</v>
      </c>
      <c r="AD243" s="19">
        <f t="shared" si="1859"/>
        <v>3.0689604898673277E-2</v>
      </c>
    </row>
    <row r="244" spans="2:30" s="26" customFormat="1" ht="13.5" customHeight="1">
      <c r="B244" s="205"/>
      <c r="C244" s="205"/>
      <c r="D244" s="208"/>
      <c r="E244" s="180"/>
      <c r="F244" s="183"/>
      <c r="G244" s="77">
        <v>10</v>
      </c>
      <c r="H244" s="124" t="str">
        <f t="shared" ref="H244" si="1924">$H$754</f>
        <v>0206</v>
      </c>
      <c r="I244" s="136" t="str">
        <f t="shared" ref="I244" si="1925">$I$754</f>
        <v>乳房の悪性新生物＜腫瘍＞</v>
      </c>
      <c r="J244" s="144" t="s">
        <v>226</v>
      </c>
      <c r="K244" s="97">
        <v>21246087</v>
      </c>
      <c r="L244" s="37">
        <f t="shared" ref="L244" si="1926">IFERROR(K244/E235,"-")</f>
        <v>1.8922875925739197E-3</v>
      </c>
      <c r="M244" s="97">
        <v>235</v>
      </c>
      <c r="N244" s="37">
        <f t="shared" ref="N244" si="1927">IFERROR(M244/F235,"-")</f>
        <v>1.9555629524839812E-2</v>
      </c>
      <c r="O244" s="100">
        <f t="shared" si="1545"/>
        <v>90408.880851063834</v>
      </c>
      <c r="P244" s="93">
        <f t="shared" si="1853"/>
        <v>1.7130777081207173E-2</v>
      </c>
      <c r="Q244" s="144" t="s">
        <v>232</v>
      </c>
      <c r="R244" s="97">
        <v>7355143</v>
      </c>
      <c r="S244" s="37">
        <f t="shared" ref="S244" si="1928">IFERROR(R244/E235,"-")</f>
        <v>6.5508749166408471E-4</v>
      </c>
      <c r="T244" s="97">
        <v>64</v>
      </c>
      <c r="U244" s="37">
        <f t="shared" ref="U244" si="1929">IFERROR(T244/F235,"-")</f>
        <v>5.3257884663393523E-3</v>
      </c>
      <c r="V244" s="100">
        <f t="shared" si="1548"/>
        <v>114924.109375</v>
      </c>
      <c r="W244" s="93">
        <f t="shared" si="1856"/>
        <v>4.6654031199883364E-3</v>
      </c>
      <c r="X244" s="144" t="s">
        <v>239</v>
      </c>
      <c r="Y244" s="97">
        <v>4068987</v>
      </c>
      <c r="Z244" s="37">
        <f t="shared" ref="Z244" si="1930">IFERROR(Y244/E235,"-")</f>
        <v>3.6240525676302539E-4</v>
      </c>
      <c r="AA244" s="97">
        <v>28</v>
      </c>
      <c r="AB244" s="37">
        <f t="shared" ref="AB244" si="1931">IFERROR(AA244/F235,"-")</f>
        <v>2.3300324540234669E-3</v>
      </c>
      <c r="AC244" s="100">
        <f t="shared" si="1551"/>
        <v>145320.96428571429</v>
      </c>
      <c r="AD244" s="93">
        <f t="shared" si="1859"/>
        <v>2.0411138649948971E-3</v>
      </c>
    </row>
    <row r="245" spans="2:30" s="26" customFormat="1" ht="13.5" customHeight="1">
      <c r="B245" s="203">
        <v>25</v>
      </c>
      <c r="C245" s="203" t="s">
        <v>140</v>
      </c>
      <c r="D245" s="206">
        <f>AI29</f>
        <v>9548</v>
      </c>
      <c r="E245" s="184">
        <f>市区町村別_医療費上位10疾病!H278</f>
        <v>7581640050</v>
      </c>
      <c r="F245" s="185">
        <f>市区町村別_医療費上位10疾病!J278</f>
        <v>8209</v>
      </c>
      <c r="G245" s="104">
        <v>1</v>
      </c>
      <c r="H245" s="125" t="str">
        <f t="shared" ref="H245" si="1932">$H$745</f>
        <v>0209</v>
      </c>
      <c r="I245" s="137" t="str">
        <f t="shared" ref="I245" si="1933">$I$745</f>
        <v>白血病</v>
      </c>
      <c r="J245" s="142" t="s">
        <v>238</v>
      </c>
      <c r="K245" s="131">
        <v>8723757</v>
      </c>
      <c r="L245" s="35">
        <f t="shared" ref="L245" si="1934">IFERROR(K245/E245,"-")</f>
        <v>1.150642465544114E-3</v>
      </c>
      <c r="M245" s="131">
        <v>3</v>
      </c>
      <c r="N245" s="35">
        <f t="shared" ref="N245" si="1935">IFERROR(M245/F245,"-")</f>
        <v>3.6545255207698867E-4</v>
      </c>
      <c r="O245" s="98">
        <f t="shared" si="1545"/>
        <v>2907919</v>
      </c>
      <c r="P245" s="18">
        <f t="shared" ref="P245:P254" si="1936">IFERROR(M245/$AI$29,0)</f>
        <v>3.1420192710515291E-4</v>
      </c>
      <c r="Q245" s="142" t="s">
        <v>220</v>
      </c>
      <c r="R245" s="131">
        <v>6464508</v>
      </c>
      <c r="S245" s="35">
        <f t="shared" ref="S245" si="1937">IFERROR(R245/E245,"-")</f>
        <v>8.5265298238472822E-4</v>
      </c>
      <c r="T245" s="131">
        <v>8</v>
      </c>
      <c r="U245" s="35">
        <f t="shared" ref="U245" si="1938">IFERROR(T245/F245,"-")</f>
        <v>9.7454013887196978E-4</v>
      </c>
      <c r="V245" s="98">
        <f t="shared" si="1548"/>
        <v>808063.5</v>
      </c>
      <c r="W245" s="18">
        <f t="shared" ref="W245:W254" si="1939">IFERROR(T245/$AI$29,0)</f>
        <v>8.378718056137411E-4</v>
      </c>
      <c r="X245" s="142" t="s">
        <v>228</v>
      </c>
      <c r="Y245" s="131">
        <v>6350447</v>
      </c>
      <c r="Z245" s="35">
        <f t="shared" ref="Z245" si="1940">IFERROR(Y245/E245,"-")</f>
        <v>8.3760861213663131E-4</v>
      </c>
      <c r="AA245" s="131">
        <v>5</v>
      </c>
      <c r="AB245" s="35">
        <f t="shared" ref="AB245" si="1941">IFERROR(AA245/F245,"-")</f>
        <v>6.0908758679498111E-4</v>
      </c>
      <c r="AC245" s="98">
        <f t="shared" si="1551"/>
        <v>1270089.3999999999</v>
      </c>
      <c r="AD245" s="18">
        <f t="shared" ref="AD245:AD254" si="1942">IFERROR(AA245/$AI$29,0)</f>
        <v>5.2366987850858819E-4</v>
      </c>
    </row>
    <row r="246" spans="2:30" s="26" customFormat="1" ht="13.5" customHeight="1">
      <c r="B246" s="204"/>
      <c r="C246" s="204"/>
      <c r="D246" s="207"/>
      <c r="E246" s="179"/>
      <c r="F246" s="182"/>
      <c r="G246" s="70">
        <v>2</v>
      </c>
      <c r="H246" s="123" t="str">
        <f t="shared" ref="H246" si="1943">$H$746</f>
        <v>1402</v>
      </c>
      <c r="I246" s="140" t="str">
        <f t="shared" ref="I246" si="1944">$I$746</f>
        <v>腎不全</v>
      </c>
      <c r="J246" s="143" t="s">
        <v>180</v>
      </c>
      <c r="K246" s="96">
        <v>147854045</v>
      </c>
      <c r="L246" s="36">
        <f t="shared" ref="L246" si="1945">IFERROR(K246/E245,"-")</f>
        <v>1.9501591215742298E-2</v>
      </c>
      <c r="M246" s="96">
        <v>423</v>
      </c>
      <c r="N246" s="36">
        <f t="shared" ref="N246" si="1946">IFERROR(M246/F245,"-")</f>
        <v>5.1528809842855405E-2</v>
      </c>
      <c r="O246" s="99">
        <f t="shared" si="1545"/>
        <v>349536.74940898345</v>
      </c>
      <c r="P246" s="19">
        <f t="shared" si="1936"/>
        <v>4.430247172182656E-2</v>
      </c>
      <c r="Q246" s="143" t="s">
        <v>189</v>
      </c>
      <c r="R246" s="96">
        <v>114575143</v>
      </c>
      <c r="S246" s="36">
        <f t="shared" ref="S246" si="1947">IFERROR(R246/E245,"-")</f>
        <v>1.5112184467264441E-2</v>
      </c>
      <c r="T246" s="96">
        <v>229</v>
      </c>
      <c r="U246" s="36">
        <f t="shared" ref="U246" si="1948">IFERROR(T246/F245,"-")</f>
        <v>2.7896211475210136E-2</v>
      </c>
      <c r="V246" s="99">
        <f t="shared" si="1548"/>
        <v>500328.13537117903</v>
      </c>
      <c r="W246" s="19">
        <f t="shared" si="1939"/>
        <v>2.398408043569334E-2</v>
      </c>
      <c r="X246" s="143" t="s">
        <v>199</v>
      </c>
      <c r="Y246" s="96">
        <v>37403978</v>
      </c>
      <c r="Z246" s="36">
        <f t="shared" ref="Z246" si="1949">IFERROR(Y246/E245,"-")</f>
        <v>4.9334943037819372E-3</v>
      </c>
      <c r="AA246" s="96">
        <v>49</v>
      </c>
      <c r="AB246" s="36">
        <f t="shared" ref="AB246" si="1950">IFERROR(AA246/F245,"-")</f>
        <v>5.9690583505908152E-3</v>
      </c>
      <c r="AC246" s="99">
        <f t="shared" si="1551"/>
        <v>763346.48979591834</v>
      </c>
      <c r="AD246" s="19">
        <f t="shared" si="1942"/>
        <v>5.131964809384164E-3</v>
      </c>
    </row>
    <row r="247" spans="2:30" s="26" customFormat="1" ht="13.5" customHeight="1">
      <c r="B247" s="204"/>
      <c r="C247" s="204"/>
      <c r="D247" s="207"/>
      <c r="E247" s="179"/>
      <c r="F247" s="182"/>
      <c r="G247" s="70">
        <v>3</v>
      </c>
      <c r="H247" s="123" t="str">
        <f t="shared" ref="H247" si="1951">$H$747</f>
        <v>0904</v>
      </c>
      <c r="I247" s="141" t="str">
        <f t="shared" ref="I247" si="1952">$I$747</f>
        <v>くも膜下出血</v>
      </c>
      <c r="J247" s="143" t="s">
        <v>221</v>
      </c>
      <c r="K247" s="96">
        <v>11363675</v>
      </c>
      <c r="L247" s="36">
        <f t="shared" ref="L247" si="1953">IFERROR(K247/E245,"-")</f>
        <v>1.4988412698384434E-3</v>
      </c>
      <c r="M247" s="96">
        <v>10</v>
      </c>
      <c r="N247" s="36">
        <f t="shared" ref="N247" si="1954">IFERROR(M247/F245,"-")</f>
        <v>1.2181751735899622E-3</v>
      </c>
      <c r="O247" s="99">
        <f t="shared" si="1545"/>
        <v>1136367.5</v>
      </c>
      <c r="P247" s="19">
        <f t="shared" si="1936"/>
        <v>1.0473397570171764E-3</v>
      </c>
      <c r="Q247" s="143" t="s">
        <v>90</v>
      </c>
      <c r="R247" s="96">
        <v>6542517</v>
      </c>
      <c r="S247" s="36">
        <f t="shared" ref="S247" si="1955">IFERROR(R247/E245,"-")</f>
        <v>8.6294218095990982E-4</v>
      </c>
      <c r="T247" s="96">
        <v>19</v>
      </c>
      <c r="U247" s="36">
        <f t="shared" ref="U247" si="1956">IFERROR(T247/F245,"-")</f>
        <v>2.3145328298209283E-3</v>
      </c>
      <c r="V247" s="99">
        <f t="shared" si="1548"/>
        <v>344343</v>
      </c>
      <c r="W247" s="19">
        <f t="shared" si="1939"/>
        <v>1.9899455383326353E-3</v>
      </c>
      <c r="X247" s="143" t="s">
        <v>388</v>
      </c>
      <c r="Y247" s="96">
        <v>5590148</v>
      </c>
      <c r="Z247" s="36">
        <f t="shared" ref="Z247" si="1957">IFERROR(Y247/E245,"-")</f>
        <v>7.3732701145578648E-4</v>
      </c>
      <c r="AA247" s="96">
        <v>2</v>
      </c>
      <c r="AB247" s="36">
        <f t="shared" ref="AB247" si="1958">IFERROR(AA247/F245,"-")</f>
        <v>2.4363503471799245E-4</v>
      </c>
      <c r="AC247" s="99">
        <f t="shared" si="1551"/>
        <v>2795074</v>
      </c>
      <c r="AD247" s="19">
        <f t="shared" si="1942"/>
        <v>2.0946795140343527E-4</v>
      </c>
    </row>
    <row r="248" spans="2:30" s="26" customFormat="1" ht="13.5" customHeight="1">
      <c r="B248" s="204"/>
      <c r="C248" s="204"/>
      <c r="D248" s="207"/>
      <c r="E248" s="179"/>
      <c r="F248" s="182"/>
      <c r="G248" s="70">
        <v>4</v>
      </c>
      <c r="H248" s="123" t="str">
        <f t="shared" ref="H248" si="1959">$H$748</f>
        <v>0208</v>
      </c>
      <c r="I248" s="141" t="str">
        <f t="shared" ref="I248" si="1960">$I$748</f>
        <v>悪性リンパ腫</v>
      </c>
      <c r="J248" s="143" t="s">
        <v>222</v>
      </c>
      <c r="K248" s="96">
        <v>19645989</v>
      </c>
      <c r="L248" s="36">
        <f t="shared" ref="L248" si="1961">IFERROR(K248/E245,"-")</f>
        <v>2.5912584705205044E-3</v>
      </c>
      <c r="M248" s="96">
        <v>11</v>
      </c>
      <c r="N248" s="36">
        <f t="shared" ref="N248" si="1962">IFERROR(M248/F245,"-")</f>
        <v>1.3399926909489586E-3</v>
      </c>
      <c r="O248" s="99">
        <f t="shared" si="1545"/>
        <v>1785999</v>
      </c>
      <c r="P248" s="19">
        <f t="shared" si="1936"/>
        <v>1.152073732718894E-3</v>
      </c>
      <c r="Q248" s="143" t="s">
        <v>92</v>
      </c>
      <c r="R248" s="96">
        <v>4384802</v>
      </c>
      <c r="S248" s="36">
        <f t="shared" ref="S248" si="1963">IFERROR(R248/E245,"-")</f>
        <v>5.7834478702269707E-4</v>
      </c>
      <c r="T248" s="96">
        <v>78</v>
      </c>
      <c r="U248" s="36">
        <f t="shared" ref="U248" si="1964">IFERROR(T248/F245,"-")</f>
        <v>9.5017663540017047E-3</v>
      </c>
      <c r="V248" s="99">
        <f t="shared" si="1548"/>
        <v>56215.410256410258</v>
      </c>
      <c r="W248" s="19">
        <f t="shared" si="1939"/>
        <v>8.1692501047339761E-3</v>
      </c>
      <c r="X248" s="143" t="s">
        <v>398</v>
      </c>
      <c r="Y248" s="96">
        <v>3966560</v>
      </c>
      <c r="Z248" s="36">
        <f t="shared" ref="Z248" si="1965">IFERROR(Y248/E245,"-")</f>
        <v>5.2317967799064792E-4</v>
      </c>
      <c r="AA248" s="96">
        <v>6</v>
      </c>
      <c r="AB248" s="36">
        <f t="shared" ref="AB248" si="1966">IFERROR(AA248/F245,"-")</f>
        <v>7.3090510415397734E-4</v>
      </c>
      <c r="AC248" s="99">
        <f t="shared" si="1551"/>
        <v>661093.33333333337</v>
      </c>
      <c r="AD248" s="19">
        <f t="shared" si="1942"/>
        <v>6.2840385421030582E-4</v>
      </c>
    </row>
    <row r="249" spans="2:30" s="26" customFormat="1" ht="13.5" customHeight="1">
      <c r="B249" s="204"/>
      <c r="C249" s="204"/>
      <c r="D249" s="207"/>
      <c r="E249" s="179"/>
      <c r="F249" s="182"/>
      <c r="G249" s="70">
        <v>5</v>
      </c>
      <c r="H249" s="123" t="str">
        <f t="shared" ref="H249" si="1967">$H$749</f>
        <v>0601</v>
      </c>
      <c r="I249" s="141" t="str">
        <f t="shared" ref="I249" si="1968">$I$749</f>
        <v>パーキンソン病</v>
      </c>
      <c r="J249" s="143" t="s">
        <v>94</v>
      </c>
      <c r="K249" s="96">
        <v>42424916</v>
      </c>
      <c r="L249" s="36">
        <f t="shared" ref="L249" si="1969">IFERROR(K249/E245,"-")</f>
        <v>5.5957438918509458E-3</v>
      </c>
      <c r="M249" s="96">
        <v>136</v>
      </c>
      <c r="N249" s="36">
        <f t="shared" ref="N249" si="1970">IFERROR(M249/F245,"-")</f>
        <v>1.6567182360823485E-2</v>
      </c>
      <c r="O249" s="99">
        <f t="shared" si="1545"/>
        <v>311947.9117647059</v>
      </c>
      <c r="P249" s="19">
        <f t="shared" si="1936"/>
        <v>1.4243820695433599E-2</v>
      </c>
      <c r="Q249" s="143" t="s">
        <v>233</v>
      </c>
      <c r="R249" s="96">
        <v>11030770</v>
      </c>
      <c r="S249" s="36">
        <f t="shared" ref="S249" si="1971">IFERROR(R249/E245,"-")</f>
        <v>1.4549319048719545E-3</v>
      </c>
      <c r="T249" s="96">
        <v>105</v>
      </c>
      <c r="U249" s="36">
        <f t="shared" ref="U249" si="1972">IFERROR(T249/F245,"-")</f>
        <v>1.2790839322694604E-2</v>
      </c>
      <c r="V249" s="99">
        <f t="shared" si="1548"/>
        <v>105054.95238095238</v>
      </c>
      <c r="W249" s="19">
        <f t="shared" si="1939"/>
        <v>1.0997067448680353E-2</v>
      </c>
      <c r="X249" s="143" t="s">
        <v>385</v>
      </c>
      <c r="Y249" s="96">
        <v>7619282</v>
      </c>
      <c r="Z249" s="36">
        <f t="shared" ref="Z249" si="1973">IFERROR(Y249/E245,"-")</f>
        <v>1.0049648822354736E-3</v>
      </c>
      <c r="AA249" s="96">
        <v>17</v>
      </c>
      <c r="AB249" s="36">
        <f t="shared" ref="AB249" si="1974">IFERROR(AA249/F245,"-")</f>
        <v>2.0708977951029357E-3</v>
      </c>
      <c r="AC249" s="99">
        <f t="shared" si="1551"/>
        <v>448193.0588235294</v>
      </c>
      <c r="AD249" s="19">
        <f t="shared" si="1942"/>
        <v>1.7804775869291998E-3</v>
      </c>
    </row>
    <row r="250" spans="2:30" s="26" customFormat="1" ht="13.5" customHeight="1">
      <c r="B250" s="204"/>
      <c r="C250" s="204"/>
      <c r="D250" s="207"/>
      <c r="E250" s="179"/>
      <c r="F250" s="182"/>
      <c r="G250" s="70">
        <v>6</v>
      </c>
      <c r="H250" s="123" t="str">
        <f t="shared" ref="H250" si="1975">$H$750</f>
        <v>0506</v>
      </c>
      <c r="I250" s="141" t="str">
        <f t="shared" ref="I250" si="1976">$I$750</f>
        <v>知的障害＜精神遅滞＞</v>
      </c>
      <c r="J250" s="143" t="s">
        <v>224</v>
      </c>
      <c r="K250" s="96">
        <v>375600</v>
      </c>
      <c r="L250" s="36">
        <f t="shared" ref="L250" si="1977">IFERROR(K250/E245,"-")</f>
        <v>4.9540732285226337E-5</v>
      </c>
      <c r="M250" s="96">
        <v>3</v>
      </c>
      <c r="N250" s="36">
        <f t="shared" ref="N250" si="1978">IFERROR(M250/F245,"-")</f>
        <v>3.6545255207698867E-4</v>
      </c>
      <c r="O250" s="99">
        <f t="shared" si="1545"/>
        <v>125200</v>
      </c>
      <c r="P250" s="19">
        <f t="shared" si="1936"/>
        <v>3.1420192710515291E-4</v>
      </c>
      <c r="Q250" s="143" t="s">
        <v>235</v>
      </c>
      <c r="R250" s="96">
        <v>5349</v>
      </c>
      <c r="S250" s="36">
        <f t="shared" ref="S250" si="1979">IFERROR(R250/E245,"-")</f>
        <v>7.0552017303960512E-7</v>
      </c>
      <c r="T250" s="96">
        <v>1</v>
      </c>
      <c r="U250" s="36">
        <f t="shared" ref="U250" si="1980">IFERROR(T250/F245,"-")</f>
        <v>1.2181751735899622E-4</v>
      </c>
      <c r="V250" s="99">
        <f t="shared" si="1548"/>
        <v>5349</v>
      </c>
      <c r="W250" s="19">
        <f t="shared" si="1939"/>
        <v>1.0473397570171764E-4</v>
      </c>
      <c r="X250" s="143" t="s">
        <v>379</v>
      </c>
      <c r="Y250" s="96">
        <v>1443</v>
      </c>
      <c r="Z250" s="36">
        <f t="shared" ref="Z250" si="1981">IFERROR(Y250/E245,"-")</f>
        <v>1.9032821269324174E-7</v>
      </c>
      <c r="AA250" s="96">
        <v>1</v>
      </c>
      <c r="AB250" s="36">
        <f t="shared" ref="AB250" si="1982">IFERROR(AA250/F245,"-")</f>
        <v>1.2181751735899622E-4</v>
      </c>
      <c r="AC250" s="99">
        <f t="shared" si="1551"/>
        <v>1443</v>
      </c>
      <c r="AD250" s="19">
        <f t="shared" si="1942"/>
        <v>1.0473397570171764E-4</v>
      </c>
    </row>
    <row r="251" spans="2:30" s="26" customFormat="1" ht="13.5" customHeight="1">
      <c r="B251" s="204"/>
      <c r="C251" s="204"/>
      <c r="D251" s="207"/>
      <c r="E251" s="179"/>
      <c r="F251" s="182"/>
      <c r="G251" s="70">
        <v>7</v>
      </c>
      <c r="H251" s="123" t="str">
        <f t="shared" ref="H251" si="1983">$H$751</f>
        <v>1901</v>
      </c>
      <c r="I251" s="141" t="str">
        <f t="shared" ref="I251" si="1984">$I$751</f>
        <v>骨折</v>
      </c>
      <c r="J251" s="143" t="s">
        <v>181</v>
      </c>
      <c r="K251" s="96">
        <v>94943330</v>
      </c>
      <c r="L251" s="36">
        <f t="shared" ref="L251" si="1985">IFERROR(K251/E245,"-")</f>
        <v>1.2522795776884713E-2</v>
      </c>
      <c r="M251" s="96">
        <v>195</v>
      </c>
      <c r="N251" s="36">
        <f t="shared" ref="N251" si="1986">IFERROR(M251/F245,"-")</f>
        <v>2.3754415885004265E-2</v>
      </c>
      <c r="O251" s="99">
        <f t="shared" si="1545"/>
        <v>486888.87179487181</v>
      </c>
      <c r="P251" s="19">
        <f t="shared" si="1936"/>
        <v>2.0423125261834939E-2</v>
      </c>
      <c r="Q251" s="143" t="s">
        <v>190</v>
      </c>
      <c r="R251" s="96">
        <v>80649626</v>
      </c>
      <c r="S251" s="36">
        <f t="shared" ref="S251" si="1987">IFERROR(R251/E245,"-")</f>
        <v>1.0637490762964934E-2</v>
      </c>
      <c r="T251" s="96">
        <v>80</v>
      </c>
      <c r="U251" s="36">
        <f t="shared" ref="U251" si="1988">IFERROR(T251/F245,"-")</f>
        <v>9.7454013887196978E-3</v>
      </c>
      <c r="V251" s="99">
        <f t="shared" si="1548"/>
        <v>1008120.325</v>
      </c>
      <c r="W251" s="19">
        <f t="shared" si="1939"/>
        <v>8.378718056137411E-3</v>
      </c>
      <c r="X251" s="143" t="s">
        <v>200</v>
      </c>
      <c r="Y251" s="96">
        <v>39491169</v>
      </c>
      <c r="Z251" s="36">
        <f t="shared" ref="Z251" si="1989">IFERROR(Y251/E245,"-")</f>
        <v>5.2087897525549239E-3</v>
      </c>
      <c r="AA251" s="96">
        <v>456</v>
      </c>
      <c r="AB251" s="36">
        <f t="shared" ref="AB251" si="1990">IFERROR(AA251/F245,"-")</f>
        <v>5.554878791570228E-2</v>
      </c>
      <c r="AC251" s="99">
        <f t="shared" si="1551"/>
        <v>86603.44078947368</v>
      </c>
      <c r="AD251" s="19">
        <f t="shared" si="1942"/>
        <v>4.7758692919983241E-2</v>
      </c>
    </row>
    <row r="252" spans="2:30" s="26" customFormat="1" ht="13.5" customHeight="1">
      <c r="B252" s="204"/>
      <c r="C252" s="204"/>
      <c r="D252" s="207"/>
      <c r="E252" s="179"/>
      <c r="F252" s="182"/>
      <c r="G252" s="70">
        <v>8</v>
      </c>
      <c r="H252" s="123" t="str">
        <f t="shared" ref="H252" si="1991">$H$752</f>
        <v>0203</v>
      </c>
      <c r="I252" s="141" t="str">
        <f t="shared" ref="I252" si="1992">$I$752</f>
        <v>直腸S状結腸移行部及び直腸の悪性新生物＜腫瘍＞</v>
      </c>
      <c r="J252" s="143" t="s">
        <v>223</v>
      </c>
      <c r="K252" s="96">
        <v>22711550</v>
      </c>
      <c r="L252" s="36">
        <f t="shared" ref="L252" si="1993">IFERROR(K252/E245,"-")</f>
        <v>2.9955985578608416E-3</v>
      </c>
      <c r="M252" s="96">
        <v>122</v>
      </c>
      <c r="N252" s="36">
        <f t="shared" ref="N252" si="1994">IFERROR(M252/F245,"-")</f>
        <v>1.4861737117797539E-2</v>
      </c>
      <c r="O252" s="99">
        <f t="shared" si="1545"/>
        <v>186160.24590163934</v>
      </c>
      <c r="P252" s="19">
        <f t="shared" si="1936"/>
        <v>1.2777545035609551E-2</v>
      </c>
      <c r="Q252" s="143" t="s">
        <v>237</v>
      </c>
      <c r="R252" s="96">
        <v>3506197</v>
      </c>
      <c r="S252" s="36">
        <f t="shared" ref="S252" si="1995">IFERROR(R252/E245,"-")</f>
        <v>4.6245891085267232E-4</v>
      </c>
      <c r="T252" s="96">
        <v>7</v>
      </c>
      <c r="U252" s="36">
        <f t="shared" ref="U252" si="1996">IFERROR(T252/F245,"-")</f>
        <v>8.5272262151297356E-4</v>
      </c>
      <c r="V252" s="99">
        <f t="shared" si="1548"/>
        <v>500885.28571428574</v>
      </c>
      <c r="W252" s="19">
        <f t="shared" si="1939"/>
        <v>7.3313782991202346E-4</v>
      </c>
      <c r="X252" s="143" t="s">
        <v>230</v>
      </c>
      <c r="Y252" s="96">
        <v>304437</v>
      </c>
      <c r="Z252" s="36">
        <f t="shared" ref="Z252" si="1997">IFERROR(Y252/E245,"-")</f>
        <v>4.0154504565275427E-5</v>
      </c>
      <c r="AA252" s="96">
        <v>5</v>
      </c>
      <c r="AB252" s="36">
        <f t="shared" ref="AB252" si="1998">IFERROR(AA252/F245,"-")</f>
        <v>6.0908758679498111E-4</v>
      </c>
      <c r="AC252" s="99">
        <f t="shared" si="1551"/>
        <v>60887.4</v>
      </c>
      <c r="AD252" s="19">
        <f t="shared" si="1942"/>
        <v>5.2366987850858819E-4</v>
      </c>
    </row>
    <row r="253" spans="2:30" s="26" customFormat="1" ht="13.5" customHeight="1">
      <c r="B253" s="204"/>
      <c r="C253" s="204"/>
      <c r="D253" s="207"/>
      <c r="E253" s="179"/>
      <c r="F253" s="182"/>
      <c r="G253" s="70">
        <v>9</v>
      </c>
      <c r="H253" s="123" t="str">
        <f t="shared" ref="H253" si="1999">$H$753</f>
        <v>0905</v>
      </c>
      <c r="I253" s="141" t="str">
        <f t="shared" ref="I253" si="2000">$I$753</f>
        <v>脳内出血</v>
      </c>
      <c r="J253" s="143" t="s">
        <v>387</v>
      </c>
      <c r="K253" s="96">
        <v>13709568</v>
      </c>
      <c r="L253" s="36">
        <f t="shared" ref="L253" si="2001">IFERROR(K253/E245,"-")</f>
        <v>1.8082588872047546E-3</v>
      </c>
      <c r="M253" s="96">
        <v>245</v>
      </c>
      <c r="N253" s="36">
        <f t="shared" ref="N253" si="2002">IFERROR(M253/F245,"-")</f>
        <v>2.9845291752954074E-2</v>
      </c>
      <c r="O253" s="99">
        <f t="shared" si="1545"/>
        <v>55957.420408163263</v>
      </c>
      <c r="P253" s="19">
        <f t="shared" si="1936"/>
        <v>2.5659824046920823E-2</v>
      </c>
      <c r="Q253" s="143" t="s">
        <v>225</v>
      </c>
      <c r="R253" s="96">
        <v>12575643</v>
      </c>
      <c r="S253" s="36">
        <f t="shared" ref="S253" si="2003">IFERROR(R253/E245,"-")</f>
        <v>1.6586969200681058E-3</v>
      </c>
      <c r="T253" s="96">
        <v>13</v>
      </c>
      <c r="U253" s="36">
        <f t="shared" ref="U253" si="2004">IFERROR(T253/F245,"-")</f>
        <v>1.583627725666951E-3</v>
      </c>
      <c r="V253" s="99">
        <f t="shared" si="1548"/>
        <v>967357.15384615387</v>
      </c>
      <c r="W253" s="19">
        <f t="shared" si="1939"/>
        <v>1.3615416841223293E-3</v>
      </c>
      <c r="X253" s="143" t="s">
        <v>231</v>
      </c>
      <c r="Y253" s="96">
        <v>7354558</v>
      </c>
      <c r="Z253" s="36">
        <f t="shared" ref="Z253" si="2005">IFERROR(Y253/E245,"-")</f>
        <v>9.7004842639555281E-4</v>
      </c>
      <c r="AA253" s="96">
        <v>11</v>
      </c>
      <c r="AB253" s="36">
        <f t="shared" ref="AB253" si="2006">IFERROR(AA253/F245,"-")</f>
        <v>1.3399926909489586E-3</v>
      </c>
      <c r="AC253" s="99">
        <f t="shared" si="1551"/>
        <v>668596.18181818177</v>
      </c>
      <c r="AD253" s="19">
        <f t="shared" si="1942"/>
        <v>1.152073732718894E-3</v>
      </c>
    </row>
    <row r="254" spans="2:30" s="26" customFormat="1" ht="13.5" customHeight="1">
      <c r="B254" s="205"/>
      <c r="C254" s="205"/>
      <c r="D254" s="208"/>
      <c r="E254" s="180"/>
      <c r="F254" s="183"/>
      <c r="G254" s="77">
        <v>10</v>
      </c>
      <c r="H254" s="124" t="str">
        <f t="shared" ref="H254" si="2007">$H$754</f>
        <v>0206</v>
      </c>
      <c r="I254" s="136" t="str">
        <f t="shared" ref="I254" si="2008">$I$754</f>
        <v>乳房の悪性新生物＜腫瘍＞</v>
      </c>
      <c r="J254" s="144" t="s">
        <v>226</v>
      </c>
      <c r="K254" s="97">
        <v>15021568</v>
      </c>
      <c r="L254" s="37">
        <f t="shared" ref="L254" si="2009">IFERROR(K254/E245,"-")</f>
        <v>1.9813085164864823E-3</v>
      </c>
      <c r="M254" s="97">
        <v>160</v>
      </c>
      <c r="N254" s="37">
        <f t="shared" ref="N254" si="2010">IFERROR(M254/F245,"-")</f>
        <v>1.9490802777439396E-2</v>
      </c>
      <c r="O254" s="100">
        <f t="shared" si="1545"/>
        <v>93884.800000000003</v>
      </c>
      <c r="P254" s="93">
        <f t="shared" si="1936"/>
        <v>1.6757436112274822E-2</v>
      </c>
      <c r="Q254" s="144" t="s">
        <v>232</v>
      </c>
      <c r="R254" s="97">
        <v>13211256</v>
      </c>
      <c r="S254" s="37">
        <f t="shared" ref="S254" si="2011">IFERROR(R254/E245,"-")</f>
        <v>1.742532738678355E-3</v>
      </c>
      <c r="T254" s="97">
        <v>44</v>
      </c>
      <c r="U254" s="37">
        <f t="shared" ref="U254" si="2012">IFERROR(T254/F245,"-")</f>
        <v>5.3599707637958342E-3</v>
      </c>
      <c r="V254" s="100">
        <f t="shared" si="1548"/>
        <v>300255.81818181818</v>
      </c>
      <c r="W254" s="93">
        <f t="shared" si="1939"/>
        <v>4.608294930875576E-3</v>
      </c>
      <c r="X254" s="144" t="s">
        <v>239</v>
      </c>
      <c r="Y254" s="97">
        <v>4222208</v>
      </c>
      <c r="Z254" s="37">
        <f t="shared" ref="Z254" si="2013">IFERROR(Y254/E245,"-")</f>
        <v>5.5689903136459237E-4</v>
      </c>
      <c r="AA254" s="97">
        <v>14</v>
      </c>
      <c r="AB254" s="37">
        <f t="shared" ref="AB254" si="2014">IFERROR(AA254/F245,"-")</f>
        <v>1.7054452430259471E-3</v>
      </c>
      <c r="AC254" s="100">
        <f t="shared" si="1551"/>
        <v>301586.28571428574</v>
      </c>
      <c r="AD254" s="93">
        <f t="shared" si="1942"/>
        <v>1.4662756598240469E-3</v>
      </c>
    </row>
    <row r="255" spans="2:30" s="26" customFormat="1" ht="13.5" customHeight="1">
      <c r="B255" s="203">
        <v>26</v>
      </c>
      <c r="C255" s="203" t="s">
        <v>29</v>
      </c>
      <c r="D255" s="206">
        <f>AI30</f>
        <v>132591</v>
      </c>
      <c r="E255" s="184">
        <f>市区町村別_医療費上位10疾病!H289</f>
        <v>110934018390</v>
      </c>
      <c r="F255" s="185">
        <f>市区町村別_医療費上位10疾病!J289</f>
        <v>121288</v>
      </c>
      <c r="G255" s="104">
        <v>1</v>
      </c>
      <c r="H255" s="125" t="str">
        <f t="shared" ref="H255" si="2015">$H$745</f>
        <v>0209</v>
      </c>
      <c r="I255" s="137" t="str">
        <f t="shared" ref="I255" si="2016">$I$745</f>
        <v>白血病</v>
      </c>
      <c r="J255" s="142" t="s">
        <v>228</v>
      </c>
      <c r="K255" s="131">
        <v>55245581</v>
      </c>
      <c r="L255" s="35">
        <f t="shared" ref="L255" si="2017">IFERROR(K255/E255,"-")</f>
        <v>4.9800396489540707E-4</v>
      </c>
      <c r="M255" s="131">
        <v>81</v>
      </c>
      <c r="N255" s="35">
        <f t="shared" ref="N255" si="2018">IFERROR(M255/F255,"-")</f>
        <v>6.678319372073082E-4</v>
      </c>
      <c r="O255" s="98">
        <f t="shared" si="1545"/>
        <v>682044.20987654326</v>
      </c>
      <c r="P255" s="18">
        <f t="shared" ref="P255:P264" si="2019">IFERROR(M255/$AI$30,0)</f>
        <v>6.1090119238862365E-4</v>
      </c>
      <c r="Q255" s="142" t="s">
        <v>238</v>
      </c>
      <c r="R255" s="131">
        <v>54442395</v>
      </c>
      <c r="S255" s="35">
        <f t="shared" ref="S255" si="2020">IFERROR(R255/E255,"-")</f>
        <v>4.9076375119309337E-4</v>
      </c>
      <c r="T255" s="131">
        <v>36</v>
      </c>
      <c r="U255" s="35">
        <f t="shared" ref="U255" si="2021">IFERROR(T255/F255,"-")</f>
        <v>2.9681419431435921E-4</v>
      </c>
      <c r="V255" s="98">
        <f t="shared" si="1548"/>
        <v>1512288.75</v>
      </c>
      <c r="W255" s="18">
        <f t="shared" ref="W255:W264" si="2022">IFERROR(T255/$AI$30,0)</f>
        <v>2.7151164106161053E-4</v>
      </c>
      <c r="X255" s="142" t="s">
        <v>220</v>
      </c>
      <c r="Y255" s="131">
        <v>47723650</v>
      </c>
      <c r="Z255" s="35">
        <f t="shared" ref="Z255" si="2023">IFERROR(Y255/E255,"-")</f>
        <v>4.3019851523112216E-4</v>
      </c>
      <c r="AA255" s="131">
        <v>111</v>
      </c>
      <c r="AB255" s="35">
        <f t="shared" ref="AB255" si="2024">IFERROR(AA255/F255,"-")</f>
        <v>9.1517709913594087E-4</v>
      </c>
      <c r="AC255" s="98">
        <f t="shared" si="1551"/>
        <v>429942.79279279278</v>
      </c>
      <c r="AD255" s="18">
        <f t="shared" ref="AD255:AD264" si="2025">IFERROR(AA255/$AI$30,0)</f>
        <v>8.3716089327329907E-4</v>
      </c>
    </row>
    <row r="256" spans="2:30" s="26" customFormat="1" ht="13.5" customHeight="1">
      <c r="B256" s="204"/>
      <c r="C256" s="204"/>
      <c r="D256" s="207"/>
      <c r="E256" s="179"/>
      <c r="F256" s="182"/>
      <c r="G256" s="70">
        <v>2</v>
      </c>
      <c r="H256" s="123" t="str">
        <f t="shared" ref="H256" si="2026">$H$746</f>
        <v>1402</v>
      </c>
      <c r="I256" s="140" t="str">
        <f t="shared" ref="I256" si="2027">$I$746</f>
        <v>腎不全</v>
      </c>
      <c r="J256" s="143" t="s">
        <v>180</v>
      </c>
      <c r="K256" s="96">
        <v>2535315667</v>
      </c>
      <c r="L256" s="36">
        <f t="shared" ref="L256" si="2028">IFERROR(K256/E255,"-")</f>
        <v>2.2854266921863733E-2</v>
      </c>
      <c r="M256" s="96">
        <v>6334</v>
      </c>
      <c r="N256" s="36">
        <f t="shared" ref="N256" si="2029">IFERROR(M256/F255,"-")</f>
        <v>5.222280852186531E-2</v>
      </c>
      <c r="O256" s="99">
        <f t="shared" si="1545"/>
        <v>400270.86627723399</v>
      </c>
      <c r="P256" s="19">
        <f t="shared" si="2019"/>
        <v>4.7770964846784475E-2</v>
      </c>
      <c r="Q256" s="143" t="s">
        <v>189</v>
      </c>
      <c r="R256" s="96">
        <v>1931596158</v>
      </c>
      <c r="S256" s="36">
        <f t="shared" ref="S256" si="2030">IFERROR(R256/E255,"-")</f>
        <v>1.741211745534426E-2</v>
      </c>
      <c r="T256" s="96">
        <v>3690</v>
      </c>
      <c r="U256" s="36">
        <f t="shared" ref="U256" si="2031">IFERROR(T256/F255,"-")</f>
        <v>3.0423454917221818E-2</v>
      </c>
      <c r="V256" s="99">
        <f t="shared" si="1548"/>
        <v>523467.79349593498</v>
      </c>
      <c r="W256" s="19">
        <f t="shared" si="2022"/>
        <v>2.7829943208815079E-2</v>
      </c>
      <c r="X256" s="143" t="s">
        <v>199</v>
      </c>
      <c r="Y256" s="96">
        <v>485643497</v>
      </c>
      <c r="Z256" s="36">
        <f t="shared" ref="Z256" si="2032">IFERROR(Y256/E255,"-")</f>
        <v>4.3777689120813252E-3</v>
      </c>
      <c r="AA256" s="96">
        <v>581</v>
      </c>
      <c r="AB256" s="36">
        <f t="shared" ref="AB256" si="2033">IFERROR(AA256/F255,"-")</f>
        <v>4.7902513026845195E-3</v>
      </c>
      <c r="AC256" s="99">
        <f t="shared" si="1551"/>
        <v>835875.20998278831</v>
      </c>
      <c r="AD256" s="19">
        <f t="shared" si="2025"/>
        <v>4.3818962071332139E-3</v>
      </c>
    </row>
    <row r="257" spans="2:30" s="26" customFormat="1" ht="13.5" customHeight="1">
      <c r="B257" s="204"/>
      <c r="C257" s="204"/>
      <c r="D257" s="207"/>
      <c r="E257" s="179"/>
      <c r="F257" s="182"/>
      <c r="G257" s="70">
        <v>3</v>
      </c>
      <c r="H257" s="123" t="str">
        <f t="shared" ref="H257" si="2034">$H$747</f>
        <v>0904</v>
      </c>
      <c r="I257" s="141" t="str">
        <f t="shared" ref="I257" si="2035">$I$747</f>
        <v>くも膜下出血</v>
      </c>
      <c r="J257" s="143" t="s">
        <v>221</v>
      </c>
      <c r="K257" s="96">
        <v>52785129</v>
      </c>
      <c r="L257" s="36">
        <f t="shared" ref="L257" si="2036">IFERROR(K257/E255,"-")</f>
        <v>4.7582454657351747E-4</v>
      </c>
      <c r="M257" s="96">
        <v>114</v>
      </c>
      <c r="N257" s="36">
        <f t="shared" ref="N257" si="2037">IFERROR(M257/F255,"-")</f>
        <v>9.3991161532880417E-4</v>
      </c>
      <c r="O257" s="99">
        <f t="shared" si="1545"/>
        <v>463027.44736842107</v>
      </c>
      <c r="P257" s="19">
        <f t="shared" si="2019"/>
        <v>8.597868633617666E-4</v>
      </c>
      <c r="Q257" s="143" t="s">
        <v>90</v>
      </c>
      <c r="R257" s="96">
        <v>51112994</v>
      </c>
      <c r="S257" s="36">
        <f t="shared" ref="S257" si="2038">IFERROR(R257/E255,"-")</f>
        <v>4.6075130732492708E-4</v>
      </c>
      <c r="T257" s="96">
        <v>284</v>
      </c>
      <c r="U257" s="36">
        <f t="shared" ref="U257" si="2039">IFERROR(T257/F255,"-")</f>
        <v>2.3415341995910561E-3</v>
      </c>
      <c r="V257" s="99">
        <f t="shared" si="1548"/>
        <v>179975.3309859155</v>
      </c>
      <c r="W257" s="19">
        <f t="shared" si="2022"/>
        <v>2.1419251683749275E-3</v>
      </c>
      <c r="X257" s="143" t="s">
        <v>388</v>
      </c>
      <c r="Y257" s="96">
        <v>24245941</v>
      </c>
      <c r="Z257" s="36">
        <f t="shared" ref="Z257" si="2040">IFERROR(Y257/E255,"-")</f>
        <v>2.185618203674989E-4</v>
      </c>
      <c r="AA257" s="96">
        <v>22</v>
      </c>
      <c r="AB257" s="36">
        <f t="shared" ref="AB257" si="2041">IFERROR(AA257/F255,"-")</f>
        <v>1.813864520809973E-4</v>
      </c>
      <c r="AC257" s="99">
        <f t="shared" si="1551"/>
        <v>1102088.2272727273</v>
      </c>
      <c r="AD257" s="19">
        <f t="shared" si="2025"/>
        <v>1.6592378064876197E-4</v>
      </c>
    </row>
    <row r="258" spans="2:30" s="26" customFormat="1" ht="13.5" customHeight="1">
      <c r="B258" s="204"/>
      <c r="C258" s="204"/>
      <c r="D258" s="207"/>
      <c r="E258" s="179"/>
      <c r="F258" s="182"/>
      <c r="G258" s="70">
        <v>4</v>
      </c>
      <c r="H258" s="123" t="str">
        <f t="shared" ref="H258" si="2042">$H$748</f>
        <v>0208</v>
      </c>
      <c r="I258" s="141" t="str">
        <f t="shared" ref="I258" si="2043">$I$748</f>
        <v>悪性リンパ腫</v>
      </c>
      <c r="J258" s="143" t="s">
        <v>222</v>
      </c>
      <c r="K258" s="96">
        <v>148210370</v>
      </c>
      <c r="L258" s="36">
        <f t="shared" ref="L258" si="2044">IFERROR(K258/E255,"-")</f>
        <v>1.3360227291050715E-3</v>
      </c>
      <c r="M258" s="96">
        <v>230</v>
      </c>
      <c r="N258" s="36">
        <f t="shared" ref="N258" si="2045">IFERROR(M258/F255,"-")</f>
        <v>1.8963129081195171E-3</v>
      </c>
      <c r="O258" s="99">
        <f t="shared" si="1545"/>
        <v>644392.91304347827</v>
      </c>
      <c r="P258" s="19">
        <f t="shared" si="2019"/>
        <v>1.7346577067825115E-3</v>
      </c>
      <c r="Q258" s="143" t="s">
        <v>92</v>
      </c>
      <c r="R258" s="96">
        <v>76059091</v>
      </c>
      <c r="S258" s="36">
        <f t="shared" ref="S258" si="2046">IFERROR(R258/E255,"-")</f>
        <v>6.8562459112052007E-4</v>
      </c>
      <c r="T258" s="96">
        <v>1075</v>
      </c>
      <c r="U258" s="36">
        <f t="shared" ref="U258" si="2047">IFERROR(T258/F255,"-")</f>
        <v>8.8632016357760041E-3</v>
      </c>
      <c r="V258" s="99">
        <f t="shared" si="1548"/>
        <v>70752.642790697675</v>
      </c>
      <c r="W258" s="19">
        <f t="shared" si="2022"/>
        <v>8.107639281700869E-3</v>
      </c>
      <c r="X258" s="143" t="s">
        <v>395</v>
      </c>
      <c r="Y258" s="96">
        <v>31676406</v>
      </c>
      <c r="Z258" s="36">
        <f t="shared" ref="Z258" si="2048">IFERROR(Y258/E255,"-")</f>
        <v>2.8554276190228975E-4</v>
      </c>
      <c r="AA258" s="96">
        <v>13</v>
      </c>
      <c r="AB258" s="36">
        <f t="shared" ref="AB258" si="2049">IFERROR(AA258/F255,"-")</f>
        <v>1.071829035024075E-4</v>
      </c>
      <c r="AC258" s="99">
        <f t="shared" si="1551"/>
        <v>2436646.6153846155</v>
      </c>
      <c r="AD258" s="19">
        <f t="shared" si="2025"/>
        <v>9.8045870383359354E-5</v>
      </c>
    </row>
    <row r="259" spans="2:30" s="26" customFormat="1" ht="13.5" customHeight="1">
      <c r="B259" s="204"/>
      <c r="C259" s="204"/>
      <c r="D259" s="207"/>
      <c r="E259" s="179"/>
      <c r="F259" s="182"/>
      <c r="G259" s="70">
        <v>5</v>
      </c>
      <c r="H259" s="123" t="str">
        <f t="shared" ref="H259" si="2050">$H$749</f>
        <v>0601</v>
      </c>
      <c r="I259" s="141" t="str">
        <f t="shared" ref="I259" si="2051">$I$749</f>
        <v>パーキンソン病</v>
      </c>
      <c r="J259" s="143" t="s">
        <v>94</v>
      </c>
      <c r="K259" s="96">
        <v>530224467</v>
      </c>
      <c r="L259" s="36">
        <f t="shared" ref="L259" si="2052">IFERROR(K259/E255,"-")</f>
        <v>4.7796381551413842E-3</v>
      </c>
      <c r="M259" s="96">
        <v>1509</v>
      </c>
      <c r="N259" s="36">
        <f t="shared" ref="N259" si="2053">IFERROR(M259/F255,"-")</f>
        <v>1.2441461645010223E-2</v>
      </c>
      <c r="O259" s="99">
        <f t="shared" si="1545"/>
        <v>351374.72962226643</v>
      </c>
      <c r="P259" s="19">
        <f t="shared" si="2019"/>
        <v>1.1380862954499174E-2</v>
      </c>
      <c r="Q259" s="143" t="s">
        <v>233</v>
      </c>
      <c r="R259" s="96">
        <v>139563055</v>
      </c>
      <c r="S259" s="36">
        <f t="shared" ref="S259" si="2054">IFERROR(R259/E255,"-")</f>
        <v>1.2580726545878078E-3</v>
      </c>
      <c r="T259" s="96">
        <v>1221</v>
      </c>
      <c r="U259" s="36">
        <f t="shared" ref="U259" si="2055">IFERROR(T259/F255,"-")</f>
        <v>1.006694809049535E-2</v>
      </c>
      <c r="V259" s="99">
        <f t="shared" si="1548"/>
        <v>114302.25634725635</v>
      </c>
      <c r="W259" s="19">
        <f t="shared" si="2022"/>
        <v>9.2087698260062897E-3</v>
      </c>
      <c r="X259" s="143" t="s">
        <v>385</v>
      </c>
      <c r="Y259" s="96">
        <v>94718695</v>
      </c>
      <c r="Z259" s="36">
        <f t="shared" ref="Z259" si="2056">IFERROR(Y259/E255,"-")</f>
        <v>8.5382911729571217E-4</v>
      </c>
      <c r="AA259" s="96">
        <v>244</v>
      </c>
      <c r="AB259" s="36">
        <f t="shared" ref="AB259" si="2057">IFERROR(AA259/F255,"-")</f>
        <v>2.0117406503528789E-3</v>
      </c>
      <c r="AC259" s="99">
        <f t="shared" si="1551"/>
        <v>388191.37295081967</v>
      </c>
      <c r="AD259" s="19">
        <f t="shared" si="2025"/>
        <v>1.8402455671953602E-3</v>
      </c>
    </row>
    <row r="260" spans="2:30" s="26" customFormat="1" ht="13.5" customHeight="1">
      <c r="B260" s="204"/>
      <c r="C260" s="204"/>
      <c r="D260" s="207"/>
      <c r="E260" s="179"/>
      <c r="F260" s="182"/>
      <c r="G260" s="70">
        <v>6</v>
      </c>
      <c r="H260" s="123" t="str">
        <f t="shared" ref="H260" si="2058">$H$750</f>
        <v>0506</v>
      </c>
      <c r="I260" s="141" t="str">
        <f t="shared" ref="I260" si="2059">$I$750</f>
        <v>知的障害＜精神遅滞＞</v>
      </c>
      <c r="J260" s="143" t="s">
        <v>224</v>
      </c>
      <c r="K260" s="96">
        <v>4440091</v>
      </c>
      <c r="L260" s="36">
        <f t="shared" ref="L260" si="2060">IFERROR(K260/E255,"-")</f>
        <v>4.002461160642718E-5</v>
      </c>
      <c r="M260" s="96">
        <v>26</v>
      </c>
      <c r="N260" s="36">
        <f t="shared" ref="N260" si="2061">IFERROR(M260/F255,"-")</f>
        <v>2.14365807004815E-4</v>
      </c>
      <c r="O260" s="99">
        <f t="shared" si="1545"/>
        <v>170772.73076923078</v>
      </c>
      <c r="P260" s="19">
        <f t="shared" si="2019"/>
        <v>1.9609174076671871E-4</v>
      </c>
      <c r="Q260" s="143" t="s">
        <v>396</v>
      </c>
      <c r="R260" s="96">
        <v>760145</v>
      </c>
      <c r="S260" s="36">
        <f t="shared" ref="S260" si="2062">IFERROR(R260/E255,"-")</f>
        <v>6.8522263146335482E-6</v>
      </c>
      <c r="T260" s="96">
        <v>1</v>
      </c>
      <c r="U260" s="36">
        <f t="shared" ref="U260" si="2063">IFERROR(T260/F255,"-")</f>
        <v>8.2448387309544222E-6</v>
      </c>
      <c r="V260" s="99">
        <f t="shared" si="1548"/>
        <v>760145</v>
      </c>
      <c r="W260" s="19">
        <f t="shared" si="2022"/>
        <v>7.5419900294891811E-6</v>
      </c>
      <c r="X260" s="143" t="s">
        <v>379</v>
      </c>
      <c r="Y260" s="96">
        <v>25384</v>
      </c>
      <c r="Z260" s="36">
        <f t="shared" ref="Z260" si="2064">IFERROR(Y260/E255,"-")</f>
        <v>2.2882070232739543E-7</v>
      </c>
      <c r="AA260" s="96">
        <v>2</v>
      </c>
      <c r="AB260" s="36">
        <f t="shared" ref="AB260" si="2065">IFERROR(AA260/F255,"-")</f>
        <v>1.6489677461908844E-5</v>
      </c>
      <c r="AC260" s="99">
        <f t="shared" si="1551"/>
        <v>12692</v>
      </c>
      <c r="AD260" s="19">
        <f t="shared" si="2025"/>
        <v>1.5083980058978362E-5</v>
      </c>
    </row>
    <row r="261" spans="2:30" s="26" customFormat="1" ht="13.5" customHeight="1">
      <c r="B261" s="204"/>
      <c r="C261" s="204"/>
      <c r="D261" s="207"/>
      <c r="E261" s="179"/>
      <c r="F261" s="182"/>
      <c r="G261" s="70">
        <v>7</v>
      </c>
      <c r="H261" s="123" t="str">
        <f t="shared" ref="H261" si="2066">$H$751</f>
        <v>1901</v>
      </c>
      <c r="I261" s="141" t="str">
        <f t="shared" ref="I261" si="2067">$I$751</f>
        <v>骨折</v>
      </c>
      <c r="J261" s="143" t="s">
        <v>181</v>
      </c>
      <c r="K261" s="96">
        <v>1457003225</v>
      </c>
      <c r="L261" s="36">
        <f t="shared" ref="L261" si="2068">IFERROR(K261/E255,"-")</f>
        <v>1.3133962387243152E-2</v>
      </c>
      <c r="M261" s="96">
        <v>2284</v>
      </c>
      <c r="N261" s="36">
        <f t="shared" ref="N261" si="2069">IFERROR(M261/F255,"-")</f>
        <v>1.88312116614999E-2</v>
      </c>
      <c r="O261" s="99">
        <f t="shared" si="1545"/>
        <v>637917.34894921188</v>
      </c>
      <c r="P261" s="19">
        <f t="shared" si="2019"/>
        <v>1.7225905227353289E-2</v>
      </c>
      <c r="Q261" s="143" t="s">
        <v>190</v>
      </c>
      <c r="R261" s="96">
        <v>1103592737</v>
      </c>
      <c r="S261" s="36">
        <f t="shared" ref="S261" si="2070">IFERROR(R261/E255,"-")</f>
        <v>9.9481904019757556E-3</v>
      </c>
      <c r="T261" s="96">
        <v>1217</v>
      </c>
      <c r="U261" s="36">
        <f t="shared" ref="U261" si="2071">IFERROR(T261/F255,"-")</f>
        <v>1.0033968735571532E-2</v>
      </c>
      <c r="V261" s="99">
        <f t="shared" si="1548"/>
        <v>906814.08134757599</v>
      </c>
      <c r="W261" s="19">
        <f t="shared" si="2022"/>
        <v>9.178601865888333E-3</v>
      </c>
      <c r="X261" s="143" t="s">
        <v>200</v>
      </c>
      <c r="Y261" s="96">
        <v>562948435</v>
      </c>
      <c r="Z261" s="36">
        <f t="shared" ref="Z261" si="2072">IFERROR(Y261/E255,"-")</f>
        <v>5.0746240257960968E-3</v>
      </c>
      <c r="AA261" s="96">
        <v>5269</v>
      </c>
      <c r="AB261" s="36">
        <f t="shared" ref="AB261" si="2073">IFERROR(AA261/F255,"-")</f>
        <v>4.3442055273398852E-2</v>
      </c>
      <c r="AC261" s="99">
        <f t="shared" si="1551"/>
        <v>106841.60846460429</v>
      </c>
      <c r="AD261" s="19">
        <f t="shared" si="2025"/>
        <v>3.9738745465378492E-2</v>
      </c>
    </row>
    <row r="262" spans="2:30" s="26" customFormat="1" ht="13.5" customHeight="1">
      <c r="B262" s="204"/>
      <c r="C262" s="204"/>
      <c r="D262" s="207"/>
      <c r="E262" s="179"/>
      <c r="F262" s="182"/>
      <c r="G262" s="70">
        <v>8</v>
      </c>
      <c r="H262" s="123" t="str">
        <f t="shared" ref="H262" si="2074">$H$752</f>
        <v>0203</v>
      </c>
      <c r="I262" s="141" t="str">
        <f t="shared" ref="I262" si="2075">$I$752</f>
        <v>直腸S状結腸移行部及び直腸の悪性新生物＜腫瘍＞</v>
      </c>
      <c r="J262" s="143" t="s">
        <v>223</v>
      </c>
      <c r="K262" s="96">
        <v>339685003</v>
      </c>
      <c r="L262" s="36">
        <f t="shared" ref="L262" si="2076">IFERROR(K262/E255,"-")</f>
        <v>3.062045420601301E-3</v>
      </c>
      <c r="M262" s="96">
        <v>1418</v>
      </c>
      <c r="N262" s="36">
        <f t="shared" ref="N262" si="2077">IFERROR(M262/F255,"-")</f>
        <v>1.1691181320493372E-2</v>
      </c>
      <c r="O262" s="99">
        <f t="shared" ref="O262:O325" si="2078">IFERROR(K262/M262,"-")</f>
        <v>239552.18829337094</v>
      </c>
      <c r="P262" s="19">
        <f t="shared" si="2019"/>
        <v>1.0694541861815659E-2</v>
      </c>
      <c r="Q262" s="143" t="s">
        <v>380</v>
      </c>
      <c r="R262" s="96">
        <v>38033832</v>
      </c>
      <c r="S262" s="36">
        <f t="shared" ref="S262" si="2079">IFERROR(R262/E255,"-")</f>
        <v>3.4285093564616163E-4</v>
      </c>
      <c r="T262" s="96">
        <v>82</v>
      </c>
      <c r="U262" s="36">
        <f t="shared" ref="U262" si="2080">IFERROR(T262/F255,"-")</f>
        <v>6.760767759382626E-4</v>
      </c>
      <c r="V262" s="99">
        <f t="shared" ref="V262:V325" si="2081">IFERROR(R262/T262,"-")</f>
        <v>463827.21951219509</v>
      </c>
      <c r="W262" s="19">
        <f t="shared" si="2022"/>
        <v>6.1844318241811283E-4</v>
      </c>
      <c r="X262" s="143" t="s">
        <v>237</v>
      </c>
      <c r="Y262" s="96">
        <v>18865375</v>
      </c>
      <c r="Z262" s="36">
        <f t="shared" ref="Z262" si="2082">IFERROR(Y262/E255,"-")</f>
        <v>1.7005942157145002E-4</v>
      </c>
      <c r="AA262" s="96">
        <v>42</v>
      </c>
      <c r="AB262" s="36">
        <f t="shared" ref="AB262" si="2083">IFERROR(AA262/F255,"-")</f>
        <v>3.4628322670008575E-4</v>
      </c>
      <c r="AC262" s="99">
        <f t="shared" ref="AC262:AC325" si="2084">IFERROR(Y262/AA262,"-")</f>
        <v>449175.59523809527</v>
      </c>
      <c r="AD262" s="19">
        <f t="shared" si="2025"/>
        <v>3.1676358123854559E-4</v>
      </c>
    </row>
    <row r="263" spans="2:30" s="26" customFormat="1" ht="13.5" customHeight="1">
      <c r="B263" s="204"/>
      <c r="C263" s="204"/>
      <c r="D263" s="207"/>
      <c r="E263" s="179"/>
      <c r="F263" s="182"/>
      <c r="G263" s="70">
        <v>9</v>
      </c>
      <c r="H263" s="123" t="str">
        <f t="shared" ref="H263" si="2085">$H$753</f>
        <v>0905</v>
      </c>
      <c r="I263" s="141" t="str">
        <f t="shared" ref="I263" si="2086">$I$753</f>
        <v>脳内出血</v>
      </c>
      <c r="J263" s="143" t="s">
        <v>227</v>
      </c>
      <c r="K263" s="96">
        <v>191855869</v>
      </c>
      <c r="L263" s="36">
        <f t="shared" ref="L263" si="2087">IFERROR(K263/E255,"-")</f>
        <v>1.7294592928700273E-3</v>
      </c>
      <c r="M263" s="96">
        <v>483</v>
      </c>
      <c r="N263" s="36">
        <f t="shared" ref="N263" si="2088">IFERROR(M263/F255,"-")</f>
        <v>3.9822571070509865E-3</v>
      </c>
      <c r="O263" s="99">
        <f t="shared" si="2078"/>
        <v>397217.12008281576</v>
      </c>
      <c r="P263" s="19">
        <f t="shared" si="2019"/>
        <v>3.6427811842432746E-3</v>
      </c>
      <c r="Q263" s="143" t="s">
        <v>225</v>
      </c>
      <c r="R263" s="96">
        <v>166878290</v>
      </c>
      <c r="S263" s="36">
        <f t="shared" ref="S263" si="2089">IFERROR(R263/E255,"-")</f>
        <v>1.5043022187596427E-3</v>
      </c>
      <c r="T263" s="96">
        <v>187</v>
      </c>
      <c r="U263" s="36">
        <f t="shared" ref="U263" si="2090">IFERROR(T263/F255,"-")</f>
        <v>1.541784842688477E-3</v>
      </c>
      <c r="V263" s="99">
        <f t="shared" si="2081"/>
        <v>892397.27272727271</v>
      </c>
      <c r="W263" s="19">
        <f t="shared" si="2022"/>
        <v>1.4103521355144769E-3</v>
      </c>
      <c r="X263" s="143" t="s">
        <v>231</v>
      </c>
      <c r="Y263" s="96">
        <v>165752951</v>
      </c>
      <c r="Z263" s="36">
        <f t="shared" ref="Z263" si="2091">IFERROR(Y263/E255,"-")</f>
        <v>1.4941579995531972E-3</v>
      </c>
      <c r="AA263" s="96">
        <v>149</v>
      </c>
      <c r="AB263" s="36">
        <f t="shared" ref="AB263" si="2092">IFERROR(AA263/F255,"-")</f>
        <v>1.228480970912209E-3</v>
      </c>
      <c r="AC263" s="99">
        <f t="shared" si="2084"/>
        <v>1112435.9127516779</v>
      </c>
      <c r="AD263" s="19">
        <f t="shared" si="2025"/>
        <v>1.123756514393888E-3</v>
      </c>
    </row>
    <row r="264" spans="2:30" s="26" customFormat="1" ht="13.5" customHeight="1">
      <c r="B264" s="205"/>
      <c r="C264" s="205"/>
      <c r="D264" s="208"/>
      <c r="E264" s="180"/>
      <c r="F264" s="183"/>
      <c r="G264" s="77">
        <v>10</v>
      </c>
      <c r="H264" s="124" t="str">
        <f t="shared" ref="H264" si="2093">$H$754</f>
        <v>0206</v>
      </c>
      <c r="I264" s="136" t="str">
        <f t="shared" ref="I264" si="2094">$I$754</f>
        <v>乳房の悪性新生物＜腫瘍＞</v>
      </c>
      <c r="J264" s="144" t="s">
        <v>226</v>
      </c>
      <c r="K264" s="97">
        <v>221166330</v>
      </c>
      <c r="L264" s="37">
        <f t="shared" ref="L264" si="2095">IFERROR(K264/E255,"-")</f>
        <v>1.9936745572712144E-3</v>
      </c>
      <c r="M264" s="97">
        <v>2278</v>
      </c>
      <c r="N264" s="37">
        <f t="shared" ref="N264" si="2096">IFERROR(M264/F255,"-")</f>
        <v>1.8781742629114175E-2</v>
      </c>
      <c r="O264" s="100">
        <f t="shared" si="2078"/>
        <v>97087.941176470587</v>
      </c>
      <c r="P264" s="93">
        <f t="shared" si="2019"/>
        <v>1.7180653287176353E-2</v>
      </c>
      <c r="Q264" s="144" t="s">
        <v>232</v>
      </c>
      <c r="R264" s="97">
        <v>87164344</v>
      </c>
      <c r="S264" s="37">
        <f t="shared" ref="S264" si="2097">IFERROR(R264/E255,"-")</f>
        <v>7.8573142184000533E-4</v>
      </c>
      <c r="T264" s="97">
        <v>416</v>
      </c>
      <c r="U264" s="37">
        <f t="shared" ref="U264" si="2098">IFERROR(T264/F255,"-")</f>
        <v>3.4298529120770399E-3</v>
      </c>
      <c r="V264" s="100">
        <f t="shared" si="2081"/>
        <v>209529.67307692306</v>
      </c>
      <c r="W264" s="93">
        <f t="shared" si="2022"/>
        <v>3.1374678522674993E-3</v>
      </c>
      <c r="X264" s="144" t="s">
        <v>239</v>
      </c>
      <c r="Y264" s="97">
        <v>31476277</v>
      </c>
      <c r="Z264" s="37">
        <f t="shared" ref="Z264" si="2099">IFERROR(Y264/E255,"-")</f>
        <v>2.8373872556695728E-4</v>
      </c>
      <c r="AA264" s="97">
        <v>190</v>
      </c>
      <c r="AB264" s="37">
        <f t="shared" ref="AB264" si="2100">IFERROR(AA264/F255,"-")</f>
        <v>1.5665193588813404E-3</v>
      </c>
      <c r="AC264" s="100">
        <f t="shared" si="2084"/>
        <v>165664.6157894737</v>
      </c>
      <c r="AD264" s="93">
        <f t="shared" si="2025"/>
        <v>1.4329781056029445E-3</v>
      </c>
    </row>
    <row r="265" spans="2:30" s="26" customFormat="1" ht="13.5" customHeight="1">
      <c r="B265" s="203">
        <v>27</v>
      </c>
      <c r="C265" s="203" t="s">
        <v>30</v>
      </c>
      <c r="D265" s="206">
        <f>AI31</f>
        <v>22608</v>
      </c>
      <c r="E265" s="184">
        <f>市区町村別_医療費上位10疾病!H300</f>
        <v>18479406440</v>
      </c>
      <c r="F265" s="185">
        <f>市区町村別_医療費上位10疾病!J300</f>
        <v>19685</v>
      </c>
      <c r="G265" s="104">
        <v>1</v>
      </c>
      <c r="H265" s="125" t="str">
        <f t="shared" ref="H265" si="2101">$H$745</f>
        <v>0209</v>
      </c>
      <c r="I265" s="137" t="str">
        <f t="shared" ref="I265" si="2102">$I$745</f>
        <v>白血病</v>
      </c>
      <c r="J265" s="142" t="s">
        <v>228</v>
      </c>
      <c r="K265" s="131">
        <v>12536050</v>
      </c>
      <c r="L265" s="35">
        <f t="shared" ref="L265" si="2103">IFERROR(K265/E265,"-")</f>
        <v>6.7837947288527738E-4</v>
      </c>
      <c r="M265" s="131">
        <v>12</v>
      </c>
      <c r="N265" s="35">
        <f t="shared" ref="N265" si="2104">IFERROR(M265/F265,"-")</f>
        <v>6.0960121920243841E-4</v>
      </c>
      <c r="O265" s="98">
        <f t="shared" si="2078"/>
        <v>1044670.8333333334</v>
      </c>
      <c r="P265" s="18">
        <f t="shared" ref="P265:P274" si="2105">IFERROR(M265/$AI$31,0)</f>
        <v>5.3078556263269638E-4</v>
      </c>
      <c r="Q265" s="142" t="s">
        <v>411</v>
      </c>
      <c r="R265" s="131">
        <v>3680858</v>
      </c>
      <c r="S265" s="35">
        <f t="shared" ref="S265" si="2106">IFERROR(R265/E265,"-")</f>
        <v>1.9918702540318173E-4</v>
      </c>
      <c r="T265" s="131">
        <v>36</v>
      </c>
      <c r="U265" s="35">
        <f t="shared" ref="U265" si="2107">IFERROR(T265/F265,"-")</f>
        <v>1.8288036576073151E-3</v>
      </c>
      <c r="V265" s="98">
        <f t="shared" si="2081"/>
        <v>102246.05555555556</v>
      </c>
      <c r="W265" s="18">
        <f t="shared" ref="W265:W274" si="2108">IFERROR(T265/$AI$31,0)</f>
        <v>1.5923566878980893E-3</v>
      </c>
      <c r="X265" s="142" t="s">
        <v>436</v>
      </c>
      <c r="Y265" s="131">
        <v>2732038</v>
      </c>
      <c r="Z265" s="35">
        <f t="shared" ref="Z265" si="2109">IFERROR(Y265/E265,"-")</f>
        <v>1.4784230266651357E-4</v>
      </c>
      <c r="AA265" s="131">
        <v>1</v>
      </c>
      <c r="AB265" s="35">
        <f t="shared" ref="AB265" si="2110">IFERROR(AA265/F265,"-")</f>
        <v>5.0800101600203201E-5</v>
      </c>
      <c r="AC265" s="98">
        <f t="shared" si="2084"/>
        <v>2732038</v>
      </c>
      <c r="AD265" s="18">
        <f t="shared" ref="AD265:AD274" si="2111">IFERROR(AA265/$AI$31,0)</f>
        <v>4.4232130219391367E-5</v>
      </c>
    </row>
    <row r="266" spans="2:30" s="26" customFormat="1" ht="13.5" customHeight="1">
      <c r="B266" s="204"/>
      <c r="C266" s="204"/>
      <c r="D266" s="207"/>
      <c r="E266" s="179"/>
      <c r="F266" s="182"/>
      <c r="G266" s="70">
        <v>2</v>
      </c>
      <c r="H266" s="123" t="str">
        <f t="shared" ref="H266" si="2112">$H$746</f>
        <v>1402</v>
      </c>
      <c r="I266" s="140" t="str">
        <f t="shared" ref="I266" si="2113">$I$746</f>
        <v>腎不全</v>
      </c>
      <c r="J266" s="143" t="s">
        <v>180</v>
      </c>
      <c r="K266" s="96">
        <v>350425696</v>
      </c>
      <c r="L266" s="36">
        <f t="shared" ref="L266" si="2114">IFERROR(K266/E265,"-")</f>
        <v>1.8963038511966405E-2</v>
      </c>
      <c r="M266" s="96">
        <v>1166</v>
      </c>
      <c r="N266" s="36">
        <f t="shared" ref="N266" si="2115">IFERROR(M266/F265,"-")</f>
        <v>5.9232918465836934E-2</v>
      </c>
      <c r="O266" s="99">
        <f t="shared" si="2078"/>
        <v>300536.61749571183</v>
      </c>
      <c r="P266" s="19">
        <f t="shared" si="2105"/>
        <v>5.157466383581033E-2</v>
      </c>
      <c r="Q266" s="143" t="s">
        <v>189</v>
      </c>
      <c r="R266" s="96">
        <v>329822093</v>
      </c>
      <c r="S266" s="36">
        <f t="shared" ref="S266" si="2116">IFERROR(R266/E265,"-")</f>
        <v>1.7848089118602663E-2</v>
      </c>
      <c r="T266" s="96">
        <v>660</v>
      </c>
      <c r="U266" s="36">
        <f t="shared" ref="U266" si="2117">IFERROR(T266/F265,"-")</f>
        <v>3.3528067056134113E-2</v>
      </c>
      <c r="V266" s="99">
        <f t="shared" si="2081"/>
        <v>499730.44393939397</v>
      </c>
      <c r="W266" s="19">
        <f t="shared" si="2108"/>
        <v>2.9193205944798302E-2</v>
      </c>
      <c r="X266" s="143" t="s">
        <v>199</v>
      </c>
      <c r="Y266" s="96">
        <v>85553480</v>
      </c>
      <c r="Z266" s="36">
        <f t="shared" ref="Z266" si="2118">IFERROR(Y266/E265,"-")</f>
        <v>4.6296660164805593E-3</v>
      </c>
      <c r="AA266" s="96">
        <v>104</v>
      </c>
      <c r="AB266" s="36">
        <f t="shared" ref="AB266" si="2119">IFERROR(AA266/F265,"-")</f>
        <v>5.2832105664211331E-3</v>
      </c>
      <c r="AC266" s="99">
        <f t="shared" si="2084"/>
        <v>822629.61538461538</v>
      </c>
      <c r="AD266" s="19">
        <f t="shared" si="2111"/>
        <v>4.6001415428167025E-3</v>
      </c>
    </row>
    <row r="267" spans="2:30" s="26" customFormat="1" ht="13.5" customHeight="1">
      <c r="B267" s="204"/>
      <c r="C267" s="204"/>
      <c r="D267" s="207"/>
      <c r="E267" s="179"/>
      <c r="F267" s="182"/>
      <c r="G267" s="70">
        <v>3</v>
      </c>
      <c r="H267" s="123" t="str">
        <f t="shared" ref="H267" si="2120">$H$747</f>
        <v>0904</v>
      </c>
      <c r="I267" s="141" t="str">
        <f t="shared" ref="I267" si="2121">$I$747</f>
        <v>くも膜下出血</v>
      </c>
      <c r="J267" s="143" t="s">
        <v>221</v>
      </c>
      <c r="K267" s="96">
        <v>10356601</v>
      </c>
      <c r="L267" s="36">
        <f t="shared" ref="L267" si="2122">IFERROR(K267/E265,"-")</f>
        <v>5.6044013283794631E-4</v>
      </c>
      <c r="M267" s="96">
        <v>13</v>
      </c>
      <c r="N267" s="36">
        <f t="shared" ref="N267" si="2123">IFERROR(M267/F265,"-")</f>
        <v>6.6040132080264163E-4</v>
      </c>
      <c r="O267" s="99">
        <f t="shared" si="2078"/>
        <v>796661.61538461538</v>
      </c>
      <c r="P267" s="19">
        <f t="shared" si="2105"/>
        <v>5.7501769285208781E-4</v>
      </c>
      <c r="Q267" s="143" t="s">
        <v>437</v>
      </c>
      <c r="R267" s="96">
        <v>3910913</v>
      </c>
      <c r="S267" s="36">
        <f t="shared" ref="S267" si="2124">IFERROR(R267/E265,"-")</f>
        <v>2.1163628889803239E-4</v>
      </c>
      <c r="T267" s="96">
        <v>1</v>
      </c>
      <c r="U267" s="36">
        <f t="shared" ref="U267" si="2125">IFERROR(T267/F265,"-")</f>
        <v>5.0800101600203201E-5</v>
      </c>
      <c r="V267" s="99">
        <f t="shared" si="2081"/>
        <v>3910913</v>
      </c>
      <c r="W267" s="19">
        <f t="shared" si="2108"/>
        <v>4.4232130219391367E-5</v>
      </c>
      <c r="X267" s="143" t="s">
        <v>388</v>
      </c>
      <c r="Y267" s="96">
        <v>3261260</v>
      </c>
      <c r="Z267" s="36">
        <f t="shared" ref="Z267" si="2126">IFERROR(Y267/E265,"-")</f>
        <v>1.7648077661957631E-4</v>
      </c>
      <c r="AA267" s="96">
        <v>1</v>
      </c>
      <c r="AB267" s="36">
        <f t="shared" ref="AB267" si="2127">IFERROR(AA267/F265,"-")</f>
        <v>5.0800101600203201E-5</v>
      </c>
      <c r="AC267" s="99">
        <f t="shared" si="2084"/>
        <v>3261260</v>
      </c>
      <c r="AD267" s="19">
        <f t="shared" si="2111"/>
        <v>4.4232130219391367E-5</v>
      </c>
    </row>
    <row r="268" spans="2:30" s="26" customFormat="1" ht="13.5" customHeight="1">
      <c r="B268" s="204"/>
      <c r="C268" s="204"/>
      <c r="D268" s="207"/>
      <c r="E268" s="179"/>
      <c r="F268" s="182"/>
      <c r="G268" s="70">
        <v>4</v>
      </c>
      <c r="H268" s="123" t="str">
        <f t="shared" ref="H268" si="2128">$H$748</f>
        <v>0208</v>
      </c>
      <c r="I268" s="141" t="str">
        <f t="shared" ref="I268" si="2129">$I$748</f>
        <v>悪性リンパ腫</v>
      </c>
      <c r="J268" s="143" t="s">
        <v>222</v>
      </c>
      <c r="K268" s="96">
        <v>29878948</v>
      </c>
      <c r="L268" s="36">
        <f t="shared" ref="L268" si="2130">IFERROR(K268/E265,"-")</f>
        <v>1.6168781230616193E-3</v>
      </c>
      <c r="M268" s="96">
        <v>41</v>
      </c>
      <c r="N268" s="36">
        <f t="shared" ref="N268" si="2131">IFERROR(M268/F265,"-")</f>
        <v>2.082804165608331E-3</v>
      </c>
      <c r="O268" s="99">
        <f t="shared" si="2078"/>
        <v>728754.82926829264</v>
      </c>
      <c r="P268" s="19">
        <f t="shared" si="2105"/>
        <v>1.813517338995046E-3</v>
      </c>
      <c r="Q268" s="143" t="s">
        <v>92</v>
      </c>
      <c r="R268" s="96">
        <v>9351148</v>
      </c>
      <c r="S268" s="36">
        <f t="shared" ref="S268" si="2132">IFERROR(R268/E265,"-")</f>
        <v>5.0603075539043128E-4</v>
      </c>
      <c r="T268" s="96">
        <v>162</v>
      </c>
      <c r="U268" s="36">
        <f t="shared" ref="U268" si="2133">IFERROR(T268/F265,"-")</f>
        <v>8.2296164592329177E-3</v>
      </c>
      <c r="V268" s="99">
        <f t="shared" si="2081"/>
        <v>57723.135802469136</v>
      </c>
      <c r="W268" s="19">
        <f t="shared" si="2108"/>
        <v>7.1656050955414014E-3</v>
      </c>
      <c r="X268" s="143" t="s">
        <v>393</v>
      </c>
      <c r="Y268" s="96">
        <v>8397794</v>
      </c>
      <c r="Z268" s="36">
        <f t="shared" ref="Z268" si="2134">IFERROR(Y268/E265,"-")</f>
        <v>4.5444067845287349E-4</v>
      </c>
      <c r="AA268" s="96">
        <v>5</v>
      </c>
      <c r="AB268" s="36">
        <f t="shared" ref="AB268" si="2135">IFERROR(AA268/F265,"-")</f>
        <v>2.5400050800101598E-4</v>
      </c>
      <c r="AC268" s="99">
        <f t="shared" si="2084"/>
        <v>1679558.8</v>
      </c>
      <c r="AD268" s="19">
        <f t="shared" si="2111"/>
        <v>2.2116065109695682E-4</v>
      </c>
    </row>
    <row r="269" spans="2:30" s="26" customFormat="1" ht="13.5" customHeight="1">
      <c r="B269" s="204"/>
      <c r="C269" s="204"/>
      <c r="D269" s="207"/>
      <c r="E269" s="179"/>
      <c r="F269" s="182"/>
      <c r="G269" s="70">
        <v>5</v>
      </c>
      <c r="H269" s="123" t="str">
        <f t="shared" ref="H269" si="2136">$H$749</f>
        <v>0601</v>
      </c>
      <c r="I269" s="141" t="str">
        <f t="shared" ref="I269" si="2137">$I$749</f>
        <v>パーキンソン病</v>
      </c>
      <c r="J269" s="143" t="s">
        <v>94</v>
      </c>
      <c r="K269" s="96">
        <v>78533821</v>
      </c>
      <c r="L269" s="36">
        <f t="shared" ref="L269" si="2138">IFERROR(K269/E265,"-")</f>
        <v>4.2498021381253848E-3</v>
      </c>
      <c r="M269" s="96">
        <v>226</v>
      </c>
      <c r="N269" s="36">
        <f t="shared" ref="N269" si="2139">IFERROR(M269/F265,"-")</f>
        <v>1.1480822961645923E-2</v>
      </c>
      <c r="O269" s="99">
        <f t="shared" si="2078"/>
        <v>347494.7831858407</v>
      </c>
      <c r="P269" s="19">
        <f t="shared" si="2105"/>
        <v>9.9964614295824494E-3</v>
      </c>
      <c r="Q269" s="143" t="s">
        <v>233</v>
      </c>
      <c r="R269" s="96">
        <v>15639157</v>
      </c>
      <c r="S269" s="36">
        <f t="shared" ref="S269" si="2140">IFERROR(R269/E265,"-")</f>
        <v>8.4630191184863624E-4</v>
      </c>
      <c r="T269" s="96">
        <v>200</v>
      </c>
      <c r="U269" s="36">
        <f t="shared" ref="U269" si="2141">IFERROR(T269/F265,"-")</f>
        <v>1.016002032004064E-2</v>
      </c>
      <c r="V269" s="99">
        <f t="shared" si="2081"/>
        <v>78195.785000000003</v>
      </c>
      <c r="W269" s="19">
        <f t="shared" si="2108"/>
        <v>8.8464260438782735E-3</v>
      </c>
      <c r="X269" s="143" t="s">
        <v>229</v>
      </c>
      <c r="Y269" s="96">
        <v>12047151</v>
      </c>
      <c r="Z269" s="36">
        <f t="shared" ref="Z269" si="2142">IFERROR(Y269/E265,"-")</f>
        <v>6.5192304953708244E-4</v>
      </c>
      <c r="AA269" s="96">
        <v>15</v>
      </c>
      <c r="AB269" s="36">
        <f t="shared" ref="AB269" si="2143">IFERROR(AA269/F265,"-")</f>
        <v>7.6200152400304798E-4</v>
      </c>
      <c r="AC269" s="99">
        <f t="shared" si="2084"/>
        <v>803143.4</v>
      </c>
      <c r="AD269" s="19">
        <f t="shared" si="2111"/>
        <v>6.6348195329087045E-4</v>
      </c>
    </row>
    <row r="270" spans="2:30" s="26" customFormat="1" ht="13.5" customHeight="1">
      <c r="B270" s="204"/>
      <c r="C270" s="204"/>
      <c r="D270" s="207"/>
      <c r="E270" s="179"/>
      <c r="F270" s="182"/>
      <c r="G270" s="70">
        <v>6</v>
      </c>
      <c r="H270" s="123" t="str">
        <f t="shared" ref="H270" si="2144">$H$750</f>
        <v>0506</v>
      </c>
      <c r="I270" s="141" t="str">
        <f t="shared" ref="I270" si="2145">$I$750</f>
        <v>知的障害＜精神遅滞＞</v>
      </c>
      <c r="J270" s="143" t="s">
        <v>224</v>
      </c>
      <c r="K270" s="96">
        <v>2683708</v>
      </c>
      <c r="L270" s="36">
        <f t="shared" ref="L270" si="2146">IFERROR(K270/E265,"-")</f>
        <v>1.4522695892390362E-4</v>
      </c>
      <c r="M270" s="96">
        <v>9</v>
      </c>
      <c r="N270" s="36">
        <f t="shared" ref="N270" si="2147">IFERROR(M270/F265,"-")</f>
        <v>4.5720091440182878E-4</v>
      </c>
      <c r="O270" s="99">
        <f t="shared" si="2078"/>
        <v>298189.77777777775</v>
      </c>
      <c r="P270" s="19">
        <f t="shared" si="2105"/>
        <v>3.9808917197452231E-4</v>
      </c>
      <c r="Q270" s="143" t="s">
        <v>396</v>
      </c>
      <c r="R270" s="96">
        <v>760145</v>
      </c>
      <c r="S270" s="36">
        <f t="shared" ref="S270" si="2148">IFERROR(R270/E265,"-")</f>
        <v>4.1134708653553485E-5</v>
      </c>
      <c r="T270" s="96">
        <v>1</v>
      </c>
      <c r="U270" s="36">
        <f t="shared" ref="U270" si="2149">IFERROR(T270/F265,"-")</f>
        <v>5.0800101600203201E-5</v>
      </c>
      <c r="V270" s="99">
        <f t="shared" si="2081"/>
        <v>760145</v>
      </c>
      <c r="W270" s="19">
        <f t="shared" si="2108"/>
        <v>4.4232130219391367E-5</v>
      </c>
      <c r="X270" s="143" t="s">
        <v>429</v>
      </c>
      <c r="Y270" s="96">
        <v>9790</v>
      </c>
      <c r="Z270" s="36">
        <f t="shared" ref="Z270" si="2150">IFERROR(Y270/E265,"-")</f>
        <v>5.2977892075628805E-7</v>
      </c>
      <c r="AA270" s="96">
        <v>1</v>
      </c>
      <c r="AB270" s="36">
        <f t="shared" ref="AB270" si="2151">IFERROR(AA270/F265,"-")</f>
        <v>5.0800101600203201E-5</v>
      </c>
      <c r="AC270" s="99">
        <f t="shared" si="2084"/>
        <v>9790</v>
      </c>
      <c r="AD270" s="19">
        <f t="shared" si="2111"/>
        <v>4.4232130219391367E-5</v>
      </c>
    </row>
    <row r="271" spans="2:30" s="26" customFormat="1" ht="13.5" customHeight="1">
      <c r="B271" s="204"/>
      <c r="C271" s="204"/>
      <c r="D271" s="207"/>
      <c r="E271" s="179"/>
      <c r="F271" s="182"/>
      <c r="G271" s="70">
        <v>7</v>
      </c>
      <c r="H271" s="123" t="str">
        <f t="shared" ref="H271" si="2152">$H$751</f>
        <v>1901</v>
      </c>
      <c r="I271" s="141" t="str">
        <f t="shared" ref="I271" si="2153">$I$751</f>
        <v>骨折</v>
      </c>
      <c r="J271" s="143" t="s">
        <v>181</v>
      </c>
      <c r="K271" s="96">
        <v>250434122</v>
      </c>
      <c r="L271" s="36">
        <f t="shared" ref="L271" si="2154">IFERROR(K271/E265,"-")</f>
        <v>1.3552065257784329E-2</v>
      </c>
      <c r="M271" s="96">
        <v>409</v>
      </c>
      <c r="N271" s="36">
        <f t="shared" ref="N271" si="2155">IFERROR(M271/F265,"-")</f>
        <v>2.0777241554483111E-2</v>
      </c>
      <c r="O271" s="99">
        <f t="shared" si="2078"/>
        <v>612308.36674816627</v>
      </c>
      <c r="P271" s="19">
        <f t="shared" si="2105"/>
        <v>1.8090941259731069E-2</v>
      </c>
      <c r="Q271" s="143" t="s">
        <v>190</v>
      </c>
      <c r="R271" s="96">
        <v>243487416</v>
      </c>
      <c r="S271" s="36">
        <f t="shared" ref="S271" si="2156">IFERROR(R271/E265,"-")</f>
        <v>1.3176149179388903E-2</v>
      </c>
      <c r="T271" s="96">
        <v>260</v>
      </c>
      <c r="U271" s="36">
        <f t="shared" ref="U271" si="2157">IFERROR(T271/F265,"-")</f>
        <v>1.3208026416052832E-2</v>
      </c>
      <c r="V271" s="99">
        <f t="shared" si="2081"/>
        <v>936490.0615384616</v>
      </c>
      <c r="W271" s="19">
        <f t="shared" si="2108"/>
        <v>1.1500353857041755E-2</v>
      </c>
      <c r="X271" s="143" t="s">
        <v>200</v>
      </c>
      <c r="Y271" s="96">
        <v>94024637</v>
      </c>
      <c r="Z271" s="36">
        <f t="shared" ref="Z271" si="2158">IFERROR(Y271/E265,"-")</f>
        <v>5.0880766817529878E-3</v>
      </c>
      <c r="AA271" s="96">
        <v>930</v>
      </c>
      <c r="AB271" s="36">
        <f t="shared" ref="AB271" si="2159">IFERROR(AA271/F265,"-")</f>
        <v>4.7244094488188976E-2</v>
      </c>
      <c r="AC271" s="99">
        <f t="shared" si="2084"/>
        <v>101101.76021505376</v>
      </c>
      <c r="AD271" s="19">
        <f t="shared" si="2111"/>
        <v>4.1135881104033968E-2</v>
      </c>
    </row>
    <row r="272" spans="2:30" s="26" customFormat="1" ht="13.5" customHeight="1">
      <c r="B272" s="204"/>
      <c r="C272" s="204"/>
      <c r="D272" s="207"/>
      <c r="E272" s="179"/>
      <c r="F272" s="182"/>
      <c r="G272" s="70">
        <v>8</v>
      </c>
      <c r="H272" s="123" t="str">
        <f t="shared" ref="H272" si="2160">$H$752</f>
        <v>0203</v>
      </c>
      <c r="I272" s="141" t="str">
        <f t="shared" ref="I272" si="2161">$I$752</f>
        <v>直腸S状結腸移行部及び直腸の悪性新生物＜腫瘍＞</v>
      </c>
      <c r="J272" s="143" t="s">
        <v>223</v>
      </c>
      <c r="K272" s="96">
        <v>41946138</v>
      </c>
      <c r="L272" s="36">
        <f t="shared" ref="L272" si="2162">IFERROR(K272/E265,"-")</f>
        <v>2.2698855689003397E-3</v>
      </c>
      <c r="M272" s="96">
        <v>233</v>
      </c>
      <c r="N272" s="36">
        <f t="shared" ref="N272" si="2163">IFERROR(M272/F265,"-")</f>
        <v>1.1836423672847346E-2</v>
      </c>
      <c r="O272" s="99">
        <f t="shared" si="2078"/>
        <v>180026.34334763949</v>
      </c>
      <c r="P272" s="19">
        <f t="shared" si="2105"/>
        <v>1.0306086341118188E-2</v>
      </c>
      <c r="Q272" s="143" t="s">
        <v>380</v>
      </c>
      <c r="R272" s="96">
        <v>3320466</v>
      </c>
      <c r="S272" s="36">
        <f t="shared" ref="S272" si="2164">IFERROR(R272/E265,"-")</f>
        <v>1.7968466740428488E-4</v>
      </c>
      <c r="T272" s="96">
        <v>17</v>
      </c>
      <c r="U272" s="36">
        <f t="shared" ref="U272" si="2165">IFERROR(T272/F265,"-")</f>
        <v>8.6360172720345444E-4</v>
      </c>
      <c r="V272" s="99">
        <f t="shared" si="2081"/>
        <v>195321.5294117647</v>
      </c>
      <c r="W272" s="19">
        <f t="shared" si="2108"/>
        <v>7.519462137296532E-4</v>
      </c>
      <c r="X272" s="143" t="s">
        <v>423</v>
      </c>
      <c r="Y272" s="96">
        <v>2810855</v>
      </c>
      <c r="Z272" s="36">
        <f t="shared" ref="Z272" si="2166">IFERROR(Y272/E265,"-")</f>
        <v>1.5210742883579328E-4</v>
      </c>
      <c r="AA272" s="96">
        <v>3</v>
      </c>
      <c r="AB272" s="36">
        <f t="shared" ref="AB272" si="2167">IFERROR(AA272/F265,"-")</f>
        <v>1.524003048006096E-4</v>
      </c>
      <c r="AC272" s="99">
        <f t="shared" si="2084"/>
        <v>936951.66666666663</v>
      </c>
      <c r="AD272" s="19">
        <f t="shared" si="2111"/>
        <v>1.326963906581741E-4</v>
      </c>
    </row>
    <row r="273" spans="2:30" s="26" customFormat="1" ht="13.5" customHeight="1">
      <c r="B273" s="204"/>
      <c r="C273" s="204"/>
      <c r="D273" s="207"/>
      <c r="E273" s="179"/>
      <c r="F273" s="182"/>
      <c r="G273" s="70">
        <v>9</v>
      </c>
      <c r="H273" s="123" t="str">
        <f t="shared" ref="H273" si="2168">$H$753</f>
        <v>0905</v>
      </c>
      <c r="I273" s="141" t="str">
        <f t="shared" ref="I273" si="2169">$I$753</f>
        <v>脳内出血</v>
      </c>
      <c r="J273" s="143" t="s">
        <v>227</v>
      </c>
      <c r="K273" s="96">
        <v>42421019</v>
      </c>
      <c r="L273" s="36">
        <f t="shared" ref="L273" si="2170">IFERROR(K273/E265,"-")</f>
        <v>2.2955834181003056E-3</v>
      </c>
      <c r="M273" s="96">
        <v>91</v>
      </c>
      <c r="N273" s="36">
        <f t="shared" ref="N273" si="2171">IFERROR(M273/F265,"-")</f>
        <v>4.6228092456184911E-3</v>
      </c>
      <c r="O273" s="99">
        <f t="shared" si="2078"/>
        <v>466165.04395604396</v>
      </c>
      <c r="P273" s="19">
        <f t="shared" si="2105"/>
        <v>4.0251238499646146E-3</v>
      </c>
      <c r="Q273" s="143" t="s">
        <v>231</v>
      </c>
      <c r="R273" s="96">
        <v>28669411</v>
      </c>
      <c r="S273" s="36">
        <f t="shared" ref="S273" si="2172">IFERROR(R273/E265,"-")</f>
        <v>1.5514248844022936E-3</v>
      </c>
      <c r="T273" s="96">
        <v>27</v>
      </c>
      <c r="U273" s="36">
        <f t="shared" ref="U273" si="2173">IFERROR(T273/F265,"-")</f>
        <v>1.3716027432054865E-3</v>
      </c>
      <c r="V273" s="99">
        <f t="shared" si="2081"/>
        <v>1061830.0370370371</v>
      </c>
      <c r="W273" s="19">
        <f t="shared" si="2108"/>
        <v>1.1942675159235668E-3</v>
      </c>
      <c r="X273" s="143" t="s">
        <v>225</v>
      </c>
      <c r="Y273" s="96">
        <v>20242174</v>
      </c>
      <c r="Z273" s="36">
        <f t="shared" ref="Z273" si="2174">IFERROR(Y273/E265,"-")</f>
        <v>1.0953909188438197E-3</v>
      </c>
      <c r="AA273" s="96">
        <v>25</v>
      </c>
      <c r="AB273" s="36">
        <f t="shared" ref="AB273" si="2175">IFERROR(AA273/F265,"-")</f>
        <v>1.27000254000508E-3</v>
      </c>
      <c r="AC273" s="99">
        <f t="shared" si="2084"/>
        <v>809686.96</v>
      </c>
      <c r="AD273" s="19">
        <f t="shared" si="2111"/>
        <v>1.1058032554847842E-3</v>
      </c>
    </row>
    <row r="274" spans="2:30" s="26" customFormat="1" ht="13.5" customHeight="1">
      <c r="B274" s="205"/>
      <c r="C274" s="205"/>
      <c r="D274" s="208"/>
      <c r="E274" s="180"/>
      <c r="F274" s="183"/>
      <c r="G274" s="77">
        <v>10</v>
      </c>
      <c r="H274" s="124" t="str">
        <f t="shared" ref="H274" si="2176">$H$754</f>
        <v>0206</v>
      </c>
      <c r="I274" s="136" t="str">
        <f t="shared" ref="I274" si="2177">$I$754</f>
        <v>乳房の悪性新生物＜腫瘍＞</v>
      </c>
      <c r="J274" s="144" t="s">
        <v>226</v>
      </c>
      <c r="K274" s="97">
        <v>25628045</v>
      </c>
      <c r="L274" s="37">
        <f t="shared" ref="L274" si="2178">IFERROR(K274/E265,"-")</f>
        <v>1.386843515954401E-3</v>
      </c>
      <c r="M274" s="97">
        <v>338</v>
      </c>
      <c r="N274" s="37">
        <f t="shared" ref="N274" si="2179">IFERROR(M274/F265,"-")</f>
        <v>1.7170434340868682E-2</v>
      </c>
      <c r="O274" s="100">
        <f t="shared" si="2078"/>
        <v>75822.618343195267</v>
      </c>
      <c r="P274" s="93">
        <f t="shared" si="2105"/>
        <v>1.4950460014154282E-2</v>
      </c>
      <c r="Q274" s="144" t="s">
        <v>232</v>
      </c>
      <c r="R274" s="97">
        <v>14214162</v>
      </c>
      <c r="S274" s="37">
        <f t="shared" ref="S274" si="2180">IFERROR(R274/E265,"-")</f>
        <v>7.691893160178796E-4</v>
      </c>
      <c r="T274" s="97">
        <v>94</v>
      </c>
      <c r="U274" s="37">
        <f t="shared" ref="U274" si="2181">IFERROR(T274/F265,"-")</f>
        <v>4.7752095504191008E-3</v>
      </c>
      <c r="V274" s="100">
        <f t="shared" si="2081"/>
        <v>151214.48936170212</v>
      </c>
      <c r="W274" s="93">
        <f t="shared" si="2108"/>
        <v>4.1578202406227886E-3</v>
      </c>
      <c r="X274" s="144" t="s">
        <v>389</v>
      </c>
      <c r="Y274" s="97">
        <v>4142584</v>
      </c>
      <c r="Z274" s="37">
        <f t="shared" ref="Z274" si="2182">IFERROR(Y274/E265,"-")</f>
        <v>2.2417300108909776E-4</v>
      </c>
      <c r="AA274" s="97">
        <v>18</v>
      </c>
      <c r="AB274" s="37">
        <f t="shared" ref="AB274" si="2183">IFERROR(AA274/F265,"-")</f>
        <v>9.1440182880365756E-4</v>
      </c>
      <c r="AC274" s="100">
        <f t="shared" si="2084"/>
        <v>230143.55555555556</v>
      </c>
      <c r="AD274" s="93">
        <f t="shared" si="2111"/>
        <v>7.9617834394904463E-4</v>
      </c>
    </row>
    <row r="275" spans="2:30" s="26" customFormat="1" ht="13.5" customHeight="1">
      <c r="B275" s="203">
        <v>28</v>
      </c>
      <c r="C275" s="203" t="s">
        <v>31</v>
      </c>
      <c r="D275" s="206">
        <f>AI32</f>
        <v>18603</v>
      </c>
      <c r="E275" s="184">
        <f>市区町村別_医療費上位10疾病!H311</f>
        <v>15246839500</v>
      </c>
      <c r="F275" s="185">
        <f>市区町村別_医療費上位10疾病!J311</f>
        <v>16531</v>
      </c>
      <c r="G275" s="104">
        <v>1</v>
      </c>
      <c r="H275" s="125" t="str">
        <f t="shared" ref="H275" si="2184">$H$745</f>
        <v>0209</v>
      </c>
      <c r="I275" s="137" t="str">
        <f t="shared" ref="I275" si="2185">$I$745</f>
        <v>白血病</v>
      </c>
      <c r="J275" s="142" t="s">
        <v>228</v>
      </c>
      <c r="K275" s="131">
        <v>8217234</v>
      </c>
      <c r="L275" s="35">
        <f t="shared" ref="L275" si="2186">IFERROR(K275/E275,"-")</f>
        <v>5.3894671089047669E-4</v>
      </c>
      <c r="M275" s="131">
        <v>12</v>
      </c>
      <c r="N275" s="35">
        <f t="shared" ref="N275" si="2187">IFERROR(M275/F275,"-")</f>
        <v>7.2590889843324668E-4</v>
      </c>
      <c r="O275" s="98">
        <f t="shared" si="2078"/>
        <v>684769.5</v>
      </c>
      <c r="P275" s="18">
        <f t="shared" ref="P275:P284" si="2188">IFERROR(M275/$AI$32,0)</f>
        <v>6.4505724883083375E-4</v>
      </c>
      <c r="Q275" s="142" t="s">
        <v>401</v>
      </c>
      <c r="R275" s="131">
        <v>6323767</v>
      </c>
      <c r="S275" s="35">
        <f t="shared" ref="S275" si="2189">IFERROR(R275/E275,"-")</f>
        <v>4.1475920304663794E-4</v>
      </c>
      <c r="T275" s="131">
        <v>4</v>
      </c>
      <c r="U275" s="35">
        <f t="shared" ref="U275" si="2190">IFERROR(T275/F275,"-")</f>
        <v>2.4196963281108221E-4</v>
      </c>
      <c r="V275" s="98">
        <f t="shared" si="2081"/>
        <v>1580941.75</v>
      </c>
      <c r="W275" s="18">
        <f t="shared" ref="W275:W284" si="2191">IFERROR(T275/$AI$32,0)</f>
        <v>2.1501908294361126E-4</v>
      </c>
      <c r="X275" s="142" t="s">
        <v>238</v>
      </c>
      <c r="Y275" s="131">
        <v>5983939</v>
      </c>
      <c r="Z275" s="35">
        <f t="shared" ref="Z275" si="2192">IFERROR(Y275/E275,"-")</f>
        <v>3.9247078058373997E-4</v>
      </c>
      <c r="AA275" s="131">
        <v>6</v>
      </c>
      <c r="AB275" s="35">
        <f t="shared" ref="AB275" si="2193">IFERROR(AA275/F275,"-")</f>
        <v>3.6295444921662334E-4</v>
      </c>
      <c r="AC275" s="98">
        <f t="shared" si="2084"/>
        <v>997323.16666666663</v>
      </c>
      <c r="AD275" s="18">
        <f t="shared" ref="AD275:AD284" si="2194">IFERROR(AA275/$AI$32,0)</f>
        <v>3.2252862441541687E-4</v>
      </c>
    </row>
    <row r="276" spans="2:30" s="26" customFormat="1" ht="13.5" customHeight="1">
      <c r="B276" s="204"/>
      <c r="C276" s="204"/>
      <c r="D276" s="207"/>
      <c r="E276" s="179"/>
      <c r="F276" s="182"/>
      <c r="G276" s="70">
        <v>2</v>
      </c>
      <c r="H276" s="123" t="str">
        <f t="shared" ref="H276" si="2195">$H$746</f>
        <v>1402</v>
      </c>
      <c r="I276" s="140" t="str">
        <f t="shared" ref="I276" si="2196">$I$746</f>
        <v>腎不全</v>
      </c>
      <c r="J276" s="143" t="s">
        <v>180</v>
      </c>
      <c r="K276" s="96">
        <v>396296820</v>
      </c>
      <c r="L276" s="36">
        <f t="shared" ref="L276" si="2197">IFERROR(K276/E275,"-")</f>
        <v>2.599206346994077E-2</v>
      </c>
      <c r="M276" s="96">
        <v>1056</v>
      </c>
      <c r="N276" s="36">
        <f t="shared" ref="N276" si="2198">IFERROR(M276/F275,"-")</f>
        <v>6.3879983062125709E-2</v>
      </c>
      <c r="O276" s="99">
        <f t="shared" si="2078"/>
        <v>375281.07954545453</v>
      </c>
      <c r="P276" s="19">
        <f t="shared" si="2188"/>
        <v>5.6765037897113367E-2</v>
      </c>
      <c r="Q276" s="143" t="s">
        <v>189</v>
      </c>
      <c r="R276" s="96">
        <v>301903523</v>
      </c>
      <c r="S276" s="36">
        <f t="shared" ref="S276" si="2199">IFERROR(R276/E275,"-")</f>
        <v>1.9801056015576211E-2</v>
      </c>
      <c r="T276" s="96">
        <v>580</v>
      </c>
      <c r="U276" s="36">
        <f t="shared" ref="U276" si="2200">IFERROR(T276/F275,"-")</f>
        <v>3.5085596757606918E-2</v>
      </c>
      <c r="V276" s="99">
        <f t="shared" si="2081"/>
        <v>520523.31551724137</v>
      </c>
      <c r="W276" s="19">
        <f t="shared" si="2191"/>
        <v>3.1177767026823632E-2</v>
      </c>
      <c r="X276" s="143" t="s">
        <v>199</v>
      </c>
      <c r="Y276" s="96">
        <v>61017134</v>
      </c>
      <c r="Z276" s="36">
        <f t="shared" ref="Z276" si="2201">IFERROR(Y276/E275,"-")</f>
        <v>4.0019529293267627E-3</v>
      </c>
      <c r="AA276" s="96">
        <v>76</v>
      </c>
      <c r="AB276" s="36">
        <f t="shared" ref="AB276" si="2202">IFERROR(AA276/F275,"-")</f>
        <v>4.5974230234105623E-3</v>
      </c>
      <c r="AC276" s="99">
        <f t="shared" si="2084"/>
        <v>802857.02631578944</v>
      </c>
      <c r="AD276" s="19">
        <f t="shared" si="2194"/>
        <v>4.0853625759286133E-3</v>
      </c>
    </row>
    <row r="277" spans="2:30" s="26" customFormat="1" ht="13.5" customHeight="1">
      <c r="B277" s="204"/>
      <c r="C277" s="204"/>
      <c r="D277" s="207"/>
      <c r="E277" s="179"/>
      <c r="F277" s="182"/>
      <c r="G277" s="70">
        <v>3</v>
      </c>
      <c r="H277" s="123" t="str">
        <f t="shared" ref="H277" si="2203">$H$747</f>
        <v>0904</v>
      </c>
      <c r="I277" s="141" t="str">
        <f t="shared" ref="I277" si="2204">$I$747</f>
        <v>くも膜下出血</v>
      </c>
      <c r="J277" s="143" t="s">
        <v>90</v>
      </c>
      <c r="K277" s="96">
        <v>9457881</v>
      </c>
      <c r="L277" s="36">
        <f t="shared" ref="L277" si="2205">IFERROR(K277/E275,"-")</f>
        <v>6.2031747628746271E-4</v>
      </c>
      <c r="M277" s="96">
        <v>40</v>
      </c>
      <c r="N277" s="36">
        <f t="shared" ref="N277" si="2206">IFERROR(M277/F275,"-")</f>
        <v>2.4196963281108222E-3</v>
      </c>
      <c r="O277" s="99">
        <f t="shared" si="2078"/>
        <v>236447.02499999999</v>
      </c>
      <c r="P277" s="19">
        <f t="shared" si="2188"/>
        <v>2.1501908294361124E-3</v>
      </c>
      <c r="Q277" s="143" t="s">
        <v>234</v>
      </c>
      <c r="R277" s="96">
        <v>6563794</v>
      </c>
      <c r="S277" s="36">
        <f t="shared" ref="S277" si="2207">IFERROR(R277/E275,"-")</f>
        <v>4.3050194107441085E-4</v>
      </c>
      <c r="T277" s="96">
        <v>3</v>
      </c>
      <c r="U277" s="36">
        <f t="shared" ref="U277" si="2208">IFERROR(T277/F275,"-")</f>
        <v>1.8147722460831167E-4</v>
      </c>
      <c r="V277" s="99">
        <f t="shared" si="2081"/>
        <v>2187931.3333333335</v>
      </c>
      <c r="W277" s="19">
        <f t="shared" si="2191"/>
        <v>1.6126431220770844E-4</v>
      </c>
      <c r="X277" s="143" t="s">
        <v>437</v>
      </c>
      <c r="Y277" s="96">
        <v>4965830</v>
      </c>
      <c r="Z277" s="36">
        <f t="shared" ref="Z277" si="2209">IFERROR(Y277/E275,"-")</f>
        <v>3.2569569581945162E-4</v>
      </c>
      <c r="AA277" s="96">
        <v>1</v>
      </c>
      <c r="AB277" s="36">
        <f t="shared" ref="AB277" si="2210">IFERROR(AA277/F275,"-")</f>
        <v>6.0492408202770552E-5</v>
      </c>
      <c r="AC277" s="99">
        <f t="shared" si="2084"/>
        <v>4965830</v>
      </c>
      <c r="AD277" s="19">
        <f t="shared" si="2194"/>
        <v>5.3754770735902814E-5</v>
      </c>
    </row>
    <row r="278" spans="2:30" s="26" customFormat="1" ht="13.5" customHeight="1">
      <c r="B278" s="204"/>
      <c r="C278" s="204"/>
      <c r="D278" s="207"/>
      <c r="E278" s="179"/>
      <c r="F278" s="182"/>
      <c r="G278" s="70">
        <v>4</v>
      </c>
      <c r="H278" s="123" t="str">
        <f t="shared" ref="H278" si="2211">$H$748</f>
        <v>0208</v>
      </c>
      <c r="I278" s="141" t="str">
        <f t="shared" ref="I278" si="2212">$I$748</f>
        <v>悪性リンパ腫</v>
      </c>
      <c r="J278" s="143" t="s">
        <v>222</v>
      </c>
      <c r="K278" s="96">
        <v>32313827</v>
      </c>
      <c r="L278" s="36">
        <f t="shared" ref="L278" si="2213">IFERROR(K278/E275,"-")</f>
        <v>2.1193787079610829E-3</v>
      </c>
      <c r="M278" s="96">
        <v>41</v>
      </c>
      <c r="N278" s="36">
        <f t="shared" ref="N278" si="2214">IFERROR(M278/F275,"-")</f>
        <v>2.4801887363135925E-3</v>
      </c>
      <c r="O278" s="99">
        <f t="shared" si="2078"/>
        <v>788142.12195121951</v>
      </c>
      <c r="P278" s="19">
        <f t="shared" si="2188"/>
        <v>2.2039456001720151E-3</v>
      </c>
      <c r="Q278" s="143" t="s">
        <v>92</v>
      </c>
      <c r="R278" s="96">
        <v>12889033</v>
      </c>
      <c r="S278" s="36">
        <f t="shared" ref="S278" si="2215">IFERROR(R278/E275,"-")</f>
        <v>8.4535768871968515E-4</v>
      </c>
      <c r="T278" s="96">
        <v>159</v>
      </c>
      <c r="U278" s="36">
        <f t="shared" ref="U278" si="2216">IFERROR(T278/F275,"-")</f>
        <v>9.618292904240518E-3</v>
      </c>
      <c r="V278" s="99">
        <f t="shared" si="2081"/>
        <v>81063.100628930813</v>
      </c>
      <c r="W278" s="19">
        <f t="shared" si="2191"/>
        <v>8.5470085470085479E-3</v>
      </c>
      <c r="X278" s="143" t="s">
        <v>240</v>
      </c>
      <c r="Y278" s="96">
        <v>11227839</v>
      </c>
      <c r="Z278" s="36">
        <f t="shared" ref="Z278" si="2217">IFERROR(Y278/E275,"-")</f>
        <v>7.3640435448933531E-4</v>
      </c>
      <c r="AA278" s="96">
        <v>13</v>
      </c>
      <c r="AB278" s="36">
        <f t="shared" ref="AB278" si="2218">IFERROR(AA278/F275,"-")</f>
        <v>7.8640130663601719E-4</v>
      </c>
      <c r="AC278" s="99">
        <f t="shared" si="2084"/>
        <v>863679.92307692312</v>
      </c>
      <c r="AD278" s="19">
        <f t="shared" si="2194"/>
        <v>6.9881201956673651E-4</v>
      </c>
    </row>
    <row r="279" spans="2:30" s="26" customFormat="1" ht="13.5" customHeight="1">
      <c r="B279" s="204"/>
      <c r="C279" s="204"/>
      <c r="D279" s="207"/>
      <c r="E279" s="179"/>
      <c r="F279" s="182"/>
      <c r="G279" s="70">
        <v>5</v>
      </c>
      <c r="H279" s="123" t="str">
        <f t="shared" ref="H279" si="2219">$H$749</f>
        <v>0601</v>
      </c>
      <c r="I279" s="141" t="str">
        <f t="shared" ref="I279" si="2220">$I$749</f>
        <v>パーキンソン病</v>
      </c>
      <c r="J279" s="143" t="s">
        <v>94</v>
      </c>
      <c r="K279" s="96">
        <v>63546658</v>
      </c>
      <c r="L279" s="36">
        <f t="shared" ref="L279" si="2221">IFERROR(K279/E275,"-")</f>
        <v>4.1678577386480651E-3</v>
      </c>
      <c r="M279" s="96">
        <v>192</v>
      </c>
      <c r="N279" s="36">
        <f t="shared" ref="N279" si="2222">IFERROR(M279/F275,"-")</f>
        <v>1.1614542374931947E-2</v>
      </c>
      <c r="O279" s="99">
        <f t="shared" si="2078"/>
        <v>330972.17708333331</v>
      </c>
      <c r="P279" s="19">
        <f t="shared" si="2188"/>
        <v>1.032091598129334E-2</v>
      </c>
      <c r="Q279" s="143" t="s">
        <v>233</v>
      </c>
      <c r="R279" s="96">
        <v>22696665</v>
      </c>
      <c r="S279" s="36">
        <f t="shared" ref="S279" si="2223">IFERROR(R279/E275,"-")</f>
        <v>1.4886144108751194E-3</v>
      </c>
      <c r="T279" s="96">
        <v>175</v>
      </c>
      <c r="U279" s="36">
        <f t="shared" ref="U279" si="2224">IFERROR(T279/F275,"-")</f>
        <v>1.0586171435484846E-2</v>
      </c>
      <c r="V279" s="99">
        <f t="shared" si="2081"/>
        <v>129695.22857142857</v>
      </c>
      <c r="W279" s="19">
        <f t="shared" si="2191"/>
        <v>9.4070848787829921E-3</v>
      </c>
      <c r="X279" s="143" t="s">
        <v>385</v>
      </c>
      <c r="Y279" s="96">
        <v>19983293</v>
      </c>
      <c r="Z279" s="36">
        <f t="shared" ref="Z279" si="2225">IFERROR(Y279/E275,"-")</f>
        <v>1.3106514960034832E-3</v>
      </c>
      <c r="AA279" s="96">
        <v>44</v>
      </c>
      <c r="AB279" s="36">
        <f t="shared" ref="AB279" si="2226">IFERROR(AA279/F275,"-")</f>
        <v>2.6616659609219042E-3</v>
      </c>
      <c r="AC279" s="99">
        <f t="shared" si="2084"/>
        <v>454165.75</v>
      </c>
      <c r="AD279" s="19">
        <f t="shared" si="2194"/>
        <v>2.3652099123797239E-3</v>
      </c>
    </row>
    <row r="280" spans="2:30" s="26" customFormat="1" ht="13.5" customHeight="1">
      <c r="B280" s="204"/>
      <c r="C280" s="204"/>
      <c r="D280" s="207"/>
      <c r="E280" s="179"/>
      <c r="F280" s="182"/>
      <c r="G280" s="70">
        <v>6</v>
      </c>
      <c r="H280" s="123" t="str">
        <f t="shared" ref="H280" si="2227">$H$750</f>
        <v>0506</v>
      </c>
      <c r="I280" s="141" t="str">
        <f t="shared" ref="I280" si="2228">$I$750</f>
        <v>知的障害＜精神遅滞＞</v>
      </c>
      <c r="J280" s="143" t="s">
        <v>224</v>
      </c>
      <c r="K280" s="96">
        <v>40987</v>
      </c>
      <c r="L280" s="36">
        <f t="shared" ref="L280" si="2229">IFERROR(K280/E275,"-")</f>
        <v>2.68822925564344E-6</v>
      </c>
      <c r="M280" s="96">
        <v>1</v>
      </c>
      <c r="N280" s="36">
        <f t="shared" ref="N280" si="2230">IFERROR(M280/F275,"-")</f>
        <v>6.0492408202770552E-5</v>
      </c>
      <c r="O280" s="99">
        <f t="shared" si="2078"/>
        <v>40987</v>
      </c>
      <c r="P280" s="19">
        <f t="shared" si="2188"/>
        <v>5.3754770735902814E-5</v>
      </c>
      <c r="Q280" s="143" t="s">
        <v>386</v>
      </c>
      <c r="R280" s="96">
        <v>2610</v>
      </c>
      <c r="S280" s="36">
        <f t="shared" ref="S280" si="2231">IFERROR(R280/E275,"-")</f>
        <v>1.7118301796250954E-7</v>
      </c>
      <c r="T280" s="96">
        <v>1</v>
      </c>
      <c r="U280" s="36">
        <f t="shared" ref="U280" si="2232">IFERROR(T280/F275,"-")</f>
        <v>6.0492408202770552E-5</v>
      </c>
      <c r="V280" s="99">
        <f t="shared" si="2081"/>
        <v>2610</v>
      </c>
      <c r="W280" s="19">
        <f t="shared" si="2191"/>
        <v>5.3754770735902814E-5</v>
      </c>
      <c r="X280" s="143" t="s">
        <v>122</v>
      </c>
      <c r="Y280" s="96" t="s">
        <v>122</v>
      </c>
      <c r="Z280" s="36" t="str">
        <f t="shared" ref="Z280" si="2233">IFERROR(Y280/E275,"-")</f>
        <v>-</v>
      </c>
      <c r="AA280" s="96" t="s">
        <v>122</v>
      </c>
      <c r="AB280" s="36" t="str">
        <f t="shared" ref="AB280" si="2234">IFERROR(AA280/F275,"-")</f>
        <v>-</v>
      </c>
      <c r="AC280" s="99" t="str">
        <f t="shared" si="2084"/>
        <v>-</v>
      </c>
      <c r="AD280" s="19">
        <f t="shared" si="2194"/>
        <v>0</v>
      </c>
    </row>
    <row r="281" spans="2:30" s="26" customFormat="1" ht="13.5" customHeight="1">
      <c r="B281" s="204"/>
      <c r="C281" s="204"/>
      <c r="D281" s="207"/>
      <c r="E281" s="179"/>
      <c r="F281" s="182"/>
      <c r="G281" s="70">
        <v>7</v>
      </c>
      <c r="H281" s="123" t="str">
        <f t="shared" ref="H281" si="2235">$H$751</f>
        <v>1901</v>
      </c>
      <c r="I281" s="141" t="str">
        <f t="shared" ref="I281" si="2236">$I$751</f>
        <v>骨折</v>
      </c>
      <c r="J281" s="143" t="s">
        <v>181</v>
      </c>
      <c r="K281" s="96">
        <v>202092005</v>
      </c>
      <c r="L281" s="36">
        <f t="shared" ref="L281" si="2237">IFERROR(K281/E275,"-")</f>
        <v>1.3254681732564968E-2</v>
      </c>
      <c r="M281" s="96">
        <v>293</v>
      </c>
      <c r="N281" s="36">
        <f t="shared" ref="N281" si="2238">IFERROR(M281/F275,"-")</f>
        <v>1.7724275603411773E-2</v>
      </c>
      <c r="O281" s="99">
        <f t="shared" si="2078"/>
        <v>689733.80546075082</v>
      </c>
      <c r="P281" s="19">
        <f t="shared" si="2188"/>
        <v>1.5750147825619523E-2</v>
      </c>
      <c r="Q281" s="143" t="s">
        <v>190</v>
      </c>
      <c r="R281" s="96">
        <v>164137955</v>
      </c>
      <c r="S281" s="36">
        <f t="shared" ref="S281" si="2239">IFERROR(R281/E275,"-")</f>
        <v>1.0765375670151182E-2</v>
      </c>
      <c r="T281" s="96">
        <v>166</v>
      </c>
      <c r="U281" s="36">
        <f t="shared" ref="U281" si="2240">IFERROR(T281/F275,"-")</f>
        <v>1.0041739761659911E-2</v>
      </c>
      <c r="V281" s="99">
        <f t="shared" si="2081"/>
        <v>988782.86144578317</v>
      </c>
      <c r="W281" s="19">
        <f t="shared" si="2191"/>
        <v>8.9232919421598673E-3</v>
      </c>
      <c r="X281" s="143" t="s">
        <v>200</v>
      </c>
      <c r="Y281" s="96">
        <v>95585129</v>
      </c>
      <c r="Z281" s="36">
        <f t="shared" ref="Z281" si="2241">IFERROR(Y281/E275,"-")</f>
        <v>6.2691765726267399E-3</v>
      </c>
      <c r="AA281" s="96">
        <v>711</v>
      </c>
      <c r="AB281" s="36">
        <f t="shared" ref="AB281" si="2242">IFERROR(AA281/F275,"-")</f>
        <v>4.3010102232169861E-2</v>
      </c>
      <c r="AC281" s="99">
        <f t="shared" si="2084"/>
        <v>134437.5935302391</v>
      </c>
      <c r="AD281" s="19">
        <f t="shared" si="2194"/>
        <v>3.8219641993226902E-2</v>
      </c>
    </row>
    <row r="282" spans="2:30" s="26" customFormat="1" ht="13.5" customHeight="1">
      <c r="B282" s="204"/>
      <c r="C282" s="204"/>
      <c r="D282" s="207"/>
      <c r="E282" s="179"/>
      <c r="F282" s="182"/>
      <c r="G282" s="70">
        <v>8</v>
      </c>
      <c r="H282" s="123" t="str">
        <f t="shared" ref="H282" si="2243">$H$752</f>
        <v>0203</v>
      </c>
      <c r="I282" s="141" t="str">
        <f t="shared" ref="I282" si="2244">$I$752</f>
        <v>直腸S状結腸移行部及び直腸の悪性新生物＜腫瘍＞</v>
      </c>
      <c r="J282" s="143" t="s">
        <v>223</v>
      </c>
      <c r="K282" s="96">
        <v>43101418</v>
      </c>
      <c r="L282" s="36">
        <f t="shared" ref="L282" si="2245">IFERROR(K282/E275,"-")</f>
        <v>2.8269083569745718E-3</v>
      </c>
      <c r="M282" s="96">
        <v>208</v>
      </c>
      <c r="N282" s="36">
        <f t="shared" ref="N282" si="2246">IFERROR(M282/F275,"-")</f>
        <v>1.2582420906176275E-2</v>
      </c>
      <c r="O282" s="99">
        <f t="shared" si="2078"/>
        <v>207218.35576923078</v>
      </c>
      <c r="P282" s="19">
        <f t="shared" si="2188"/>
        <v>1.1180992313067784E-2</v>
      </c>
      <c r="Q282" s="143" t="s">
        <v>438</v>
      </c>
      <c r="R282" s="96">
        <v>5163775</v>
      </c>
      <c r="S282" s="36">
        <f t="shared" ref="S282" si="2247">IFERROR(R282/E275,"-")</f>
        <v>3.386783864288727E-4</v>
      </c>
      <c r="T282" s="96">
        <v>1</v>
      </c>
      <c r="U282" s="36">
        <f t="shared" ref="U282" si="2248">IFERROR(T282/F275,"-")</f>
        <v>6.0492408202770552E-5</v>
      </c>
      <c r="V282" s="99">
        <f t="shared" si="2081"/>
        <v>5163775</v>
      </c>
      <c r="W282" s="19">
        <f t="shared" si="2191"/>
        <v>5.3754770735902814E-5</v>
      </c>
      <c r="X282" s="143" t="s">
        <v>380</v>
      </c>
      <c r="Y282" s="96">
        <v>2651984</v>
      </c>
      <c r="Z282" s="36">
        <f t="shared" ref="Z282" si="2249">IFERROR(Y282/E275,"-")</f>
        <v>1.739366378192674E-4</v>
      </c>
      <c r="AA282" s="96">
        <v>9</v>
      </c>
      <c r="AB282" s="36">
        <f t="shared" ref="AB282" si="2250">IFERROR(AA282/F275,"-")</f>
        <v>5.4443167382493493E-4</v>
      </c>
      <c r="AC282" s="99">
        <f t="shared" si="2084"/>
        <v>294664.88888888888</v>
      </c>
      <c r="AD282" s="19">
        <f t="shared" si="2194"/>
        <v>4.8379293662312528E-4</v>
      </c>
    </row>
    <row r="283" spans="2:30" s="26" customFormat="1" ht="13.5" customHeight="1">
      <c r="B283" s="204"/>
      <c r="C283" s="204"/>
      <c r="D283" s="207"/>
      <c r="E283" s="179"/>
      <c r="F283" s="182"/>
      <c r="G283" s="70">
        <v>9</v>
      </c>
      <c r="H283" s="123" t="str">
        <f t="shared" ref="H283" si="2251">$H$753</f>
        <v>0905</v>
      </c>
      <c r="I283" s="141" t="str">
        <f t="shared" ref="I283" si="2252">$I$753</f>
        <v>脳内出血</v>
      </c>
      <c r="J283" s="143" t="s">
        <v>231</v>
      </c>
      <c r="K283" s="96">
        <v>33299459</v>
      </c>
      <c r="L283" s="36">
        <f t="shared" ref="L283" si="2253">IFERROR(K283/E275,"-")</f>
        <v>2.1840237119305937E-3</v>
      </c>
      <c r="M283" s="96">
        <v>22</v>
      </c>
      <c r="N283" s="36">
        <f t="shared" ref="N283" si="2254">IFERROR(M283/F275,"-")</f>
        <v>1.3308329804609521E-3</v>
      </c>
      <c r="O283" s="99">
        <f t="shared" si="2078"/>
        <v>1513611.7727272727</v>
      </c>
      <c r="P283" s="19">
        <f t="shared" si="2188"/>
        <v>1.182604956189862E-3</v>
      </c>
      <c r="Q283" s="143" t="s">
        <v>227</v>
      </c>
      <c r="R283" s="96">
        <v>26392450</v>
      </c>
      <c r="S283" s="36">
        <f t="shared" ref="S283" si="2255">IFERROR(R283/E275,"-")</f>
        <v>1.731011203994113E-3</v>
      </c>
      <c r="T283" s="96">
        <v>45</v>
      </c>
      <c r="U283" s="36">
        <f t="shared" ref="U283" si="2256">IFERROR(T283/F275,"-")</f>
        <v>2.722158369124675E-3</v>
      </c>
      <c r="V283" s="99">
        <f t="shared" si="2081"/>
        <v>586498.88888888888</v>
      </c>
      <c r="W283" s="19">
        <f t="shared" si="2191"/>
        <v>2.4189646831156266E-3</v>
      </c>
      <c r="X283" s="143" t="s">
        <v>225</v>
      </c>
      <c r="Y283" s="96">
        <v>21841199</v>
      </c>
      <c r="Z283" s="36">
        <f t="shared" ref="Z283" si="2257">IFERROR(Y283/E275,"-")</f>
        <v>1.4325066516244235E-3</v>
      </c>
      <c r="AA283" s="96">
        <v>25</v>
      </c>
      <c r="AB283" s="36">
        <f t="shared" ref="AB283" si="2258">IFERROR(AA283/F275,"-")</f>
        <v>1.5123102050692639E-3</v>
      </c>
      <c r="AC283" s="99">
        <f t="shared" si="2084"/>
        <v>873647.96</v>
      </c>
      <c r="AD283" s="19">
        <f t="shared" si="2194"/>
        <v>1.3438692683975704E-3</v>
      </c>
    </row>
    <row r="284" spans="2:30" s="26" customFormat="1" ht="13.5" customHeight="1">
      <c r="B284" s="205"/>
      <c r="C284" s="205"/>
      <c r="D284" s="208"/>
      <c r="E284" s="180"/>
      <c r="F284" s="183"/>
      <c r="G284" s="77">
        <v>10</v>
      </c>
      <c r="H284" s="124" t="str">
        <f t="shared" ref="H284" si="2259">$H$754</f>
        <v>0206</v>
      </c>
      <c r="I284" s="136" t="str">
        <f t="shared" ref="I284" si="2260">$I$754</f>
        <v>乳房の悪性新生物＜腫瘍＞</v>
      </c>
      <c r="J284" s="144" t="s">
        <v>226</v>
      </c>
      <c r="K284" s="97">
        <v>21552768</v>
      </c>
      <c r="L284" s="37">
        <f t="shared" ref="L284" si="2261">IFERROR(K284/E275,"-")</f>
        <v>1.4135892228681229E-3</v>
      </c>
      <c r="M284" s="97">
        <v>367</v>
      </c>
      <c r="N284" s="37">
        <f t="shared" ref="N284" si="2262">IFERROR(M284/F275,"-")</f>
        <v>2.2200713810416793E-2</v>
      </c>
      <c r="O284" s="100">
        <f t="shared" si="2078"/>
        <v>58726.88828337875</v>
      </c>
      <c r="P284" s="93">
        <f t="shared" si="2188"/>
        <v>1.9728000860076332E-2</v>
      </c>
      <c r="Q284" s="144" t="s">
        <v>239</v>
      </c>
      <c r="R284" s="97">
        <v>6496041</v>
      </c>
      <c r="S284" s="37">
        <f t="shared" ref="S284" si="2263">IFERROR(R284/E275,"-")</f>
        <v>4.2605820045524842E-4</v>
      </c>
      <c r="T284" s="97">
        <v>24</v>
      </c>
      <c r="U284" s="37">
        <f t="shared" ref="U284" si="2264">IFERROR(T284/F275,"-")</f>
        <v>1.4518177968664934E-3</v>
      </c>
      <c r="V284" s="100">
        <f t="shared" si="2081"/>
        <v>270668.375</v>
      </c>
      <c r="W284" s="93">
        <f t="shared" si="2191"/>
        <v>1.2901144976616675E-3</v>
      </c>
      <c r="X284" s="144" t="s">
        <v>232</v>
      </c>
      <c r="Y284" s="97">
        <v>6065013</v>
      </c>
      <c r="Z284" s="37">
        <f t="shared" ref="Z284" si="2265">IFERROR(Y284/E275,"-")</f>
        <v>3.9778821046814323E-4</v>
      </c>
      <c r="AA284" s="97">
        <v>58</v>
      </c>
      <c r="AB284" s="37">
        <f t="shared" ref="AB284" si="2266">IFERROR(AA284/F275,"-")</f>
        <v>3.5085596757606918E-3</v>
      </c>
      <c r="AC284" s="100">
        <f t="shared" si="2084"/>
        <v>104569.18965517242</v>
      </c>
      <c r="AD284" s="93">
        <f t="shared" si="2194"/>
        <v>3.1177767026823629E-3</v>
      </c>
    </row>
    <row r="285" spans="2:30" s="26" customFormat="1" ht="13.5" customHeight="1">
      <c r="B285" s="203">
        <v>29</v>
      </c>
      <c r="C285" s="203" t="s">
        <v>32</v>
      </c>
      <c r="D285" s="206">
        <f>AI33</f>
        <v>15649</v>
      </c>
      <c r="E285" s="184">
        <f>市区町村別_医療費上位10疾病!H322</f>
        <v>12684422780</v>
      </c>
      <c r="F285" s="185">
        <f>市区町村別_医療費上位10疾病!J322</f>
        <v>14084</v>
      </c>
      <c r="G285" s="104">
        <v>1</v>
      </c>
      <c r="H285" s="125" t="str">
        <f t="shared" ref="H285" si="2267">$H$745</f>
        <v>0209</v>
      </c>
      <c r="I285" s="137" t="str">
        <f t="shared" ref="I285" si="2268">$I$745</f>
        <v>白血病</v>
      </c>
      <c r="J285" s="142" t="s">
        <v>382</v>
      </c>
      <c r="K285" s="131">
        <v>30926132</v>
      </c>
      <c r="L285" s="35">
        <f t="shared" ref="L285" si="2269">IFERROR(K285/E285,"-")</f>
        <v>2.4381189854978959E-3</v>
      </c>
      <c r="M285" s="131">
        <v>3</v>
      </c>
      <c r="N285" s="35">
        <f t="shared" ref="N285" si="2270">IFERROR(M285/F285,"-")</f>
        <v>2.1300766827605795E-4</v>
      </c>
      <c r="O285" s="98">
        <f t="shared" si="2078"/>
        <v>10308710.666666666</v>
      </c>
      <c r="P285" s="18">
        <f t="shared" ref="P285:P294" si="2271">IFERROR(M285/$AI$33,0)</f>
        <v>1.9170554029011437E-4</v>
      </c>
      <c r="Q285" s="142" t="s">
        <v>238</v>
      </c>
      <c r="R285" s="131">
        <v>29127957</v>
      </c>
      <c r="S285" s="35">
        <f t="shared" ref="S285" si="2272">IFERROR(R285/E285,"-")</f>
        <v>2.2963565236825069E-3</v>
      </c>
      <c r="T285" s="131">
        <v>5</v>
      </c>
      <c r="U285" s="35">
        <f t="shared" ref="U285" si="2273">IFERROR(T285/F285,"-")</f>
        <v>3.5501278046009654E-4</v>
      </c>
      <c r="V285" s="98">
        <f t="shared" si="2081"/>
        <v>5825591.4000000004</v>
      </c>
      <c r="W285" s="18">
        <f t="shared" ref="W285:W294" si="2274">IFERROR(T285/$AI$33,0)</f>
        <v>3.1950923381685731E-4</v>
      </c>
      <c r="X285" s="142" t="s">
        <v>220</v>
      </c>
      <c r="Y285" s="131">
        <v>13522708</v>
      </c>
      <c r="Z285" s="35">
        <f t="shared" ref="Z285" si="2275">IFERROR(Y285/E285,"-")</f>
        <v>1.0660877703731033E-3</v>
      </c>
      <c r="AA285" s="131">
        <v>13</v>
      </c>
      <c r="AB285" s="35">
        <f t="shared" ref="AB285" si="2276">IFERROR(AA285/F285,"-")</f>
        <v>9.2303322919625103E-4</v>
      </c>
      <c r="AC285" s="98">
        <f t="shared" si="2084"/>
        <v>1040208.3076923077</v>
      </c>
      <c r="AD285" s="18">
        <f t="shared" ref="AD285:AD294" si="2277">IFERROR(AA285/$AI$33,0)</f>
        <v>8.3072400792382904E-4</v>
      </c>
    </row>
    <row r="286" spans="2:30" s="26" customFormat="1" ht="13.5" customHeight="1">
      <c r="B286" s="204"/>
      <c r="C286" s="204"/>
      <c r="D286" s="207"/>
      <c r="E286" s="179"/>
      <c r="F286" s="182"/>
      <c r="G286" s="70">
        <v>2</v>
      </c>
      <c r="H286" s="123" t="str">
        <f t="shared" ref="H286" si="2278">$H$746</f>
        <v>1402</v>
      </c>
      <c r="I286" s="140" t="str">
        <f t="shared" ref="I286" si="2279">$I$746</f>
        <v>腎不全</v>
      </c>
      <c r="J286" s="143" t="s">
        <v>180</v>
      </c>
      <c r="K286" s="96">
        <v>307442450</v>
      </c>
      <c r="L286" s="36">
        <f t="shared" ref="L286" si="2280">IFERROR(K286/E285,"-")</f>
        <v>2.4237795864448474E-2</v>
      </c>
      <c r="M286" s="96">
        <v>733</v>
      </c>
      <c r="N286" s="36">
        <f t="shared" ref="N286" si="2281">IFERROR(M286/F285,"-")</f>
        <v>5.2044873615450155E-2</v>
      </c>
      <c r="O286" s="99">
        <f t="shared" si="2078"/>
        <v>419430.35470668488</v>
      </c>
      <c r="P286" s="19">
        <f t="shared" si="2271"/>
        <v>4.6840053677551279E-2</v>
      </c>
      <c r="Q286" s="143" t="s">
        <v>189</v>
      </c>
      <c r="R286" s="96">
        <v>243486843</v>
      </c>
      <c r="S286" s="36">
        <f t="shared" ref="S286" si="2282">IFERROR(R286/E285,"-")</f>
        <v>1.9195736946257796E-2</v>
      </c>
      <c r="T286" s="96">
        <v>424</v>
      </c>
      <c r="U286" s="36">
        <f t="shared" ref="U286" si="2283">IFERROR(T286/F285,"-")</f>
        <v>3.0105083783016188E-2</v>
      </c>
      <c r="V286" s="99">
        <f t="shared" si="2081"/>
        <v>574261.42216981133</v>
      </c>
      <c r="W286" s="19">
        <f t="shared" si="2274"/>
        <v>2.7094383027669498E-2</v>
      </c>
      <c r="X286" s="143" t="s">
        <v>199</v>
      </c>
      <c r="Y286" s="96">
        <v>27932755</v>
      </c>
      <c r="Z286" s="36">
        <f t="shared" ref="Z286" si="2284">IFERROR(Y286/E285,"-")</f>
        <v>2.2021305568624386E-3</v>
      </c>
      <c r="AA286" s="96">
        <v>53</v>
      </c>
      <c r="AB286" s="36">
        <f t="shared" ref="AB286" si="2285">IFERROR(AA286/F285,"-")</f>
        <v>3.7631354728770235E-3</v>
      </c>
      <c r="AC286" s="99">
        <f t="shared" si="2084"/>
        <v>527033.11320754723</v>
      </c>
      <c r="AD286" s="19">
        <f t="shared" si="2277"/>
        <v>3.3867978784586873E-3</v>
      </c>
    </row>
    <row r="287" spans="2:30" s="26" customFormat="1" ht="13.5" customHeight="1">
      <c r="B287" s="204"/>
      <c r="C287" s="204"/>
      <c r="D287" s="207"/>
      <c r="E287" s="179"/>
      <c r="F287" s="182"/>
      <c r="G287" s="70">
        <v>3</v>
      </c>
      <c r="H287" s="123" t="str">
        <f t="shared" ref="H287" si="2286">$H$747</f>
        <v>0904</v>
      </c>
      <c r="I287" s="141" t="str">
        <f t="shared" ref="I287" si="2287">$I$747</f>
        <v>くも膜下出血</v>
      </c>
      <c r="J287" s="143" t="s">
        <v>90</v>
      </c>
      <c r="K287" s="96">
        <v>6424115</v>
      </c>
      <c r="L287" s="36">
        <f t="shared" ref="L287" si="2288">IFERROR(K287/E285,"-")</f>
        <v>5.0645702302899742E-4</v>
      </c>
      <c r="M287" s="96">
        <v>32</v>
      </c>
      <c r="N287" s="36">
        <f t="shared" ref="N287" si="2289">IFERROR(M287/F285,"-")</f>
        <v>2.272081794944618E-3</v>
      </c>
      <c r="O287" s="99">
        <f t="shared" si="2078"/>
        <v>200753.59375</v>
      </c>
      <c r="P287" s="19">
        <f t="shared" si="2271"/>
        <v>2.0448590964278869E-3</v>
      </c>
      <c r="Q287" s="143" t="s">
        <v>234</v>
      </c>
      <c r="R287" s="96">
        <v>2728602</v>
      </c>
      <c r="S287" s="36">
        <f t="shared" ref="S287" si="2290">IFERROR(R287/E285,"-")</f>
        <v>2.151144003416764E-4</v>
      </c>
      <c r="T287" s="96">
        <v>2</v>
      </c>
      <c r="U287" s="36">
        <f t="shared" ref="U287" si="2291">IFERROR(T287/F285,"-")</f>
        <v>1.4200511218403862E-4</v>
      </c>
      <c r="V287" s="99">
        <f t="shared" si="2081"/>
        <v>1364301</v>
      </c>
      <c r="W287" s="19">
        <f t="shared" si="2274"/>
        <v>1.2780369352674293E-4</v>
      </c>
      <c r="X287" s="143" t="s">
        <v>221</v>
      </c>
      <c r="Y287" s="96">
        <v>1853163</v>
      </c>
      <c r="Z287" s="36">
        <f t="shared" ref="Z287" si="2292">IFERROR(Y287/E285,"-")</f>
        <v>1.4609754280044582E-4</v>
      </c>
      <c r="AA287" s="96">
        <v>10</v>
      </c>
      <c r="AB287" s="36">
        <f t="shared" ref="AB287" si="2293">IFERROR(AA287/F285,"-")</f>
        <v>7.1002556092019308E-4</v>
      </c>
      <c r="AC287" s="99">
        <f t="shared" si="2084"/>
        <v>185316.3</v>
      </c>
      <c r="AD287" s="19">
        <f t="shared" si="2277"/>
        <v>6.3901846763371462E-4</v>
      </c>
    </row>
    <row r="288" spans="2:30" s="26" customFormat="1" ht="13.5" customHeight="1">
      <c r="B288" s="204"/>
      <c r="C288" s="204"/>
      <c r="D288" s="207"/>
      <c r="E288" s="179"/>
      <c r="F288" s="182"/>
      <c r="G288" s="70">
        <v>4</v>
      </c>
      <c r="H288" s="123" t="str">
        <f t="shared" ref="H288" si="2294">$H$748</f>
        <v>0208</v>
      </c>
      <c r="I288" s="141" t="str">
        <f t="shared" ref="I288" si="2295">$I$748</f>
        <v>悪性リンパ腫</v>
      </c>
      <c r="J288" s="143" t="s">
        <v>222</v>
      </c>
      <c r="K288" s="96">
        <v>30039639</v>
      </c>
      <c r="L288" s="36">
        <f t="shared" ref="L288" si="2296">IFERROR(K288/E285,"-")</f>
        <v>2.3682306653610295E-3</v>
      </c>
      <c r="M288" s="96">
        <v>24</v>
      </c>
      <c r="N288" s="36">
        <f t="shared" ref="N288" si="2297">IFERROR(M288/F285,"-")</f>
        <v>1.7040613462084636E-3</v>
      </c>
      <c r="O288" s="99">
        <f t="shared" si="2078"/>
        <v>1251651.625</v>
      </c>
      <c r="P288" s="19">
        <f t="shared" si="2271"/>
        <v>1.533644322320915E-3</v>
      </c>
      <c r="Q288" s="143" t="s">
        <v>413</v>
      </c>
      <c r="R288" s="96">
        <v>9406355</v>
      </c>
      <c r="S288" s="36">
        <f t="shared" ref="S288" si="2298">IFERROR(R288/E285,"-")</f>
        <v>7.4156744560985061E-4</v>
      </c>
      <c r="T288" s="96">
        <v>5</v>
      </c>
      <c r="U288" s="36">
        <f t="shared" ref="U288" si="2299">IFERROR(T288/F285,"-")</f>
        <v>3.5501278046009654E-4</v>
      </c>
      <c r="V288" s="99">
        <f t="shared" si="2081"/>
        <v>1881271</v>
      </c>
      <c r="W288" s="19">
        <f t="shared" si="2274"/>
        <v>3.1950923381685731E-4</v>
      </c>
      <c r="X288" s="143" t="s">
        <v>92</v>
      </c>
      <c r="Y288" s="96">
        <v>6641952</v>
      </c>
      <c r="Z288" s="36">
        <f t="shared" ref="Z288" si="2300">IFERROR(Y288/E285,"-")</f>
        <v>5.2363060702081076E-4</v>
      </c>
      <c r="AA288" s="96">
        <v>112</v>
      </c>
      <c r="AB288" s="36">
        <f t="shared" ref="AB288" si="2301">IFERROR(AA288/F285,"-")</f>
        <v>7.9522862823061622E-3</v>
      </c>
      <c r="AC288" s="99">
        <f t="shared" si="2084"/>
        <v>59303.142857142855</v>
      </c>
      <c r="AD288" s="19">
        <f t="shared" si="2277"/>
        <v>7.1570068374976039E-3</v>
      </c>
    </row>
    <row r="289" spans="2:30" s="26" customFormat="1" ht="13.5" customHeight="1">
      <c r="B289" s="204"/>
      <c r="C289" s="204"/>
      <c r="D289" s="207"/>
      <c r="E289" s="179"/>
      <c r="F289" s="182"/>
      <c r="G289" s="70">
        <v>5</v>
      </c>
      <c r="H289" s="123" t="str">
        <f t="shared" ref="H289" si="2302">$H$749</f>
        <v>0601</v>
      </c>
      <c r="I289" s="141" t="str">
        <f t="shared" ref="I289" si="2303">$I$749</f>
        <v>パーキンソン病</v>
      </c>
      <c r="J289" s="143" t="s">
        <v>94</v>
      </c>
      <c r="K289" s="96">
        <v>57195818</v>
      </c>
      <c r="L289" s="36">
        <f t="shared" ref="L289" si="2304">IFERROR(K289/E285,"-")</f>
        <v>4.5091384126822679E-3</v>
      </c>
      <c r="M289" s="96">
        <v>161</v>
      </c>
      <c r="N289" s="36">
        <f t="shared" ref="N289" si="2305">IFERROR(M289/F285,"-")</f>
        <v>1.143141153081511E-2</v>
      </c>
      <c r="O289" s="99">
        <f t="shared" si="2078"/>
        <v>355253.52795031056</v>
      </c>
      <c r="P289" s="19">
        <f t="shared" si="2271"/>
        <v>1.0288197328902805E-2</v>
      </c>
      <c r="Q289" s="143" t="s">
        <v>233</v>
      </c>
      <c r="R289" s="96">
        <v>15729816</v>
      </c>
      <c r="S289" s="36">
        <f t="shared" ref="S289" si="2306">IFERROR(R289/E285,"-")</f>
        <v>1.2400892238314371E-3</v>
      </c>
      <c r="T289" s="96">
        <v>127</v>
      </c>
      <c r="U289" s="36">
        <f t="shared" ref="U289" si="2307">IFERROR(T289/F285,"-")</f>
        <v>9.0173246236864533E-3</v>
      </c>
      <c r="V289" s="99">
        <f t="shared" si="2081"/>
        <v>123856.8188976378</v>
      </c>
      <c r="W289" s="19">
        <f t="shared" si="2274"/>
        <v>8.1155345389481749E-3</v>
      </c>
      <c r="X289" s="143" t="s">
        <v>385</v>
      </c>
      <c r="Y289" s="96">
        <v>14628276</v>
      </c>
      <c r="Z289" s="36">
        <f t="shared" ref="Z289" si="2308">IFERROR(Y289/E285,"-")</f>
        <v>1.153247274528325E-3</v>
      </c>
      <c r="AA289" s="96">
        <v>35</v>
      </c>
      <c r="AB289" s="36">
        <f t="shared" ref="AB289" si="2309">IFERROR(AA289/F285,"-")</f>
        <v>2.485089463220676E-3</v>
      </c>
      <c r="AC289" s="99">
        <f t="shared" si="2084"/>
        <v>417950.74285714288</v>
      </c>
      <c r="AD289" s="19">
        <f t="shared" si="2277"/>
        <v>2.2365646367180012E-3</v>
      </c>
    </row>
    <row r="290" spans="2:30" s="26" customFormat="1" ht="13.5" customHeight="1">
      <c r="B290" s="204"/>
      <c r="C290" s="204"/>
      <c r="D290" s="207"/>
      <c r="E290" s="179"/>
      <c r="F290" s="182"/>
      <c r="G290" s="70">
        <v>6</v>
      </c>
      <c r="H290" s="123" t="str">
        <f t="shared" ref="H290" si="2310">$H$750</f>
        <v>0506</v>
      </c>
      <c r="I290" s="141" t="str">
        <f t="shared" ref="I290" si="2311">$I$750</f>
        <v>知的障害＜精神遅滞＞</v>
      </c>
      <c r="J290" s="143" t="s">
        <v>224</v>
      </c>
      <c r="K290" s="96">
        <v>48544</v>
      </c>
      <c r="L290" s="36">
        <f t="shared" ref="L290" si="2312">IFERROR(K290/E285,"-")</f>
        <v>3.8270562911653435E-6</v>
      </c>
      <c r="M290" s="96">
        <v>2</v>
      </c>
      <c r="N290" s="36">
        <f t="shared" ref="N290" si="2313">IFERROR(M290/F285,"-")</f>
        <v>1.4200511218403862E-4</v>
      </c>
      <c r="O290" s="99">
        <f t="shared" si="2078"/>
        <v>24272</v>
      </c>
      <c r="P290" s="19">
        <f t="shared" si="2271"/>
        <v>1.2780369352674293E-4</v>
      </c>
      <c r="Q290" s="143" t="s">
        <v>122</v>
      </c>
      <c r="R290" s="96" t="s">
        <v>122</v>
      </c>
      <c r="S290" s="36" t="str">
        <f t="shared" ref="S290" si="2314">IFERROR(R290/E285,"-")</f>
        <v>-</v>
      </c>
      <c r="T290" s="96" t="s">
        <v>122</v>
      </c>
      <c r="U290" s="36" t="str">
        <f t="shared" ref="U290" si="2315">IFERROR(T290/F285,"-")</f>
        <v>-</v>
      </c>
      <c r="V290" s="99" t="str">
        <f t="shared" si="2081"/>
        <v>-</v>
      </c>
      <c r="W290" s="19">
        <f t="shared" si="2274"/>
        <v>0</v>
      </c>
      <c r="X290" s="143" t="s">
        <v>122</v>
      </c>
      <c r="Y290" s="96" t="s">
        <v>122</v>
      </c>
      <c r="Z290" s="36" t="str">
        <f t="shared" ref="Z290" si="2316">IFERROR(Y290/E285,"-")</f>
        <v>-</v>
      </c>
      <c r="AA290" s="96" t="s">
        <v>122</v>
      </c>
      <c r="AB290" s="36" t="str">
        <f t="shared" ref="AB290" si="2317">IFERROR(AA290/F285,"-")</f>
        <v>-</v>
      </c>
      <c r="AC290" s="99" t="str">
        <f t="shared" si="2084"/>
        <v>-</v>
      </c>
      <c r="AD290" s="19">
        <f t="shared" si="2277"/>
        <v>0</v>
      </c>
    </row>
    <row r="291" spans="2:30" s="26" customFormat="1" ht="13.5" customHeight="1">
      <c r="B291" s="204"/>
      <c r="C291" s="204"/>
      <c r="D291" s="207"/>
      <c r="E291" s="179"/>
      <c r="F291" s="182"/>
      <c r="G291" s="70">
        <v>7</v>
      </c>
      <c r="H291" s="123" t="str">
        <f t="shared" ref="H291" si="2318">$H$751</f>
        <v>1901</v>
      </c>
      <c r="I291" s="141" t="str">
        <f t="shared" ref="I291" si="2319">$I$751</f>
        <v>骨折</v>
      </c>
      <c r="J291" s="143" t="s">
        <v>181</v>
      </c>
      <c r="K291" s="96">
        <v>132161861</v>
      </c>
      <c r="L291" s="36">
        <f t="shared" ref="L291" si="2320">IFERROR(K291/E285,"-")</f>
        <v>1.0419225477755638E-2</v>
      </c>
      <c r="M291" s="96">
        <v>251</v>
      </c>
      <c r="N291" s="36">
        <f t="shared" ref="N291" si="2321">IFERROR(M291/F285,"-")</f>
        <v>1.7821641579096846E-2</v>
      </c>
      <c r="O291" s="99">
        <f t="shared" si="2078"/>
        <v>526541.2788844622</v>
      </c>
      <c r="P291" s="19">
        <f t="shared" si="2271"/>
        <v>1.6039363537606238E-2</v>
      </c>
      <c r="Q291" s="143" t="s">
        <v>190</v>
      </c>
      <c r="R291" s="96">
        <v>97504258</v>
      </c>
      <c r="S291" s="36">
        <f t="shared" ref="S291" si="2322">IFERROR(R291/E285,"-")</f>
        <v>7.6869290539368163E-3</v>
      </c>
      <c r="T291" s="96">
        <v>118</v>
      </c>
      <c r="U291" s="36">
        <f t="shared" ref="U291" si="2323">IFERROR(T291/F285,"-")</f>
        <v>8.3783016188582783E-3</v>
      </c>
      <c r="V291" s="99">
        <f t="shared" si="2081"/>
        <v>826307.27118644072</v>
      </c>
      <c r="W291" s="19">
        <f t="shared" si="2274"/>
        <v>7.5404179180778323E-3</v>
      </c>
      <c r="X291" s="143" t="s">
        <v>200</v>
      </c>
      <c r="Y291" s="96">
        <v>61153508</v>
      </c>
      <c r="Z291" s="36">
        <f t="shared" ref="Z291" si="2324">IFERROR(Y291/E285,"-")</f>
        <v>4.8211502455139709E-3</v>
      </c>
      <c r="AA291" s="96">
        <v>645</v>
      </c>
      <c r="AB291" s="36">
        <f t="shared" ref="AB291" si="2325">IFERROR(AA291/F285,"-")</f>
        <v>4.5796648679352459E-2</v>
      </c>
      <c r="AC291" s="99">
        <f t="shared" si="2084"/>
        <v>94811.640310077521</v>
      </c>
      <c r="AD291" s="19">
        <f t="shared" si="2277"/>
        <v>4.1216691162374593E-2</v>
      </c>
    </row>
    <row r="292" spans="2:30" s="26" customFormat="1" ht="13.5" customHeight="1">
      <c r="B292" s="204"/>
      <c r="C292" s="204"/>
      <c r="D292" s="207"/>
      <c r="E292" s="179"/>
      <c r="F292" s="182"/>
      <c r="G292" s="70">
        <v>8</v>
      </c>
      <c r="H292" s="123" t="str">
        <f t="shared" ref="H292" si="2326">$H$752</f>
        <v>0203</v>
      </c>
      <c r="I292" s="141" t="str">
        <f t="shared" ref="I292" si="2327">$I$752</f>
        <v>直腸S状結腸移行部及び直腸の悪性新生物＜腫瘍＞</v>
      </c>
      <c r="J292" s="143" t="s">
        <v>223</v>
      </c>
      <c r="K292" s="96">
        <v>40946029</v>
      </c>
      <c r="L292" s="36">
        <f t="shared" ref="L292" si="2328">IFERROR(K292/E285,"-")</f>
        <v>3.2280561528240073E-3</v>
      </c>
      <c r="M292" s="96">
        <v>174</v>
      </c>
      <c r="N292" s="36">
        <f t="shared" ref="N292" si="2329">IFERROR(M292/F285,"-")</f>
        <v>1.235444476001136E-2</v>
      </c>
      <c r="O292" s="99">
        <f t="shared" si="2078"/>
        <v>235322.00574712644</v>
      </c>
      <c r="P292" s="19">
        <f t="shared" si="2271"/>
        <v>1.1118921336826635E-2</v>
      </c>
      <c r="Q292" s="143" t="s">
        <v>380</v>
      </c>
      <c r="R292" s="96">
        <v>7053877</v>
      </c>
      <c r="S292" s="36">
        <f t="shared" ref="S292" si="2330">IFERROR(R292/E285,"-")</f>
        <v>5.561054785340417E-4</v>
      </c>
      <c r="T292" s="96">
        <v>12</v>
      </c>
      <c r="U292" s="36">
        <f t="shared" ref="U292" si="2331">IFERROR(T292/F285,"-")</f>
        <v>8.5203067310423179E-4</v>
      </c>
      <c r="V292" s="99">
        <f t="shared" si="2081"/>
        <v>587823.08333333337</v>
      </c>
      <c r="W292" s="19">
        <f t="shared" si="2274"/>
        <v>7.6682216116045749E-4</v>
      </c>
      <c r="X292" s="143" t="s">
        <v>237</v>
      </c>
      <c r="Y292" s="96">
        <v>226713</v>
      </c>
      <c r="Z292" s="36">
        <f t="shared" ref="Z292" si="2332">IFERROR(Y292/E285,"-")</f>
        <v>1.7873339917167283E-5</v>
      </c>
      <c r="AA292" s="96">
        <v>7</v>
      </c>
      <c r="AB292" s="36">
        <f t="shared" ref="AB292" si="2333">IFERROR(AA292/F285,"-")</f>
        <v>4.9701789264413514E-4</v>
      </c>
      <c r="AC292" s="99">
        <f t="shared" si="2084"/>
        <v>32387.571428571428</v>
      </c>
      <c r="AD292" s="19">
        <f t="shared" si="2277"/>
        <v>4.4731292734360024E-4</v>
      </c>
    </row>
    <row r="293" spans="2:30" s="26" customFormat="1" ht="13.5" customHeight="1">
      <c r="B293" s="204"/>
      <c r="C293" s="204"/>
      <c r="D293" s="207"/>
      <c r="E293" s="179"/>
      <c r="F293" s="182"/>
      <c r="G293" s="70">
        <v>9</v>
      </c>
      <c r="H293" s="123" t="str">
        <f t="shared" ref="H293" si="2334">$H$753</f>
        <v>0905</v>
      </c>
      <c r="I293" s="141" t="str">
        <f t="shared" ref="I293" si="2335">$I$753</f>
        <v>脳内出血</v>
      </c>
      <c r="J293" s="143" t="s">
        <v>225</v>
      </c>
      <c r="K293" s="96">
        <v>26285354</v>
      </c>
      <c r="L293" s="36">
        <f t="shared" ref="L293" si="2336">IFERROR(K293/E285,"-")</f>
        <v>2.0722546430291724E-3</v>
      </c>
      <c r="M293" s="96">
        <v>28</v>
      </c>
      <c r="N293" s="36">
        <f t="shared" ref="N293" si="2337">IFERROR(M293/F285,"-")</f>
        <v>1.9880715705765406E-3</v>
      </c>
      <c r="O293" s="99">
        <f t="shared" si="2078"/>
        <v>938762.64285714284</v>
      </c>
      <c r="P293" s="19">
        <f t="shared" si="2271"/>
        <v>1.789251709374401E-3</v>
      </c>
      <c r="Q293" s="143" t="s">
        <v>397</v>
      </c>
      <c r="R293" s="96">
        <v>22916174</v>
      </c>
      <c r="S293" s="36">
        <f t="shared" ref="S293" si="2338">IFERROR(R293/E285,"-")</f>
        <v>1.8066390877583159E-3</v>
      </c>
      <c r="T293" s="96">
        <v>17</v>
      </c>
      <c r="U293" s="36">
        <f t="shared" ref="U293" si="2339">IFERROR(T293/F285,"-")</f>
        <v>1.2070434535643283E-3</v>
      </c>
      <c r="V293" s="99">
        <f t="shared" si="2081"/>
        <v>1348010.2352941176</v>
      </c>
      <c r="W293" s="19">
        <f t="shared" si="2274"/>
        <v>1.0863313949773148E-3</v>
      </c>
      <c r="X293" s="143" t="s">
        <v>387</v>
      </c>
      <c r="Y293" s="96">
        <v>20719841</v>
      </c>
      <c r="Z293" s="36">
        <f t="shared" ref="Z293" si="2340">IFERROR(Y293/E285,"-")</f>
        <v>1.633487101413061E-3</v>
      </c>
      <c r="AA293" s="96">
        <v>376</v>
      </c>
      <c r="AB293" s="36">
        <f t="shared" ref="AB293" si="2341">IFERROR(AA293/F285,"-")</f>
        <v>2.6696961090599262E-2</v>
      </c>
      <c r="AC293" s="99">
        <f t="shared" si="2084"/>
        <v>55105.960106382976</v>
      </c>
      <c r="AD293" s="19">
        <f t="shared" si="2277"/>
        <v>2.4027094383027671E-2</v>
      </c>
    </row>
    <row r="294" spans="2:30" s="26" customFormat="1" ht="13.5" customHeight="1">
      <c r="B294" s="205"/>
      <c r="C294" s="205"/>
      <c r="D294" s="208"/>
      <c r="E294" s="180"/>
      <c r="F294" s="183"/>
      <c r="G294" s="77">
        <v>10</v>
      </c>
      <c r="H294" s="124" t="str">
        <f t="shared" ref="H294" si="2342">$H$754</f>
        <v>0206</v>
      </c>
      <c r="I294" s="136" t="str">
        <f t="shared" ref="I294" si="2343">$I$754</f>
        <v>乳房の悪性新生物＜腫瘍＞</v>
      </c>
      <c r="J294" s="144" t="s">
        <v>226</v>
      </c>
      <c r="K294" s="97">
        <v>40746915</v>
      </c>
      <c r="L294" s="37">
        <f t="shared" ref="L294" si="2344">IFERROR(K294/E285,"-")</f>
        <v>3.2123586312691479E-3</v>
      </c>
      <c r="M294" s="97">
        <v>284</v>
      </c>
      <c r="N294" s="37">
        <f t="shared" ref="N294" si="2345">IFERROR(M294/F285,"-")</f>
        <v>2.0164725930133486E-2</v>
      </c>
      <c r="O294" s="100">
        <f t="shared" si="2078"/>
        <v>143475.05281690141</v>
      </c>
      <c r="P294" s="93">
        <f t="shared" si="2271"/>
        <v>1.8148124480797494E-2</v>
      </c>
      <c r="Q294" s="144" t="s">
        <v>232</v>
      </c>
      <c r="R294" s="97">
        <v>16150950</v>
      </c>
      <c r="S294" s="37">
        <f t="shared" ref="S294" si="2346">IFERROR(R294/E285,"-")</f>
        <v>1.2732901039427512E-3</v>
      </c>
      <c r="T294" s="97">
        <v>50</v>
      </c>
      <c r="U294" s="37">
        <f t="shared" ref="U294" si="2347">IFERROR(T294/F285,"-")</f>
        <v>3.5501278046009654E-3</v>
      </c>
      <c r="V294" s="100">
        <f t="shared" si="2081"/>
        <v>323019</v>
      </c>
      <c r="W294" s="93">
        <f t="shared" si="2274"/>
        <v>3.1950923381685731E-3</v>
      </c>
      <c r="X294" s="144" t="s">
        <v>381</v>
      </c>
      <c r="Y294" s="97">
        <v>6962520</v>
      </c>
      <c r="Z294" s="37">
        <f t="shared" ref="Z294" si="2348">IFERROR(Y294/E285,"-")</f>
        <v>5.4890317996795753E-4</v>
      </c>
      <c r="AA294" s="97">
        <v>12</v>
      </c>
      <c r="AB294" s="37">
        <f t="shared" ref="AB294" si="2349">IFERROR(AA294/F285,"-")</f>
        <v>8.5203067310423179E-4</v>
      </c>
      <c r="AC294" s="100">
        <f t="shared" si="2084"/>
        <v>580210</v>
      </c>
      <c r="AD294" s="93">
        <f t="shared" si="2277"/>
        <v>7.6682216116045749E-4</v>
      </c>
    </row>
    <row r="295" spans="2:30" s="26" customFormat="1" ht="13.5" customHeight="1">
      <c r="B295" s="203">
        <v>30</v>
      </c>
      <c r="C295" s="203" t="s">
        <v>33</v>
      </c>
      <c r="D295" s="206">
        <f>AI34</f>
        <v>20907</v>
      </c>
      <c r="E295" s="184">
        <f>市区町村別_医療費上位10疾病!H333</f>
        <v>17023537160</v>
      </c>
      <c r="F295" s="185">
        <f>市区町村別_医療費上位10疾病!J333</f>
        <v>18721</v>
      </c>
      <c r="G295" s="104">
        <v>1</v>
      </c>
      <c r="H295" s="125" t="str">
        <f t="shared" ref="H295" si="2350">$H$745</f>
        <v>0209</v>
      </c>
      <c r="I295" s="137" t="str">
        <f t="shared" ref="I295" si="2351">$I$745</f>
        <v>白血病</v>
      </c>
      <c r="J295" s="142" t="s">
        <v>220</v>
      </c>
      <c r="K295" s="131">
        <v>10572644</v>
      </c>
      <c r="L295" s="35">
        <f t="shared" ref="L295" si="2352">IFERROR(K295/E295,"-")</f>
        <v>6.210603531234633E-4</v>
      </c>
      <c r="M295" s="131">
        <v>17</v>
      </c>
      <c r="N295" s="35">
        <f t="shared" ref="N295" si="2353">IFERROR(M295/F295,"-")</f>
        <v>9.0807115004540361E-4</v>
      </c>
      <c r="O295" s="98">
        <f t="shared" si="2078"/>
        <v>621920.23529411759</v>
      </c>
      <c r="P295" s="18">
        <f t="shared" ref="P295:P304" si="2354">IFERROR(M295/$AI$34,0)</f>
        <v>8.1312479073994361E-4</v>
      </c>
      <c r="Q295" s="142" t="s">
        <v>401</v>
      </c>
      <c r="R295" s="131">
        <v>7280282</v>
      </c>
      <c r="S295" s="35">
        <f t="shared" ref="S295" si="2355">IFERROR(R295/E295,"-")</f>
        <v>4.2765977079701101E-4</v>
      </c>
      <c r="T295" s="131">
        <v>6</v>
      </c>
      <c r="U295" s="35">
        <f t="shared" ref="U295" si="2356">IFERROR(T295/F295,"-")</f>
        <v>3.2049570001602476E-4</v>
      </c>
      <c r="V295" s="98">
        <f t="shared" si="2081"/>
        <v>1213380.3333333333</v>
      </c>
      <c r="W295" s="18">
        <f t="shared" ref="W295:W304" si="2357">IFERROR(T295/$AI$34,0)</f>
        <v>2.8698522026115655E-4</v>
      </c>
      <c r="X295" s="142" t="s">
        <v>411</v>
      </c>
      <c r="Y295" s="131">
        <v>3789431</v>
      </c>
      <c r="Z295" s="35">
        <f t="shared" ref="Z295" si="2358">IFERROR(Y295/E295,"-")</f>
        <v>2.2259950822112225E-4</v>
      </c>
      <c r="AA295" s="131">
        <v>27</v>
      </c>
      <c r="AB295" s="35">
        <f t="shared" ref="AB295" si="2359">IFERROR(AA295/F295,"-")</f>
        <v>1.4422306500721114E-3</v>
      </c>
      <c r="AC295" s="98">
        <f t="shared" si="2084"/>
        <v>140349.29629629629</v>
      </c>
      <c r="AD295" s="18">
        <f t="shared" ref="AD295:AD304" si="2360">IFERROR(AA295/$AI$34,0)</f>
        <v>1.2914334911752045E-3</v>
      </c>
    </row>
    <row r="296" spans="2:30" s="26" customFormat="1" ht="13.5" customHeight="1">
      <c r="B296" s="204"/>
      <c r="C296" s="204"/>
      <c r="D296" s="207"/>
      <c r="E296" s="179"/>
      <c r="F296" s="182"/>
      <c r="G296" s="70">
        <v>2</v>
      </c>
      <c r="H296" s="123" t="str">
        <f t="shared" ref="H296" si="2361">$H$746</f>
        <v>1402</v>
      </c>
      <c r="I296" s="140" t="str">
        <f t="shared" ref="I296" si="2362">$I$746</f>
        <v>腎不全</v>
      </c>
      <c r="J296" s="143" t="s">
        <v>180</v>
      </c>
      <c r="K296" s="96">
        <v>310599585</v>
      </c>
      <c r="L296" s="36">
        <f t="shared" ref="L296" si="2363">IFERROR(K296/E295,"-")</f>
        <v>1.8245302493879598E-2</v>
      </c>
      <c r="M296" s="96">
        <v>781</v>
      </c>
      <c r="N296" s="36">
        <f t="shared" ref="N296" si="2364">IFERROR(M296/F295,"-")</f>
        <v>4.1717856952085894E-2</v>
      </c>
      <c r="O296" s="99">
        <f t="shared" si="2078"/>
        <v>397694.73111395648</v>
      </c>
      <c r="P296" s="19">
        <f t="shared" si="2354"/>
        <v>3.7355909503993881E-2</v>
      </c>
      <c r="Q296" s="143" t="s">
        <v>189</v>
      </c>
      <c r="R296" s="96">
        <v>240114705</v>
      </c>
      <c r="S296" s="36">
        <f t="shared" ref="S296" si="2365">IFERROR(R296/E295,"-")</f>
        <v>1.4104865677633355E-2</v>
      </c>
      <c r="T296" s="96">
        <v>537</v>
      </c>
      <c r="U296" s="36">
        <f t="shared" ref="U296" si="2366">IFERROR(T296/F295,"-")</f>
        <v>2.8684365151434219E-2</v>
      </c>
      <c r="V296" s="99">
        <f t="shared" si="2081"/>
        <v>447140.9776536313</v>
      </c>
      <c r="W296" s="19">
        <f t="shared" si="2357"/>
        <v>2.568517721337351E-2</v>
      </c>
      <c r="X296" s="143" t="s">
        <v>199</v>
      </c>
      <c r="Y296" s="96">
        <v>84106861</v>
      </c>
      <c r="Z296" s="36">
        <f t="shared" ref="Z296" si="2367">IFERROR(Y296/E295,"-")</f>
        <v>4.9406219288917743E-3</v>
      </c>
      <c r="AA296" s="96">
        <v>92</v>
      </c>
      <c r="AB296" s="36">
        <f t="shared" ref="AB296" si="2368">IFERROR(AA296/F295,"-")</f>
        <v>4.9142674002457132E-3</v>
      </c>
      <c r="AC296" s="99">
        <f t="shared" si="2084"/>
        <v>914205.01086956519</v>
      </c>
      <c r="AD296" s="19">
        <f t="shared" si="2360"/>
        <v>4.4004400440044002E-3</v>
      </c>
    </row>
    <row r="297" spans="2:30" s="26" customFormat="1" ht="13.5" customHeight="1">
      <c r="B297" s="204"/>
      <c r="C297" s="204"/>
      <c r="D297" s="207"/>
      <c r="E297" s="179"/>
      <c r="F297" s="182"/>
      <c r="G297" s="70">
        <v>3</v>
      </c>
      <c r="H297" s="123" t="str">
        <f t="shared" ref="H297" si="2369">$H$747</f>
        <v>0904</v>
      </c>
      <c r="I297" s="141" t="str">
        <f t="shared" ref="I297" si="2370">$I$747</f>
        <v>くも膜下出血</v>
      </c>
      <c r="J297" s="143" t="s">
        <v>90</v>
      </c>
      <c r="K297" s="96">
        <v>10719201</v>
      </c>
      <c r="L297" s="36">
        <f t="shared" ref="L297" si="2371">IFERROR(K297/E295,"-")</f>
        <v>6.2966943351742304E-4</v>
      </c>
      <c r="M297" s="96">
        <v>46</v>
      </c>
      <c r="N297" s="36">
        <f t="shared" ref="N297" si="2372">IFERROR(M297/F295,"-")</f>
        <v>2.4571337001228566E-3</v>
      </c>
      <c r="O297" s="99">
        <f t="shared" si="2078"/>
        <v>233026.10869565216</v>
      </c>
      <c r="P297" s="19">
        <f t="shared" si="2354"/>
        <v>2.2002200220022001E-3</v>
      </c>
      <c r="Q297" s="143" t="s">
        <v>383</v>
      </c>
      <c r="R297" s="96">
        <v>4818552</v>
      </c>
      <c r="S297" s="36">
        <f t="shared" ref="S297" si="2373">IFERROR(R297/E295,"-")</f>
        <v>2.8305233834259152E-4</v>
      </c>
      <c r="T297" s="96">
        <v>4</v>
      </c>
      <c r="U297" s="36">
        <f t="shared" ref="U297" si="2374">IFERROR(T297/F295,"-")</f>
        <v>2.1366380001068319E-4</v>
      </c>
      <c r="V297" s="99">
        <f t="shared" si="2081"/>
        <v>1204638</v>
      </c>
      <c r="W297" s="19">
        <f t="shared" si="2357"/>
        <v>1.9132348017410436E-4</v>
      </c>
      <c r="X297" s="143" t="s">
        <v>234</v>
      </c>
      <c r="Y297" s="96">
        <v>4625463</v>
      </c>
      <c r="Z297" s="36">
        <f t="shared" ref="Z297" si="2375">IFERROR(Y297/E295,"-")</f>
        <v>2.7170986596536438E-4</v>
      </c>
      <c r="AA297" s="96">
        <v>1</v>
      </c>
      <c r="AB297" s="36">
        <f t="shared" ref="AB297" si="2376">IFERROR(AA297/F295,"-")</f>
        <v>5.3415950002670798E-5</v>
      </c>
      <c r="AC297" s="99">
        <f t="shared" si="2084"/>
        <v>4625463</v>
      </c>
      <c r="AD297" s="19">
        <f t="shared" si="2360"/>
        <v>4.783087004352609E-5</v>
      </c>
    </row>
    <row r="298" spans="2:30" s="26" customFormat="1" ht="13.5" customHeight="1">
      <c r="B298" s="204"/>
      <c r="C298" s="204"/>
      <c r="D298" s="207"/>
      <c r="E298" s="179"/>
      <c r="F298" s="182"/>
      <c r="G298" s="70">
        <v>4</v>
      </c>
      <c r="H298" s="123" t="str">
        <f t="shared" ref="H298" si="2377">$H$748</f>
        <v>0208</v>
      </c>
      <c r="I298" s="141" t="str">
        <f t="shared" ref="I298" si="2378">$I$748</f>
        <v>悪性リンパ腫</v>
      </c>
      <c r="J298" s="143" t="s">
        <v>92</v>
      </c>
      <c r="K298" s="96">
        <v>13809167</v>
      </c>
      <c r="L298" s="36">
        <f t="shared" ref="L298" si="2379">IFERROR(K298/E295,"-")</f>
        <v>8.1118082982467555E-4</v>
      </c>
      <c r="M298" s="96">
        <v>193</v>
      </c>
      <c r="N298" s="36">
        <f t="shared" ref="N298" si="2380">IFERROR(M298/F295,"-")</f>
        <v>1.0309278350515464E-2</v>
      </c>
      <c r="O298" s="99">
        <f t="shared" si="2078"/>
        <v>71550.088082901551</v>
      </c>
      <c r="P298" s="19">
        <f t="shared" si="2354"/>
        <v>9.2313579184005352E-3</v>
      </c>
      <c r="Q298" s="143" t="s">
        <v>222</v>
      </c>
      <c r="R298" s="96">
        <v>11985006</v>
      </c>
      <c r="S298" s="36">
        <f t="shared" ref="S298" si="2381">IFERROR(R298/E295,"-")</f>
        <v>7.0402560216222421E-4</v>
      </c>
      <c r="T298" s="96">
        <v>36</v>
      </c>
      <c r="U298" s="36">
        <f t="shared" ref="U298" si="2382">IFERROR(T298/F295,"-")</f>
        <v>1.9229742000961487E-3</v>
      </c>
      <c r="V298" s="99">
        <f t="shared" si="2081"/>
        <v>332916.83333333331</v>
      </c>
      <c r="W298" s="19">
        <f t="shared" si="2357"/>
        <v>1.7219113215669393E-3</v>
      </c>
      <c r="X298" s="143" t="s">
        <v>439</v>
      </c>
      <c r="Y298" s="96">
        <v>3117575</v>
      </c>
      <c r="Z298" s="36">
        <f t="shared" ref="Z298" si="2383">IFERROR(Y298/E295,"-")</f>
        <v>1.8313320966722053E-4</v>
      </c>
      <c r="AA298" s="96">
        <v>2</v>
      </c>
      <c r="AB298" s="36">
        <f t="shared" ref="AB298" si="2384">IFERROR(AA298/F295,"-")</f>
        <v>1.068319000053416E-4</v>
      </c>
      <c r="AC298" s="99">
        <f t="shared" si="2084"/>
        <v>1558787.5</v>
      </c>
      <c r="AD298" s="19">
        <f t="shared" si="2360"/>
        <v>9.566174008705218E-5</v>
      </c>
    </row>
    <row r="299" spans="2:30" s="26" customFormat="1" ht="13.5" customHeight="1">
      <c r="B299" s="204"/>
      <c r="C299" s="204"/>
      <c r="D299" s="207"/>
      <c r="E299" s="179"/>
      <c r="F299" s="182"/>
      <c r="G299" s="70">
        <v>5</v>
      </c>
      <c r="H299" s="123" t="str">
        <f t="shared" ref="H299" si="2385">$H$749</f>
        <v>0601</v>
      </c>
      <c r="I299" s="141" t="str">
        <f t="shared" ref="I299" si="2386">$I$749</f>
        <v>パーキンソン病</v>
      </c>
      <c r="J299" s="143" t="s">
        <v>94</v>
      </c>
      <c r="K299" s="96">
        <v>78066422</v>
      </c>
      <c r="L299" s="36">
        <f t="shared" ref="L299" si="2387">IFERROR(K299/E295,"-")</f>
        <v>4.5857932617806201E-3</v>
      </c>
      <c r="M299" s="96">
        <v>262</v>
      </c>
      <c r="N299" s="36">
        <f t="shared" ref="N299" si="2388">IFERROR(M299/F295,"-")</f>
        <v>1.3994978900699749E-2</v>
      </c>
      <c r="O299" s="99">
        <f t="shared" si="2078"/>
        <v>297963.44274809159</v>
      </c>
      <c r="P299" s="19">
        <f t="shared" si="2354"/>
        <v>1.2531687951403836E-2</v>
      </c>
      <c r="Q299" s="143" t="s">
        <v>233</v>
      </c>
      <c r="R299" s="96">
        <v>17433073</v>
      </c>
      <c r="S299" s="36">
        <f t="shared" ref="S299" si="2389">IFERROR(R299/E295,"-")</f>
        <v>1.0240570356296035E-3</v>
      </c>
      <c r="T299" s="96">
        <v>195</v>
      </c>
      <c r="U299" s="36">
        <f t="shared" ref="U299" si="2390">IFERROR(T299/F295,"-")</f>
        <v>1.0416110250520805E-2</v>
      </c>
      <c r="V299" s="99">
        <f t="shared" si="2081"/>
        <v>89400.374358974354</v>
      </c>
      <c r="W299" s="19">
        <f t="shared" si="2357"/>
        <v>9.327019658487588E-3</v>
      </c>
      <c r="X299" s="143" t="s">
        <v>229</v>
      </c>
      <c r="Y299" s="96">
        <v>14377949</v>
      </c>
      <c r="Z299" s="36">
        <f t="shared" ref="Z299" si="2391">IFERROR(Y299/E295,"-")</f>
        <v>8.4459233500448392E-4</v>
      </c>
      <c r="AA299" s="96">
        <v>19</v>
      </c>
      <c r="AB299" s="36">
        <f t="shared" ref="AB299" si="2392">IFERROR(AA299/F295,"-")</f>
        <v>1.0149030500507452E-3</v>
      </c>
      <c r="AC299" s="99">
        <f t="shared" si="2084"/>
        <v>756734.15789473685</v>
      </c>
      <c r="AD299" s="19">
        <f t="shared" si="2360"/>
        <v>9.0878653082699572E-4</v>
      </c>
    </row>
    <row r="300" spans="2:30" s="26" customFormat="1" ht="13.5" customHeight="1">
      <c r="B300" s="204"/>
      <c r="C300" s="204"/>
      <c r="D300" s="207"/>
      <c r="E300" s="179"/>
      <c r="F300" s="182"/>
      <c r="G300" s="70">
        <v>6</v>
      </c>
      <c r="H300" s="123" t="str">
        <f t="shared" ref="H300" si="2393">$H$750</f>
        <v>0506</v>
      </c>
      <c r="I300" s="141" t="str">
        <f t="shared" ref="I300" si="2394">$I$750</f>
        <v>知的障害＜精神遅滞＞</v>
      </c>
      <c r="J300" s="143" t="s">
        <v>224</v>
      </c>
      <c r="K300" s="96">
        <v>545482</v>
      </c>
      <c r="L300" s="36">
        <f t="shared" ref="L300" si="2395">IFERROR(K300/E295,"-")</f>
        <v>3.2042811953423668E-5</v>
      </c>
      <c r="M300" s="96">
        <v>4</v>
      </c>
      <c r="N300" s="36">
        <f t="shared" ref="N300" si="2396">IFERROR(M300/F295,"-")</f>
        <v>2.1366380001068319E-4</v>
      </c>
      <c r="O300" s="99">
        <f t="shared" si="2078"/>
        <v>136370.5</v>
      </c>
      <c r="P300" s="19">
        <f t="shared" si="2354"/>
        <v>1.9132348017410436E-4</v>
      </c>
      <c r="Q300" s="143" t="s">
        <v>122</v>
      </c>
      <c r="R300" s="96" t="s">
        <v>122</v>
      </c>
      <c r="S300" s="36" t="str">
        <f t="shared" ref="S300" si="2397">IFERROR(R300/E295,"-")</f>
        <v>-</v>
      </c>
      <c r="T300" s="96" t="s">
        <v>122</v>
      </c>
      <c r="U300" s="36" t="str">
        <f t="shared" ref="U300" si="2398">IFERROR(T300/F295,"-")</f>
        <v>-</v>
      </c>
      <c r="V300" s="99" t="str">
        <f t="shared" si="2081"/>
        <v>-</v>
      </c>
      <c r="W300" s="19">
        <f t="shared" si="2357"/>
        <v>0</v>
      </c>
      <c r="X300" s="143" t="s">
        <v>122</v>
      </c>
      <c r="Y300" s="96" t="s">
        <v>122</v>
      </c>
      <c r="Z300" s="36" t="str">
        <f t="shared" ref="Z300" si="2399">IFERROR(Y300/E295,"-")</f>
        <v>-</v>
      </c>
      <c r="AA300" s="96" t="s">
        <v>122</v>
      </c>
      <c r="AB300" s="36" t="str">
        <f t="shared" ref="AB300" si="2400">IFERROR(AA300/F295,"-")</f>
        <v>-</v>
      </c>
      <c r="AC300" s="99" t="str">
        <f t="shared" si="2084"/>
        <v>-</v>
      </c>
      <c r="AD300" s="19">
        <f t="shared" si="2360"/>
        <v>0</v>
      </c>
    </row>
    <row r="301" spans="2:30" s="26" customFormat="1" ht="13.5" customHeight="1">
      <c r="B301" s="204"/>
      <c r="C301" s="204"/>
      <c r="D301" s="207"/>
      <c r="E301" s="179"/>
      <c r="F301" s="182"/>
      <c r="G301" s="70">
        <v>7</v>
      </c>
      <c r="H301" s="123" t="str">
        <f t="shared" ref="H301" si="2401">$H$751</f>
        <v>1901</v>
      </c>
      <c r="I301" s="141" t="str">
        <f t="shared" ref="I301" si="2402">$I$751</f>
        <v>骨折</v>
      </c>
      <c r="J301" s="143" t="s">
        <v>181</v>
      </c>
      <c r="K301" s="96">
        <v>260454047</v>
      </c>
      <c r="L301" s="36">
        <f t="shared" ref="L301" si="2403">IFERROR(K301/E295,"-")</f>
        <v>1.5299643343921834E-2</v>
      </c>
      <c r="M301" s="96">
        <v>410</v>
      </c>
      <c r="N301" s="36">
        <f t="shared" ref="N301" si="2404">IFERROR(M301/F295,"-")</f>
        <v>2.1900539501095027E-2</v>
      </c>
      <c r="O301" s="99">
        <f t="shared" si="2078"/>
        <v>635253.77317073173</v>
      </c>
      <c r="P301" s="19">
        <f t="shared" si="2354"/>
        <v>1.9610656717845697E-2</v>
      </c>
      <c r="Q301" s="143" t="s">
        <v>190</v>
      </c>
      <c r="R301" s="96">
        <v>171816239</v>
      </c>
      <c r="S301" s="36">
        <f t="shared" ref="S301" si="2405">IFERROR(R301/E295,"-")</f>
        <v>1.0092863626703535E-2</v>
      </c>
      <c r="T301" s="96">
        <v>201</v>
      </c>
      <c r="U301" s="36">
        <f t="shared" ref="U301" si="2406">IFERROR(T301/F295,"-")</f>
        <v>1.073660595053683E-2</v>
      </c>
      <c r="V301" s="99">
        <f t="shared" si="2081"/>
        <v>854807.15920398012</v>
      </c>
      <c r="W301" s="19">
        <f t="shared" si="2357"/>
        <v>9.6140048787487446E-3</v>
      </c>
      <c r="X301" s="143" t="s">
        <v>296</v>
      </c>
      <c r="Y301" s="96">
        <v>72220928</v>
      </c>
      <c r="Z301" s="36">
        <f t="shared" ref="Z301" si="2407">IFERROR(Y301/E295,"-")</f>
        <v>4.2424160925672158E-3</v>
      </c>
      <c r="AA301" s="96">
        <v>191</v>
      </c>
      <c r="AB301" s="36">
        <f t="shared" ref="AB301" si="2408">IFERROR(AA301/F295,"-")</f>
        <v>1.0202446450510123E-2</v>
      </c>
      <c r="AC301" s="99">
        <f t="shared" si="2084"/>
        <v>378120.04188481678</v>
      </c>
      <c r="AD301" s="19">
        <f t="shared" si="2360"/>
        <v>9.1356961783134842E-3</v>
      </c>
    </row>
    <row r="302" spans="2:30" s="26" customFormat="1" ht="13.5" customHeight="1">
      <c r="B302" s="204"/>
      <c r="C302" s="204"/>
      <c r="D302" s="207"/>
      <c r="E302" s="179"/>
      <c r="F302" s="182"/>
      <c r="G302" s="70">
        <v>8</v>
      </c>
      <c r="H302" s="123" t="str">
        <f t="shared" ref="H302" si="2409">$H$752</f>
        <v>0203</v>
      </c>
      <c r="I302" s="141" t="str">
        <f t="shared" ref="I302" si="2410">$I$752</f>
        <v>直腸S状結腸移行部及び直腸の悪性新生物＜腫瘍＞</v>
      </c>
      <c r="J302" s="143" t="s">
        <v>223</v>
      </c>
      <c r="K302" s="96">
        <v>57719645</v>
      </c>
      <c r="L302" s="36">
        <f t="shared" ref="L302" si="2411">IFERROR(K302/E295,"-")</f>
        <v>3.3905788472458681E-3</v>
      </c>
      <c r="M302" s="96">
        <v>203</v>
      </c>
      <c r="N302" s="36">
        <f t="shared" ref="N302" si="2412">IFERROR(M302/F295,"-")</f>
        <v>1.0843437850542172E-2</v>
      </c>
      <c r="O302" s="99">
        <f t="shared" si="2078"/>
        <v>284333.22660098522</v>
      </c>
      <c r="P302" s="19">
        <f t="shared" si="2354"/>
        <v>9.7096666188357973E-3</v>
      </c>
      <c r="Q302" s="143" t="s">
        <v>237</v>
      </c>
      <c r="R302" s="96">
        <v>10063194</v>
      </c>
      <c r="S302" s="36">
        <f t="shared" ref="S302" si="2413">IFERROR(R302/E295,"-")</f>
        <v>5.9113414006845564E-4</v>
      </c>
      <c r="T302" s="96">
        <v>10</v>
      </c>
      <c r="U302" s="36">
        <f t="shared" ref="U302" si="2414">IFERROR(T302/F295,"-")</f>
        <v>5.3415950002670795E-4</v>
      </c>
      <c r="V302" s="99">
        <f t="shared" si="2081"/>
        <v>1006319.4</v>
      </c>
      <c r="W302" s="19">
        <f t="shared" si="2357"/>
        <v>4.7830870043526094E-4</v>
      </c>
      <c r="X302" s="143" t="s">
        <v>380</v>
      </c>
      <c r="Y302" s="96">
        <v>1898070</v>
      </c>
      <c r="Z302" s="36">
        <f t="shared" ref="Z302" si="2415">IFERROR(Y302/E295,"-")</f>
        <v>1.1149680481562153E-4</v>
      </c>
      <c r="AA302" s="96">
        <v>4</v>
      </c>
      <c r="AB302" s="36">
        <f t="shared" ref="AB302" si="2416">IFERROR(AA302/F295,"-")</f>
        <v>2.1366380001068319E-4</v>
      </c>
      <c r="AC302" s="99">
        <f t="shared" si="2084"/>
        <v>474517.5</v>
      </c>
      <c r="AD302" s="19">
        <f t="shared" si="2360"/>
        <v>1.9132348017410436E-4</v>
      </c>
    </row>
    <row r="303" spans="2:30" s="26" customFormat="1" ht="13.5" customHeight="1">
      <c r="B303" s="204"/>
      <c r="C303" s="204"/>
      <c r="D303" s="207"/>
      <c r="E303" s="179"/>
      <c r="F303" s="182"/>
      <c r="G303" s="70">
        <v>9</v>
      </c>
      <c r="H303" s="123" t="str">
        <f t="shared" ref="H303" si="2417">$H$753</f>
        <v>0905</v>
      </c>
      <c r="I303" s="141" t="str">
        <f t="shared" ref="I303" si="2418">$I$753</f>
        <v>脳内出血</v>
      </c>
      <c r="J303" s="143" t="s">
        <v>231</v>
      </c>
      <c r="K303" s="96">
        <v>53021302</v>
      </c>
      <c r="L303" s="36">
        <f t="shared" ref="L303" si="2419">IFERROR(K303/E295,"-")</f>
        <v>3.1145878498496488E-3</v>
      </c>
      <c r="M303" s="96">
        <v>28</v>
      </c>
      <c r="N303" s="36">
        <f t="shared" ref="N303" si="2420">IFERROR(M303/F295,"-")</f>
        <v>1.4956466000747824E-3</v>
      </c>
      <c r="O303" s="99">
        <f t="shared" si="2078"/>
        <v>1893617.9285714286</v>
      </c>
      <c r="P303" s="19">
        <f t="shared" si="2354"/>
        <v>1.3392643612187307E-3</v>
      </c>
      <c r="Q303" s="143" t="s">
        <v>225</v>
      </c>
      <c r="R303" s="96">
        <v>30991942</v>
      </c>
      <c r="S303" s="36">
        <f t="shared" ref="S303" si="2421">IFERROR(R303/E295,"-")</f>
        <v>1.8205348106397883E-3</v>
      </c>
      <c r="T303" s="96">
        <v>24</v>
      </c>
      <c r="U303" s="36">
        <f t="shared" ref="U303" si="2422">IFERROR(T303/F295,"-")</f>
        <v>1.281982800064099E-3</v>
      </c>
      <c r="V303" s="99">
        <f t="shared" si="2081"/>
        <v>1291330.9166666667</v>
      </c>
      <c r="W303" s="19">
        <f t="shared" si="2357"/>
        <v>1.1479408810446262E-3</v>
      </c>
      <c r="X303" s="143" t="s">
        <v>397</v>
      </c>
      <c r="Y303" s="96">
        <v>26983256</v>
      </c>
      <c r="Z303" s="36">
        <f t="shared" ref="Z303" si="2423">IFERROR(Y303/E295,"-")</f>
        <v>1.5850557816739891E-3</v>
      </c>
      <c r="AA303" s="96">
        <v>30</v>
      </c>
      <c r="AB303" s="36">
        <f t="shared" ref="AB303" si="2424">IFERROR(AA303/F295,"-")</f>
        <v>1.6024785000801239E-3</v>
      </c>
      <c r="AC303" s="99">
        <f t="shared" si="2084"/>
        <v>899441.8666666667</v>
      </c>
      <c r="AD303" s="19">
        <f t="shared" si="2360"/>
        <v>1.4349261013057828E-3</v>
      </c>
    </row>
    <row r="304" spans="2:30" s="26" customFormat="1" ht="13.5" customHeight="1">
      <c r="B304" s="205"/>
      <c r="C304" s="205"/>
      <c r="D304" s="208"/>
      <c r="E304" s="180"/>
      <c r="F304" s="183"/>
      <c r="G304" s="77">
        <v>10</v>
      </c>
      <c r="H304" s="124" t="str">
        <f t="shared" ref="H304" si="2425">$H$754</f>
        <v>0206</v>
      </c>
      <c r="I304" s="136" t="str">
        <f t="shared" ref="I304" si="2426">$I$754</f>
        <v>乳房の悪性新生物＜腫瘍＞</v>
      </c>
      <c r="J304" s="144" t="s">
        <v>226</v>
      </c>
      <c r="K304" s="97">
        <v>25288791</v>
      </c>
      <c r="L304" s="37">
        <f t="shared" ref="L304" si="2427">IFERROR(K304/E295,"-")</f>
        <v>1.485519182195623E-3</v>
      </c>
      <c r="M304" s="97">
        <v>343</v>
      </c>
      <c r="N304" s="37">
        <f t="shared" ref="N304" si="2428">IFERROR(M304/F295,"-")</f>
        <v>1.8321670850916082E-2</v>
      </c>
      <c r="O304" s="100">
        <f t="shared" si="2078"/>
        <v>73728.253644314871</v>
      </c>
      <c r="P304" s="93">
        <f t="shared" si="2354"/>
        <v>1.6405988424929449E-2</v>
      </c>
      <c r="Q304" s="144" t="s">
        <v>232</v>
      </c>
      <c r="R304" s="97">
        <v>18079331</v>
      </c>
      <c r="S304" s="37">
        <f t="shared" ref="S304" si="2429">IFERROR(R304/E295,"-")</f>
        <v>1.062019651384836E-3</v>
      </c>
      <c r="T304" s="97">
        <v>67</v>
      </c>
      <c r="U304" s="37">
        <f t="shared" ref="U304" si="2430">IFERROR(T304/F295,"-")</f>
        <v>3.5788686501789435E-3</v>
      </c>
      <c r="V304" s="100">
        <f t="shared" si="2081"/>
        <v>269840.76119402982</v>
      </c>
      <c r="W304" s="93">
        <f t="shared" si="2357"/>
        <v>3.204668292916248E-3</v>
      </c>
      <c r="X304" s="144" t="s">
        <v>415</v>
      </c>
      <c r="Y304" s="97">
        <v>8922365</v>
      </c>
      <c r="Z304" s="37">
        <f t="shared" ref="Z304" si="2431">IFERROR(Y304/E295,"-")</f>
        <v>5.2411933643054941E-4</v>
      </c>
      <c r="AA304" s="97">
        <v>13</v>
      </c>
      <c r="AB304" s="37">
        <f t="shared" ref="AB304" si="2432">IFERROR(AA304/F295,"-")</f>
        <v>6.9440735003472036E-4</v>
      </c>
      <c r="AC304" s="100">
        <f t="shared" si="2084"/>
        <v>686335.76923076925</v>
      </c>
      <c r="AD304" s="93">
        <f t="shared" si="2360"/>
        <v>6.2180131056583916E-4</v>
      </c>
    </row>
    <row r="305" spans="2:30" s="26" customFormat="1" ht="13.5" customHeight="1">
      <c r="B305" s="203">
        <v>31</v>
      </c>
      <c r="C305" s="203" t="s">
        <v>34</v>
      </c>
      <c r="D305" s="206">
        <f>AI35</f>
        <v>27885</v>
      </c>
      <c r="E305" s="184">
        <f>市区町村別_医療費上位10疾病!H344</f>
        <v>21873229380</v>
      </c>
      <c r="F305" s="185">
        <f>市区町村別_医療費上位10疾病!J344</f>
        <v>25051</v>
      </c>
      <c r="G305" s="104">
        <v>1</v>
      </c>
      <c r="H305" s="125" t="str">
        <f t="shared" ref="H305" si="2433">$H$745</f>
        <v>0209</v>
      </c>
      <c r="I305" s="137" t="str">
        <f t="shared" ref="I305" si="2434">$I$745</f>
        <v>白血病</v>
      </c>
      <c r="J305" s="142" t="s">
        <v>238</v>
      </c>
      <c r="K305" s="131">
        <v>16952822</v>
      </c>
      <c r="L305" s="35">
        <f t="shared" ref="L305" si="2435">IFERROR(K305/E305,"-")</f>
        <v>7.7504888306529523E-4</v>
      </c>
      <c r="M305" s="131">
        <v>9</v>
      </c>
      <c r="N305" s="35">
        <f t="shared" ref="N305" si="2436">IFERROR(M305/F305,"-")</f>
        <v>3.5926709512594307E-4</v>
      </c>
      <c r="O305" s="98">
        <f t="shared" si="2078"/>
        <v>1883646.888888889</v>
      </c>
      <c r="P305" s="18">
        <f t="shared" ref="P305:P314" si="2437">IFERROR(M305/$AI$35,0)</f>
        <v>3.2275416890801504E-4</v>
      </c>
      <c r="Q305" s="142" t="s">
        <v>228</v>
      </c>
      <c r="R305" s="131">
        <v>14542899</v>
      </c>
      <c r="S305" s="35">
        <f t="shared" ref="S305" si="2438">IFERROR(R305/E305,"-")</f>
        <v>6.6487205649191613E-4</v>
      </c>
      <c r="T305" s="131">
        <v>20</v>
      </c>
      <c r="U305" s="35">
        <f t="shared" ref="U305" si="2439">IFERROR(T305/F305,"-")</f>
        <v>7.9837132250209575E-4</v>
      </c>
      <c r="V305" s="98">
        <f t="shared" si="2081"/>
        <v>727144.95</v>
      </c>
      <c r="W305" s="18">
        <f t="shared" ref="W305:W314" si="2440">IFERROR(T305/$AI$35,0)</f>
        <v>7.1723148646225571E-4</v>
      </c>
      <c r="X305" s="142" t="s">
        <v>401</v>
      </c>
      <c r="Y305" s="131">
        <v>12819116</v>
      </c>
      <c r="Z305" s="35">
        <f t="shared" ref="Z305" si="2441">IFERROR(Y305/E305,"-")</f>
        <v>5.8606416900292208E-4</v>
      </c>
      <c r="AA305" s="131">
        <v>5</v>
      </c>
      <c r="AB305" s="35">
        <f t="shared" ref="AB305" si="2442">IFERROR(AA305/F305,"-")</f>
        <v>1.9959283062552394E-4</v>
      </c>
      <c r="AC305" s="98">
        <f t="shared" si="2084"/>
        <v>2563823.2000000002</v>
      </c>
      <c r="AD305" s="18">
        <f t="shared" ref="AD305:AD314" si="2443">IFERROR(AA305/$AI$35,0)</f>
        <v>1.7930787161556393E-4</v>
      </c>
    </row>
    <row r="306" spans="2:30" s="26" customFormat="1" ht="13.5" customHeight="1">
      <c r="B306" s="204"/>
      <c r="C306" s="204"/>
      <c r="D306" s="207"/>
      <c r="E306" s="179"/>
      <c r="F306" s="182"/>
      <c r="G306" s="70">
        <v>2</v>
      </c>
      <c r="H306" s="123" t="str">
        <f t="shared" ref="H306" si="2444">$H$746</f>
        <v>1402</v>
      </c>
      <c r="I306" s="140" t="str">
        <f t="shared" ref="I306" si="2445">$I$746</f>
        <v>腎不全</v>
      </c>
      <c r="J306" s="143" t="s">
        <v>180</v>
      </c>
      <c r="K306" s="96">
        <v>560335959</v>
      </c>
      <c r="L306" s="36">
        <f t="shared" ref="L306" si="2446">IFERROR(K306/E305,"-")</f>
        <v>2.5617431667970741E-2</v>
      </c>
      <c r="M306" s="96">
        <v>1124</v>
      </c>
      <c r="N306" s="36">
        <f t="shared" ref="N306" si="2447">IFERROR(M306/F305,"-")</f>
        <v>4.4868468324617779E-2</v>
      </c>
      <c r="O306" s="99">
        <f t="shared" si="2078"/>
        <v>498519.53647686832</v>
      </c>
      <c r="P306" s="19">
        <f t="shared" si="2437"/>
        <v>4.0308409539178768E-2</v>
      </c>
      <c r="Q306" s="143" t="s">
        <v>189</v>
      </c>
      <c r="R306" s="96">
        <v>298052436</v>
      </c>
      <c r="S306" s="36">
        <f t="shared" ref="S306" si="2448">IFERROR(R306/E305,"-")</f>
        <v>1.3626357170310075E-2</v>
      </c>
      <c r="T306" s="96">
        <v>618</v>
      </c>
      <c r="U306" s="36">
        <f t="shared" ref="U306" si="2449">IFERROR(T306/F305,"-")</f>
        <v>2.4669673865314757E-2</v>
      </c>
      <c r="V306" s="99">
        <f t="shared" si="2081"/>
        <v>482285.49514563108</v>
      </c>
      <c r="W306" s="19">
        <f t="shared" si="2440"/>
        <v>2.2162452931683702E-2</v>
      </c>
      <c r="X306" s="143" t="s">
        <v>199</v>
      </c>
      <c r="Y306" s="96">
        <v>84396027</v>
      </c>
      <c r="Z306" s="36">
        <f t="shared" ref="Z306" si="2450">IFERROR(Y306/E305,"-")</f>
        <v>3.8584164017942558E-3</v>
      </c>
      <c r="AA306" s="96">
        <v>105</v>
      </c>
      <c r="AB306" s="36">
        <f t="shared" ref="AB306" si="2451">IFERROR(AA306/F305,"-")</f>
        <v>4.1914494431360026E-3</v>
      </c>
      <c r="AC306" s="99">
        <f t="shared" si="2084"/>
        <v>803771.6857142857</v>
      </c>
      <c r="AD306" s="19">
        <f t="shared" si="2443"/>
        <v>3.7654653039268424E-3</v>
      </c>
    </row>
    <row r="307" spans="2:30" s="26" customFormat="1" ht="13.5" customHeight="1">
      <c r="B307" s="204"/>
      <c r="C307" s="204"/>
      <c r="D307" s="207"/>
      <c r="E307" s="179"/>
      <c r="F307" s="182"/>
      <c r="G307" s="70">
        <v>3</v>
      </c>
      <c r="H307" s="123" t="str">
        <f t="shared" ref="H307" si="2452">$H$747</f>
        <v>0904</v>
      </c>
      <c r="I307" s="141" t="str">
        <f t="shared" ref="I307" si="2453">$I$747</f>
        <v>くも膜下出血</v>
      </c>
      <c r="J307" s="143" t="s">
        <v>221</v>
      </c>
      <c r="K307" s="96">
        <v>20241512</v>
      </c>
      <c r="L307" s="36">
        <f t="shared" ref="L307" si="2454">IFERROR(K307/E305,"-")</f>
        <v>9.2540116726010395E-4</v>
      </c>
      <c r="M307" s="96">
        <v>29</v>
      </c>
      <c r="N307" s="36">
        <f t="shared" ref="N307" si="2455">IFERROR(M307/F305,"-")</f>
        <v>1.1576384176280388E-3</v>
      </c>
      <c r="O307" s="99">
        <f t="shared" si="2078"/>
        <v>697983.17241379316</v>
      </c>
      <c r="P307" s="19">
        <f t="shared" si="2437"/>
        <v>1.0399856553702709E-3</v>
      </c>
      <c r="Q307" s="143" t="s">
        <v>90</v>
      </c>
      <c r="R307" s="96">
        <v>11219475</v>
      </c>
      <c r="S307" s="36">
        <f t="shared" ref="S307" si="2456">IFERROR(R307/E305,"-")</f>
        <v>5.1293180376276012E-4</v>
      </c>
      <c r="T307" s="96">
        <v>48</v>
      </c>
      <c r="U307" s="36">
        <f t="shared" ref="U307" si="2457">IFERROR(T307/F305,"-")</f>
        <v>1.9160911740050298E-3</v>
      </c>
      <c r="V307" s="99">
        <f t="shared" si="2081"/>
        <v>233739.0625</v>
      </c>
      <c r="W307" s="19">
        <f t="shared" si="2440"/>
        <v>1.7213555675094137E-3</v>
      </c>
      <c r="X307" s="143" t="s">
        <v>388</v>
      </c>
      <c r="Y307" s="96">
        <v>4421763</v>
      </c>
      <c r="Z307" s="36">
        <f t="shared" ref="Z307" si="2458">IFERROR(Y307/E305,"-")</f>
        <v>2.0215410002708982E-4</v>
      </c>
      <c r="AA307" s="96">
        <v>5</v>
      </c>
      <c r="AB307" s="36">
        <f t="shared" ref="AB307" si="2459">IFERROR(AA307/F305,"-")</f>
        <v>1.9959283062552394E-4</v>
      </c>
      <c r="AC307" s="99">
        <f t="shared" si="2084"/>
        <v>884352.6</v>
      </c>
      <c r="AD307" s="19">
        <f t="shared" si="2443"/>
        <v>1.7930787161556393E-4</v>
      </c>
    </row>
    <row r="308" spans="2:30" s="26" customFormat="1" ht="13.5" customHeight="1">
      <c r="B308" s="204"/>
      <c r="C308" s="204"/>
      <c r="D308" s="207"/>
      <c r="E308" s="179"/>
      <c r="F308" s="182"/>
      <c r="G308" s="70">
        <v>4</v>
      </c>
      <c r="H308" s="123" t="str">
        <f t="shared" ref="H308" si="2460">$H$748</f>
        <v>0208</v>
      </c>
      <c r="I308" s="141" t="str">
        <f t="shared" ref="I308" si="2461">$I$748</f>
        <v>悪性リンパ腫</v>
      </c>
      <c r="J308" s="143" t="s">
        <v>222</v>
      </c>
      <c r="K308" s="96">
        <v>24812034</v>
      </c>
      <c r="L308" s="36">
        <f t="shared" ref="L308" si="2462">IFERROR(K308/E305,"-")</f>
        <v>1.1343562292034995E-3</v>
      </c>
      <c r="M308" s="96">
        <v>43</v>
      </c>
      <c r="N308" s="36">
        <f t="shared" ref="N308" si="2463">IFERROR(M308/F305,"-")</f>
        <v>1.7164983433795057E-3</v>
      </c>
      <c r="O308" s="99">
        <f t="shared" si="2078"/>
        <v>577024.04651162785</v>
      </c>
      <c r="P308" s="19">
        <f t="shared" si="2437"/>
        <v>1.5420476958938497E-3</v>
      </c>
      <c r="Q308" s="143" t="s">
        <v>92</v>
      </c>
      <c r="R308" s="96">
        <v>20725383</v>
      </c>
      <c r="S308" s="36">
        <f t="shared" ref="S308" si="2464">IFERROR(R308/E305,"-")</f>
        <v>9.4752277498403854E-4</v>
      </c>
      <c r="T308" s="96">
        <v>225</v>
      </c>
      <c r="U308" s="36">
        <f t="shared" ref="U308" si="2465">IFERROR(T308/F305,"-")</f>
        <v>8.9816773781485771E-3</v>
      </c>
      <c r="V308" s="99">
        <f t="shared" si="2081"/>
        <v>92112.813333333339</v>
      </c>
      <c r="W308" s="19">
        <f t="shared" si="2440"/>
        <v>8.0688542227003758E-3</v>
      </c>
      <c r="X308" s="143" t="s">
        <v>410</v>
      </c>
      <c r="Y308" s="96">
        <v>12434374</v>
      </c>
      <c r="Z308" s="36">
        <f t="shared" ref="Z308" si="2466">IFERROR(Y308/E305,"-")</f>
        <v>5.6847453953779185E-4</v>
      </c>
      <c r="AA308" s="96">
        <v>2</v>
      </c>
      <c r="AB308" s="36">
        <f t="shared" ref="AB308" si="2467">IFERROR(AA308/F305,"-")</f>
        <v>7.9837132250209578E-5</v>
      </c>
      <c r="AC308" s="99">
        <f t="shared" si="2084"/>
        <v>6217187</v>
      </c>
      <c r="AD308" s="19">
        <f t="shared" si="2443"/>
        <v>7.1723148646225568E-5</v>
      </c>
    </row>
    <row r="309" spans="2:30" s="26" customFormat="1" ht="13.5" customHeight="1">
      <c r="B309" s="204"/>
      <c r="C309" s="204"/>
      <c r="D309" s="207"/>
      <c r="E309" s="179"/>
      <c r="F309" s="182"/>
      <c r="G309" s="70">
        <v>5</v>
      </c>
      <c r="H309" s="123" t="str">
        <f t="shared" ref="H309" si="2468">$H$749</f>
        <v>0601</v>
      </c>
      <c r="I309" s="141" t="str">
        <f t="shared" ref="I309" si="2469">$I$749</f>
        <v>パーキンソン病</v>
      </c>
      <c r="J309" s="143" t="s">
        <v>94</v>
      </c>
      <c r="K309" s="96">
        <v>135551963</v>
      </c>
      <c r="L309" s="36">
        <f t="shared" ref="L309" si="2470">IFERROR(K309/E305,"-")</f>
        <v>6.1971627803594134E-3</v>
      </c>
      <c r="M309" s="96">
        <v>336</v>
      </c>
      <c r="N309" s="36">
        <f t="shared" ref="N309" si="2471">IFERROR(M309/F305,"-")</f>
        <v>1.3412638218035209E-2</v>
      </c>
      <c r="O309" s="99">
        <f t="shared" si="2078"/>
        <v>403428.46130952379</v>
      </c>
      <c r="P309" s="19">
        <f t="shared" si="2437"/>
        <v>1.2049488972565896E-2</v>
      </c>
      <c r="Q309" s="143" t="s">
        <v>233</v>
      </c>
      <c r="R309" s="96">
        <v>27835080</v>
      </c>
      <c r="S309" s="36">
        <f t="shared" ref="S309" si="2472">IFERROR(R309/E305,"-")</f>
        <v>1.2725638046593741E-3</v>
      </c>
      <c r="T309" s="96">
        <v>243</v>
      </c>
      <c r="U309" s="36">
        <f t="shared" ref="U309" si="2473">IFERROR(T309/F305,"-")</f>
        <v>9.7002115684004624E-3</v>
      </c>
      <c r="V309" s="99">
        <f t="shared" si="2081"/>
        <v>114547.65432098765</v>
      </c>
      <c r="W309" s="19">
        <f t="shared" si="2440"/>
        <v>8.7143625605164074E-3</v>
      </c>
      <c r="X309" s="143" t="s">
        <v>385</v>
      </c>
      <c r="Y309" s="96">
        <v>22284458</v>
      </c>
      <c r="Z309" s="36">
        <f t="shared" ref="Z309" si="2474">IFERROR(Y309/E305,"-")</f>
        <v>1.0188005443940533E-3</v>
      </c>
      <c r="AA309" s="96">
        <v>58</v>
      </c>
      <c r="AB309" s="36">
        <f t="shared" ref="AB309" si="2475">IFERROR(AA309/F305,"-")</f>
        <v>2.3152768352560776E-3</v>
      </c>
      <c r="AC309" s="99">
        <f t="shared" si="2084"/>
        <v>384214.79310344829</v>
      </c>
      <c r="AD309" s="19">
        <f t="shared" si="2443"/>
        <v>2.0799713107405417E-3</v>
      </c>
    </row>
    <row r="310" spans="2:30" s="26" customFormat="1" ht="13.5" customHeight="1">
      <c r="B310" s="204"/>
      <c r="C310" s="204"/>
      <c r="D310" s="207"/>
      <c r="E310" s="179"/>
      <c r="F310" s="182"/>
      <c r="G310" s="70">
        <v>6</v>
      </c>
      <c r="H310" s="123" t="str">
        <f t="shared" ref="H310" si="2476">$H$750</f>
        <v>0506</v>
      </c>
      <c r="I310" s="141" t="str">
        <f t="shared" ref="I310" si="2477">$I$750</f>
        <v>知的障害＜精神遅滞＞</v>
      </c>
      <c r="J310" s="143" t="s">
        <v>224</v>
      </c>
      <c r="K310" s="96">
        <v>7490</v>
      </c>
      <c r="L310" s="36">
        <f t="shared" ref="L310" si="2478">IFERROR(K310/E305,"-")</f>
        <v>3.4242771699950963E-7</v>
      </c>
      <c r="M310" s="96">
        <v>2</v>
      </c>
      <c r="N310" s="36">
        <f t="shared" ref="N310" si="2479">IFERROR(M310/F305,"-")</f>
        <v>7.9837132250209578E-5</v>
      </c>
      <c r="O310" s="99">
        <f t="shared" si="2078"/>
        <v>3745</v>
      </c>
      <c r="P310" s="19">
        <f t="shared" si="2437"/>
        <v>7.1723148646225568E-5</v>
      </c>
      <c r="Q310" s="143" t="s">
        <v>379</v>
      </c>
      <c r="R310" s="96">
        <v>2034</v>
      </c>
      <c r="S310" s="36">
        <f t="shared" ref="S310" si="2480">IFERROR(R310/E305,"-")</f>
        <v>9.2990384028972316E-8</v>
      </c>
      <c r="T310" s="96">
        <v>1</v>
      </c>
      <c r="U310" s="36">
        <f t="shared" ref="U310" si="2481">IFERROR(T310/F305,"-")</f>
        <v>3.9918566125104789E-5</v>
      </c>
      <c r="V310" s="99">
        <f t="shared" si="2081"/>
        <v>2034</v>
      </c>
      <c r="W310" s="19">
        <f t="shared" si="2440"/>
        <v>3.5861574323112784E-5</v>
      </c>
      <c r="X310" s="143" t="s">
        <v>122</v>
      </c>
      <c r="Y310" s="96" t="s">
        <v>122</v>
      </c>
      <c r="Z310" s="36" t="str">
        <f t="shared" ref="Z310" si="2482">IFERROR(Y310/E305,"-")</f>
        <v>-</v>
      </c>
      <c r="AA310" s="96" t="s">
        <v>122</v>
      </c>
      <c r="AB310" s="36" t="str">
        <f t="shared" ref="AB310" si="2483">IFERROR(AA310/F305,"-")</f>
        <v>-</v>
      </c>
      <c r="AC310" s="99" t="str">
        <f t="shared" si="2084"/>
        <v>-</v>
      </c>
      <c r="AD310" s="19">
        <f t="shared" si="2443"/>
        <v>0</v>
      </c>
    </row>
    <row r="311" spans="2:30" s="26" customFormat="1" ht="13.5" customHeight="1">
      <c r="B311" s="204"/>
      <c r="C311" s="204"/>
      <c r="D311" s="207"/>
      <c r="E311" s="179"/>
      <c r="F311" s="182"/>
      <c r="G311" s="70">
        <v>7</v>
      </c>
      <c r="H311" s="123" t="str">
        <f t="shared" ref="H311" si="2484">$H$751</f>
        <v>1901</v>
      </c>
      <c r="I311" s="141" t="str">
        <f t="shared" ref="I311" si="2485">$I$751</f>
        <v>骨折</v>
      </c>
      <c r="J311" s="143" t="s">
        <v>181</v>
      </c>
      <c r="K311" s="96">
        <v>292057095</v>
      </c>
      <c r="L311" s="36">
        <f t="shared" ref="L311" si="2486">IFERROR(K311/E305,"-")</f>
        <v>1.3352262252918412E-2</v>
      </c>
      <c r="M311" s="96">
        <v>397</v>
      </c>
      <c r="N311" s="36">
        <f t="shared" ref="N311" si="2487">IFERROR(M311/F305,"-")</f>
        <v>1.5847670751666602E-2</v>
      </c>
      <c r="O311" s="99">
        <f t="shared" si="2078"/>
        <v>735660.18891687656</v>
      </c>
      <c r="P311" s="19">
        <f t="shared" si="2437"/>
        <v>1.4237045006275775E-2</v>
      </c>
      <c r="Q311" s="143" t="s">
        <v>190</v>
      </c>
      <c r="R311" s="96">
        <v>152294164</v>
      </c>
      <c r="S311" s="36">
        <f t="shared" ref="S311" si="2488">IFERROR(R311/E305,"-")</f>
        <v>6.962582495443112E-3</v>
      </c>
      <c r="T311" s="96">
        <v>177</v>
      </c>
      <c r="U311" s="36">
        <f t="shared" ref="U311" si="2489">IFERROR(T311/F305,"-")</f>
        <v>7.0655862041435471E-3</v>
      </c>
      <c r="V311" s="99">
        <f t="shared" si="2081"/>
        <v>860419.00564971752</v>
      </c>
      <c r="W311" s="19">
        <f t="shared" si="2440"/>
        <v>6.3474986551909631E-3</v>
      </c>
      <c r="X311" s="143" t="s">
        <v>200</v>
      </c>
      <c r="Y311" s="96">
        <v>119045508</v>
      </c>
      <c r="Z311" s="36">
        <f t="shared" ref="Z311" si="2490">IFERROR(Y311/E305,"-")</f>
        <v>5.4425208976617975E-3</v>
      </c>
      <c r="AA311" s="96">
        <v>965</v>
      </c>
      <c r="AB311" s="36">
        <f t="shared" ref="AB311" si="2491">IFERROR(AA311/F305,"-")</f>
        <v>3.8521416310726121E-2</v>
      </c>
      <c r="AC311" s="99">
        <f t="shared" si="2084"/>
        <v>123363.2207253886</v>
      </c>
      <c r="AD311" s="19">
        <f t="shared" si="2443"/>
        <v>3.4606419221803839E-2</v>
      </c>
    </row>
    <row r="312" spans="2:30" s="26" customFormat="1" ht="13.5" customHeight="1">
      <c r="B312" s="204"/>
      <c r="C312" s="204"/>
      <c r="D312" s="207"/>
      <c r="E312" s="179"/>
      <c r="F312" s="182"/>
      <c r="G312" s="70">
        <v>8</v>
      </c>
      <c r="H312" s="123" t="str">
        <f t="shared" ref="H312" si="2492">$H$752</f>
        <v>0203</v>
      </c>
      <c r="I312" s="141" t="str">
        <f t="shared" ref="I312" si="2493">$I$752</f>
        <v>直腸S状結腸移行部及び直腸の悪性新生物＜腫瘍＞</v>
      </c>
      <c r="J312" s="143" t="s">
        <v>223</v>
      </c>
      <c r="K312" s="96">
        <v>82495876</v>
      </c>
      <c r="L312" s="36">
        <f t="shared" ref="L312" si="2494">IFERROR(K312/E305,"-")</f>
        <v>3.7715453245066276E-3</v>
      </c>
      <c r="M312" s="96">
        <v>292</v>
      </c>
      <c r="N312" s="36">
        <f t="shared" ref="N312" si="2495">IFERROR(M312/F305,"-")</f>
        <v>1.1656221308530598E-2</v>
      </c>
      <c r="O312" s="99">
        <f t="shared" si="2078"/>
        <v>282520.12328767125</v>
      </c>
      <c r="P312" s="19">
        <f t="shared" si="2437"/>
        <v>1.0471579702348932E-2</v>
      </c>
      <c r="Q312" s="143" t="s">
        <v>237</v>
      </c>
      <c r="R312" s="96">
        <v>2882552</v>
      </c>
      <c r="S312" s="36">
        <f t="shared" ref="S312" si="2496">IFERROR(R312/E305,"-")</f>
        <v>1.3178447269591062E-4</v>
      </c>
      <c r="T312" s="96">
        <v>5</v>
      </c>
      <c r="U312" s="36">
        <f t="shared" ref="U312" si="2497">IFERROR(T312/F305,"-")</f>
        <v>1.9959283062552394E-4</v>
      </c>
      <c r="V312" s="99">
        <f t="shared" si="2081"/>
        <v>576510.4</v>
      </c>
      <c r="W312" s="19">
        <f t="shared" si="2440"/>
        <v>1.7930787161556393E-4</v>
      </c>
      <c r="X312" s="143" t="s">
        <v>440</v>
      </c>
      <c r="Y312" s="96">
        <v>2491067</v>
      </c>
      <c r="Z312" s="36">
        <f t="shared" ref="Z312" si="2498">IFERROR(Y312/E305,"-")</f>
        <v>1.1388656684950835E-4</v>
      </c>
      <c r="AA312" s="96">
        <v>2</v>
      </c>
      <c r="AB312" s="36">
        <f t="shared" ref="AB312" si="2499">IFERROR(AA312/F305,"-")</f>
        <v>7.9837132250209578E-5</v>
      </c>
      <c r="AC312" s="99">
        <f t="shared" si="2084"/>
        <v>1245533.5</v>
      </c>
      <c r="AD312" s="19">
        <f t="shared" si="2443"/>
        <v>7.1723148646225568E-5</v>
      </c>
    </row>
    <row r="313" spans="2:30" s="26" customFormat="1" ht="13.5" customHeight="1">
      <c r="B313" s="204"/>
      <c r="C313" s="204"/>
      <c r="D313" s="207"/>
      <c r="E313" s="179"/>
      <c r="F313" s="182"/>
      <c r="G313" s="70">
        <v>9</v>
      </c>
      <c r="H313" s="123" t="str">
        <f t="shared" ref="H313" si="2500">$H$753</f>
        <v>0905</v>
      </c>
      <c r="I313" s="141" t="str">
        <f t="shared" ref="I313" si="2501">$I$753</f>
        <v>脳内出血</v>
      </c>
      <c r="J313" s="143" t="s">
        <v>225</v>
      </c>
      <c r="K313" s="96">
        <v>45152936</v>
      </c>
      <c r="L313" s="36">
        <f t="shared" ref="L313" si="2502">IFERROR(K313/E305,"-")</f>
        <v>2.0643013071168187E-3</v>
      </c>
      <c r="M313" s="96">
        <v>45</v>
      </c>
      <c r="N313" s="36">
        <f t="shared" ref="N313" si="2503">IFERROR(M313/F305,"-")</f>
        <v>1.7963354756297153E-3</v>
      </c>
      <c r="O313" s="99">
        <f t="shared" si="2078"/>
        <v>1003398.5777777778</v>
      </c>
      <c r="P313" s="19">
        <f t="shared" si="2437"/>
        <v>1.6137708445400753E-3</v>
      </c>
      <c r="Q313" s="143" t="s">
        <v>227</v>
      </c>
      <c r="R313" s="96">
        <v>34831313</v>
      </c>
      <c r="S313" s="36">
        <f t="shared" ref="S313" si="2504">IFERROR(R313/E305,"-")</f>
        <v>1.5924174887430363E-3</v>
      </c>
      <c r="T313" s="96">
        <v>118</v>
      </c>
      <c r="U313" s="36">
        <f t="shared" ref="U313" si="2505">IFERROR(T313/F305,"-")</f>
        <v>4.7103908027623645E-3</v>
      </c>
      <c r="V313" s="99">
        <f t="shared" si="2081"/>
        <v>295180.61864406778</v>
      </c>
      <c r="W313" s="19">
        <f t="shared" si="2440"/>
        <v>4.2316657701273082E-3</v>
      </c>
      <c r="X313" s="143" t="s">
        <v>387</v>
      </c>
      <c r="Y313" s="96">
        <v>27657881</v>
      </c>
      <c r="Z313" s="36">
        <f t="shared" ref="Z313" si="2506">IFERROR(Y313/E305,"-")</f>
        <v>1.2644626232141676E-3</v>
      </c>
      <c r="AA313" s="96">
        <v>490</v>
      </c>
      <c r="AB313" s="36">
        <f t="shared" ref="AB313" si="2507">IFERROR(AA313/F305,"-")</f>
        <v>1.9560097401301345E-2</v>
      </c>
      <c r="AC313" s="99">
        <f t="shared" si="2084"/>
        <v>56444.655102040815</v>
      </c>
      <c r="AD313" s="19">
        <f t="shared" si="2443"/>
        <v>1.7572171418325264E-2</v>
      </c>
    </row>
    <row r="314" spans="2:30" s="26" customFormat="1" ht="13.5" customHeight="1">
      <c r="B314" s="205"/>
      <c r="C314" s="205"/>
      <c r="D314" s="208"/>
      <c r="E314" s="180"/>
      <c r="F314" s="183"/>
      <c r="G314" s="77">
        <v>10</v>
      </c>
      <c r="H314" s="124" t="str">
        <f t="shared" ref="H314" si="2508">$H$754</f>
        <v>0206</v>
      </c>
      <c r="I314" s="136" t="str">
        <f t="shared" ref="I314" si="2509">$I$754</f>
        <v>乳房の悪性新生物＜腫瘍＞</v>
      </c>
      <c r="J314" s="144" t="s">
        <v>226</v>
      </c>
      <c r="K314" s="97">
        <v>58154038</v>
      </c>
      <c r="L314" s="37">
        <f t="shared" ref="L314" si="2510">IFERROR(K314/E305,"-")</f>
        <v>2.6586855095651176E-3</v>
      </c>
      <c r="M314" s="97">
        <v>467</v>
      </c>
      <c r="N314" s="37">
        <f t="shared" ref="N314" si="2511">IFERROR(M314/F305,"-")</f>
        <v>1.8641970380423936E-2</v>
      </c>
      <c r="O314" s="100">
        <f t="shared" si="2078"/>
        <v>124526.84796573877</v>
      </c>
      <c r="P314" s="93">
        <f t="shared" si="2437"/>
        <v>1.6747355208893672E-2</v>
      </c>
      <c r="Q314" s="144" t="s">
        <v>232</v>
      </c>
      <c r="R314" s="97">
        <v>20000857</v>
      </c>
      <c r="S314" s="37">
        <f t="shared" ref="S314" si="2512">IFERROR(R314/E305,"-")</f>
        <v>9.1439890527952763E-4</v>
      </c>
      <c r="T314" s="97">
        <v>70</v>
      </c>
      <c r="U314" s="37">
        <f t="shared" ref="U314" si="2513">IFERROR(T314/F305,"-")</f>
        <v>2.7942996287573349E-3</v>
      </c>
      <c r="V314" s="100">
        <f t="shared" si="2081"/>
        <v>285726.52857142856</v>
      </c>
      <c r="W314" s="93">
        <f t="shared" si="2440"/>
        <v>2.5103102026178951E-3</v>
      </c>
      <c r="X314" s="144" t="s">
        <v>403</v>
      </c>
      <c r="Y314" s="97">
        <v>10222791</v>
      </c>
      <c r="Z314" s="37">
        <f t="shared" ref="Z314" si="2514">IFERROR(Y314/E305,"-")</f>
        <v>4.6736541835689375E-4</v>
      </c>
      <c r="AA314" s="97">
        <v>34</v>
      </c>
      <c r="AB314" s="37">
        <f t="shared" ref="AB314" si="2515">IFERROR(AA314/F305,"-")</f>
        <v>1.3572312482535626E-3</v>
      </c>
      <c r="AC314" s="100">
        <f t="shared" si="2084"/>
        <v>300670.32352941175</v>
      </c>
      <c r="AD314" s="93">
        <f t="shared" si="2443"/>
        <v>1.2192935269858347E-3</v>
      </c>
    </row>
    <row r="315" spans="2:30" s="26" customFormat="1" ht="13.5" customHeight="1">
      <c r="B315" s="203">
        <v>32</v>
      </c>
      <c r="C315" s="203" t="s">
        <v>35</v>
      </c>
      <c r="D315" s="206">
        <f>AI36</f>
        <v>23454</v>
      </c>
      <c r="E315" s="184">
        <f>市区町村別_医療費上位10疾病!H355</f>
        <v>19978109460</v>
      </c>
      <c r="F315" s="185">
        <f>市区町村別_医療費上位10疾病!J355</f>
        <v>21111</v>
      </c>
      <c r="G315" s="104">
        <v>1</v>
      </c>
      <c r="H315" s="125" t="str">
        <f t="shared" ref="H315" si="2516">$H$745</f>
        <v>0209</v>
      </c>
      <c r="I315" s="137" t="str">
        <f t="shared" ref="I315" si="2517">$I$745</f>
        <v>白血病</v>
      </c>
      <c r="J315" s="142" t="s">
        <v>228</v>
      </c>
      <c r="K315" s="131">
        <v>12011975</v>
      </c>
      <c r="L315" s="35">
        <f t="shared" ref="L315" si="2518">IFERROR(K315/E315,"-")</f>
        <v>6.0125684184733662E-4</v>
      </c>
      <c r="M315" s="131">
        <v>10</v>
      </c>
      <c r="N315" s="35">
        <f t="shared" ref="N315" si="2519">IFERROR(M315/F315,"-")</f>
        <v>4.7368670361422956E-4</v>
      </c>
      <c r="O315" s="98">
        <f t="shared" si="2078"/>
        <v>1201197.5</v>
      </c>
      <c r="P315" s="18">
        <f t="shared" ref="P315:P324" si="2520">IFERROR(M315/$AI$36,0)</f>
        <v>4.2636650464739491E-4</v>
      </c>
      <c r="Q315" s="142" t="s">
        <v>416</v>
      </c>
      <c r="R315" s="131">
        <v>9696942</v>
      </c>
      <c r="S315" s="35">
        <f t="shared" ref="S315" si="2521">IFERROR(R315/E315,"-")</f>
        <v>4.8537835971992915E-4</v>
      </c>
      <c r="T315" s="131">
        <v>3</v>
      </c>
      <c r="U315" s="35">
        <f t="shared" ref="U315" si="2522">IFERROR(T315/F315,"-")</f>
        <v>1.4210601108426886E-4</v>
      </c>
      <c r="V315" s="98">
        <f t="shared" si="2081"/>
        <v>3232314</v>
      </c>
      <c r="W315" s="18">
        <f t="shared" ref="W315:W324" si="2523">IFERROR(T315/$AI$36,0)</f>
        <v>1.2790995139421848E-4</v>
      </c>
      <c r="X315" s="142" t="s">
        <v>220</v>
      </c>
      <c r="Y315" s="131">
        <v>7669801</v>
      </c>
      <c r="Z315" s="35">
        <f t="shared" ref="Z315" si="2524">IFERROR(Y315/E315,"-")</f>
        <v>3.8391025013434878E-4</v>
      </c>
      <c r="AA315" s="131">
        <v>17</v>
      </c>
      <c r="AB315" s="35">
        <f t="shared" ref="AB315" si="2525">IFERROR(AA315/F315,"-")</f>
        <v>8.0526739614419029E-4</v>
      </c>
      <c r="AC315" s="98">
        <f t="shared" si="2084"/>
        <v>451164.76470588235</v>
      </c>
      <c r="AD315" s="18">
        <f t="shared" ref="AD315:AD324" si="2526">IFERROR(AA315/$AI$36,0)</f>
        <v>7.2482305790057136E-4</v>
      </c>
    </row>
    <row r="316" spans="2:30" s="26" customFormat="1" ht="13.5" customHeight="1">
      <c r="B316" s="204"/>
      <c r="C316" s="204"/>
      <c r="D316" s="207"/>
      <c r="E316" s="179"/>
      <c r="F316" s="182"/>
      <c r="G316" s="70">
        <v>2</v>
      </c>
      <c r="H316" s="123" t="str">
        <f t="shared" ref="H316" si="2527">$H$746</f>
        <v>1402</v>
      </c>
      <c r="I316" s="140" t="str">
        <f t="shared" ref="I316" si="2528">$I$746</f>
        <v>腎不全</v>
      </c>
      <c r="J316" s="143" t="s">
        <v>180</v>
      </c>
      <c r="K316" s="96">
        <v>486705110</v>
      </c>
      <c r="L316" s="36">
        <f t="shared" ref="L316" si="2529">IFERROR(K316/E315,"-")</f>
        <v>2.4361920279517779E-2</v>
      </c>
      <c r="M316" s="96">
        <v>1207</v>
      </c>
      <c r="N316" s="36">
        <f t="shared" ref="N316" si="2530">IFERROR(M316/F315,"-")</f>
        <v>5.7173985126237503E-2</v>
      </c>
      <c r="O316" s="99">
        <f t="shared" si="2078"/>
        <v>403235.38525269262</v>
      </c>
      <c r="P316" s="19">
        <f t="shared" si="2520"/>
        <v>5.1462437110940562E-2</v>
      </c>
      <c r="Q316" s="143" t="s">
        <v>189</v>
      </c>
      <c r="R316" s="96">
        <v>382031962</v>
      </c>
      <c r="S316" s="36">
        <f t="shared" ref="S316" si="2531">IFERROR(R316/E315,"-")</f>
        <v>1.9122528223448825E-2</v>
      </c>
      <c r="T316" s="96">
        <v>661</v>
      </c>
      <c r="U316" s="36">
        <f t="shared" ref="U316" si="2532">IFERROR(T316/F315,"-")</f>
        <v>3.1310691108900571E-2</v>
      </c>
      <c r="V316" s="99">
        <f t="shared" si="2081"/>
        <v>577960.6081694403</v>
      </c>
      <c r="W316" s="19">
        <f t="shared" si="2523"/>
        <v>2.8182825957192802E-2</v>
      </c>
      <c r="X316" s="143" t="s">
        <v>199</v>
      </c>
      <c r="Y316" s="96">
        <v>102580138</v>
      </c>
      <c r="Z316" s="36">
        <f t="shared" ref="Z316" si="2533">IFERROR(Y316/E315,"-")</f>
        <v>5.1346268877635829E-3</v>
      </c>
      <c r="AA316" s="96">
        <v>108</v>
      </c>
      <c r="AB316" s="36">
        <f t="shared" ref="AB316" si="2534">IFERROR(AA316/F315,"-")</f>
        <v>5.115816399033679E-3</v>
      </c>
      <c r="AC316" s="99">
        <f t="shared" si="2084"/>
        <v>949816.09259259258</v>
      </c>
      <c r="AD316" s="19">
        <f t="shared" si="2526"/>
        <v>4.6047582501918651E-3</v>
      </c>
    </row>
    <row r="317" spans="2:30" s="26" customFormat="1" ht="13.5" customHeight="1">
      <c r="B317" s="204"/>
      <c r="C317" s="204"/>
      <c r="D317" s="207"/>
      <c r="E317" s="179"/>
      <c r="F317" s="182"/>
      <c r="G317" s="70">
        <v>3</v>
      </c>
      <c r="H317" s="123" t="str">
        <f t="shared" ref="H317" si="2535">$H$747</f>
        <v>0904</v>
      </c>
      <c r="I317" s="141" t="str">
        <f t="shared" ref="I317" si="2536">$I$747</f>
        <v>くも膜下出血</v>
      </c>
      <c r="J317" s="143" t="s">
        <v>90</v>
      </c>
      <c r="K317" s="96">
        <v>9631904</v>
      </c>
      <c r="L317" s="36">
        <f t="shared" ref="L317" si="2537">IFERROR(K317/E315,"-")</f>
        <v>4.8212289652756765E-4</v>
      </c>
      <c r="M317" s="96">
        <v>59</v>
      </c>
      <c r="N317" s="36">
        <f t="shared" ref="N317" si="2538">IFERROR(M317/F315,"-")</f>
        <v>2.7947515513239542E-3</v>
      </c>
      <c r="O317" s="99">
        <f t="shared" si="2078"/>
        <v>163252.61016949153</v>
      </c>
      <c r="P317" s="19">
        <f t="shared" si="2520"/>
        <v>2.5155623774196301E-3</v>
      </c>
      <c r="Q317" s="143" t="s">
        <v>221</v>
      </c>
      <c r="R317" s="96">
        <v>8603791</v>
      </c>
      <c r="S317" s="36">
        <f t="shared" ref="S317" si="2539">IFERROR(R317/E315,"-")</f>
        <v>4.306609200047901E-4</v>
      </c>
      <c r="T317" s="96">
        <v>22</v>
      </c>
      <c r="U317" s="36">
        <f t="shared" ref="U317" si="2540">IFERROR(T317/F315,"-")</f>
        <v>1.042110747951305E-3</v>
      </c>
      <c r="V317" s="99">
        <f t="shared" si="2081"/>
        <v>391081.40909090912</v>
      </c>
      <c r="W317" s="19">
        <f t="shared" si="2523"/>
        <v>9.3800631022426882E-4</v>
      </c>
      <c r="X317" s="143" t="s">
        <v>409</v>
      </c>
      <c r="Y317" s="96">
        <v>4908042</v>
      </c>
      <c r="Z317" s="36">
        <f t="shared" ref="Z317" si="2541">IFERROR(Y317/E315,"-")</f>
        <v>2.4567099353554146E-4</v>
      </c>
      <c r="AA317" s="96">
        <v>1</v>
      </c>
      <c r="AB317" s="36">
        <f t="shared" ref="AB317" si="2542">IFERROR(AA317/F315,"-")</f>
        <v>4.7368670361422952E-5</v>
      </c>
      <c r="AC317" s="99">
        <f t="shared" si="2084"/>
        <v>4908042</v>
      </c>
      <c r="AD317" s="19">
        <f t="shared" si="2526"/>
        <v>4.2636650464739488E-5</v>
      </c>
    </row>
    <row r="318" spans="2:30" s="26" customFormat="1" ht="13.5" customHeight="1">
      <c r="B318" s="204"/>
      <c r="C318" s="204"/>
      <c r="D318" s="207"/>
      <c r="E318" s="179"/>
      <c r="F318" s="182"/>
      <c r="G318" s="70">
        <v>4</v>
      </c>
      <c r="H318" s="123" t="str">
        <f t="shared" ref="H318" si="2543">$H$748</f>
        <v>0208</v>
      </c>
      <c r="I318" s="141" t="str">
        <f t="shared" ref="I318" si="2544">$I$748</f>
        <v>悪性リンパ腫</v>
      </c>
      <c r="J318" s="143" t="s">
        <v>395</v>
      </c>
      <c r="K318" s="96">
        <v>20865816</v>
      </c>
      <c r="L318" s="36">
        <f t="shared" ref="L318" si="2545">IFERROR(K318/E315,"-")</f>
        <v>1.0444339611702178E-3</v>
      </c>
      <c r="M318" s="96">
        <v>3</v>
      </c>
      <c r="N318" s="36">
        <f t="shared" ref="N318" si="2546">IFERROR(M318/F315,"-")</f>
        <v>1.4210601108426886E-4</v>
      </c>
      <c r="O318" s="99">
        <f t="shared" si="2078"/>
        <v>6955272</v>
      </c>
      <c r="P318" s="19">
        <f t="shared" si="2520"/>
        <v>1.2790995139421848E-4</v>
      </c>
      <c r="Q318" s="143" t="s">
        <v>222</v>
      </c>
      <c r="R318" s="96">
        <v>17847804</v>
      </c>
      <c r="S318" s="36">
        <f t="shared" ref="S318" si="2547">IFERROR(R318/E315,"-")</f>
        <v>8.933680154138068E-4</v>
      </c>
      <c r="T318" s="96">
        <v>39</v>
      </c>
      <c r="U318" s="36">
        <f t="shared" ref="U318" si="2548">IFERROR(T318/F315,"-")</f>
        <v>1.8473781440954953E-3</v>
      </c>
      <c r="V318" s="99">
        <f t="shared" si="2081"/>
        <v>457636</v>
      </c>
      <c r="W318" s="19">
        <f t="shared" si="2523"/>
        <v>1.6628293681248401E-3</v>
      </c>
      <c r="X318" s="143" t="s">
        <v>92</v>
      </c>
      <c r="Y318" s="96">
        <v>10448681</v>
      </c>
      <c r="Z318" s="36">
        <f t="shared" ref="Z318" si="2549">IFERROR(Y318/E315,"-")</f>
        <v>5.2300649472965699E-4</v>
      </c>
      <c r="AA318" s="96">
        <v>178</v>
      </c>
      <c r="AB318" s="36">
        <f t="shared" ref="AB318" si="2550">IFERROR(AA318/F315,"-")</f>
        <v>8.4316233243332851E-3</v>
      </c>
      <c r="AC318" s="99">
        <f t="shared" si="2084"/>
        <v>58700.455056179773</v>
      </c>
      <c r="AD318" s="19">
        <f t="shared" si="2526"/>
        <v>7.5893237827236292E-3</v>
      </c>
    </row>
    <row r="319" spans="2:30" s="26" customFormat="1" ht="13.5" customHeight="1">
      <c r="B319" s="204"/>
      <c r="C319" s="204"/>
      <c r="D319" s="207"/>
      <c r="E319" s="179"/>
      <c r="F319" s="182"/>
      <c r="G319" s="70">
        <v>5</v>
      </c>
      <c r="H319" s="123" t="str">
        <f t="shared" ref="H319" si="2551">$H$749</f>
        <v>0601</v>
      </c>
      <c r="I319" s="141" t="str">
        <f t="shared" ref="I319" si="2552">$I$749</f>
        <v>パーキンソン病</v>
      </c>
      <c r="J319" s="143" t="s">
        <v>94</v>
      </c>
      <c r="K319" s="96">
        <v>85017308</v>
      </c>
      <c r="L319" s="36">
        <f t="shared" ref="L319" si="2553">IFERROR(K319/E315,"-")</f>
        <v>4.2555231850251356E-3</v>
      </c>
      <c r="M319" s="96">
        <v>258</v>
      </c>
      <c r="N319" s="36">
        <f t="shared" ref="N319" si="2554">IFERROR(M319/F315,"-")</f>
        <v>1.2221116953247122E-2</v>
      </c>
      <c r="O319" s="99">
        <f t="shared" si="2078"/>
        <v>329524.44961240311</v>
      </c>
      <c r="P319" s="19">
        <f t="shared" si="2520"/>
        <v>1.1000255819902788E-2</v>
      </c>
      <c r="Q319" s="143" t="s">
        <v>233</v>
      </c>
      <c r="R319" s="96">
        <v>35505363</v>
      </c>
      <c r="S319" s="36">
        <f t="shared" ref="S319" si="2555">IFERROR(R319/E315,"-")</f>
        <v>1.7772133580050973E-3</v>
      </c>
      <c r="T319" s="96">
        <v>224</v>
      </c>
      <c r="U319" s="36">
        <f t="shared" ref="U319" si="2556">IFERROR(T319/F315,"-")</f>
        <v>1.0610582160958741E-2</v>
      </c>
      <c r="V319" s="99">
        <f t="shared" si="2081"/>
        <v>158506.08482142858</v>
      </c>
      <c r="W319" s="19">
        <f t="shared" si="2523"/>
        <v>9.5506097041016466E-3</v>
      </c>
      <c r="X319" s="143" t="s">
        <v>391</v>
      </c>
      <c r="Y319" s="96">
        <v>26667184</v>
      </c>
      <c r="Z319" s="36">
        <f t="shared" ref="Z319" si="2557">IFERROR(Y319/E315,"-")</f>
        <v>1.3348201967454832E-3</v>
      </c>
      <c r="AA319" s="96">
        <v>31</v>
      </c>
      <c r="AB319" s="36">
        <f t="shared" ref="AB319" si="2558">IFERROR(AA319/F315,"-")</f>
        <v>1.4684287812041115E-3</v>
      </c>
      <c r="AC319" s="99">
        <f t="shared" si="2084"/>
        <v>860231.74193548388</v>
      </c>
      <c r="AD319" s="19">
        <f t="shared" si="2526"/>
        <v>1.3217361644069243E-3</v>
      </c>
    </row>
    <row r="320" spans="2:30" s="26" customFormat="1" ht="13.5" customHeight="1">
      <c r="B320" s="204"/>
      <c r="C320" s="204"/>
      <c r="D320" s="207"/>
      <c r="E320" s="179"/>
      <c r="F320" s="182"/>
      <c r="G320" s="70">
        <v>6</v>
      </c>
      <c r="H320" s="123" t="str">
        <f t="shared" ref="H320" si="2559">$H$750</f>
        <v>0506</v>
      </c>
      <c r="I320" s="141" t="str">
        <f t="shared" ref="I320" si="2560">$I$750</f>
        <v>知的障害＜精神遅滞＞</v>
      </c>
      <c r="J320" s="143" t="s">
        <v>224</v>
      </c>
      <c r="K320" s="96">
        <v>1093584</v>
      </c>
      <c r="L320" s="36">
        <f t="shared" ref="L320" si="2561">IFERROR(K320/E315,"-")</f>
        <v>5.4739113437613529E-5</v>
      </c>
      <c r="M320" s="96">
        <v>6</v>
      </c>
      <c r="N320" s="36">
        <f t="shared" ref="N320" si="2562">IFERROR(M320/F315,"-")</f>
        <v>2.8421202216853773E-4</v>
      </c>
      <c r="O320" s="99">
        <f t="shared" si="2078"/>
        <v>182264</v>
      </c>
      <c r="P320" s="19">
        <f t="shared" si="2520"/>
        <v>2.5581990278843696E-4</v>
      </c>
      <c r="Q320" s="143" t="s">
        <v>379</v>
      </c>
      <c r="R320" s="96">
        <v>23350</v>
      </c>
      <c r="S320" s="36">
        <f t="shared" ref="S320" si="2563">IFERROR(R320/E315,"-")</f>
        <v>1.1687792604576109E-6</v>
      </c>
      <c r="T320" s="96">
        <v>1</v>
      </c>
      <c r="U320" s="36">
        <f t="shared" ref="U320" si="2564">IFERROR(T320/F315,"-")</f>
        <v>4.7368670361422952E-5</v>
      </c>
      <c r="V320" s="99">
        <f t="shared" si="2081"/>
        <v>23350</v>
      </c>
      <c r="W320" s="19">
        <f t="shared" si="2523"/>
        <v>4.2636650464739488E-5</v>
      </c>
      <c r="X320" s="143" t="s">
        <v>236</v>
      </c>
      <c r="Y320" s="96">
        <v>12285</v>
      </c>
      <c r="Z320" s="36">
        <f t="shared" ref="Z320" si="2565">IFERROR(Y320/E315,"-")</f>
        <v>6.1492304988101707E-7</v>
      </c>
      <c r="AA320" s="96">
        <v>1</v>
      </c>
      <c r="AB320" s="36">
        <f t="shared" ref="AB320" si="2566">IFERROR(AA320/F315,"-")</f>
        <v>4.7368670361422952E-5</v>
      </c>
      <c r="AC320" s="99">
        <f t="shared" si="2084"/>
        <v>12285</v>
      </c>
      <c r="AD320" s="19">
        <f t="shared" si="2526"/>
        <v>4.2636650464739488E-5</v>
      </c>
    </row>
    <row r="321" spans="2:30" s="26" customFormat="1" ht="13.5" customHeight="1">
      <c r="B321" s="204"/>
      <c r="C321" s="204"/>
      <c r="D321" s="207"/>
      <c r="E321" s="179"/>
      <c r="F321" s="182"/>
      <c r="G321" s="70">
        <v>7</v>
      </c>
      <c r="H321" s="123" t="str">
        <f t="shared" ref="H321" si="2567">$H$751</f>
        <v>1901</v>
      </c>
      <c r="I321" s="141" t="str">
        <f t="shared" ref="I321" si="2568">$I$751</f>
        <v>骨折</v>
      </c>
      <c r="J321" s="143" t="s">
        <v>181</v>
      </c>
      <c r="K321" s="96">
        <v>252294891</v>
      </c>
      <c r="L321" s="36">
        <f t="shared" ref="L321" si="2569">IFERROR(K321/E315,"-")</f>
        <v>1.2628566857396726E-2</v>
      </c>
      <c r="M321" s="96">
        <v>424</v>
      </c>
      <c r="N321" s="36">
        <f t="shared" ref="N321" si="2570">IFERROR(M321/F315,"-")</f>
        <v>2.0084316233243332E-2</v>
      </c>
      <c r="O321" s="99">
        <f t="shared" si="2078"/>
        <v>595035.12028301891</v>
      </c>
      <c r="P321" s="19">
        <f t="shared" si="2520"/>
        <v>1.8077939797049542E-2</v>
      </c>
      <c r="Q321" s="143" t="s">
        <v>190</v>
      </c>
      <c r="R321" s="96">
        <v>218682642</v>
      </c>
      <c r="S321" s="36">
        <f t="shared" ref="S321" si="2571">IFERROR(R321/E315,"-")</f>
        <v>1.0946112916131755E-2</v>
      </c>
      <c r="T321" s="96">
        <v>242</v>
      </c>
      <c r="U321" s="36">
        <f t="shared" ref="U321" si="2572">IFERROR(T321/F315,"-")</f>
        <v>1.1463218227464355E-2</v>
      </c>
      <c r="V321" s="99">
        <f t="shared" si="2081"/>
        <v>903647.28099173552</v>
      </c>
      <c r="W321" s="19">
        <f t="shared" si="2523"/>
        <v>1.0318069412466957E-2</v>
      </c>
      <c r="X321" s="143" t="s">
        <v>200</v>
      </c>
      <c r="Y321" s="96">
        <v>87292579</v>
      </c>
      <c r="Z321" s="36">
        <f t="shared" ref="Z321" si="2573">IFERROR(Y321/E315,"-")</f>
        <v>4.3694113887390827E-3</v>
      </c>
      <c r="AA321" s="96">
        <v>908</v>
      </c>
      <c r="AB321" s="36">
        <f t="shared" ref="AB321" si="2574">IFERROR(AA321/F315,"-")</f>
        <v>4.3010752688172046E-2</v>
      </c>
      <c r="AC321" s="99">
        <f t="shared" si="2084"/>
        <v>96137.201541850227</v>
      </c>
      <c r="AD321" s="19">
        <f t="shared" si="2526"/>
        <v>3.8714078621983457E-2</v>
      </c>
    </row>
    <row r="322" spans="2:30" s="26" customFormat="1" ht="13.5" customHeight="1">
      <c r="B322" s="204"/>
      <c r="C322" s="204"/>
      <c r="D322" s="207"/>
      <c r="E322" s="179"/>
      <c r="F322" s="182"/>
      <c r="G322" s="70">
        <v>8</v>
      </c>
      <c r="H322" s="123" t="str">
        <f t="shared" ref="H322" si="2575">$H$752</f>
        <v>0203</v>
      </c>
      <c r="I322" s="141" t="str">
        <f t="shared" ref="I322" si="2576">$I$752</f>
        <v>直腸S状結腸移行部及び直腸の悪性新生物＜腫瘍＞</v>
      </c>
      <c r="J322" s="143" t="s">
        <v>223</v>
      </c>
      <c r="K322" s="96">
        <v>54492421</v>
      </c>
      <c r="L322" s="36">
        <f t="shared" ref="L322" si="2577">IFERROR(K322/E315,"-")</f>
        <v>2.7276064889475283E-3</v>
      </c>
      <c r="M322" s="96">
        <v>235</v>
      </c>
      <c r="N322" s="36">
        <f t="shared" ref="N322" si="2578">IFERROR(M322/F315,"-")</f>
        <v>1.1131637534934395E-2</v>
      </c>
      <c r="O322" s="99">
        <f t="shared" si="2078"/>
        <v>231882.64255319149</v>
      </c>
      <c r="P322" s="19">
        <f t="shared" si="2520"/>
        <v>1.0019612859213781E-2</v>
      </c>
      <c r="Q322" s="143" t="s">
        <v>380</v>
      </c>
      <c r="R322" s="96">
        <v>13772164</v>
      </c>
      <c r="S322" s="36">
        <f t="shared" ref="S322" si="2579">IFERROR(R322/E315,"-")</f>
        <v>6.8936272611652813E-4</v>
      </c>
      <c r="T322" s="96">
        <v>21</v>
      </c>
      <c r="U322" s="36">
        <f t="shared" ref="U322" si="2580">IFERROR(T322/F315,"-")</f>
        <v>9.9474207758988207E-4</v>
      </c>
      <c r="V322" s="99">
        <f t="shared" si="2081"/>
        <v>655817.33333333337</v>
      </c>
      <c r="W322" s="19">
        <f t="shared" si="2523"/>
        <v>8.9536965975952926E-4</v>
      </c>
      <c r="X322" s="143" t="s">
        <v>423</v>
      </c>
      <c r="Y322" s="96">
        <v>4205530</v>
      </c>
      <c r="Z322" s="36">
        <f t="shared" ref="Z322" si="2581">IFERROR(Y322/E315,"-")</f>
        <v>2.1050690549174716E-4</v>
      </c>
      <c r="AA322" s="96">
        <v>2</v>
      </c>
      <c r="AB322" s="36">
        <f t="shared" ref="AB322" si="2582">IFERROR(AA322/F315,"-")</f>
        <v>9.4737340722845904E-5</v>
      </c>
      <c r="AC322" s="99">
        <f t="shared" si="2084"/>
        <v>2102765</v>
      </c>
      <c r="AD322" s="19">
        <f t="shared" si="2526"/>
        <v>8.5273300929478976E-5</v>
      </c>
    </row>
    <row r="323" spans="2:30" s="26" customFormat="1" ht="13.5" customHeight="1">
      <c r="B323" s="204"/>
      <c r="C323" s="204"/>
      <c r="D323" s="207"/>
      <c r="E323" s="179"/>
      <c r="F323" s="182"/>
      <c r="G323" s="70">
        <v>9</v>
      </c>
      <c r="H323" s="123" t="str">
        <f t="shared" ref="H323" si="2583">$H$753</f>
        <v>0905</v>
      </c>
      <c r="I323" s="141" t="str">
        <f t="shared" ref="I323" si="2584">$I$753</f>
        <v>脳内出血</v>
      </c>
      <c r="J323" s="143" t="s">
        <v>227</v>
      </c>
      <c r="K323" s="96">
        <v>40293156</v>
      </c>
      <c r="L323" s="36">
        <f t="shared" ref="L323" si="2585">IFERROR(K323/E315,"-")</f>
        <v>2.0168653135410339E-3</v>
      </c>
      <c r="M323" s="96">
        <v>99</v>
      </c>
      <c r="N323" s="36">
        <f t="shared" ref="N323" si="2586">IFERROR(M323/F315,"-")</f>
        <v>4.6894983657808729E-3</v>
      </c>
      <c r="O323" s="99">
        <f t="shared" si="2078"/>
        <v>407001.57575757575</v>
      </c>
      <c r="P323" s="19">
        <f t="shared" si="2520"/>
        <v>4.2210283960092097E-3</v>
      </c>
      <c r="Q323" s="143" t="s">
        <v>397</v>
      </c>
      <c r="R323" s="96">
        <v>26646293</v>
      </c>
      <c r="S323" s="36">
        <f t="shared" ref="S323" si="2587">IFERROR(R323/E315,"-")</f>
        <v>1.3337745022045744E-3</v>
      </c>
      <c r="T323" s="96">
        <v>27</v>
      </c>
      <c r="U323" s="36">
        <f t="shared" ref="U323" si="2588">IFERROR(T323/F315,"-")</f>
        <v>1.2789540997584197E-3</v>
      </c>
      <c r="V323" s="99">
        <f t="shared" si="2081"/>
        <v>986899.74074074079</v>
      </c>
      <c r="W323" s="19">
        <f t="shared" si="2523"/>
        <v>1.1511895625479663E-3</v>
      </c>
      <c r="X323" s="143" t="s">
        <v>225</v>
      </c>
      <c r="Y323" s="96">
        <v>21352125</v>
      </c>
      <c r="Z323" s="36">
        <f t="shared" ref="Z323" si="2589">IFERROR(Y323/E315,"-")</f>
        <v>1.0687760542483283E-3</v>
      </c>
      <c r="AA323" s="96">
        <v>35</v>
      </c>
      <c r="AB323" s="36">
        <f t="shared" ref="AB323" si="2590">IFERROR(AA323/F315,"-")</f>
        <v>1.6579034626498035E-3</v>
      </c>
      <c r="AC323" s="99">
        <f t="shared" si="2084"/>
        <v>610060.71428571432</v>
      </c>
      <c r="AD323" s="19">
        <f t="shared" si="2526"/>
        <v>1.4922827662658821E-3</v>
      </c>
    </row>
    <row r="324" spans="2:30" s="26" customFormat="1" ht="13.5" customHeight="1">
      <c r="B324" s="205"/>
      <c r="C324" s="205"/>
      <c r="D324" s="208"/>
      <c r="E324" s="180"/>
      <c r="F324" s="183"/>
      <c r="G324" s="77">
        <v>10</v>
      </c>
      <c r="H324" s="124" t="str">
        <f t="shared" ref="H324" si="2591">$H$754</f>
        <v>0206</v>
      </c>
      <c r="I324" s="136" t="str">
        <f t="shared" ref="I324" si="2592">$I$754</f>
        <v>乳房の悪性新生物＜腫瘍＞</v>
      </c>
      <c r="J324" s="144" t="s">
        <v>226</v>
      </c>
      <c r="K324" s="97">
        <v>43103353</v>
      </c>
      <c r="L324" s="37">
        <f t="shared" ref="L324" si="2593">IFERROR(K324/E315,"-")</f>
        <v>2.1575291238793725E-3</v>
      </c>
      <c r="M324" s="97">
        <v>396</v>
      </c>
      <c r="N324" s="37">
        <f t="shared" ref="N324" si="2594">IFERROR(M324/F315,"-")</f>
        <v>1.8757993463123492E-2</v>
      </c>
      <c r="O324" s="100">
        <f t="shared" si="2078"/>
        <v>108846.851010101</v>
      </c>
      <c r="P324" s="93">
        <f t="shared" si="2520"/>
        <v>1.6884113584036839E-2</v>
      </c>
      <c r="Q324" s="144" t="s">
        <v>232</v>
      </c>
      <c r="R324" s="97">
        <v>7946627</v>
      </c>
      <c r="S324" s="37">
        <f t="shared" ref="S324" si="2595">IFERROR(R324/E315,"-")</f>
        <v>3.9776671641081297E-4</v>
      </c>
      <c r="T324" s="97">
        <v>58</v>
      </c>
      <c r="U324" s="37">
        <f t="shared" ref="U324" si="2596">IFERROR(T324/F315,"-")</f>
        <v>2.7473828809625313E-3</v>
      </c>
      <c r="V324" s="100">
        <f t="shared" si="2081"/>
        <v>137010.81034482759</v>
      </c>
      <c r="W324" s="93">
        <f t="shared" si="2523"/>
        <v>2.4729257269548903E-3</v>
      </c>
      <c r="X324" s="144" t="s">
        <v>381</v>
      </c>
      <c r="Y324" s="97">
        <v>7408627</v>
      </c>
      <c r="Z324" s="37">
        <f t="shared" ref="Z324" si="2597">IFERROR(Y324/E315,"-")</f>
        <v>3.708372413732886E-4</v>
      </c>
      <c r="AA324" s="97">
        <v>29</v>
      </c>
      <c r="AB324" s="37">
        <f t="shared" ref="AB324" si="2598">IFERROR(AA324/F315,"-")</f>
        <v>1.3736914404812656E-3</v>
      </c>
      <c r="AC324" s="100">
        <f t="shared" si="2084"/>
        <v>255469.89655172414</v>
      </c>
      <c r="AD324" s="93">
        <f t="shared" si="2526"/>
        <v>1.2364628634774452E-3</v>
      </c>
    </row>
    <row r="325" spans="2:30" s="26" customFormat="1" ht="13.5" customHeight="1">
      <c r="B325" s="203">
        <v>33</v>
      </c>
      <c r="C325" s="203" t="s">
        <v>36</v>
      </c>
      <c r="D325" s="206">
        <f>AI37</f>
        <v>6680</v>
      </c>
      <c r="E325" s="184">
        <f>市区町村別_医療費上位10疾病!H366</f>
        <v>5648473670</v>
      </c>
      <c r="F325" s="185">
        <f>市区町村別_医療費上位10疾病!J366</f>
        <v>6108</v>
      </c>
      <c r="G325" s="104">
        <v>1</v>
      </c>
      <c r="H325" s="125" t="str">
        <f t="shared" ref="H325" si="2599">$H$745</f>
        <v>0209</v>
      </c>
      <c r="I325" s="137" t="str">
        <f t="shared" ref="I325" si="2600">$I$745</f>
        <v>白血病</v>
      </c>
      <c r="J325" s="142" t="s">
        <v>228</v>
      </c>
      <c r="K325" s="131">
        <v>1561507</v>
      </c>
      <c r="L325" s="35">
        <f t="shared" ref="L325" si="2601">IFERROR(K325/E325,"-")</f>
        <v>2.7644760181735965E-4</v>
      </c>
      <c r="M325" s="131">
        <v>5</v>
      </c>
      <c r="N325" s="35">
        <f t="shared" ref="N325" si="2602">IFERROR(M325/F325,"-")</f>
        <v>8.1859855926653567E-4</v>
      </c>
      <c r="O325" s="98">
        <f t="shared" si="2078"/>
        <v>312301.40000000002</v>
      </c>
      <c r="P325" s="18">
        <f t="shared" ref="P325:P334" si="2603">IFERROR(M325/$AI$37,0)</f>
        <v>7.4850299401197609E-4</v>
      </c>
      <c r="Q325" s="142" t="s">
        <v>220</v>
      </c>
      <c r="R325" s="131">
        <v>672690</v>
      </c>
      <c r="S325" s="35">
        <f t="shared" ref="S325" si="2604">IFERROR(R325/E325,"-")</f>
        <v>1.1909234942047628E-4</v>
      </c>
      <c r="T325" s="131">
        <v>8</v>
      </c>
      <c r="U325" s="35">
        <f t="shared" ref="U325" si="2605">IFERROR(T325/F325,"-")</f>
        <v>1.3097576948264572E-3</v>
      </c>
      <c r="V325" s="98">
        <f t="shared" si="2081"/>
        <v>84086.25</v>
      </c>
      <c r="W325" s="18">
        <f t="shared" ref="W325:W334" si="2606">IFERROR(T325/$AI$37,0)</f>
        <v>1.1976047904191617E-3</v>
      </c>
      <c r="X325" s="142" t="s">
        <v>411</v>
      </c>
      <c r="Y325" s="131">
        <v>265797</v>
      </c>
      <c r="Z325" s="35">
        <f t="shared" ref="Z325" si="2607">IFERROR(Y325/E325,"-")</f>
        <v>4.7056428962693564E-5</v>
      </c>
      <c r="AA325" s="131">
        <v>14</v>
      </c>
      <c r="AB325" s="35">
        <f t="shared" ref="AB325" si="2608">IFERROR(AA325/F325,"-")</f>
        <v>2.2920759659463001E-3</v>
      </c>
      <c r="AC325" s="98">
        <f t="shared" si="2084"/>
        <v>18985.5</v>
      </c>
      <c r="AD325" s="18">
        <f t="shared" ref="AD325:AD334" si="2609">IFERROR(AA325/$AI$37,0)</f>
        <v>2.0958083832335328E-3</v>
      </c>
    </row>
    <row r="326" spans="2:30" s="26" customFormat="1" ht="13.5" customHeight="1">
      <c r="B326" s="204"/>
      <c r="C326" s="204"/>
      <c r="D326" s="207"/>
      <c r="E326" s="179"/>
      <c r="F326" s="182"/>
      <c r="G326" s="70">
        <v>2</v>
      </c>
      <c r="H326" s="123" t="str">
        <f t="shared" ref="H326" si="2610">$H$746</f>
        <v>1402</v>
      </c>
      <c r="I326" s="140" t="str">
        <f t="shared" ref="I326" si="2611">$I$746</f>
        <v>腎不全</v>
      </c>
      <c r="J326" s="143" t="s">
        <v>189</v>
      </c>
      <c r="K326" s="96">
        <v>136184596</v>
      </c>
      <c r="L326" s="36">
        <f t="shared" ref="L326" si="2612">IFERROR(K326/E325,"-")</f>
        <v>2.4109981555424334E-2</v>
      </c>
      <c r="M326" s="96">
        <v>210</v>
      </c>
      <c r="N326" s="36">
        <f t="shared" ref="N326" si="2613">IFERROR(M326/F325,"-")</f>
        <v>3.4381139489194502E-2</v>
      </c>
      <c r="O326" s="99">
        <f t="shared" ref="O326:O389" si="2614">IFERROR(K326/M326,"-")</f>
        <v>648498.07619047619</v>
      </c>
      <c r="P326" s="19">
        <f t="shared" si="2603"/>
        <v>3.1437125748502992E-2</v>
      </c>
      <c r="Q326" s="143" t="s">
        <v>180</v>
      </c>
      <c r="R326" s="96">
        <v>123510047</v>
      </c>
      <c r="S326" s="36">
        <f t="shared" ref="S326" si="2615">IFERROR(R326/E325,"-")</f>
        <v>2.1866092366860587E-2</v>
      </c>
      <c r="T326" s="96">
        <v>267</v>
      </c>
      <c r="U326" s="36">
        <f t="shared" ref="U326" si="2616">IFERROR(T326/F325,"-")</f>
        <v>4.3713163064833006E-2</v>
      </c>
      <c r="V326" s="99">
        <f t="shared" ref="V326:V389" si="2617">IFERROR(R326/T326,"-")</f>
        <v>462584.44569288392</v>
      </c>
      <c r="W326" s="19">
        <f t="shared" si="2606"/>
        <v>3.9970059880239522E-2</v>
      </c>
      <c r="X326" s="143" t="s">
        <v>199</v>
      </c>
      <c r="Y326" s="96">
        <v>40057102</v>
      </c>
      <c r="Z326" s="36">
        <f t="shared" ref="Z326" si="2618">IFERROR(Y326/E325,"-")</f>
        <v>7.0916683586134165E-3</v>
      </c>
      <c r="AA326" s="96">
        <v>43</v>
      </c>
      <c r="AB326" s="36">
        <f t="shared" ref="AB326" si="2619">IFERROR(AA326/F325,"-")</f>
        <v>7.0399476096922068E-3</v>
      </c>
      <c r="AC326" s="99">
        <f t="shared" ref="AC326:AC389" si="2620">IFERROR(Y326/AA326,"-")</f>
        <v>931560.51162790693</v>
      </c>
      <c r="AD326" s="19">
        <f t="shared" si="2609"/>
        <v>6.4371257485029941E-3</v>
      </c>
    </row>
    <row r="327" spans="2:30" s="26" customFormat="1" ht="13.5" customHeight="1">
      <c r="B327" s="204"/>
      <c r="C327" s="204"/>
      <c r="D327" s="207"/>
      <c r="E327" s="179"/>
      <c r="F327" s="182"/>
      <c r="G327" s="70">
        <v>3</v>
      </c>
      <c r="H327" s="123" t="str">
        <f t="shared" ref="H327" si="2621">$H$747</f>
        <v>0904</v>
      </c>
      <c r="I327" s="141" t="str">
        <f t="shared" ref="I327" si="2622">$I$747</f>
        <v>くも膜下出血</v>
      </c>
      <c r="J327" s="143" t="s">
        <v>388</v>
      </c>
      <c r="K327" s="96">
        <v>4369139</v>
      </c>
      <c r="L327" s="36">
        <f t="shared" ref="L327" si="2623">IFERROR(K327/E325,"-")</f>
        <v>7.7350789881614162E-4</v>
      </c>
      <c r="M327" s="96">
        <v>3</v>
      </c>
      <c r="N327" s="36">
        <f t="shared" ref="N327" si="2624">IFERROR(M327/F325,"-")</f>
        <v>4.9115913555992138E-4</v>
      </c>
      <c r="O327" s="99">
        <f t="shared" si="2614"/>
        <v>1456379.6666666667</v>
      </c>
      <c r="P327" s="19">
        <f t="shared" si="2603"/>
        <v>4.4910179640718562E-4</v>
      </c>
      <c r="Q327" s="143" t="s">
        <v>221</v>
      </c>
      <c r="R327" s="96">
        <v>2263613</v>
      </c>
      <c r="S327" s="36">
        <f t="shared" ref="S327" si="2625">IFERROR(R327/E325,"-")</f>
        <v>4.0074772978449593E-4</v>
      </c>
      <c r="T327" s="96">
        <v>10</v>
      </c>
      <c r="U327" s="36">
        <f t="shared" ref="U327" si="2626">IFERROR(T327/F325,"-")</f>
        <v>1.6371971185330713E-3</v>
      </c>
      <c r="V327" s="99">
        <f t="shared" si="2617"/>
        <v>226361.3</v>
      </c>
      <c r="W327" s="19">
        <f t="shared" si="2606"/>
        <v>1.4970059880239522E-3</v>
      </c>
      <c r="X327" s="143" t="s">
        <v>417</v>
      </c>
      <c r="Y327" s="96">
        <v>1331706</v>
      </c>
      <c r="Z327" s="36">
        <f t="shared" ref="Z327" si="2627">IFERROR(Y327/E325,"-")</f>
        <v>2.3576386786981339E-4</v>
      </c>
      <c r="AA327" s="96">
        <v>1</v>
      </c>
      <c r="AB327" s="36">
        <f t="shared" ref="AB327" si="2628">IFERROR(AA327/F325,"-")</f>
        <v>1.6371971185330714E-4</v>
      </c>
      <c r="AC327" s="99">
        <f t="shared" si="2620"/>
        <v>1331706</v>
      </c>
      <c r="AD327" s="19">
        <f t="shared" si="2609"/>
        <v>1.4970059880239521E-4</v>
      </c>
    </row>
    <row r="328" spans="2:30" s="26" customFormat="1" ht="13.5" customHeight="1">
      <c r="B328" s="204"/>
      <c r="C328" s="204"/>
      <c r="D328" s="207"/>
      <c r="E328" s="179"/>
      <c r="F328" s="182"/>
      <c r="G328" s="70">
        <v>4</v>
      </c>
      <c r="H328" s="123" t="str">
        <f t="shared" ref="H328" si="2629">$H$748</f>
        <v>0208</v>
      </c>
      <c r="I328" s="141" t="str">
        <f t="shared" ref="I328" si="2630">$I$748</f>
        <v>悪性リンパ腫</v>
      </c>
      <c r="J328" s="143" t="s">
        <v>441</v>
      </c>
      <c r="K328" s="96">
        <v>4664402</v>
      </c>
      <c r="L328" s="36">
        <f t="shared" ref="L328" si="2631">IFERROR(K328/E325,"-")</f>
        <v>8.2578095827434391E-4</v>
      </c>
      <c r="M328" s="96">
        <v>1</v>
      </c>
      <c r="N328" s="36">
        <f t="shared" ref="N328" si="2632">IFERROR(M328/F325,"-")</f>
        <v>1.6371971185330714E-4</v>
      </c>
      <c r="O328" s="99">
        <f t="shared" si="2614"/>
        <v>4664402</v>
      </c>
      <c r="P328" s="19">
        <f t="shared" si="2603"/>
        <v>1.4970059880239521E-4</v>
      </c>
      <c r="Q328" s="143" t="s">
        <v>92</v>
      </c>
      <c r="R328" s="96">
        <v>2193727</v>
      </c>
      <c r="S328" s="36">
        <f t="shared" ref="S328" si="2633">IFERROR(R328/E325,"-")</f>
        <v>3.8837518383970799E-4</v>
      </c>
      <c r="T328" s="96">
        <v>46</v>
      </c>
      <c r="U328" s="36">
        <f t="shared" ref="U328" si="2634">IFERROR(T328/F325,"-")</f>
        <v>7.5311067452521283E-3</v>
      </c>
      <c r="V328" s="99">
        <f t="shared" si="2617"/>
        <v>47689.717391304344</v>
      </c>
      <c r="W328" s="19">
        <f t="shared" si="2606"/>
        <v>6.8862275449101795E-3</v>
      </c>
      <c r="X328" s="143" t="s">
        <v>393</v>
      </c>
      <c r="Y328" s="96">
        <v>1847712</v>
      </c>
      <c r="Z328" s="36">
        <f t="shared" ref="Z328" si="2635">IFERROR(Y328/E325,"-")</f>
        <v>3.2711704222213359E-4</v>
      </c>
      <c r="AA328" s="96">
        <v>1</v>
      </c>
      <c r="AB328" s="36">
        <f t="shared" ref="AB328" si="2636">IFERROR(AA328/F325,"-")</f>
        <v>1.6371971185330714E-4</v>
      </c>
      <c r="AC328" s="99">
        <f t="shared" si="2620"/>
        <v>1847712</v>
      </c>
      <c r="AD328" s="19">
        <f t="shared" si="2609"/>
        <v>1.4970059880239521E-4</v>
      </c>
    </row>
    <row r="329" spans="2:30" s="26" customFormat="1" ht="13.5" customHeight="1">
      <c r="B329" s="204"/>
      <c r="C329" s="204"/>
      <c r="D329" s="207"/>
      <c r="E329" s="179"/>
      <c r="F329" s="182"/>
      <c r="G329" s="70">
        <v>5</v>
      </c>
      <c r="H329" s="123" t="str">
        <f t="shared" ref="H329" si="2637">$H$749</f>
        <v>0601</v>
      </c>
      <c r="I329" s="141" t="str">
        <f t="shared" ref="I329" si="2638">$I$749</f>
        <v>パーキンソン病</v>
      </c>
      <c r="J329" s="143" t="s">
        <v>94</v>
      </c>
      <c r="K329" s="96">
        <v>32312477</v>
      </c>
      <c r="L329" s="36">
        <f t="shared" ref="L329" si="2639">IFERROR(K329/E325,"-")</f>
        <v>5.7205678715680375E-3</v>
      </c>
      <c r="M329" s="96">
        <v>74</v>
      </c>
      <c r="N329" s="36">
        <f t="shared" ref="N329" si="2640">IFERROR(M329/F325,"-")</f>
        <v>1.2115258677144728E-2</v>
      </c>
      <c r="O329" s="99">
        <f t="shared" si="2614"/>
        <v>436655.09459459462</v>
      </c>
      <c r="P329" s="19">
        <f t="shared" si="2603"/>
        <v>1.1077844311377245E-2</v>
      </c>
      <c r="Q329" s="143" t="s">
        <v>385</v>
      </c>
      <c r="R329" s="96">
        <v>5529887</v>
      </c>
      <c r="S329" s="36">
        <f t="shared" ref="S329" si="2641">IFERROR(R329/E325,"-")</f>
        <v>9.790055372604755E-4</v>
      </c>
      <c r="T329" s="96">
        <v>12</v>
      </c>
      <c r="U329" s="36">
        <f t="shared" ref="U329" si="2642">IFERROR(T329/F325,"-")</f>
        <v>1.9646365422396855E-3</v>
      </c>
      <c r="V329" s="99">
        <f t="shared" si="2617"/>
        <v>460823.91666666669</v>
      </c>
      <c r="W329" s="19">
        <f t="shared" si="2606"/>
        <v>1.7964071856287425E-3</v>
      </c>
      <c r="X329" s="143" t="s">
        <v>233</v>
      </c>
      <c r="Y329" s="96">
        <v>4723901</v>
      </c>
      <c r="Z329" s="36">
        <f t="shared" ref="Z329" si="2643">IFERROR(Y329/E325,"-")</f>
        <v>8.3631460036530543E-4</v>
      </c>
      <c r="AA329" s="96">
        <v>57</v>
      </c>
      <c r="AB329" s="36">
        <f t="shared" ref="AB329" si="2644">IFERROR(AA329/F325,"-")</f>
        <v>9.3320235756385074E-3</v>
      </c>
      <c r="AC329" s="99">
        <f t="shared" si="2620"/>
        <v>82875.456140350871</v>
      </c>
      <c r="AD329" s="19">
        <f t="shared" si="2609"/>
        <v>8.5329341317365269E-3</v>
      </c>
    </row>
    <row r="330" spans="2:30" s="26" customFormat="1" ht="13.5" customHeight="1">
      <c r="B330" s="204"/>
      <c r="C330" s="204"/>
      <c r="D330" s="207"/>
      <c r="E330" s="179"/>
      <c r="F330" s="182"/>
      <c r="G330" s="70">
        <v>6</v>
      </c>
      <c r="H330" s="123" t="str">
        <f t="shared" ref="H330" si="2645">$H$750</f>
        <v>0506</v>
      </c>
      <c r="I330" s="141" t="str">
        <f t="shared" ref="I330" si="2646">$I$750</f>
        <v>知的障害＜精神遅滞＞</v>
      </c>
      <c r="J330" s="143" t="s">
        <v>224</v>
      </c>
      <c r="K330" s="96">
        <v>20296</v>
      </c>
      <c r="L330" s="36">
        <f t="shared" ref="L330" si="2647">IFERROR(K330/E325,"-")</f>
        <v>3.5931830766593624E-6</v>
      </c>
      <c r="M330" s="96">
        <v>2</v>
      </c>
      <c r="N330" s="36">
        <f t="shared" ref="N330" si="2648">IFERROR(M330/F325,"-")</f>
        <v>3.2743942370661429E-4</v>
      </c>
      <c r="O330" s="99">
        <f t="shared" si="2614"/>
        <v>10148</v>
      </c>
      <c r="P330" s="19">
        <f t="shared" si="2603"/>
        <v>2.9940119760479042E-4</v>
      </c>
      <c r="Q330" s="143" t="s">
        <v>235</v>
      </c>
      <c r="R330" s="96">
        <v>16433</v>
      </c>
      <c r="S330" s="36">
        <f t="shared" ref="S330" si="2649">IFERROR(R330/E325,"-")</f>
        <v>2.909281508609741E-6</v>
      </c>
      <c r="T330" s="96">
        <v>1</v>
      </c>
      <c r="U330" s="36">
        <f t="shared" ref="U330" si="2650">IFERROR(T330/F325,"-")</f>
        <v>1.6371971185330714E-4</v>
      </c>
      <c r="V330" s="99">
        <f t="shared" si="2617"/>
        <v>16433</v>
      </c>
      <c r="W330" s="19">
        <f t="shared" si="2606"/>
        <v>1.4970059880239521E-4</v>
      </c>
      <c r="X330" s="143" t="s">
        <v>122</v>
      </c>
      <c r="Y330" s="96" t="s">
        <v>122</v>
      </c>
      <c r="Z330" s="36" t="str">
        <f t="shared" ref="Z330" si="2651">IFERROR(Y330/E325,"-")</f>
        <v>-</v>
      </c>
      <c r="AA330" s="96" t="s">
        <v>122</v>
      </c>
      <c r="AB330" s="36" t="str">
        <f t="shared" ref="AB330" si="2652">IFERROR(AA330/F325,"-")</f>
        <v>-</v>
      </c>
      <c r="AC330" s="99" t="str">
        <f t="shared" si="2620"/>
        <v>-</v>
      </c>
      <c r="AD330" s="19">
        <f t="shared" si="2609"/>
        <v>0</v>
      </c>
    </row>
    <row r="331" spans="2:30" s="26" customFormat="1" ht="13.5" customHeight="1">
      <c r="B331" s="204"/>
      <c r="C331" s="204"/>
      <c r="D331" s="207"/>
      <c r="E331" s="179"/>
      <c r="F331" s="182"/>
      <c r="G331" s="70">
        <v>7</v>
      </c>
      <c r="H331" s="123" t="str">
        <f t="shared" ref="H331" si="2653">$H$751</f>
        <v>1901</v>
      </c>
      <c r="I331" s="141" t="str">
        <f t="shared" ref="I331" si="2654">$I$751</f>
        <v>骨折</v>
      </c>
      <c r="J331" s="143" t="s">
        <v>181</v>
      </c>
      <c r="K331" s="96">
        <v>67509204</v>
      </c>
      <c r="L331" s="36">
        <f t="shared" ref="L331" si="2655">IFERROR(K331/E325,"-")</f>
        <v>1.1951760412472631E-2</v>
      </c>
      <c r="M331" s="96">
        <v>100</v>
      </c>
      <c r="N331" s="36">
        <f t="shared" ref="N331" si="2656">IFERROR(M331/F325,"-")</f>
        <v>1.6371971185330715E-2</v>
      </c>
      <c r="O331" s="99">
        <f t="shared" si="2614"/>
        <v>675092.04</v>
      </c>
      <c r="P331" s="19">
        <f t="shared" si="2603"/>
        <v>1.4970059880239521E-2</v>
      </c>
      <c r="Q331" s="143" t="s">
        <v>190</v>
      </c>
      <c r="R331" s="96">
        <v>55670063</v>
      </c>
      <c r="S331" s="36">
        <f t="shared" ref="S331" si="2657">IFERROR(R331/E325,"-")</f>
        <v>9.8557710015845755E-3</v>
      </c>
      <c r="T331" s="96">
        <v>53</v>
      </c>
      <c r="U331" s="36">
        <f t="shared" ref="U331" si="2658">IFERROR(T331/F325,"-")</f>
        <v>8.6771447282252782E-3</v>
      </c>
      <c r="V331" s="99">
        <f t="shared" si="2617"/>
        <v>1050378.5471698113</v>
      </c>
      <c r="W331" s="19">
        <f t="shared" si="2606"/>
        <v>7.9341317365269459E-3</v>
      </c>
      <c r="X331" s="143" t="s">
        <v>200</v>
      </c>
      <c r="Y331" s="96">
        <v>34990325</v>
      </c>
      <c r="Z331" s="36">
        <f t="shared" ref="Z331" si="2659">IFERROR(Y331/E325,"-")</f>
        <v>6.1946513419792572E-3</v>
      </c>
      <c r="AA331" s="96">
        <v>241</v>
      </c>
      <c r="AB331" s="36">
        <f t="shared" ref="AB331" si="2660">IFERROR(AA331/F325,"-")</f>
        <v>3.9456450556647017E-2</v>
      </c>
      <c r="AC331" s="99">
        <f t="shared" si="2620"/>
        <v>145188.07053941907</v>
      </c>
      <c r="AD331" s="19">
        <f t="shared" si="2609"/>
        <v>3.6077844311377248E-2</v>
      </c>
    </row>
    <row r="332" spans="2:30" s="26" customFormat="1" ht="13.5" customHeight="1">
      <c r="B332" s="204"/>
      <c r="C332" s="204"/>
      <c r="D332" s="207"/>
      <c r="E332" s="179"/>
      <c r="F332" s="182"/>
      <c r="G332" s="70">
        <v>8</v>
      </c>
      <c r="H332" s="123" t="str">
        <f t="shared" ref="H332" si="2661">$H$752</f>
        <v>0203</v>
      </c>
      <c r="I332" s="141" t="str">
        <f t="shared" ref="I332" si="2662">$I$752</f>
        <v>直腸S状結腸移行部及び直腸の悪性新生物＜腫瘍＞</v>
      </c>
      <c r="J332" s="143" t="s">
        <v>223</v>
      </c>
      <c r="K332" s="96">
        <v>18983476</v>
      </c>
      <c r="L332" s="36">
        <f t="shared" ref="L332" si="2663">IFERROR(K332/E325,"-")</f>
        <v>3.3608151704458598E-3</v>
      </c>
      <c r="M332" s="96">
        <v>73</v>
      </c>
      <c r="N332" s="36">
        <f t="shared" ref="N332" si="2664">IFERROR(M332/F325,"-")</f>
        <v>1.1951538965291421E-2</v>
      </c>
      <c r="O332" s="99">
        <f t="shared" si="2614"/>
        <v>260047.61643835617</v>
      </c>
      <c r="P332" s="19">
        <f t="shared" si="2603"/>
        <v>1.0928143712574851E-2</v>
      </c>
      <c r="Q332" s="143" t="s">
        <v>380</v>
      </c>
      <c r="R332" s="96">
        <v>7365601</v>
      </c>
      <c r="S332" s="36">
        <f t="shared" ref="S332" si="2665">IFERROR(R332/E325,"-")</f>
        <v>1.303998465836878E-3</v>
      </c>
      <c r="T332" s="96">
        <v>6</v>
      </c>
      <c r="U332" s="36">
        <f t="shared" ref="U332" si="2666">IFERROR(T332/F325,"-")</f>
        <v>9.8231827111984276E-4</v>
      </c>
      <c r="V332" s="99">
        <f t="shared" si="2617"/>
        <v>1227600.1666666667</v>
      </c>
      <c r="W332" s="19">
        <f t="shared" si="2606"/>
        <v>8.9820359281437125E-4</v>
      </c>
      <c r="X332" s="143" t="s">
        <v>237</v>
      </c>
      <c r="Y332" s="96">
        <v>2749327</v>
      </c>
      <c r="Z332" s="36">
        <f t="shared" ref="Z332" si="2667">IFERROR(Y332/E325,"-")</f>
        <v>4.8673803944632708E-4</v>
      </c>
      <c r="AA332" s="96">
        <v>2</v>
      </c>
      <c r="AB332" s="36">
        <f t="shared" ref="AB332" si="2668">IFERROR(AA332/F325,"-")</f>
        <v>3.2743942370661429E-4</v>
      </c>
      <c r="AC332" s="99">
        <f t="shared" si="2620"/>
        <v>1374663.5</v>
      </c>
      <c r="AD332" s="19">
        <f t="shared" si="2609"/>
        <v>2.9940119760479042E-4</v>
      </c>
    </row>
    <row r="333" spans="2:30" s="26" customFormat="1" ht="13.5" customHeight="1">
      <c r="B333" s="204"/>
      <c r="C333" s="204"/>
      <c r="D333" s="207"/>
      <c r="E333" s="179"/>
      <c r="F333" s="182"/>
      <c r="G333" s="70">
        <v>9</v>
      </c>
      <c r="H333" s="123" t="str">
        <f t="shared" ref="H333" si="2669">$H$753</f>
        <v>0905</v>
      </c>
      <c r="I333" s="141" t="str">
        <f t="shared" ref="I333" si="2670">$I$753</f>
        <v>脳内出血</v>
      </c>
      <c r="J333" s="143" t="s">
        <v>231</v>
      </c>
      <c r="K333" s="96">
        <v>10541064</v>
      </c>
      <c r="L333" s="36">
        <f t="shared" ref="L333" si="2671">IFERROR(K333/E325,"-")</f>
        <v>1.8661791867748939E-3</v>
      </c>
      <c r="M333" s="96">
        <v>9</v>
      </c>
      <c r="N333" s="36">
        <f t="shared" ref="N333" si="2672">IFERROR(M333/F325,"-")</f>
        <v>1.4734774066797642E-3</v>
      </c>
      <c r="O333" s="99">
        <f t="shared" si="2614"/>
        <v>1171229.3333333333</v>
      </c>
      <c r="P333" s="19">
        <f t="shared" si="2603"/>
        <v>1.3473053892215569E-3</v>
      </c>
      <c r="Q333" s="143" t="s">
        <v>387</v>
      </c>
      <c r="R333" s="96">
        <v>9786509</v>
      </c>
      <c r="S333" s="36">
        <f t="shared" ref="S333" si="2673">IFERROR(R333/E325,"-")</f>
        <v>1.732593541504461E-3</v>
      </c>
      <c r="T333" s="96">
        <v>185</v>
      </c>
      <c r="U333" s="36">
        <f t="shared" ref="U333" si="2674">IFERROR(T333/F325,"-")</f>
        <v>3.0288146692861822E-2</v>
      </c>
      <c r="V333" s="99">
        <f t="shared" si="2617"/>
        <v>52900.048648648648</v>
      </c>
      <c r="W333" s="19">
        <f t="shared" si="2606"/>
        <v>2.7694610778443114E-2</v>
      </c>
      <c r="X333" s="143" t="s">
        <v>419</v>
      </c>
      <c r="Y333" s="96">
        <v>7635367</v>
      </c>
      <c r="Z333" s="36">
        <f t="shared" ref="Z333" si="2675">IFERROR(Y333/E325,"-")</f>
        <v>1.3517575624991804E-3</v>
      </c>
      <c r="AA333" s="96">
        <v>3</v>
      </c>
      <c r="AB333" s="36">
        <f t="shared" ref="AB333" si="2676">IFERROR(AA333/F325,"-")</f>
        <v>4.9115913555992138E-4</v>
      </c>
      <c r="AC333" s="99">
        <f t="shared" si="2620"/>
        <v>2545122.3333333335</v>
      </c>
      <c r="AD333" s="19">
        <f t="shared" si="2609"/>
        <v>4.4910179640718562E-4</v>
      </c>
    </row>
    <row r="334" spans="2:30" s="26" customFormat="1" ht="13.5" customHeight="1">
      <c r="B334" s="205"/>
      <c r="C334" s="205"/>
      <c r="D334" s="208"/>
      <c r="E334" s="180"/>
      <c r="F334" s="183"/>
      <c r="G334" s="77">
        <v>10</v>
      </c>
      <c r="H334" s="124" t="str">
        <f t="shared" ref="H334" si="2677">$H$754</f>
        <v>0206</v>
      </c>
      <c r="I334" s="136" t="str">
        <f t="shared" ref="I334" si="2678">$I$754</f>
        <v>乳房の悪性新生物＜腫瘍＞</v>
      </c>
      <c r="J334" s="144" t="s">
        <v>226</v>
      </c>
      <c r="K334" s="97">
        <v>6692420</v>
      </c>
      <c r="L334" s="37">
        <f t="shared" ref="L334" si="2679">IFERROR(K334/E325,"-")</f>
        <v>1.1848191902787077E-3</v>
      </c>
      <c r="M334" s="97">
        <v>83</v>
      </c>
      <c r="N334" s="37">
        <f t="shared" ref="N334" si="2680">IFERROR(M334/F325,"-")</f>
        <v>1.3588736083824493E-2</v>
      </c>
      <c r="O334" s="100">
        <f t="shared" si="2614"/>
        <v>80631.566265060246</v>
      </c>
      <c r="P334" s="93">
        <f t="shared" si="2603"/>
        <v>1.2425149700598803E-2</v>
      </c>
      <c r="Q334" s="144" t="s">
        <v>232</v>
      </c>
      <c r="R334" s="97">
        <v>4707404</v>
      </c>
      <c r="S334" s="37">
        <f t="shared" ref="S334" si="2681">IFERROR(R334/E325,"-")</f>
        <v>8.3339398836216932E-4</v>
      </c>
      <c r="T334" s="97">
        <v>19</v>
      </c>
      <c r="U334" s="37">
        <f t="shared" ref="U334" si="2682">IFERROR(T334/F325,"-")</f>
        <v>3.1106745252128358E-3</v>
      </c>
      <c r="V334" s="100">
        <f t="shared" si="2617"/>
        <v>247758.10526315789</v>
      </c>
      <c r="W334" s="93">
        <f t="shared" si="2606"/>
        <v>2.8443113772455091E-3</v>
      </c>
      <c r="X334" s="144" t="s">
        <v>239</v>
      </c>
      <c r="Y334" s="97">
        <v>1305757</v>
      </c>
      <c r="Z334" s="37">
        <f t="shared" ref="Z334" si="2683">IFERROR(Y334/E325,"-")</f>
        <v>2.311698834563214E-4</v>
      </c>
      <c r="AA334" s="97">
        <v>6</v>
      </c>
      <c r="AB334" s="37">
        <f t="shared" ref="AB334" si="2684">IFERROR(AA334/F325,"-")</f>
        <v>9.8231827111984276E-4</v>
      </c>
      <c r="AC334" s="100">
        <f t="shared" si="2620"/>
        <v>217626.16666666666</v>
      </c>
      <c r="AD334" s="93">
        <f t="shared" si="2609"/>
        <v>8.9820359281437125E-4</v>
      </c>
    </row>
    <row r="335" spans="2:30" s="26" customFormat="1" ht="13.5" customHeight="1">
      <c r="B335" s="203">
        <v>34</v>
      </c>
      <c r="C335" s="203" t="s">
        <v>37</v>
      </c>
      <c r="D335" s="206">
        <f>AI38</f>
        <v>29757</v>
      </c>
      <c r="E335" s="184">
        <f>市区町村別_医療費上位10疾病!H377</f>
        <v>26929053110</v>
      </c>
      <c r="F335" s="185">
        <f>市区町村別_医療費上位10疾病!J377</f>
        <v>27419</v>
      </c>
      <c r="G335" s="104">
        <v>1</v>
      </c>
      <c r="H335" s="125" t="str">
        <f t="shared" ref="H335" si="2685">$H$745</f>
        <v>0209</v>
      </c>
      <c r="I335" s="137" t="str">
        <f t="shared" ref="I335" si="2686">$I$745</f>
        <v>白血病</v>
      </c>
      <c r="J335" s="142" t="s">
        <v>228</v>
      </c>
      <c r="K335" s="131">
        <v>30090562</v>
      </c>
      <c r="L335" s="35">
        <f t="shared" ref="L335" si="2687">IFERROR(K335/E335,"-")</f>
        <v>1.1174014131535128E-3</v>
      </c>
      <c r="M335" s="131">
        <v>35</v>
      </c>
      <c r="N335" s="35">
        <f t="shared" ref="N335" si="2688">IFERROR(M335/F335,"-")</f>
        <v>1.2764871074802144E-3</v>
      </c>
      <c r="O335" s="98">
        <f t="shared" si="2614"/>
        <v>859730.34285714291</v>
      </c>
      <c r="P335" s="18">
        <f t="shared" ref="P335:P344" si="2689">IFERROR(M335/$AI$38,0)</f>
        <v>1.1761938367442955E-3</v>
      </c>
      <c r="Q335" s="142" t="s">
        <v>220</v>
      </c>
      <c r="R335" s="131">
        <v>17992241</v>
      </c>
      <c r="S335" s="35">
        <f t="shared" ref="S335" si="2690">IFERROR(R335/E335,"-")</f>
        <v>6.6813492945723559E-4</v>
      </c>
      <c r="T335" s="131">
        <v>32</v>
      </c>
      <c r="U335" s="35">
        <f t="shared" ref="U335" si="2691">IFERROR(T335/F335,"-")</f>
        <v>1.1670739268390532E-3</v>
      </c>
      <c r="V335" s="98">
        <f t="shared" si="2617"/>
        <v>562257.53125</v>
      </c>
      <c r="W335" s="18">
        <f t="shared" ref="W335:W344" si="2692">IFERROR(T335/$AI$38,0)</f>
        <v>1.0753772221662129E-3</v>
      </c>
      <c r="X335" s="142" t="s">
        <v>421</v>
      </c>
      <c r="Y335" s="131">
        <v>6836760</v>
      </c>
      <c r="Z335" s="35">
        <f t="shared" ref="Z335" si="2693">IFERROR(Y335/E335,"-")</f>
        <v>2.5388044548291954E-4</v>
      </c>
      <c r="AA335" s="131">
        <v>1</v>
      </c>
      <c r="AB335" s="35">
        <f t="shared" ref="AB335" si="2694">IFERROR(AA335/F335,"-")</f>
        <v>3.6471060213720413E-5</v>
      </c>
      <c r="AC335" s="98">
        <f t="shared" si="2620"/>
        <v>6836760</v>
      </c>
      <c r="AD335" s="18">
        <f t="shared" ref="AD335:AD344" si="2695">IFERROR(AA335/$AI$38,0)</f>
        <v>3.3605538192694154E-5</v>
      </c>
    </row>
    <row r="336" spans="2:30" s="26" customFormat="1" ht="13.5" customHeight="1">
      <c r="B336" s="204"/>
      <c r="C336" s="204"/>
      <c r="D336" s="207"/>
      <c r="E336" s="179"/>
      <c r="F336" s="182"/>
      <c r="G336" s="70">
        <v>2</v>
      </c>
      <c r="H336" s="123" t="str">
        <f t="shared" ref="H336" si="2696">$H$746</f>
        <v>1402</v>
      </c>
      <c r="I336" s="140" t="str">
        <f t="shared" ref="I336" si="2697">$I$746</f>
        <v>腎不全</v>
      </c>
      <c r="J336" s="143" t="s">
        <v>189</v>
      </c>
      <c r="K336" s="96">
        <v>479541948</v>
      </c>
      <c r="L336" s="36">
        <f t="shared" ref="L336" si="2698">IFERROR(K336/E335,"-")</f>
        <v>1.7807605267112937E-2</v>
      </c>
      <c r="M336" s="96">
        <v>994</v>
      </c>
      <c r="N336" s="36">
        <f t="shared" ref="N336" si="2699">IFERROR(M336/F335,"-")</f>
        <v>3.6252233852438087E-2</v>
      </c>
      <c r="O336" s="99">
        <f t="shared" si="2614"/>
        <v>482436.56740442658</v>
      </c>
      <c r="P336" s="19">
        <f t="shared" si="2689"/>
        <v>3.3403904963537991E-2</v>
      </c>
      <c r="Q336" s="143" t="s">
        <v>180</v>
      </c>
      <c r="R336" s="96">
        <v>430837989</v>
      </c>
      <c r="S336" s="36">
        <f t="shared" ref="S336" si="2700">IFERROR(R336/E335,"-")</f>
        <v>1.5999002536038299E-2</v>
      </c>
      <c r="T336" s="96">
        <v>1216</v>
      </c>
      <c r="U336" s="36">
        <f t="shared" ref="U336" si="2701">IFERROR(T336/F335,"-")</f>
        <v>4.4348809219884024E-2</v>
      </c>
      <c r="V336" s="99">
        <f t="shared" si="2617"/>
        <v>354307.55674342107</v>
      </c>
      <c r="W336" s="19">
        <f t="shared" si="2692"/>
        <v>4.0864334442316096E-2</v>
      </c>
      <c r="X336" s="143" t="s">
        <v>199</v>
      </c>
      <c r="Y336" s="96">
        <v>115036017</v>
      </c>
      <c r="Z336" s="36">
        <f t="shared" ref="Z336" si="2702">IFERROR(Y336/E335,"-")</f>
        <v>4.2718181188956036E-3</v>
      </c>
      <c r="AA336" s="96">
        <v>89</v>
      </c>
      <c r="AB336" s="36">
        <f t="shared" ref="AB336" si="2703">IFERROR(AA336/F335,"-")</f>
        <v>3.2459243590211169E-3</v>
      </c>
      <c r="AC336" s="99">
        <f t="shared" si="2620"/>
        <v>1292539.5168539325</v>
      </c>
      <c r="AD336" s="19">
        <f t="shared" si="2695"/>
        <v>2.99089289914978E-3</v>
      </c>
    </row>
    <row r="337" spans="2:30" s="26" customFormat="1" ht="13.5" customHeight="1">
      <c r="B337" s="204"/>
      <c r="C337" s="204"/>
      <c r="D337" s="207"/>
      <c r="E337" s="179"/>
      <c r="F337" s="182"/>
      <c r="G337" s="70">
        <v>3</v>
      </c>
      <c r="H337" s="123" t="str">
        <f t="shared" ref="H337" si="2704">$H$747</f>
        <v>0904</v>
      </c>
      <c r="I337" s="141" t="str">
        <f t="shared" ref="I337" si="2705">$I$747</f>
        <v>くも膜下出血</v>
      </c>
      <c r="J337" s="143" t="s">
        <v>90</v>
      </c>
      <c r="K337" s="96">
        <v>36969156</v>
      </c>
      <c r="L337" s="36">
        <f t="shared" ref="L337" si="2706">IFERROR(K337/E335,"-")</f>
        <v>1.3728353480899648E-3</v>
      </c>
      <c r="M337" s="96">
        <v>60</v>
      </c>
      <c r="N337" s="36">
        <f t="shared" ref="N337" si="2707">IFERROR(M337/F335,"-")</f>
        <v>2.1882636128232246E-3</v>
      </c>
      <c r="O337" s="99">
        <f t="shared" si="2614"/>
        <v>616152.6</v>
      </c>
      <c r="P337" s="19">
        <f t="shared" si="2689"/>
        <v>2.0163322915616494E-3</v>
      </c>
      <c r="Q337" s="143" t="s">
        <v>221</v>
      </c>
      <c r="R337" s="96">
        <v>10468396</v>
      </c>
      <c r="S337" s="36">
        <f t="shared" ref="S337" si="2708">IFERROR(R337/E335,"-")</f>
        <v>3.8873984752596448E-4</v>
      </c>
      <c r="T337" s="96">
        <v>22</v>
      </c>
      <c r="U337" s="36">
        <f t="shared" ref="U337" si="2709">IFERROR(T337/F335,"-")</f>
        <v>8.0236332470184912E-4</v>
      </c>
      <c r="V337" s="99">
        <f t="shared" si="2617"/>
        <v>475836.18181818182</v>
      </c>
      <c r="W337" s="19">
        <f t="shared" si="2692"/>
        <v>7.3932184023927142E-4</v>
      </c>
      <c r="X337" s="143" t="s">
        <v>377</v>
      </c>
      <c r="Y337" s="96">
        <v>5987204</v>
      </c>
      <c r="Z337" s="36">
        <f t="shared" ref="Z337" si="2710">IFERROR(Y337/E335,"-")</f>
        <v>2.2233251111888056E-4</v>
      </c>
      <c r="AA337" s="96">
        <v>2</v>
      </c>
      <c r="AB337" s="36">
        <f t="shared" ref="AB337" si="2711">IFERROR(AA337/F335,"-")</f>
        <v>7.2942120427440827E-5</v>
      </c>
      <c r="AC337" s="99">
        <f t="shared" si="2620"/>
        <v>2993602</v>
      </c>
      <c r="AD337" s="19">
        <f t="shared" si="2695"/>
        <v>6.7211076385388307E-5</v>
      </c>
    </row>
    <row r="338" spans="2:30" s="26" customFormat="1" ht="13.5" customHeight="1">
      <c r="B338" s="204"/>
      <c r="C338" s="204"/>
      <c r="D338" s="207"/>
      <c r="E338" s="179"/>
      <c r="F338" s="182"/>
      <c r="G338" s="70">
        <v>4</v>
      </c>
      <c r="H338" s="123" t="str">
        <f t="shared" ref="H338" si="2712">$H$748</f>
        <v>0208</v>
      </c>
      <c r="I338" s="141" t="str">
        <f t="shared" ref="I338" si="2713">$I$748</f>
        <v>悪性リンパ腫</v>
      </c>
      <c r="J338" s="143" t="s">
        <v>222</v>
      </c>
      <c r="K338" s="96">
        <v>44885949</v>
      </c>
      <c r="L338" s="36">
        <f t="shared" ref="L338" si="2714">IFERROR(K338/E335,"-")</f>
        <v>1.6668224024309185E-3</v>
      </c>
      <c r="M338" s="96">
        <v>51</v>
      </c>
      <c r="N338" s="36">
        <f t="shared" ref="N338" si="2715">IFERROR(M338/F335,"-")</f>
        <v>1.860024070899741E-3</v>
      </c>
      <c r="O338" s="99">
        <f t="shared" si="2614"/>
        <v>880116.6470588235</v>
      </c>
      <c r="P338" s="19">
        <f t="shared" si="2689"/>
        <v>1.713882447827402E-3</v>
      </c>
      <c r="Q338" s="143" t="s">
        <v>92</v>
      </c>
      <c r="R338" s="96">
        <v>35371840</v>
      </c>
      <c r="S338" s="36">
        <f t="shared" ref="S338" si="2716">IFERROR(R338/E335,"-")</f>
        <v>1.3135196345565082E-3</v>
      </c>
      <c r="T338" s="96">
        <v>267</v>
      </c>
      <c r="U338" s="36">
        <f t="shared" ref="U338" si="2717">IFERROR(T338/F335,"-")</f>
        <v>9.7377730770633504E-3</v>
      </c>
      <c r="V338" s="99">
        <f t="shared" si="2617"/>
        <v>132478.80149812734</v>
      </c>
      <c r="W338" s="19">
        <f t="shared" si="2692"/>
        <v>8.9726786974493392E-3</v>
      </c>
      <c r="X338" s="143" t="s">
        <v>410</v>
      </c>
      <c r="Y338" s="96">
        <v>10072847</v>
      </c>
      <c r="Z338" s="36">
        <f t="shared" ref="Z338" si="2718">IFERROR(Y338/E335,"-")</f>
        <v>3.740512879845555E-4</v>
      </c>
      <c r="AA338" s="96">
        <v>1</v>
      </c>
      <c r="AB338" s="36">
        <f t="shared" ref="AB338" si="2719">IFERROR(AA338/F335,"-")</f>
        <v>3.6471060213720413E-5</v>
      </c>
      <c r="AC338" s="99">
        <f t="shared" si="2620"/>
        <v>10072847</v>
      </c>
      <c r="AD338" s="19">
        <f t="shared" si="2695"/>
        <v>3.3605538192694154E-5</v>
      </c>
    </row>
    <row r="339" spans="2:30" s="26" customFormat="1" ht="13.5" customHeight="1">
      <c r="B339" s="204"/>
      <c r="C339" s="204"/>
      <c r="D339" s="207"/>
      <c r="E339" s="179"/>
      <c r="F339" s="182"/>
      <c r="G339" s="70">
        <v>5</v>
      </c>
      <c r="H339" s="123" t="str">
        <f t="shared" ref="H339" si="2720">$H$749</f>
        <v>0601</v>
      </c>
      <c r="I339" s="141" t="str">
        <f t="shared" ref="I339" si="2721">$I$749</f>
        <v>パーキンソン病</v>
      </c>
      <c r="J339" s="143" t="s">
        <v>94</v>
      </c>
      <c r="K339" s="96">
        <v>168211588</v>
      </c>
      <c r="L339" s="36">
        <f t="shared" ref="L339" si="2722">IFERROR(K339/E335,"-")</f>
        <v>6.2464724367725828E-3</v>
      </c>
      <c r="M339" s="96">
        <v>417</v>
      </c>
      <c r="N339" s="36">
        <f t="shared" ref="N339" si="2723">IFERROR(M339/F335,"-")</f>
        <v>1.5208432109121412E-2</v>
      </c>
      <c r="O339" s="99">
        <f t="shared" si="2614"/>
        <v>403385.10311750602</v>
      </c>
      <c r="P339" s="19">
        <f t="shared" si="2689"/>
        <v>1.4013509426353463E-2</v>
      </c>
      <c r="Q339" s="143" t="s">
        <v>233</v>
      </c>
      <c r="R339" s="96">
        <v>37245675</v>
      </c>
      <c r="S339" s="36">
        <f t="shared" ref="S339" si="2724">IFERROR(R339/E335,"-")</f>
        <v>1.3831037744943568E-3</v>
      </c>
      <c r="T339" s="96">
        <v>267</v>
      </c>
      <c r="U339" s="36">
        <f t="shared" ref="U339" si="2725">IFERROR(T339/F335,"-")</f>
        <v>9.7377730770633504E-3</v>
      </c>
      <c r="V339" s="99">
        <f t="shared" si="2617"/>
        <v>139496.91011235956</v>
      </c>
      <c r="W339" s="19">
        <f t="shared" si="2692"/>
        <v>8.9726786974493392E-3</v>
      </c>
      <c r="X339" s="143" t="s">
        <v>229</v>
      </c>
      <c r="Y339" s="96">
        <v>26371382</v>
      </c>
      <c r="Z339" s="36">
        <f t="shared" ref="Z339" si="2726">IFERROR(Y339/E335,"-")</f>
        <v>9.7929109843847761E-4</v>
      </c>
      <c r="AA339" s="96">
        <v>15</v>
      </c>
      <c r="AB339" s="36">
        <f t="shared" ref="AB339" si="2727">IFERROR(AA339/F335,"-")</f>
        <v>5.4706590320580616E-4</v>
      </c>
      <c r="AC339" s="99">
        <f t="shared" si="2620"/>
        <v>1758092.1333333333</v>
      </c>
      <c r="AD339" s="19">
        <f t="shared" si="2695"/>
        <v>5.0408307289041235E-4</v>
      </c>
    </row>
    <row r="340" spans="2:30" s="26" customFormat="1" ht="13.5" customHeight="1">
      <c r="B340" s="204"/>
      <c r="C340" s="204"/>
      <c r="D340" s="207"/>
      <c r="E340" s="179"/>
      <c r="F340" s="182"/>
      <c r="G340" s="70">
        <v>6</v>
      </c>
      <c r="H340" s="123" t="str">
        <f t="shared" ref="H340" si="2728">$H$750</f>
        <v>0506</v>
      </c>
      <c r="I340" s="141" t="str">
        <f t="shared" ref="I340" si="2729">$I$750</f>
        <v>知的障害＜精神遅滞＞</v>
      </c>
      <c r="J340" s="143" t="s">
        <v>224</v>
      </c>
      <c r="K340" s="96">
        <v>3263817</v>
      </c>
      <c r="L340" s="36">
        <f t="shared" ref="L340" si="2730">IFERROR(K340/E335,"-")</f>
        <v>1.2120058535544995E-4</v>
      </c>
      <c r="M340" s="96">
        <v>6</v>
      </c>
      <c r="N340" s="36">
        <f t="shared" ref="N340" si="2731">IFERROR(M340/F335,"-")</f>
        <v>2.1882636128232248E-4</v>
      </c>
      <c r="O340" s="99">
        <f t="shared" si="2614"/>
        <v>543969.5</v>
      </c>
      <c r="P340" s="19">
        <f t="shared" si="2689"/>
        <v>2.0163322915616494E-4</v>
      </c>
      <c r="Q340" s="143" t="s">
        <v>235</v>
      </c>
      <c r="R340" s="96">
        <v>336673</v>
      </c>
      <c r="S340" s="36">
        <f t="shared" ref="S340" si="2732">IFERROR(R340/E335,"-")</f>
        <v>1.2502221991421517E-5</v>
      </c>
      <c r="T340" s="96">
        <v>2</v>
      </c>
      <c r="U340" s="36">
        <f t="shared" ref="U340" si="2733">IFERROR(T340/F335,"-")</f>
        <v>7.2942120427440827E-5</v>
      </c>
      <c r="V340" s="99">
        <f t="shared" si="2617"/>
        <v>168336.5</v>
      </c>
      <c r="W340" s="19">
        <f t="shared" si="2692"/>
        <v>6.7211076385388307E-5</v>
      </c>
      <c r="X340" s="143" t="s">
        <v>379</v>
      </c>
      <c r="Y340" s="96">
        <v>134885</v>
      </c>
      <c r="Z340" s="36">
        <f t="shared" ref="Z340" si="2734">IFERROR(Y340/E335,"-")</f>
        <v>5.0089024463289048E-6</v>
      </c>
      <c r="AA340" s="96">
        <v>1</v>
      </c>
      <c r="AB340" s="36">
        <f t="shared" ref="AB340" si="2735">IFERROR(AA340/F335,"-")</f>
        <v>3.6471060213720413E-5</v>
      </c>
      <c r="AC340" s="99">
        <f t="shared" si="2620"/>
        <v>134885</v>
      </c>
      <c r="AD340" s="19">
        <f t="shared" si="2695"/>
        <v>3.3605538192694154E-5</v>
      </c>
    </row>
    <row r="341" spans="2:30" s="26" customFormat="1" ht="13.5" customHeight="1">
      <c r="B341" s="204"/>
      <c r="C341" s="204"/>
      <c r="D341" s="207"/>
      <c r="E341" s="179"/>
      <c r="F341" s="182"/>
      <c r="G341" s="70">
        <v>7</v>
      </c>
      <c r="H341" s="123" t="str">
        <f t="shared" ref="H341" si="2736">$H$751</f>
        <v>1901</v>
      </c>
      <c r="I341" s="141" t="str">
        <f t="shared" ref="I341" si="2737">$I$751</f>
        <v>骨折</v>
      </c>
      <c r="J341" s="143" t="s">
        <v>181</v>
      </c>
      <c r="K341" s="96">
        <v>438123560</v>
      </c>
      <c r="L341" s="36">
        <f t="shared" ref="L341" si="2738">IFERROR(K341/E335,"-")</f>
        <v>1.6269549404888079E-2</v>
      </c>
      <c r="M341" s="96">
        <v>531</v>
      </c>
      <c r="N341" s="36">
        <f t="shared" ref="N341" si="2739">IFERROR(M341/F335,"-")</f>
        <v>1.936613297348554E-2</v>
      </c>
      <c r="O341" s="99">
        <f t="shared" si="2614"/>
        <v>825091.4500941619</v>
      </c>
      <c r="P341" s="19">
        <f t="shared" si="2689"/>
        <v>1.7844540780320595E-2</v>
      </c>
      <c r="Q341" s="143" t="s">
        <v>190</v>
      </c>
      <c r="R341" s="96">
        <v>340471585</v>
      </c>
      <c r="S341" s="36">
        <f t="shared" ref="S341" si="2740">IFERROR(R341/E335,"-")</f>
        <v>1.2643280980182968E-2</v>
      </c>
      <c r="T341" s="96">
        <v>323</v>
      </c>
      <c r="U341" s="36">
        <f t="shared" ref="U341" si="2741">IFERROR(T341/F335,"-")</f>
        <v>1.1780152449031694E-2</v>
      </c>
      <c r="V341" s="99">
        <f t="shared" si="2617"/>
        <v>1054091.5944272445</v>
      </c>
      <c r="W341" s="19">
        <f t="shared" si="2692"/>
        <v>1.0854588836240213E-2</v>
      </c>
      <c r="X341" s="143" t="s">
        <v>200</v>
      </c>
      <c r="Y341" s="96">
        <v>197101657</v>
      </c>
      <c r="Z341" s="36">
        <f t="shared" ref="Z341" si="2742">IFERROR(Y341/E335,"-")</f>
        <v>7.3192940054326331E-3</v>
      </c>
      <c r="AA341" s="96">
        <v>1418</v>
      </c>
      <c r="AB341" s="36">
        <f t="shared" ref="AB341" si="2743">IFERROR(AA341/F335,"-")</f>
        <v>5.1715963383055542E-2</v>
      </c>
      <c r="AC341" s="99">
        <f t="shared" si="2620"/>
        <v>138999.75811001411</v>
      </c>
      <c r="AD341" s="19">
        <f t="shared" si="2695"/>
        <v>4.7652653157240314E-2</v>
      </c>
    </row>
    <row r="342" spans="2:30" s="26" customFormat="1" ht="13.5" customHeight="1">
      <c r="B342" s="204"/>
      <c r="C342" s="204"/>
      <c r="D342" s="207"/>
      <c r="E342" s="179"/>
      <c r="F342" s="182"/>
      <c r="G342" s="70">
        <v>8</v>
      </c>
      <c r="H342" s="123" t="str">
        <f t="shared" ref="H342" si="2744">$H$752</f>
        <v>0203</v>
      </c>
      <c r="I342" s="141" t="str">
        <f t="shared" ref="I342" si="2745">$I$752</f>
        <v>直腸S状結腸移行部及び直腸の悪性新生物＜腫瘍＞</v>
      </c>
      <c r="J342" s="143" t="s">
        <v>223</v>
      </c>
      <c r="K342" s="96">
        <v>74672872</v>
      </c>
      <c r="L342" s="36">
        <f t="shared" ref="L342" si="2746">IFERROR(K342/E335,"-")</f>
        <v>2.7729482984409325E-3</v>
      </c>
      <c r="M342" s="96">
        <v>290</v>
      </c>
      <c r="N342" s="36">
        <f t="shared" ref="N342" si="2747">IFERROR(M342/F335,"-")</f>
        <v>1.057660746197892E-2</v>
      </c>
      <c r="O342" s="99">
        <f t="shared" si="2614"/>
        <v>257492.66206896552</v>
      </c>
      <c r="P342" s="19">
        <f t="shared" si="2689"/>
        <v>9.7456060758813051E-3</v>
      </c>
      <c r="Q342" s="143" t="s">
        <v>380</v>
      </c>
      <c r="R342" s="96">
        <v>3225706</v>
      </c>
      <c r="S342" s="36">
        <f t="shared" ref="S342" si="2748">IFERROR(R342/E335,"-")</f>
        <v>1.1978534807085907E-4</v>
      </c>
      <c r="T342" s="96">
        <v>7</v>
      </c>
      <c r="U342" s="36">
        <f t="shared" ref="U342" si="2749">IFERROR(T342/F335,"-")</f>
        <v>2.5529742149604291E-4</v>
      </c>
      <c r="V342" s="99">
        <f t="shared" si="2617"/>
        <v>460815.14285714284</v>
      </c>
      <c r="W342" s="19">
        <f t="shared" si="2692"/>
        <v>2.352387673488591E-4</v>
      </c>
      <c r="X342" s="143" t="s">
        <v>237</v>
      </c>
      <c r="Y342" s="96">
        <v>1031893</v>
      </c>
      <c r="Z342" s="36">
        <f t="shared" ref="Z342" si="2750">IFERROR(Y342/E335,"-")</f>
        <v>3.8318948526890849E-5</v>
      </c>
      <c r="AA342" s="96">
        <v>33</v>
      </c>
      <c r="AB342" s="36">
        <f t="shared" ref="AB342" si="2751">IFERROR(AA342/F335,"-")</f>
        <v>1.2035449870527737E-3</v>
      </c>
      <c r="AC342" s="99">
        <f t="shared" si="2620"/>
        <v>31269.484848484848</v>
      </c>
      <c r="AD342" s="19">
        <f t="shared" si="2695"/>
        <v>1.1089827603589072E-3</v>
      </c>
    </row>
    <row r="343" spans="2:30" s="26" customFormat="1" ht="13.5" customHeight="1">
      <c r="B343" s="204"/>
      <c r="C343" s="204"/>
      <c r="D343" s="207"/>
      <c r="E343" s="179"/>
      <c r="F343" s="182"/>
      <c r="G343" s="70">
        <v>9</v>
      </c>
      <c r="H343" s="123" t="str">
        <f t="shared" ref="H343" si="2752">$H$753</f>
        <v>0905</v>
      </c>
      <c r="I343" s="141" t="str">
        <f t="shared" ref="I343" si="2753">$I$753</f>
        <v>脳内出血</v>
      </c>
      <c r="J343" s="143" t="s">
        <v>225</v>
      </c>
      <c r="K343" s="96">
        <v>55569163</v>
      </c>
      <c r="L343" s="36">
        <f t="shared" ref="L343" si="2754">IFERROR(K343/E335,"-")</f>
        <v>2.0635394335259639E-3</v>
      </c>
      <c r="M343" s="96">
        <v>55</v>
      </c>
      <c r="N343" s="36">
        <f t="shared" ref="N343" si="2755">IFERROR(M343/F335,"-")</f>
        <v>2.0059083117546228E-3</v>
      </c>
      <c r="O343" s="99">
        <f t="shared" si="2614"/>
        <v>1010348.4181818182</v>
      </c>
      <c r="P343" s="19">
        <f t="shared" si="2689"/>
        <v>1.8483046005981787E-3</v>
      </c>
      <c r="Q343" s="143" t="s">
        <v>231</v>
      </c>
      <c r="R343" s="96">
        <v>49412880</v>
      </c>
      <c r="S343" s="36">
        <f t="shared" ref="S343" si="2756">IFERROR(R343/E335,"-")</f>
        <v>1.8349282389602743E-3</v>
      </c>
      <c r="T343" s="96">
        <v>32</v>
      </c>
      <c r="U343" s="36">
        <f t="shared" ref="U343" si="2757">IFERROR(T343/F335,"-")</f>
        <v>1.1670739268390532E-3</v>
      </c>
      <c r="V343" s="99">
        <f t="shared" si="2617"/>
        <v>1544152.5</v>
      </c>
      <c r="W343" s="19">
        <f t="shared" si="2692"/>
        <v>1.0753772221662129E-3</v>
      </c>
      <c r="X343" s="143" t="s">
        <v>387</v>
      </c>
      <c r="Y343" s="96">
        <v>42581767</v>
      </c>
      <c r="Z343" s="36">
        <f t="shared" ref="Z343" si="2758">IFERROR(Y343/E335,"-")</f>
        <v>1.5812574926441594E-3</v>
      </c>
      <c r="AA343" s="96">
        <v>1271</v>
      </c>
      <c r="AB343" s="36">
        <f t="shared" ref="AB343" si="2759">IFERROR(AA343/F335,"-")</f>
        <v>4.6354717531638646E-2</v>
      </c>
      <c r="AC343" s="99">
        <f t="shared" si="2620"/>
        <v>33502.570416994495</v>
      </c>
      <c r="AD343" s="19">
        <f t="shared" si="2695"/>
        <v>4.2712639042914273E-2</v>
      </c>
    </row>
    <row r="344" spans="2:30" s="26" customFormat="1" ht="13.5" customHeight="1">
      <c r="B344" s="205"/>
      <c r="C344" s="205"/>
      <c r="D344" s="208"/>
      <c r="E344" s="180"/>
      <c r="F344" s="183"/>
      <c r="G344" s="77">
        <v>10</v>
      </c>
      <c r="H344" s="124" t="str">
        <f t="shared" ref="H344" si="2760">$H$754</f>
        <v>0206</v>
      </c>
      <c r="I344" s="136" t="str">
        <f t="shared" ref="I344" si="2761">$I$754</f>
        <v>乳房の悪性新生物＜腫瘍＞</v>
      </c>
      <c r="J344" s="144" t="s">
        <v>226</v>
      </c>
      <c r="K344" s="97">
        <v>45678207</v>
      </c>
      <c r="L344" s="37">
        <f t="shared" ref="L344" si="2762">IFERROR(K344/E335,"-")</f>
        <v>1.6962425976662942E-3</v>
      </c>
      <c r="M344" s="97">
        <v>436</v>
      </c>
      <c r="N344" s="37">
        <f t="shared" ref="N344" si="2763">IFERROR(M344/F335,"-")</f>
        <v>1.5901382253182099E-2</v>
      </c>
      <c r="O344" s="100">
        <f t="shared" si="2614"/>
        <v>104766.52981651376</v>
      </c>
      <c r="P344" s="93">
        <f t="shared" si="2689"/>
        <v>1.4652014652014652E-2</v>
      </c>
      <c r="Q344" s="144" t="s">
        <v>232</v>
      </c>
      <c r="R344" s="97">
        <v>17926117</v>
      </c>
      <c r="S344" s="37">
        <f t="shared" ref="S344" si="2764">IFERROR(R344/E335,"-")</f>
        <v>6.6567944022299117E-4</v>
      </c>
      <c r="T344" s="97">
        <v>93</v>
      </c>
      <c r="U344" s="37">
        <f t="shared" ref="U344" si="2765">IFERROR(T344/F335,"-")</f>
        <v>3.3918085998759983E-3</v>
      </c>
      <c r="V344" s="100">
        <f t="shared" si="2617"/>
        <v>192753.94623655913</v>
      </c>
      <c r="W344" s="93">
        <f t="shared" si="2692"/>
        <v>3.1253150519205564E-3</v>
      </c>
      <c r="X344" s="144" t="s">
        <v>239</v>
      </c>
      <c r="Y344" s="97">
        <v>12351949</v>
      </c>
      <c r="Z344" s="37">
        <f t="shared" ref="Z344" si="2766">IFERROR(Y344/E335,"-")</f>
        <v>4.5868486164532654E-4</v>
      </c>
      <c r="AA344" s="97">
        <v>38</v>
      </c>
      <c r="AB344" s="37">
        <f t="shared" ref="AB344" si="2767">IFERROR(AA344/F335,"-")</f>
        <v>1.3859002881213757E-3</v>
      </c>
      <c r="AC344" s="100">
        <f t="shared" si="2620"/>
        <v>325051.28947368421</v>
      </c>
      <c r="AD344" s="93">
        <f t="shared" si="2695"/>
        <v>1.277010451322378E-3</v>
      </c>
    </row>
    <row r="345" spans="2:30" s="26" customFormat="1" ht="13.5" customHeight="1">
      <c r="B345" s="203">
        <v>35</v>
      </c>
      <c r="C345" s="203" t="s">
        <v>0</v>
      </c>
      <c r="D345" s="206">
        <f>AI39</f>
        <v>60596</v>
      </c>
      <c r="E345" s="184">
        <f>市区町村別_医療費上位10疾病!H388</f>
        <v>48163186240</v>
      </c>
      <c r="F345" s="185">
        <f>市区町村別_医療費上位10疾病!J388</f>
        <v>55395</v>
      </c>
      <c r="G345" s="104">
        <v>1</v>
      </c>
      <c r="H345" s="125" t="str">
        <f t="shared" ref="H345" si="2768">$H$745</f>
        <v>0209</v>
      </c>
      <c r="I345" s="137" t="str">
        <f t="shared" ref="I345" si="2769">$I$745</f>
        <v>白血病</v>
      </c>
      <c r="J345" s="142" t="s">
        <v>228</v>
      </c>
      <c r="K345" s="131">
        <v>44906898</v>
      </c>
      <c r="L345" s="35">
        <f t="shared" ref="L345" si="2770">IFERROR(K345/E345,"-")</f>
        <v>9.3239051453585886E-4</v>
      </c>
      <c r="M345" s="131">
        <v>45</v>
      </c>
      <c r="N345" s="35">
        <f t="shared" ref="N345" si="2771">IFERROR(M345/F345,"-")</f>
        <v>8.1234768480909826E-4</v>
      </c>
      <c r="O345" s="98">
        <f t="shared" si="2614"/>
        <v>997931.06666666665</v>
      </c>
      <c r="P345" s="18">
        <f t="shared" ref="P345:P354" si="2772">IFERROR(M345/$AI$39,0)</f>
        <v>7.42623275463727E-4</v>
      </c>
      <c r="Q345" s="142" t="s">
        <v>220</v>
      </c>
      <c r="R345" s="131">
        <v>42829543</v>
      </c>
      <c r="S345" s="35">
        <f t="shared" ref="S345" si="2773">IFERROR(R345/E345,"-")</f>
        <v>8.8925892042477955E-4</v>
      </c>
      <c r="T345" s="131">
        <v>27</v>
      </c>
      <c r="U345" s="35">
        <f t="shared" ref="U345" si="2774">IFERROR(T345/F345,"-")</f>
        <v>4.8740861088545896E-4</v>
      </c>
      <c r="V345" s="98">
        <f t="shared" si="2617"/>
        <v>1586279.3703703703</v>
      </c>
      <c r="W345" s="18">
        <f t="shared" ref="W345:W354" si="2775">IFERROR(T345/$AI$39,0)</f>
        <v>4.4557396527823619E-4</v>
      </c>
      <c r="X345" s="142" t="s">
        <v>442</v>
      </c>
      <c r="Y345" s="131">
        <v>20045076</v>
      </c>
      <c r="Z345" s="35">
        <f t="shared" ref="Z345" si="2776">IFERROR(Y345/E345,"-")</f>
        <v>4.161908205182731E-4</v>
      </c>
      <c r="AA345" s="131">
        <v>1</v>
      </c>
      <c r="AB345" s="35">
        <f t="shared" ref="AB345" si="2777">IFERROR(AA345/F345,"-")</f>
        <v>1.8052170773535517E-5</v>
      </c>
      <c r="AC345" s="98">
        <f t="shared" si="2620"/>
        <v>20045076</v>
      </c>
      <c r="AD345" s="18">
        <f t="shared" ref="AD345:AD354" si="2778">IFERROR(AA345/$AI$39,0)</f>
        <v>1.6502739454749489E-5</v>
      </c>
    </row>
    <row r="346" spans="2:30" s="26" customFormat="1" ht="13.5" customHeight="1">
      <c r="B346" s="204"/>
      <c r="C346" s="204"/>
      <c r="D346" s="207"/>
      <c r="E346" s="179"/>
      <c r="F346" s="182"/>
      <c r="G346" s="70">
        <v>2</v>
      </c>
      <c r="H346" s="123" t="str">
        <f t="shared" ref="H346" si="2779">$H$746</f>
        <v>1402</v>
      </c>
      <c r="I346" s="140" t="str">
        <f t="shared" ref="I346" si="2780">$I$746</f>
        <v>腎不全</v>
      </c>
      <c r="J346" s="143" t="s">
        <v>180</v>
      </c>
      <c r="K346" s="96">
        <v>692437866</v>
      </c>
      <c r="L346" s="36">
        <f t="shared" ref="L346" si="2781">IFERROR(K346/E345,"-")</f>
        <v>1.4376911497290508E-2</v>
      </c>
      <c r="M346" s="96">
        <v>2551</v>
      </c>
      <c r="N346" s="36">
        <f t="shared" ref="N346" si="2782">IFERROR(M346/F345,"-")</f>
        <v>4.6051087643289107E-2</v>
      </c>
      <c r="O346" s="99">
        <f t="shared" si="2614"/>
        <v>271437.81497451977</v>
      </c>
      <c r="P346" s="19">
        <f t="shared" si="2772"/>
        <v>4.2098488349065946E-2</v>
      </c>
      <c r="Q346" s="143" t="s">
        <v>189</v>
      </c>
      <c r="R346" s="96">
        <v>587998291</v>
      </c>
      <c r="S346" s="36">
        <f t="shared" ref="S346" si="2783">IFERROR(R346/E345,"-")</f>
        <v>1.2208459134534203E-2</v>
      </c>
      <c r="T346" s="96">
        <v>1768</v>
      </c>
      <c r="U346" s="36">
        <f t="shared" ref="U346" si="2784">IFERROR(T346/F345,"-")</f>
        <v>3.1916237927610794E-2</v>
      </c>
      <c r="V346" s="99">
        <f t="shared" si="2617"/>
        <v>332578.21889140271</v>
      </c>
      <c r="W346" s="19">
        <f t="shared" si="2775"/>
        <v>2.9176843355997094E-2</v>
      </c>
      <c r="X346" s="143" t="s">
        <v>199</v>
      </c>
      <c r="Y346" s="96">
        <v>456008922</v>
      </c>
      <c r="Z346" s="36">
        <f t="shared" ref="Z346" si="2785">IFERROR(Y346/E345,"-")</f>
        <v>9.4679973980060332E-3</v>
      </c>
      <c r="AA346" s="96">
        <v>312</v>
      </c>
      <c r="AB346" s="36">
        <f t="shared" ref="AB346" si="2786">IFERROR(AA346/F345,"-")</f>
        <v>5.6322772813430814E-3</v>
      </c>
      <c r="AC346" s="99">
        <f t="shared" si="2620"/>
        <v>1461567.0576923077</v>
      </c>
      <c r="AD346" s="19">
        <f t="shared" si="2778"/>
        <v>5.1488547098818404E-3</v>
      </c>
    </row>
    <row r="347" spans="2:30" s="26" customFormat="1" ht="13.5" customHeight="1">
      <c r="B347" s="204"/>
      <c r="C347" s="204"/>
      <c r="D347" s="207"/>
      <c r="E347" s="179"/>
      <c r="F347" s="182"/>
      <c r="G347" s="70">
        <v>3</v>
      </c>
      <c r="H347" s="123" t="str">
        <f t="shared" ref="H347" si="2787">$H$747</f>
        <v>0904</v>
      </c>
      <c r="I347" s="141" t="str">
        <f t="shared" ref="I347" si="2788">$I$747</f>
        <v>くも膜下出血</v>
      </c>
      <c r="J347" s="143" t="s">
        <v>221</v>
      </c>
      <c r="K347" s="96">
        <v>33220745</v>
      </c>
      <c r="L347" s="36">
        <f t="shared" ref="L347" si="2789">IFERROR(K347/E345,"-")</f>
        <v>6.8975388867462107E-4</v>
      </c>
      <c r="M347" s="96">
        <v>45</v>
      </c>
      <c r="N347" s="36">
        <f t="shared" ref="N347" si="2790">IFERROR(M347/F345,"-")</f>
        <v>8.1234768480909826E-4</v>
      </c>
      <c r="O347" s="99">
        <f t="shared" si="2614"/>
        <v>738238.77777777775</v>
      </c>
      <c r="P347" s="19">
        <f t="shared" si="2772"/>
        <v>7.42623275463727E-4</v>
      </c>
      <c r="Q347" s="143" t="s">
        <v>90</v>
      </c>
      <c r="R347" s="96">
        <v>24138138</v>
      </c>
      <c r="S347" s="36">
        <f t="shared" ref="S347" si="2791">IFERROR(R347/E345,"-")</f>
        <v>5.0117402697816196E-4</v>
      </c>
      <c r="T347" s="96">
        <v>184</v>
      </c>
      <c r="U347" s="36">
        <f t="shared" ref="U347" si="2792">IFERROR(T347/F345,"-")</f>
        <v>3.3215994223305353E-3</v>
      </c>
      <c r="V347" s="99">
        <f t="shared" si="2617"/>
        <v>131185.53260869565</v>
      </c>
      <c r="W347" s="19">
        <f t="shared" si="2775"/>
        <v>3.0365040596739058E-3</v>
      </c>
      <c r="X347" s="143" t="s">
        <v>430</v>
      </c>
      <c r="Y347" s="96">
        <v>20334464</v>
      </c>
      <c r="Z347" s="36">
        <f t="shared" ref="Z347" si="2793">IFERROR(Y347/E345,"-")</f>
        <v>4.2219931004298938E-4</v>
      </c>
      <c r="AA347" s="96">
        <v>4</v>
      </c>
      <c r="AB347" s="36">
        <f t="shared" ref="AB347" si="2794">IFERROR(AA347/F345,"-")</f>
        <v>7.2208683094142066E-5</v>
      </c>
      <c r="AC347" s="99">
        <f t="shared" si="2620"/>
        <v>5083616</v>
      </c>
      <c r="AD347" s="19">
        <f t="shared" si="2778"/>
        <v>6.6010957818997957E-5</v>
      </c>
    </row>
    <row r="348" spans="2:30" s="26" customFormat="1" ht="13.5" customHeight="1">
      <c r="B348" s="204"/>
      <c r="C348" s="204"/>
      <c r="D348" s="207"/>
      <c r="E348" s="179"/>
      <c r="F348" s="182"/>
      <c r="G348" s="70">
        <v>4</v>
      </c>
      <c r="H348" s="123" t="str">
        <f t="shared" ref="H348" si="2795">$H$748</f>
        <v>0208</v>
      </c>
      <c r="I348" s="141" t="str">
        <f t="shared" ref="I348" si="2796">$I$748</f>
        <v>悪性リンパ腫</v>
      </c>
      <c r="J348" s="143" t="s">
        <v>222</v>
      </c>
      <c r="K348" s="96">
        <v>160207920</v>
      </c>
      <c r="L348" s="36">
        <f t="shared" ref="L348" si="2797">IFERROR(K348/E345,"-")</f>
        <v>3.3263563419927097E-3</v>
      </c>
      <c r="M348" s="96">
        <v>159</v>
      </c>
      <c r="N348" s="36">
        <f t="shared" ref="N348" si="2798">IFERROR(M348/F345,"-")</f>
        <v>2.8702951529921473E-3</v>
      </c>
      <c r="O348" s="99">
        <f t="shared" si="2614"/>
        <v>1007596.9811320754</v>
      </c>
      <c r="P348" s="19">
        <f t="shared" si="2772"/>
        <v>2.6239355733051685E-3</v>
      </c>
      <c r="Q348" s="143" t="s">
        <v>92</v>
      </c>
      <c r="R348" s="96">
        <v>47037443</v>
      </c>
      <c r="S348" s="36">
        <f t="shared" ref="S348" si="2799">IFERROR(R348/E345,"-")</f>
        <v>9.7662647910397044E-4</v>
      </c>
      <c r="T348" s="96">
        <v>467</v>
      </c>
      <c r="U348" s="36">
        <f t="shared" ref="U348" si="2800">IFERROR(T348/F345,"-")</f>
        <v>8.4303637512410864E-3</v>
      </c>
      <c r="V348" s="99">
        <f t="shared" si="2617"/>
        <v>100722.57601713062</v>
      </c>
      <c r="W348" s="19">
        <f t="shared" si="2775"/>
        <v>7.7067793253680107E-3</v>
      </c>
      <c r="X348" s="143" t="s">
        <v>378</v>
      </c>
      <c r="Y348" s="96">
        <v>20346140</v>
      </c>
      <c r="Z348" s="36">
        <f t="shared" ref="Z348" si="2801">IFERROR(Y348/E345,"-")</f>
        <v>4.2244173586469098E-4</v>
      </c>
      <c r="AA348" s="96">
        <v>373</v>
      </c>
      <c r="AB348" s="36">
        <f t="shared" ref="AB348" si="2802">IFERROR(AA348/F345,"-")</f>
        <v>6.7334596985287477E-3</v>
      </c>
      <c r="AC348" s="99">
        <f t="shared" si="2620"/>
        <v>54547.292225201076</v>
      </c>
      <c r="AD348" s="19">
        <f t="shared" si="2778"/>
        <v>6.1555218166215592E-3</v>
      </c>
    </row>
    <row r="349" spans="2:30" s="26" customFormat="1" ht="13.5" customHeight="1">
      <c r="B349" s="204"/>
      <c r="C349" s="204"/>
      <c r="D349" s="207"/>
      <c r="E349" s="179"/>
      <c r="F349" s="182"/>
      <c r="G349" s="70">
        <v>5</v>
      </c>
      <c r="H349" s="123" t="str">
        <f t="shared" ref="H349" si="2803">$H$749</f>
        <v>0601</v>
      </c>
      <c r="I349" s="141" t="str">
        <f t="shared" ref="I349" si="2804">$I$749</f>
        <v>パーキンソン病</v>
      </c>
      <c r="J349" s="143" t="s">
        <v>94</v>
      </c>
      <c r="K349" s="96">
        <v>285099015</v>
      </c>
      <c r="L349" s="36">
        <f t="shared" ref="L349" si="2805">IFERROR(K349/E345,"-")</f>
        <v>5.9194384187818217E-3</v>
      </c>
      <c r="M349" s="96">
        <v>785</v>
      </c>
      <c r="N349" s="36">
        <f t="shared" ref="N349" si="2806">IFERROR(M349/F345,"-")</f>
        <v>1.4170954057225382E-2</v>
      </c>
      <c r="O349" s="99">
        <f t="shared" si="2614"/>
        <v>363183.45859872614</v>
      </c>
      <c r="P349" s="19">
        <f t="shared" si="2772"/>
        <v>1.2954650471978349E-2</v>
      </c>
      <c r="Q349" s="143" t="s">
        <v>233</v>
      </c>
      <c r="R349" s="96">
        <v>71924588</v>
      </c>
      <c r="S349" s="36">
        <f t="shared" ref="S349" si="2807">IFERROR(R349/E345,"-")</f>
        <v>1.4933519481372252E-3</v>
      </c>
      <c r="T349" s="96">
        <v>726</v>
      </c>
      <c r="U349" s="36">
        <f t="shared" ref="U349" si="2808">IFERROR(T349/F345,"-")</f>
        <v>1.3105875981586785E-2</v>
      </c>
      <c r="V349" s="99">
        <f t="shared" si="2617"/>
        <v>99069.68044077135</v>
      </c>
      <c r="W349" s="19">
        <f t="shared" si="2775"/>
        <v>1.1980988844148128E-2</v>
      </c>
      <c r="X349" s="143" t="s">
        <v>229</v>
      </c>
      <c r="Y349" s="96">
        <v>70250281</v>
      </c>
      <c r="Z349" s="36">
        <f t="shared" ref="Z349" si="2809">IFERROR(Y349/E345,"-")</f>
        <v>1.4585887372554362E-3</v>
      </c>
      <c r="AA349" s="96">
        <v>50</v>
      </c>
      <c r="AB349" s="36">
        <f t="shared" ref="AB349" si="2810">IFERROR(AA349/F345,"-")</f>
        <v>9.0260853867677588E-4</v>
      </c>
      <c r="AC349" s="99">
        <f t="shared" si="2620"/>
        <v>1405005.62</v>
      </c>
      <c r="AD349" s="19">
        <f t="shared" si="2778"/>
        <v>8.2513697273747441E-4</v>
      </c>
    </row>
    <row r="350" spans="2:30" s="26" customFormat="1" ht="13.5" customHeight="1">
      <c r="B350" s="204"/>
      <c r="C350" s="204"/>
      <c r="D350" s="207"/>
      <c r="E350" s="179"/>
      <c r="F350" s="182"/>
      <c r="G350" s="70">
        <v>6</v>
      </c>
      <c r="H350" s="123" t="str">
        <f t="shared" ref="H350" si="2811">$H$750</f>
        <v>0506</v>
      </c>
      <c r="I350" s="141" t="str">
        <f t="shared" ref="I350" si="2812">$I$750</f>
        <v>知的障害＜精神遅滞＞</v>
      </c>
      <c r="J350" s="143" t="s">
        <v>224</v>
      </c>
      <c r="K350" s="96">
        <v>1290130</v>
      </c>
      <c r="L350" s="36">
        <f t="shared" ref="L350" si="2813">IFERROR(K350/E345,"-")</f>
        <v>2.6786641431304109E-5</v>
      </c>
      <c r="M350" s="96">
        <v>6</v>
      </c>
      <c r="N350" s="36">
        <f t="shared" ref="N350" si="2814">IFERROR(M350/F345,"-")</f>
        <v>1.0831302464121311E-4</v>
      </c>
      <c r="O350" s="99">
        <f t="shared" si="2614"/>
        <v>215021.66666666666</v>
      </c>
      <c r="P350" s="19">
        <f t="shared" si="2772"/>
        <v>9.9016436728496929E-5</v>
      </c>
      <c r="Q350" s="143" t="s">
        <v>235</v>
      </c>
      <c r="R350" s="96">
        <v>18625</v>
      </c>
      <c r="S350" s="36">
        <f t="shared" ref="S350" si="2815">IFERROR(R350/E345,"-")</f>
        <v>3.8670614330186807E-7</v>
      </c>
      <c r="T350" s="96">
        <v>1</v>
      </c>
      <c r="U350" s="36">
        <f t="shared" ref="U350" si="2816">IFERROR(T350/F345,"-")</f>
        <v>1.8052170773535517E-5</v>
      </c>
      <c r="V350" s="99">
        <f t="shared" si="2617"/>
        <v>18625</v>
      </c>
      <c r="W350" s="19">
        <f t="shared" si="2775"/>
        <v>1.6502739454749489E-5</v>
      </c>
      <c r="X350" s="143" t="s">
        <v>122</v>
      </c>
      <c r="Y350" s="96" t="s">
        <v>122</v>
      </c>
      <c r="Z350" s="36" t="str">
        <f t="shared" ref="Z350" si="2817">IFERROR(Y350/E345,"-")</f>
        <v>-</v>
      </c>
      <c r="AA350" s="96" t="s">
        <v>122</v>
      </c>
      <c r="AB350" s="36" t="str">
        <f t="shared" ref="AB350" si="2818">IFERROR(AA350/F345,"-")</f>
        <v>-</v>
      </c>
      <c r="AC350" s="99" t="str">
        <f t="shared" si="2620"/>
        <v>-</v>
      </c>
      <c r="AD350" s="19">
        <f t="shared" si="2778"/>
        <v>0</v>
      </c>
    </row>
    <row r="351" spans="2:30" s="26" customFormat="1" ht="13.5" customHeight="1">
      <c r="B351" s="204"/>
      <c r="C351" s="204"/>
      <c r="D351" s="207"/>
      <c r="E351" s="179"/>
      <c r="F351" s="182"/>
      <c r="G351" s="70">
        <v>7</v>
      </c>
      <c r="H351" s="123" t="str">
        <f t="shared" ref="H351" si="2819">$H$751</f>
        <v>1901</v>
      </c>
      <c r="I351" s="141" t="str">
        <f t="shared" ref="I351" si="2820">$I$751</f>
        <v>骨折</v>
      </c>
      <c r="J351" s="143" t="s">
        <v>181</v>
      </c>
      <c r="K351" s="96">
        <v>698833892</v>
      </c>
      <c r="L351" s="36">
        <f t="shared" ref="L351" si="2821">IFERROR(K351/E345,"-")</f>
        <v>1.4509710560212306E-2</v>
      </c>
      <c r="M351" s="96">
        <v>994</v>
      </c>
      <c r="N351" s="36">
        <f t="shared" ref="N351" si="2822">IFERROR(M351/F345,"-")</f>
        <v>1.7943857748894305E-2</v>
      </c>
      <c r="O351" s="99">
        <f t="shared" si="2614"/>
        <v>703052.20523138833</v>
      </c>
      <c r="P351" s="19">
        <f t="shared" si="2772"/>
        <v>1.6403723018020993E-2</v>
      </c>
      <c r="Q351" s="143" t="s">
        <v>190</v>
      </c>
      <c r="R351" s="96">
        <v>414236094</v>
      </c>
      <c r="S351" s="36">
        <f t="shared" ref="S351" si="2823">IFERROR(R351/E345,"-")</f>
        <v>8.6006787826668502E-3</v>
      </c>
      <c r="T351" s="96">
        <v>466</v>
      </c>
      <c r="U351" s="36">
        <f t="shared" ref="U351" si="2824">IFERROR(T351/F345,"-")</f>
        <v>8.4123115804675512E-3</v>
      </c>
      <c r="V351" s="99">
        <f t="shared" si="2617"/>
        <v>888918.65665236057</v>
      </c>
      <c r="W351" s="19">
        <f t="shared" si="2775"/>
        <v>7.6902765859132617E-3</v>
      </c>
      <c r="X351" s="143" t="s">
        <v>200</v>
      </c>
      <c r="Y351" s="96">
        <v>228175271</v>
      </c>
      <c r="Z351" s="36">
        <f t="shared" ref="Z351" si="2825">IFERROR(Y351/E345,"-")</f>
        <v>4.7375451836385819E-3</v>
      </c>
      <c r="AA351" s="96">
        <v>2615</v>
      </c>
      <c r="AB351" s="36">
        <f t="shared" ref="AB351" si="2826">IFERROR(AA351/F345,"-")</f>
        <v>4.7206426572795376E-2</v>
      </c>
      <c r="AC351" s="99">
        <f t="shared" si="2620"/>
        <v>87256.317782026774</v>
      </c>
      <c r="AD351" s="19">
        <f t="shared" si="2778"/>
        <v>4.315466367416991E-2</v>
      </c>
    </row>
    <row r="352" spans="2:30" s="26" customFormat="1" ht="13.5" customHeight="1">
      <c r="B352" s="204"/>
      <c r="C352" s="204"/>
      <c r="D352" s="207"/>
      <c r="E352" s="179"/>
      <c r="F352" s="182"/>
      <c r="G352" s="70">
        <v>8</v>
      </c>
      <c r="H352" s="123" t="str">
        <f t="shared" ref="H352" si="2827">$H$752</f>
        <v>0203</v>
      </c>
      <c r="I352" s="141" t="str">
        <f t="shared" ref="I352" si="2828">$I$752</f>
        <v>直腸S状結腸移行部及び直腸の悪性新生物＜腫瘍＞</v>
      </c>
      <c r="J352" s="143" t="s">
        <v>223</v>
      </c>
      <c r="K352" s="96">
        <v>96927575</v>
      </c>
      <c r="L352" s="36">
        <f t="shared" ref="L352" si="2829">IFERROR(K352/E345,"-")</f>
        <v>2.0124826151867148E-3</v>
      </c>
      <c r="M352" s="96">
        <v>846</v>
      </c>
      <c r="N352" s="36">
        <f t="shared" ref="N352" si="2830">IFERROR(M352/F345,"-")</f>
        <v>1.5272136474411047E-2</v>
      </c>
      <c r="O352" s="99">
        <f t="shared" si="2614"/>
        <v>114571.60165484634</v>
      </c>
      <c r="P352" s="19">
        <f t="shared" si="2772"/>
        <v>1.3961317578718067E-2</v>
      </c>
      <c r="Q352" s="143" t="s">
        <v>380</v>
      </c>
      <c r="R352" s="96">
        <v>24428681</v>
      </c>
      <c r="S352" s="36">
        <f t="shared" ref="S352" si="2831">IFERROR(R352/E345,"-")</f>
        <v>5.072064974744495E-4</v>
      </c>
      <c r="T352" s="96">
        <v>57</v>
      </c>
      <c r="U352" s="36">
        <f t="shared" ref="U352" si="2832">IFERROR(T352/F345,"-")</f>
        <v>1.0289737340915244E-3</v>
      </c>
      <c r="V352" s="99">
        <f t="shared" si="2617"/>
        <v>428573.35087719298</v>
      </c>
      <c r="W352" s="19">
        <f t="shared" si="2775"/>
        <v>9.4065614892072081E-4</v>
      </c>
      <c r="X352" s="143" t="s">
        <v>237</v>
      </c>
      <c r="Y352" s="96">
        <v>6809504</v>
      </c>
      <c r="Z352" s="36">
        <f t="shared" ref="Z352" si="2833">IFERROR(Y352/E345,"-")</f>
        <v>1.4138400159133659E-4</v>
      </c>
      <c r="AA352" s="96">
        <v>18</v>
      </c>
      <c r="AB352" s="36">
        <f t="shared" ref="AB352" si="2834">IFERROR(AA352/F345,"-")</f>
        <v>3.2493907392363929E-4</v>
      </c>
      <c r="AC352" s="99">
        <f t="shared" si="2620"/>
        <v>378305.77777777775</v>
      </c>
      <c r="AD352" s="19">
        <f t="shared" si="2778"/>
        <v>2.9704931018549081E-4</v>
      </c>
    </row>
    <row r="353" spans="2:30" s="26" customFormat="1" ht="13.5" customHeight="1">
      <c r="B353" s="204"/>
      <c r="C353" s="204"/>
      <c r="D353" s="207"/>
      <c r="E353" s="179"/>
      <c r="F353" s="182"/>
      <c r="G353" s="70">
        <v>9</v>
      </c>
      <c r="H353" s="123" t="str">
        <f t="shared" ref="H353" si="2835">$H$753</f>
        <v>0905</v>
      </c>
      <c r="I353" s="141" t="str">
        <f t="shared" ref="I353" si="2836">$I$753</f>
        <v>脳内出血</v>
      </c>
      <c r="J353" s="143" t="s">
        <v>227</v>
      </c>
      <c r="K353" s="96">
        <v>127309330</v>
      </c>
      <c r="L353" s="36">
        <f t="shared" ref="L353" si="2837">IFERROR(K353/E345,"-")</f>
        <v>2.6432912757393188E-3</v>
      </c>
      <c r="M353" s="96">
        <v>236</v>
      </c>
      <c r="N353" s="36">
        <f t="shared" ref="N353" si="2838">IFERROR(M353/F345,"-")</f>
        <v>4.2603123025543822E-3</v>
      </c>
      <c r="O353" s="99">
        <f t="shared" si="2614"/>
        <v>539446.31355932204</v>
      </c>
      <c r="P353" s="19">
        <f t="shared" si="2772"/>
        <v>3.8946465113208792E-3</v>
      </c>
      <c r="Q353" s="143" t="s">
        <v>225</v>
      </c>
      <c r="R353" s="96">
        <v>125726735</v>
      </c>
      <c r="S353" s="36">
        <f t="shared" ref="S353" si="2839">IFERROR(R353/E345,"-")</f>
        <v>2.610432257814013E-3</v>
      </c>
      <c r="T353" s="96">
        <v>90</v>
      </c>
      <c r="U353" s="36">
        <f t="shared" ref="U353" si="2840">IFERROR(T353/F345,"-")</f>
        <v>1.6246953696181965E-3</v>
      </c>
      <c r="V353" s="99">
        <f t="shared" si="2617"/>
        <v>1396963.7222222222</v>
      </c>
      <c r="W353" s="19">
        <f t="shared" si="2775"/>
        <v>1.485246550927454E-3</v>
      </c>
      <c r="X353" s="143" t="s">
        <v>231</v>
      </c>
      <c r="Y353" s="96">
        <v>93701064</v>
      </c>
      <c r="Z353" s="36">
        <f t="shared" ref="Z353" si="2841">IFERROR(Y353/E345,"-")</f>
        <v>1.9454913869917589E-3</v>
      </c>
      <c r="AA353" s="96">
        <v>94</v>
      </c>
      <c r="AB353" s="36">
        <f t="shared" ref="AB353" si="2842">IFERROR(AA353/F345,"-")</f>
        <v>1.6969040527123386E-3</v>
      </c>
      <c r="AC353" s="99">
        <f t="shared" si="2620"/>
        <v>996819.82978723408</v>
      </c>
      <c r="AD353" s="19">
        <f t="shared" si="2778"/>
        <v>1.551257508746452E-3</v>
      </c>
    </row>
    <row r="354" spans="2:30" s="26" customFormat="1" ht="13.5" customHeight="1">
      <c r="B354" s="205"/>
      <c r="C354" s="205"/>
      <c r="D354" s="208"/>
      <c r="E354" s="180"/>
      <c r="F354" s="183"/>
      <c r="G354" s="77">
        <v>10</v>
      </c>
      <c r="H354" s="124" t="str">
        <f t="shared" ref="H354" si="2843">$H$754</f>
        <v>0206</v>
      </c>
      <c r="I354" s="136" t="str">
        <f t="shared" ref="I354" si="2844">$I$754</f>
        <v>乳房の悪性新生物＜腫瘍＞</v>
      </c>
      <c r="J354" s="144" t="s">
        <v>226</v>
      </c>
      <c r="K354" s="97">
        <v>125978518</v>
      </c>
      <c r="L354" s="37">
        <f t="shared" ref="L354" si="2845">IFERROR(K354/E345,"-")</f>
        <v>2.6156599642773136E-3</v>
      </c>
      <c r="M354" s="97">
        <v>983</v>
      </c>
      <c r="N354" s="37">
        <f t="shared" ref="N354" si="2846">IFERROR(M354/F345,"-")</f>
        <v>1.7745283870385414E-2</v>
      </c>
      <c r="O354" s="100">
        <f t="shared" si="2614"/>
        <v>128157.19023397761</v>
      </c>
      <c r="P354" s="93">
        <f t="shared" si="2772"/>
        <v>1.6222192884018747E-2</v>
      </c>
      <c r="Q354" s="144" t="s">
        <v>232</v>
      </c>
      <c r="R354" s="97">
        <v>41743127</v>
      </c>
      <c r="S354" s="37">
        <f t="shared" ref="S354" si="2847">IFERROR(R354/E345,"-")</f>
        <v>8.6670194102174913E-4</v>
      </c>
      <c r="T354" s="97">
        <v>169</v>
      </c>
      <c r="U354" s="37">
        <f t="shared" ref="U354" si="2848">IFERROR(T354/F345,"-")</f>
        <v>3.0508168607275023E-3</v>
      </c>
      <c r="V354" s="100">
        <f t="shared" si="2617"/>
        <v>247000.75147928993</v>
      </c>
      <c r="W354" s="93">
        <f t="shared" si="2775"/>
        <v>2.7889629678526633E-3</v>
      </c>
      <c r="X354" s="144" t="s">
        <v>239</v>
      </c>
      <c r="Y354" s="97">
        <v>26036710</v>
      </c>
      <c r="Z354" s="37">
        <f t="shared" ref="Z354" si="2849">IFERROR(Y354/E345,"-")</f>
        <v>5.4059359508022448E-4</v>
      </c>
      <c r="AA354" s="97">
        <v>78</v>
      </c>
      <c r="AB354" s="37">
        <f t="shared" ref="AB354" si="2850">IFERROR(AA354/F345,"-")</f>
        <v>1.4080693203357704E-3</v>
      </c>
      <c r="AC354" s="100">
        <f t="shared" si="2620"/>
        <v>333803.97435897437</v>
      </c>
      <c r="AD354" s="93">
        <f t="shared" si="2778"/>
        <v>1.2872136774704601E-3</v>
      </c>
    </row>
    <row r="355" spans="2:30" s="26" customFormat="1" ht="13.5" customHeight="1">
      <c r="B355" s="203">
        <v>36</v>
      </c>
      <c r="C355" s="203" t="s">
        <v>1</v>
      </c>
      <c r="D355" s="206">
        <f>AI40</f>
        <v>16741</v>
      </c>
      <c r="E355" s="184">
        <f>市区町村別_医療費上位10疾病!H399</f>
        <v>13167644940</v>
      </c>
      <c r="F355" s="185">
        <f>市区町村別_医療費上位10疾病!J399</f>
        <v>15537</v>
      </c>
      <c r="G355" s="104">
        <v>1</v>
      </c>
      <c r="H355" s="125" t="str">
        <f t="shared" ref="H355" si="2851">$H$745</f>
        <v>0209</v>
      </c>
      <c r="I355" s="137" t="str">
        <f t="shared" ref="I355" si="2852">$I$745</f>
        <v>白血病</v>
      </c>
      <c r="J355" s="142" t="s">
        <v>228</v>
      </c>
      <c r="K355" s="131">
        <v>9244810</v>
      </c>
      <c r="L355" s="35">
        <f t="shared" ref="L355" si="2853">IFERROR(K355/E355,"-")</f>
        <v>7.0208530394957631E-4</v>
      </c>
      <c r="M355" s="131">
        <v>16</v>
      </c>
      <c r="N355" s="35">
        <f t="shared" ref="N355" si="2854">IFERROR(M355/F355,"-")</f>
        <v>1.0297998326575272E-3</v>
      </c>
      <c r="O355" s="98">
        <f t="shared" si="2614"/>
        <v>577800.625</v>
      </c>
      <c r="P355" s="18">
        <f t="shared" ref="P355:P364" si="2855">IFERROR(M355/$AI$40,0)</f>
        <v>9.557374111462876E-4</v>
      </c>
      <c r="Q355" s="142" t="s">
        <v>220</v>
      </c>
      <c r="R355" s="131">
        <v>6033802</v>
      </c>
      <c r="S355" s="35">
        <f t="shared" ref="S355" si="2856">IFERROR(R355/E355,"-")</f>
        <v>4.5822939694180423E-4</v>
      </c>
      <c r="T355" s="131">
        <v>17</v>
      </c>
      <c r="U355" s="35">
        <f t="shared" ref="U355" si="2857">IFERROR(T355/F355,"-")</f>
        <v>1.0941623221986227E-3</v>
      </c>
      <c r="V355" s="98">
        <f t="shared" si="2617"/>
        <v>354929.5294117647</v>
      </c>
      <c r="W355" s="18">
        <f t="shared" ref="W355:W364" si="2858">IFERROR(T355/$AI$40,0)</f>
        <v>1.0154709993429305E-3</v>
      </c>
      <c r="X355" s="142" t="s">
        <v>443</v>
      </c>
      <c r="Y355" s="131">
        <v>4672249</v>
      </c>
      <c r="Z355" s="35">
        <f t="shared" ref="Z355" si="2859">IFERROR(Y355/E355,"-")</f>
        <v>3.5482799098013952E-4</v>
      </c>
      <c r="AA355" s="131">
        <v>1</v>
      </c>
      <c r="AB355" s="35">
        <f t="shared" ref="AB355" si="2860">IFERROR(AA355/F355,"-")</f>
        <v>6.4362489541095451E-5</v>
      </c>
      <c r="AC355" s="98">
        <f t="shared" si="2620"/>
        <v>4672249</v>
      </c>
      <c r="AD355" s="18">
        <f t="shared" ref="AD355:AD364" si="2861">IFERROR(AA355/$AI$40,0)</f>
        <v>5.9733588196642975E-5</v>
      </c>
    </row>
    <row r="356" spans="2:30" s="26" customFormat="1" ht="13.5" customHeight="1">
      <c r="B356" s="204"/>
      <c r="C356" s="204"/>
      <c r="D356" s="207"/>
      <c r="E356" s="179"/>
      <c r="F356" s="182"/>
      <c r="G356" s="70">
        <v>2</v>
      </c>
      <c r="H356" s="123" t="str">
        <f t="shared" ref="H356" si="2862">$H$746</f>
        <v>1402</v>
      </c>
      <c r="I356" s="140" t="str">
        <f t="shared" ref="I356" si="2863">$I$746</f>
        <v>腎不全</v>
      </c>
      <c r="J356" s="143" t="s">
        <v>189</v>
      </c>
      <c r="K356" s="96">
        <v>233208061</v>
      </c>
      <c r="L356" s="36">
        <f t="shared" ref="L356" si="2864">IFERROR(K356/E355,"-")</f>
        <v>1.7710688742189003E-2</v>
      </c>
      <c r="M356" s="96">
        <v>518</v>
      </c>
      <c r="N356" s="36">
        <f t="shared" ref="N356" si="2865">IFERROR(M356/F355,"-")</f>
        <v>3.3339769582287446E-2</v>
      </c>
      <c r="O356" s="99">
        <f t="shared" si="2614"/>
        <v>450208.61196911195</v>
      </c>
      <c r="P356" s="19">
        <f t="shared" si="2855"/>
        <v>3.0941998685861061E-2</v>
      </c>
      <c r="Q356" s="143" t="s">
        <v>180</v>
      </c>
      <c r="R356" s="96">
        <v>209943469</v>
      </c>
      <c r="S356" s="36">
        <f t="shared" ref="S356" si="2866">IFERROR(R356/E355,"-")</f>
        <v>1.5943888976095069E-2</v>
      </c>
      <c r="T356" s="96">
        <v>667</v>
      </c>
      <c r="U356" s="36">
        <f t="shared" ref="U356" si="2867">IFERROR(T356/F355,"-")</f>
        <v>4.2929780523910666E-2</v>
      </c>
      <c r="V356" s="99">
        <f t="shared" si="2617"/>
        <v>314757.82458770613</v>
      </c>
      <c r="W356" s="19">
        <f t="shared" si="2858"/>
        <v>3.9842303327160863E-2</v>
      </c>
      <c r="X356" s="143" t="s">
        <v>199</v>
      </c>
      <c r="Y356" s="96">
        <v>182424946</v>
      </c>
      <c r="Z356" s="36">
        <f t="shared" ref="Z356" si="2868">IFERROR(Y356/E355,"-")</f>
        <v>1.385402984597791E-2</v>
      </c>
      <c r="AA356" s="96">
        <v>122</v>
      </c>
      <c r="AB356" s="36">
        <f t="shared" ref="AB356" si="2869">IFERROR(AA356/F355,"-")</f>
        <v>7.8522237240136444E-3</v>
      </c>
      <c r="AC356" s="99">
        <f t="shared" si="2620"/>
        <v>1495286.4426229508</v>
      </c>
      <c r="AD356" s="19">
        <f t="shared" si="2861"/>
        <v>7.2874977599904425E-3</v>
      </c>
    </row>
    <row r="357" spans="2:30" s="26" customFormat="1" ht="13.5" customHeight="1">
      <c r="B357" s="204"/>
      <c r="C357" s="204"/>
      <c r="D357" s="207"/>
      <c r="E357" s="179"/>
      <c r="F357" s="182"/>
      <c r="G357" s="70">
        <v>3</v>
      </c>
      <c r="H357" s="123" t="str">
        <f t="shared" ref="H357" si="2870">$H$747</f>
        <v>0904</v>
      </c>
      <c r="I357" s="141" t="str">
        <f t="shared" ref="I357" si="2871">$I$747</f>
        <v>くも膜下出血</v>
      </c>
      <c r="J357" s="143" t="s">
        <v>221</v>
      </c>
      <c r="K357" s="96">
        <v>20619214</v>
      </c>
      <c r="L357" s="36">
        <f t="shared" ref="L357" si="2872">IFERROR(K357/E355,"-")</f>
        <v>1.5658999079906843E-3</v>
      </c>
      <c r="M357" s="96">
        <v>12</v>
      </c>
      <c r="N357" s="36">
        <f t="shared" ref="N357" si="2873">IFERROR(M357/F355,"-")</f>
        <v>7.7234987449314541E-4</v>
      </c>
      <c r="O357" s="99">
        <f t="shared" si="2614"/>
        <v>1718267.8333333333</v>
      </c>
      <c r="P357" s="19">
        <f t="shared" si="2855"/>
        <v>7.1680305835971562E-4</v>
      </c>
      <c r="Q357" s="143" t="s">
        <v>377</v>
      </c>
      <c r="R357" s="96">
        <v>6771266</v>
      </c>
      <c r="S357" s="36">
        <f t="shared" ref="S357" si="2874">IFERROR(R357/E355,"-")</f>
        <v>5.142351598067923E-4</v>
      </c>
      <c r="T357" s="96">
        <v>2</v>
      </c>
      <c r="U357" s="36">
        <f t="shared" ref="U357" si="2875">IFERROR(T357/F355,"-")</f>
        <v>1.287249790821909E-4</v>
      </c>
      <c r="V357" s="99">
        <f t="shared" si="2617"/>
        <v>3385633</v>
      </c>
      <c r="W357" s="19">
        <f t="shared" si="2858"/>
        <v>1.1946717639328595E-4</v>
      </c>
      <c r="X357" s="143" t="s">
        <v>90</v>
      </c>
      <c r="Y357" s="96">
        <v>4427140</v>
      </c>
      <c r="Z357" s="36">
        <f t="shared" ref="Z357" si="2876">IFERROR(Y357/E355,"-")</f>
        <v>3.362135006049153E-4</v>
      </c>
      <c r="AA357" s="96">
        <v>52</v>
      </c>
      <c r="AB357" s="36">
        <f t="shared" ref="AB357" si="2877">IFERROR(AA357/F355,"-")</f>
        <v>3.3468494561369635E-3</v>
      </c>
      <c r="AC357" s="99">
        <f t="shared" si="2620"/>
        <v>85137.307692307688</v>
      </c>
      <c r="AD357" s="19">
        <f t="shared" si="2861"/>
        <v>3.1061465862254347E-3</v>
      </c>
    </row>
    <row r="358" spans="2:30" s="26" customFormat="1" ht="13.5" customHeight="1">
      <c r="B358" s="204"/>
      <c r="C358" s="204"/>
      <c r="D358" s="207"/>
      <c r="E358" s="179"/>
      <c r="F358" s="182"/>
      <c r="G358" s="70">
        <v>4</v>
      </c>
      <c r="H358" s="123" t="str">
        <f t="shared" ref="H358" si="2878">$H$748</f>
        <v>0208</v>
      </c>
      <c r="I358" s="141" t="str">
        <f t="shared" ref="I358" si="2879">$I$748</f>
        <v>悪性リンパ腫</v>
      </c>
      <c r="J358" s="143" t="s">
        <v>222</v>
      </c>
      <c r="K358" s="96">
        <v>19441911</v>
      </c>
      <c r="L358" s="36">
        <f t="shared" ref="L358" si="2880">IFERROR(K358/E355,"-")</f>
        <v>1.4764911332732214E-3</v>
      </c>
      <c r="M358" s="96">
        <v>32</v>
      </c>
      <c r="N358" s="36">
        <f t="shared" ref="N358" si="2881">IFERROR(M358/F355,"-")</f>
        <v>2.0595996653150544E-3</v>
      </c>
      <c r="O358" s="99">
        <f t="shared" si="2614"/>
        <v>607559.71875</v>
      </c>
      <c r="P358" s="19">
        <f t="shared" si="2855"/>
        <v>1.9114748222925752E-3</v>
      </c>
      <c r="Q358" s="143" t="s">
        <v>92</v>
      </c>
      <c r="R358" s="96">
        <v>6201687</v>
      </c>
      <c r="S358" s="36">
        <f t="shared" ref="S358" si="2882">IFERROR(R358/E355,"-")</f>
        <v>4.7097920913411265E-4</v>
      </c>
      <c r="T358" s="96">
        <v>120</v>
      </c>
      <c r="U358" s="36">
        <f t="shared" ref="U358" si="2883">IFERROR(T358/F355,"-")</f>
        <v>7.7234987449314538E-3</v>
      </c>
      <c r="V358" s="99">
        <f t="shared" si="2617"/>
        <v>51680.724999999999</v>
      </c>
      <c r="W358" s="19">
        <f t="shared" si="2858"/>
        <v>7.1680305835971564E-3</v>
      </c>
      <c r="X358" s="143" t="s">
        <v>240</v>
      </c>
      <c r="Y358" s="96">
        <v>6173458</v>
      </c>
      <c r="Z358" s="36">
        <f t="shared" ref="Z358" si="2884">IFERROR(Y358/E355,"-")</f>
        <v>4.6883539373442432E-4</v>
      </c>
      <c r="AA358" s="96">
        <v>13</v>
      </c>
      <c r="AB358" s="36">
        <f t="shared" ref="AB358" si="2885">IFERROR(AA358/F355,"-")</f>
        <v>8.3671236403424088E-4</v>
      </c>
      <c r="AC358" s="99">
        <f t="shared" si="2620"/>
        <v>474881.38461538462</v>
      </c>
      <c r="AD358" s="19">
        <f t="shared" si="2861"/>
        <v>7.7653664655635867E-4</v>
      </c>
    </row>
    <row r="359" spans="2:30" s="26" customFormat="1" ht="13.5" customHeight="1">
      <c r="B359" s="204"/>
      <c r="C359" s="204"/>
      <c r="D359" s="207"/>
      <c r="E359" s="179"/>
      <c r="F359" s="182"/>
      <c r="G359" s="70">
        <v>5</v>
      </c>
      <c r="H359" s="123" t="str">
        <f t="shared" ref="H359" si="2886">$H$749</f>
        <v>0601</v>
      </c>
      <c r="I359" s="141" t="str">
        <f t="shared" ref="I359" si="2887">$I$749</f>
        <v>パーキンソン病</v>
      </c>
      <c r="J359" s="143" t="s">
        <v>94</v>
      </c>
      <c r="K359" s="96">
        <v>95692507</v>
      </c>
      <c r="L359" s="36">
        <f t="shared" ref="L359" si="2888">IFERROR(K359/E355,"-")</f>
        <v>7.2672453909590302E-3</v>
      </c>
      <c r="M359" s="96">
        <v>334</v>
      </c>
      <c r="N359" s="36">
        <f t="shared" ref="N359" si="2889">IFERROR(M359/F355,"-")</f>
        <v>2.149707150672588E-2</v>
      </c>
      <c r="O359" s="99">
        <f t="shared" si="2614"/>
        <v>286504.51197604788</v>
      </c>
      <c r="P359" s="19">
        <f t="shared" si="2855"/>
        <v>1.9951018457678753E-2</v>
      </c>
      <c r="Q359" s="143" t="s">
        <v>229</v>
      </c>
      <c r="R359" s="96">
        <v>25065327</v>
      </c>
      <c r="S359" s="36">
        <f t="shared" ref="S359" si="2890">IFERROR(R359/E355,"-")</f>
        <v>1.903554288881061E-3</v>
      </c>
      <c r="T359" s="96">
        <v>15</v>
      </c>
      <c r="U359" s="36">
        <f t="shared" ref="U359" si="2891">IFERROR(T359/F355,"-")</f>
        <v>9.6543734311643173E-4</v>
      </c>
      <c r="V359" s="99">
        <f t="shared" si="2617"/>
        <v>1671021.8</v>
      </c>
      <c r="W359" s="19">
        <f t="shared" si="2858"/>
        <v>8.9600382294964455E-4</v>
      </c>
      <c r="X359" s="143" t="s">
        <v>233</v>
      </c>
      <c r="Y359" s="96">
        <v>23326373</v>
      </c>
      <c r="Z359" s="36">
        <f t="shared" ref="Z359" si="2892">IFERROR(Y359/E355,"-")</f>
        <v>1.7714916453389728E-3</v>
      </c>
      <c r="AA359" s="96">
        <v>232</v>
      </c>
      <c r="AB359" s="36">
        <f t="shared" ref="AB359" si="2893">IFERROR(AA359/F355,"-")</f>
        <v>1.4932097573534144E-2</v>
      </c>
      <c r="AC359" s="99">
        <f t="shared" si="2620"/>
        <v>100544.71120689655</v>
      </c>
      <c r="AD359" s="19">
        <f t="shared" si="2861"/>
        <v>1.385819246162117E-2</v>
      </c>
    </row>
    <row r="360" spans="2:30" s="26" customFormat="1" ht="13.5" customHeight="1">
      <c r="B360" s="204"/>
      <c r="C360" s="204"/>
      <c r="D360" s="207"/>
      <c r="E360" s="179"/>
      <c r="F360" s="182"/>
      <c r="G360" s="70">
        <v>6</v>
      </c>
      <c r="H360" s="123" t="str">
        <f t="shared" ref="H360" si="2894">$H$750</f>
        <v>0506</v>
      </c>
      <c r="I360" s="141" t="str">
        <f t="shared" ref="I360" si="2895">$I$750</f>
        <v>知的障害＜精神遅滞＞</v>
      </c>
      <c r="J360" s="143" t="s">
        <v>224</v>
      </c>
      <c r="K360" s="96">
        <v>6156</v>
      </c>
      <c r="L360" s="36">
        <f t="shared" ref="L360" si="2896">IFERROR(K360/E355,"-")</f>
        <v>4.6750956819162226E-7</v>
      </c>
      <c r="M360" s="96">
        <v>2</v>
      </c>
      <c r="N360" s="36">
        <f t="shared" ref="N360" si="2897">IFERROR(M360/F355,"-")</f>
        <v>1.287249790821909E-4</v>
      </c>
      <c r="O360" s="99">
        <f t="shared" si="2614"/>
        <v>3078</v>
      </c>
      <c r="P360" s="19">
        <f t="shared" si="2855"/>
        <v>1.1946717639328595E-4</v>
      </c>
      <c r="Q360" s="143" t="s">
        <v>122</v>
      </c>
      <c r="R360" s="96" t="s">
        <v>122</v>
      </c>
      <c r="S360" s="36" t="str">
        <f t="shared" ref="S360" si="2898">IFERROR(R360/E355,"-")</f>
        <v>-</v>
      </c>
      <c r="T360" s="96" t="s">
        <v>122</v>
      </c>
      <c r="U360" s="36" t="str">
        <f t="shared" ref="U360" si="2899">IFERROR(T360/F355,"-")</f>
        <v>-</v>
      </c>
      <c r="V360" s="99" t="str">
        <f t="shared" si="2617"/>
        <v>-</v>
      </c>
      <c r="W360" s="19">
        <f t="shared" si="2858"/>
        <v>0</v>
      </c>
      <c r="X360" s="143" t="s">
        <v>122</v>
      </c>
      <c r="Y360" s="96" t="s">
        <v>122</v>
      </c>
      <c r="Z360" s="36" t="str">
        <f t="shared" ref="Z360" si="2900">IFERROR(Y360/E355,"-")</f>
        <v>-</v>
      </c>
      <c r="AA360" s="96" t="s">
        <v>122</v>
      </c>
      <c r="AB360" s="36" t="str">
        <f t="shared" ref="AB360" si="2901">IFERROR(AA360/F355,"-")</f>
        <v>-</v>
      </c>
      <c r="AC360" s="99" t="str">
        <f t="shared" si="2620"/>
        <v>-</v>
      </c>
      <c r="AD360" s="19">
        <f t="shared" si="2861"/>
        <v>0</v>
      </c>
    </row>
    <row r="361" spans="2:30" s="26" customFormat="1" ht="13.5" customHeight="1">
      <c r="B361" s="204"/>
      <c r="C361" s="204"/>
      <c r="D361" s="207"/>
      <c r="E361" s="179"/>
      <c r="F361" s="182"/>
      <c r="G361" s="70">
        <v>7</v>
      </c>
      <c r="H361" s="123" t="str">
        <f t="shared" ref="H361" si="2902">$H$751</f>
        <v>1901</v>
      </c>
      <c r="I361" s="141" t="str">
        <f t="shared" ref="I361" si="2903">$I$751</f>
        <v>骨折</v>
      </c>
      <c r="J361" s="143" t="s">
        <v>181</v>
      </c>
      <c r="K361" s="96">
        <v>154901115</v>
      </c>
      <c r="L361" s="36">
        <f t="shared" ref="L361" si="2904">IFERROR(K361/E355,"-")</f>
        <v>1.176376760657096E-2</v>
      </c>
      <c r="M361" s="96">
        <v>276</v>
      </c>
      <c r="N361" s="36">
        <f t="shared" ref="N361" si="2905">IFERROR(M361/F355,"-")</f>
        <v>1.7764047113342344E-2</v>
      </c>
      <c r="O361" s="99">
        <f t="shared" si="2614"/>
        <v>561235.92391304346</v>
      </c>
      <c r="P361" s="19">
        <f t="shared" si="2855"/>
        <v>1.6486470342273459E-2</v>
      </c>
      <c r="Q361" s="143" t="s">
        <v>190</v>
      </c>
      <c r="R361" s="96">
        <v>141048733</v>
      </c>
      <c r="S361" s="36">
        <f t="shared" ref="S361" si="2906">IFERROR(R361/E355,"-")</f>
        <v>1.0711766123912511E-2</v>
      </c>
      <c r="T361" s="96">
        <v>139</v>
      </c>
      <c r="U361" s="36">
        <f t="shared" ref="U361" si="2907">IFERROR(T361/F355,"-")</f>
        <v>8.9463860462122673E-3</v>
      </c>
      <c r="V361" s="99">
        <f t="shared" si="2617"/>
        <v>1014739.0863309352</v>
      </c>
      <c r="W361" s="19">
        <f t="shared" si="2858"/>
        <v>8.3029687593333731E-3</v>
      </c>
      <c r="X361" s="143" t="s">
        <v>200</v>
      </c>
      <c r="Y361" s="96">
        <v>70501127</v>
      </c>
      <c r="Z361" s="36">
        <f t="shared" ref="Z361" si="2908">IFERROR(Y361/E355,"-")</f>
        <v>5.3541181677700979E-3</v>
      </c>
      <c r="AA361" s="96">
        <v>697</v>
      </c>
      <c r="AB361" s="36">
        <f t="shared" ref="AB361" si="2909">IFERROR(AA361/F355,"-")</f>
        <v>4.4860655210143527E-2</v>
      </c>
      <c r="AC361" s="99">
        <f t="shared" si="2620"/>
        <v>101149.3931133429</v>
      </c>
      <c r="AD361" s="19">
        <f t="shared" si="2861"/>
        <v>4.1634310973060154E-2</v>
      </c>
    </row>
    <row r="362" spans="2:30" s="26" customFormat="1" ht="13.5" customHeight="1">
      <c r="B362" s="204"/>
      <c r="C362" s="204"/>
      <c r="D362" s="207"/>
      <c r="E362" s="179"/>
      <c r="F362" s="182"/>
      <c r="G362" s="70">
        <v>8</v>
      </c>
      <c r="H362" s="123" t="str">
        <f t="shared" ref="H362" si="2910">$H$752</f>
        <v>0203</v>
      </c>
      <c r="I362" s="141" t="str">
        <f t="shared" ref="I362" si="2911">$I$752</f>
        <v>直腸S状結腸移行部及び直腸の悪性新生物＜腫瘍＞</v>
      </c>
      <c r="J362" s="143" t="s">
        <v>223</v>
      </c>
      <c r="K362" s="96">
        <v>47961936</v>
      </c>
      <c r="L362" s="36">
        <f t="shared" ref="L362" si="2912">IFERROR(K362/E355,"-")</f>
        <v>3.6424080553921741E-3</v>
      </c>
      <c r="M362" s="96">
        <v>157</v>
      </c>
      <c r="N362" s="36">
        <f t="shared" ref="N362" si="2913">IFERROR(M362/F355,"-")</f>
        <v>1.0104910857951985E-2</v>
      </c>
      <c r="O362" s="99">
        <f t="shared" si="2614"/>
        <v>305490.0382165605</v>
      </c>
      <c r="P362" s="19">
        <f t="shared" si="2855"/>
        <v>9.3781733468729471E-3</v>
      </c>
      <c r="Q362" s="143" t="s">
        <v>380</v>
      </c>
      <c r="R362" s="96">
        <v>1290276</v>
      </c>
      <c r="S362" s="36">
        <f t="shared" ref="S362" si="2914">IFERROR(R362/E355,"-")</f>
        <v>9.7988365108514234E-5</v>
      </c>
      <c r="T362" s="96">
        <v>3</v>
      </c>
      <c r="U362" s="36">
        <f t="shared" ref="U362" si="2915">IFERROR(T362/F355,"-")</f>
        <v>1.9308746862328635E-4</v>
      </c>
      <c r="V362" s="99">
        <f t="shared" si="2617"/>
        <v>430092</v>
      </c>
      <c r="W362" s="19">
        <f t="shared" si="2858"/>
        <v>1.7920076458992891E-4</v>
      </c>
      <c r="X362" s="143" t="s">
        <v>237</v>
      </c>
      <c r="Y362" s="96">
        <v>1065674</v>
      </c>
      <c r="Z362" s="36">
        <f t="shared" ref="Z362" si="2916">IFERROR(Y362/E355,"-")</f>
        <v>8.0931252692176552E-5</v>
      </c>
      <c r="AA362" s="96">
        <v>10</v>
      </c>
      <c r="AB362" s="36">
        <f t="shared" ref="AB362" si="2917">IFERROR(AA362/F355,"-")</f>
        <v>6.4362489541095445E-4</v>
      </c>
      <c r="AC362" s="99">
        <f t="shared" si="2620"/>
        <v>106567.4</v>
      </c>
      <c r="AD362" s="19">
        <f t="shared" si="2861"/>
        <v>5.9733588196642974E-4</v>
      </c>
    </row>
    <row r="363" spans="2:30" s="26" customFormat="1" ht="13.5" customHeight="1">
      <c r="B363" s="204"/>
      <c r="C363" s="204"/>
      <c r="D363" s="207"/>
      <c r="E363" s="179"/>
      <c r="F363" s="182"/>
      <c r="G363" s="70">
        <v>9</v>
      </c>
      <c r="H363" s="123" t="str">
        <f t="shared" ref="H363" si="2918">$H$753</f>
        <v>0905</v>
      </c>
      <c r="I363" s="141" t="str">
        <f t="shared" ref="I363" si="2919">$I$753</f>
        <v>脳内出血</v>
      </c>
      <c r="J363" s="143" t="s">
        <v>231</v>
      </c>
      <c r="K363" s="96">
        <v>31037702</v>
      </c>
      <c r="L363" s="36">
        <f t="shared" ref="L363" si="2920">IFERROR(K363/E355,"-")</f>
        <v>2.3571186906563113E-3</v>
      </c>
      <c r="M363" s="96">
        <v>25</v>
      </c>
      <c r="N363" s="36">
        <f t="shared" ref="N363" si="2921">IFERROR(M363/F355,"-")</f>
        <v>1.6090622385273863E-3</v>
      </c>
      <c r="O363" s="99">
        <f t="shared" si="2614"/>
        <v>1241508.08</v>
      </c>
      <c r="P363" s="19">
        <f t="shared" si="2855"/>
        <v>1.4933397049160743E-3</v>
      </c>
      <c r="Q363" s="143" t="s">
        <v>387</v>
      </c>
      <c r="R363" s="96">
        <v>19103042</v>
      </c>
      <c r="S363" s="36">
        <f t="shared" ref="S363" si="2922">IFERROR(R363/E355,"-")</f>
        <v>1.4507561592862937E-3</v>
      </c>
      <c r="T363" s="96">
        <v>310</v>
      </c>
      <c r="U363" s="36">
        <f t="shared" ref="U363" si="2923">IFERROR(T363/F355,"-")</f>
        <v>1.995237175773959E-2</v>
      </c>
      <c r="V363" s="99">
        <f t="shared" si="2617"/>
        <v>61622.716129032255</v>
      </c>
      <c r="W363" s="19">
        <f t="shared" si="2858"/>
        <v>1.851741234095932E-2</v>
      </c>
      <c r="X363" s="143" t="s">
        <v>227</v>
      </c>
      <c r="Y363" s="96">
        <v>18417753</v>
      </c>
      <c r="Z363" s="36">
        <f t="shared" ref="Z363" si="2924">IFERROR(Y363/E355,"-")</f>
        <v>1.3987127602485309E-3</v>
      </c>
      <c r="AA363" s="96">
        <v>58</v>
      </c>
      <c r="AB363" s="36">
        <f t="shared" ref="AB363" si="2925">IFERROR(AA363/F355,"-")</f>
        <v>3.733024393383536E-3</v>
      </c>
      <c r="AC363" s="99">
        <f t="shared" si="2620"/>
        <v>317547.46551724139</v>
      </c>
      <c r="AD363" s="19">
        <f t="shared" si="2861"/>
        <v>3.4645481154052925E-3</v>
      </c>
    </row>
    <row r="364" spans="2:30" s="26" customFormat="1" ht="13.5" customHeight="1">
      <c r="B364" s="205"/>
      <c r="C364" s="205"/>
      <c r="D364" s="208"/>
      <c r="E364" s="180"/>
      <c r="F364" s="183"/>
      <c r="G364" s="77">
        <v>10</v>
      </c>
      <c r="H364" s="124" t="str">
        <f t="shared" ref="H364" si="2926">$H$754</f>
        <v>0206</v>
      </c>
      <c r="I364" s="136" t="str">
        <f t="shared" ref="I364" si="2927">$I$754</f>
        <v>乳房の悪性新生物＜腫瘍＞</v>
      </c>
      <c r="J364" s="144" t="s">
        <v>226</v>
      </c>
      <c r="K364" s="97">
        <v>24958146</v>
      </c>
      <c r="L364" s="37">
        <f t="shared" ref="L364" si="2928">IFERROR(K364/E355,"-")</f>
        <v>1.8954145645424731E-3</v>
      </c>
      <c r="M364" s="97">
        <v>242</v>
      </c>
      <c r="N364" s="37">
        <f t="shared" ref="N364" si="2929">IFERROR(M364/F355,"-")</f>
        <v>1.5575722468945098E-2</v>
      </c>
      <c r="O364" s="100">
        <f t="shared" si="2614"/>
        <v>103132.8347107438</v>
      </c>
      <c r="P364" s="93">
        <f t="shared" si="2855"/>
        <v>1.44555283435876E-2</v>
      </c>
      <c r="Q364" s="144" t="s">
        <v>232</v>
      </c>
      <c r="R364" s="97">
        <v>17985533</v>
      </c>
      <c r="S364" s="37">
        <f t="shared" ref="S364" si="2930">IFERROR(R364/E355,"-")</f>
        <v>1.3658883636332314E-3</v>
      </c>
      <c r="T364" s="97">
        <v>85</v>
      </c>
      <c r="U364" s="37">
        <f t="shared" ref="U364" si="2931">IFERROR(T364/F355,"-")</f>
        <v>5.4708116109931136E-3</v>
      </c>
      <c r="V364" s="100">
        <f t="shared" si="2617"/>
        <v>211594.50588235294</v>
      </c>
      <c r="W364" s="93">
        <f t="shared" si="2858"/>
        <v>5.0773549967146527E-3</v>
      </c>
      <c r="X364" s="144" t="s">
        <v>239</v>
      </c>
      <c r="Y364" s="97">
        <v>3565455</v>
      </c>
      <c r="Z364" s="37">
        <f t="shared" ref="Z364" si="2932">IFERROR(Y364/E355,"-")</f>
        <v>2.7077393233538997E-4</v>
      </c>
      <c r="AA364" s="97">
        <v>31</v>
      </c>
      <c r="AB364" s="37">
        <f t="shared" ref="AB364" si="2933">IFERROR(AA364/F355,"-")</f>
        <v>1.9952371757739587E-3</v>
      </c>
      <c r="AC364" s="100">
        <f t="shared" si="2620"/>
        <v>115014.67741935483</v>
      </c>
      <c r="AD364" s="93">
        <f t="shared" si="2861"/>
        <v>1.8517412340959322E-3</v>
      </c>
    </row>
    <row r="365" spans="2:30" s="26" customFormat="1" ht="13.5" customHeight="1">
      <c r="B365" s="203">
        <v>37</v>
      </c>
      <c r="C365" s="203" t="s">
        <v>2</v>
      </c>
      <c r="D365" s="206">
        <f>AI41</f>
        <v>51067</v>
      </c>
      <c r="E365" s="184">
        <f>市区町村別_医療費上位10疾病!H410</f>
        <v>41492780980</v>
      </c>
      <c r="F365" s="185">
        <f>市区町村別_医療費上位10疾病!J410</f>
        <v>47348</v>
      </c>
      <c r="G365" s="104">
        <v>1</v>
      </c>
      <c r="H365" s="125" t="str">
        <f t="shared" ref="H365" si="2934">$H$745</f>
        <v>0209</v>
      </c>
      <c r="I365" s="137" t="str">
        <f t="shared" ref="I365" si="2935">$I$745</f>
        <v>白血病</v>
      </c>
      <c r="J365" s="142" t="s">
        <v>220</v>
      </c>
      <c r="K365" s="131">
        <v>77713415</v>
      </c>
      <c r="L365" s="35">
        <f t="shared" ref="L365" si="2936">IFERROR(K365/E365,"-")</f>
        <v>1.8729382115278985E-3</v>
      </c>
      <c r="M365" s="131">
        <v>41</v>
      </c>
      <c r="N365" s="35">
        <f t="shared" ref="N365" si="2937">IFERROR(M365/F365,"-")</f>
        <v>8.6592886711159918E-4</v>
      </c>
      <c r="O365" s="98">
        <f t="shared" si="2614"/>
        <v>1895449.1463414633</v>
      </c>
      <c r="P365" s="18">
        <f t="shared" ref="P365:P374" si="2938">IFERROR(M365/$AI$41,0)</f>
        <v>8.0286682201813309E-4</v>
      </c>
      <c r="Q365" s="142" t="s">
        <v>228</v>
      </c>
      <c r="R365" s="131">
        <v>28561852</v>
      </c>
      <c r="S365" s="35">
        <f t="shared" ref="S365" si="2939">IFERROR(R365/E365,"-")</f>
        <v>6.8835713889042879E-4</v>
      </c>
      <c r="T365" s="131">
        <v>40</v>
      </c>
      <c r="U365" s="35">
        <f t="shared" ref="U365" si="2940">IFERROR(T365/F365,"-")</f>
        <v>8.4480865084058461E-4</v>
      </c>
      <c r="V365" s="98">
        <f t="shared" si="2617"/>
        <v>714046.3</v>
      </c>
      <c r="W365" s="18">
        <f t="shared" ref="W365:W374" si="2941">IFERROR(T365/$AI$41,0)</f>
        <v>7.8328470440793463E-4</v>
      </c>
      <c r="X365" s="142" t="s">
        <v>424</v>
      </c>
      <c r="Y365" s="131">
        <v>14124041</v>
      </c>
      <c r="Z365" s="35">
        <f t="shared" ref="Z365" si="2942">IFERROR(Y365/E365,"-")</f>
        <v>3.4039755028249252E-4</v>
      </c>
      <c r="AA365" s="131">
        <v>1</v>
      </c>
      <c r="AB365" s="35">
        <f t="shared" ref="AB365" si="2943">IFERROR(AA365/F365,"-")</f>
        <v>2.1120216271014614E-5</v>
      </c>
      <c r="AC365" s="98">
        <f t="shared" si="2620"/>
        <v>14124041</v>
      </c>
      <c r="AD365" s="18">
        <f t="shared" ref="AD365:AD374" si="2944">IFERROR(AA365/$AI$41,0)</f>
        <v>1.9582117610198368E-5</v>
      </c>
    </row>
    <row r="366" spans="2:30" s="26" customFormat="1" ht="13.5" customHeight="1">
      <c r="B366" s="204"/>
      <c r="C366" s="204"/>
      <c r="D366" s="207"/>
      <c r="E366" s="179"/>
      <c r="F366" s="182"/>
      <c r="G366" s="70">
        <v>2</v>
      </c>
      <c r="H366" s="123" t="str">
        <f t="shared" ref="H366" si="2945">$H$746</f>
        <v>1402</v>
      </c>
      <c r="I366" s="140" t="str">
        <f t="shared" ref="I366" si="2946">$I$746</f>
        <v>腎不全</v>
      </c>
      <c r="J366" s="143" t="s">
        <v>189</v>
      </c>
      <c r="K366" s="96">
        <v>554798758</v>
      </c>
      <c r="L366" s="36">
        <f t="shared" ref="L366" si="2947">IFERROR(K366/E365,"-")</f>
        <v>1.3370970682042725E-2</v>
      </c>
      <c r="M366" s="96">
        <v>1402</v>
      </c>
      <c r="N366" s="36">
        <f t="shared" ref="N366" si="2948">IFERROR(M366/F365,"-")</f>
        <v>2.9610543211962489E-2</v>
      </c>
      <c r="O366" s="99">
        <f t="shared" si="2614"/>
        <v>395719.5135520685</v>
      </c>
      <c r="P366" s="19">
        <f t="shared" si="2938"/>
        <v>2.7454128889498112E-2</v>
      </c>
      <c r="Q366" s="143" t="s">
        <v>180</v>
      </c>
      <c r="R366" s="96">
        <v>487289307</v>
      </c>
      <c r="S366" s="36">
        <f t="shared" ref="S366" si="2949">IFERROR(R366/E365,"-")</f>
        <v>1.1743953899712797E-2</v>
      </c>
      <c r="T366" s="96">
        <v>1940</v>
      </c>
      <c r="U366" s="36">
        <f t="shared" ref="U366" si="2950">IFERROR(T366/F365,"-")</f>
        <v>4.0973219565768354E-2</v>
      </c>
      <c r="V366" s="99">
        <f t="shared" si="2617"/>
        <v>251180.05515463918</v>
      </c>
      <c r="W366" s="19">
        <f t="shared" si="2941"/>
        <v>3.7989308163784832E-2</v>
      </c>
      <c r="X366" s="143" t="s">
        <v>199</v>
      </c>
      <c r="Y366" s="96">
        <v>461037101</v>
      </c>
      <c r="Z366" s="36">
        <f t="shared" ref="Z366" si="2951">IFERROR(Y366/E365,"-")</f>
        <v>1.1111260564150309E-2</v>
      </c>
      <c r="AA366" s="96">
        <v>286</v>
      </c>
      <c r="AB366" s="36">
        <f t="shared" ref="AB366" si="2952">IFERROR(AA366/F365,"-")</f>
        <v>6.0403818535101801E-3</v>
      </c>
      <c r="AC366" s="99">
        <f t="shared" si="2620"/>
        <v>1612017.8356643356</v>
      </c>
      <c r="AD366" s="19">
        <f t="shared" si="2944"/>
        <v>5.6004856365167331E-3</v>
      </c>
    </row>
    <row r="367" spans="2:30" s="26" customFormat="1" ht="13.5" customHeight="1">
      <c r="B367" s="204"/>
      <c r="C367" s="204"/>
      <c r="D367" s="207"/>
      <c r="E367" s="179"/>
      <c r="F367" s="182"/>
      <c r="G367" s="70">
        <v>3</v>
      </c>
      <c r="H367" s="123" t="str">
        <f t="shared" ref="H367" si="2953">$H$747</f>
        <v>0904</v>
      </c>
      <c r="I367" s="141" t="str">
        <f t="shared" ref="I367" si="2954">$I$747</f>
        <v>くも膜下出血</v>
      </c>
      <c r="J367" s="143" t="s">
        <v>221</v>
      </c>
      <c r="K367" s="96">
        <v>27137801</v>
      </c>
      <c r="L367" s="36">
        <f t="shared" ref="L367" si="2955">IFERROR(K367/E365,"-")</f>
        <v>6.5403668684151908E-4</v>
      </c>
      <c r="M367" s="96">
        <v>39</v>
      </c>
      <c r="N367" s="36">
        <f t="shared" ref="N367" si="2956">IFERROR(M367/F365,"-")</f>
        <v>8.2368843456957005E-4</v>
      </c>
      <c r="O367" s="99">
        <f t="shared" si="2614"/>
        <v>695841.05128205125</v>
      </c>
      <c r="P367" s="19">
        <f t="shared" si="2938"/>
        <v>7.6370258679773627E-4</v>
      </c>
      <c r="Q367" s="143" t="s">
        <v>90</v>
      </c>
      <c r="R367" s="96">
        <v>21815388</v>
      </c>
      <c r="S367" s="36">
        <f t="shared" ref="S367" si="2957">IFERROR(R367/E365,"-")</f>
        <v>5.2576345775703177E-4</v>
      </c>
      <c r="T367" s="96">
        <v>208</v>
      </c>
      <c r="U367" s="36">
        <f t="shared" ref="U367" si="2958">IFERROR(T367/F365,"-")</f>
        <v>4.3930049843710402E-3</v>
      </c>
      <c r="V367" s="99">
        <f t="shared" si="2617"/>
        <v>104881.67307692308</v>
      </c>
      <c r="W367" s="19">
        <f t="shared" si="2941"/>
        <v>4.0730804629212601E-3</v>
      </c>
      <c r="X367" s="143" t="s">
        <v>388</v>
      </c>
      <c r="Y367" s="96">
        <v>14742985</v>
      </c>
      <c r="Z367" s="36">
        <f t="shared" ref="Z367" si="2959">IFERROR(Y367/E365,"-")</f>
        <v>3.5531445836581283E-4</v>
      </c>
      <c r="AA367" s="96">
        <v>13</v>
      </c>
      <c r="AB367" s="36">
        <f t="shared" ref="AB367" si="2960">IFERROR(AA367/F365,"-")</f>
        <v>2.7456281152319002E-4</v>
      </c>
      <c r="AC367" s="99">
        <f t="shared" si="2620"/>
        <v>1134075.7692307692</v>
      </c>
      <c r="AD367" s="19">
        <f t="shared" si="2944"/>
        <v>2.5456752893257876E-4</v>
      </c>
    </row>
    <row r="368" spans="2:30" s="26" customFormat="1" ht="13.5" customHeight="1">
      <c r="B368" s="204"/>
      <c r="C368" s="204"/>
      <c r="D368" s="207"/>
      <c r="E368" s="179"/>
      <c r="F368" s="182"/>
      <c r="G368" s="70">
        <v>4</v>
      </c>
      <c r="H368" s="123" t="str">
        <f t="shared" ref="H368" si="2961">$H$748</f>
        <v>0208</v>
      </c>
      <c r="I368" s="141" t="str">
        <f t="shared" ref="I368" si="2962">$I$748</f>
        <v>悪性リンパ腫</v>
      </c>
      <c r="J368" s="143" t="s">
        <v>222</v>
      </c>
      <c r="K368" s="96">
        <v>129210523</v>
      </c>
      <c r="L368" s="36">
        <f t="shared" ref="L368" si="2963">IFERROR(K368/E365,"-")</f>
        <v>3.1140482741390837E-3</v>
      </c>
      <c r="M368" s="96">
        <v>94</v>
      </c>
      <c r="N368" s="36">
        <f t="shared" ref="N368" si="2964">IFERROR(M368/F365,"-")</f>
        <v>1.9853003294753738E-3</v>
      </c>
      <c r="O368" s="99">
        <f t="shared" si="2614"/>
        <v>1374580.0319148935</v>
      </c>
      <c r="P368" s="19">
        <f t="shared" si="2938"/>
        <v>1.8407190553586465E-3</v>
      </c>
      <c r="Q368" s="143" t="s">
        <v>92</v>
      </c>
      <c r="R368" s="96">
        <v>28202436</v>
      </c>
      <c r="S368" s="36">
        <f t="shared" ref="S368" si="2965">IFERROR(R368/E365,"-")</f>
        <v>6.7969500558648745E-4</v>
      </c>
      <c r="T368" s="96">
        <v>418</v>
      </c>
      <c r="U368" s="36">
        <f t="shared" ref="U368" si="2966">IFERROR(T368/F365,"-")</f>
        <v>8.8282504012841094E-3</v>
      </c>
      <c r="V368" s="99">
        <f t="shared" si="2617"/>
        <v>67469.94258373206</v>
      </c>
      <c r="W368" s="19">
        <f t="shared" si="2941"/>
        <v>8.1853251610629167E-3</v>
      </c>
      <c r="X368" s="143" t="s">
        <v>410</v>
      </c>
      <c r="Y368" s="96">
        <v>17909457</v>
      </c>
      <c r="Z368" s="36">
        <f t="shared" ref="Z368" si="2967">IFERROR(Y368/E365,"-")</f>
        <v>4.3162826344738292E-4</v>
      </c>
      <c r="AA368" s="96">
        <v>4</v>
      </c>
      <c r="AB368" s="36">
        <f t="shared" ref="AB368" si="2968">IFERROR(AA368/F365,"-")</f>
        <v>8.4480865084058456E-5</v>
      </c>
      <c r="AC368" s="99">
        <f t="shared" si="2620"/>
        <v>4477364.25</v>
      </c>
      <c r="AD368" s="19">
        <f t="shared" si="2944"/>
        <v>7.8328470440793471E-5</v>
      </c>
    </row>
    <row r="369" spans="2:30" s="26" customFormat="1" ht="13.5" customHeight="1">
      <c r="B369" s="204"/>
      <c r="C369" s="204"/>
      <c r="D369" s="207"/>
      <c r="E369" s="179"/>
      <c r="F369" s="182"/>
      <c r="G369" s="70">
        <v>5</v>
      </c>
      <c r="H369" s="123" t="str">
        <f t="shared" ref="H369" si="2969">$H$749</f>
        <v>0601</v>
      </c>
      <c r="I369" s="141" t="str">
        <f t="shared" ref="I369" si="2970">$I$749</f>
        <v>パーキンソン病</v>
      </c>
      <c r="J369" s="143" t="s">
        <v>94</v>
      </c>
      <c r="K369" s="96">
        <v>222871320</v>
      </c>
      <c r="L369" s="36">
        <f t="shared" ref="L369" si="2971">IFERROR(K369/E365,"-")</f>
        <v>5.3713276077452261E-3</v>
      </c>
      <c r="M369" s="96">
        <v>734</v>
      </c>
      <c r="N369" s="36">
        <f t="shared" ref="N369" si="2972">IFERROR(M369/F365,"-")</f>
        <v>1.5502238742924727E-2</v>
      </c>
      <c r="O369" s="99">
        <f t="shared" si="2614"/>
        <v>303639.40054495912</v>
      </c>
      <c r="P369" s="19">
        <f t="shared" si="2938"/>
        <v>1.4373274325885602E-2</v>
      </c>
      <c r="Q369" s="143" t="s">
        <v>233</v>
      </c>
      <c r="R369" s="96">
        <v>50689165</v>
      </c>
      <c r="S369" s="36">
        <f t="shared" ref="S369" si="2973">IFERROR(R369/E365,"-")</f>
        <v>1.2216381694066917E-3</v>
      </c>
      <c r="T369" s="96">
        <v>547</v>
      </c>
      <c r="U369" s="36">
        <f t="shared" ref="U369" si="2974">IFERROR(T369/F365,"-")</f>
        <v>1.1552758300244995E-2</v>
      </c>
      <c r="V369" s="99">
        <f t="shared" si="2617"/>
        <v>92667.57769652651</v>
      </c>
      <c r="W369" s="19">
        <f t="shared" si="2941"/>
        <v>1.0711418332778506E-2</v>
      </c>
      <c r="X369" s="143" t="s">
        <v>229</v>
      </c>
      <c r="Y369" s="96">
        <v>47114033</v>
      </c>
      <c r="Z369" s="36">
        <f t="shared" ref="Z369" si="2975">IFERROR(Y369/E365,"-")</f>
        <v>1.1354754221634242E-3</v>
      </c>
      <c r="AA369" s="96">
        <v>41</v>
      </c>
      <c r="AB369" s="36">
        <f t="shared" ref="AB369" si="2976">IFERROR(AA369/F365,"-")</f>
        <v>8.6592886711159918E-4</v>
      </c>
      <c r="AC369" s="99">
        <f t="shared" si="2620"/>
        <v>1149122.756097561</v>
      </c>
      <c r="AD369" s="19">
        <f t="shared" si="2944"/>
        <v>8.0286682201813309E-4</v>
      </c>
    </row>
    <row r="370" spans="2:30" s="26" customFormat="1" ht="13.5" customHeight="1">
      <c r="B370" s="204"/>
      <c r="C370" s="204"/>
      <c r="D370" s="207"/>
      <c r="E370" s="179"/>
      <c r="F370" s="182"/>
      <c r="G370" s="70">
        <v>6</v>
      </c>
      <c r="H370" s="123" t="str">
        <f t="shared" ref="H370" si="2977">$H$750</f>
        <v>0506</v>
      </c>
      <c r="I370" s="141" t="str">
        <f t="shared" ref="I370" si="2978">$I$750</f>
        <v>知的障害＜精神遅滞＞</v>
      </c>
      <c r="J370" s="143" t="s">
        <v>224</v>
      </c>
      <c r="K370" s="96">
        <v>30452</v>
      </c>
      <c r="L370" s="36">
        <f t="shared" ref="L370" si="2979">IFERROR(K370/E365,"-")</f>
        <v>7.3391079799346818E-7</v>
      </c>
      <c r="M370" s="96">
        <v>4</v>
      </c>
      <c r="N370" s="36">
        <f t="shared" ref="N370" si="2980">IFERROR(M370/F365,"-")</f>
        <v>8.4480865084058456E-5</v>
      </c>
      <c r="O370" s="99">
        <f t="shared" si="2614"/>
        <v>7613</v>
      </c>
      <c r="P370" s="19">
        <f t="shared" si="2938"/>
        <v>7.8328470440793471E-5</v>
      </c>
      <c r="Q370" s="143" t="s">
        <v>444</v>
      </c>
      <c r="R370" s="96">
        <v>10531</v>
      </c>
      <c r="S370" s="36">
        <f t="shared" ref="S370" si="2981">IFERROR(R370/E365,"-")</f>
        <v>2.5380318578974167E-7</v>
      </c>
      <c r="T370" s="96">
        <v>1</v>
      </c>
      <c r="U370" s="36">
        <f t="shared" ref="U370" si="2982">IFERROR(T370/F365,"-")</f>
        <v>2.1120216271014614E-5</v>
      </c>
      <c r="V370" s="99">
        <f t="shared" si="2617"/>
        <v>10531</v>
      </c>
      <c r="W370" s="19">
        <f t="shared" si="2941"/>
        <v>1.9582117610198368E-5</v>
      </c>
      <c r="X370" s="143" t="s">
        <v>386</v>
      </c>
      <c r="Y370" s="96">
        <v>5629</v>
      </c>
      <c r="Z370" s="36">
        <f t="shared" ref="Z370" si="2983">IFERROR(Y370/E365,"-")</f>
        <v>1.3566215295892659E-7</v>
      </c>
      <c r="AA370" s="96">
        <v>1</v>
      </c>
      <c r="AB370" s="36">
        <f t="shared" ref="AB370" si="2984">IFERROR(AA370/F365,"-")</f>
        <v>2.1120216271014614E-5</v>
      </c>
      <c r="AC370" s="99">
        <f t="shared" si="2620"/>
        <v>5629</v>
      </c>
      <c r="AD370" s="19">
        <f t="shared" si="2944"/>
        <v>1.9582117610198368E-5</v>
      </c>
    </row>
    <row r="371" spans="2:30" s="26" customFormat="1" ht="13.5" customHeight="1">
      <c r="B371" s="204"/>
      <c r="C371" s="204"/>
      <c r="D371" s="207"/>
      <c r="E371" s="179"/>
      <c r="F371" s="182"/>
      <c r="G371" s="70">
        <v>7</v>
      </c>
      <c r="H371" s="123" t="str">
        <f t="shared" ref="H371" si="2985">$H$751</f>
        <v>1901</v>
      </c>
      <c r="I371" s="141" t="str">
        <f t="shared" ref="I371" si="2986">$I$751</f>
        <v>骨折</v>
      </c>
      <c r="J371" s="143" t="s">
        <v>181</v>
      </c>
      <c r="K371" s="96">
        <v>590693588</v>
      </c>
      <c r="L371" s="36">
        <f t="shared" ref="L371" si="2987">IFERROR(K371/E365,"-")</f>
        <v>1.4236056828408805E-2</v>
      </c>
      <c r="M371" s="96">
        <v>957</v>
      </c>
      <c r="N371" s="36">
        <f t="shared" ref="N371" si="2988">IFERROR(M371/F365,"-")</f>
        <v>2.0212046971360986E-2</v>
      </c>
      <c r="O371" s="99">
        <f t="shared" si="2614"/>
        <v>617234.67920585163</v>
      </c>
      <c r="P371" s="19">
        <f t="shared" si="2938"/>
        <v>1.8740086552959837E-2</v>
      </c>
      <c r="Q371" s="143" t="s">
        <v>190</v>
      </c>
      <c r="R371" s="96">
        <v>385120914</v>
      </c>
      <c r="S371" s="36">
        <f t="shared" ref="S371" si="2989">IFERROR(R371/E365,"-")</f>
        <v>9.2816365860276442E-3</v>
      </c>
      <c r="T371" s="96">
        <v>485</v>
      </c>
      <c r="U371" s="36">
        <f t="shared" ref="U371" si="2990">IFERROR(T371/F365,"-")</f>
        <v>1.0243304891442089E-2</v>
      </c>
      <c r="V371" s="99">
        <f t="shared" si="2617"/>
        <v>794063.74020618561</v>
      </c>
      <c r="W371" s="19">
        <f t="shared" si="2941"/>
        <v>9.4973270409462081E-3</v>
      </c>
      <c r="X371" s="143" t="s">
        <v>200</v>
      </c>
      <c r="Y371" s="96">
        <v>228040565</v>
      </c>
      <c r="Z371" s="36">
        <f t="shared" ref="Z371" si="2991">IFERROR(Y371/E365,"-")</f>
        <v>5.4959093995150194E-3</v>
      </c>
      <c r="AA371" s="96">
        <v>2454</v>
      </c>
      <c r="AB371" s="36">
        <f t="shared" ref="AB371" si="2992">IFERROR(AA371/F365,"-")</f>
        <v>5.1829010729069869E-2</v>
      </c>
      <c r="AC371" s="99">
        <f t="shared" si="2620"/>
        <v>92926.065607171971</v>
      </c>
      <c r="AD371" s="19">
        <f t="shared" si="2944"/>
        <v>4.8054516615426791E-2</v>
      </c>
    </row>
    <row r="372" spans="2:30" s="26" customFormat="1" ht="13.5" customHeight="1">
      <c r="B372" s="204"/>
      <c r="C372" s="204"/>
      <c r="D372" s="207"/>
      <c r="E372" s="179"/>
      <c r="F372" s="182"/>
      <c r="G372" s="70">
        <v>8</v>
      </c>
      <c r="H372" s="123" t="str">
        <f t="shared" ref="H372" si="2993">$H$752</f>
        <v>0203</v>
      </c>
      <c r="I372" s="141" t="str">
        <f t="shared" ref="I372" si="2994">$I$752</f>
        <v>直腸S状結腸移行部及び直腸の悪性新生物＜腫瘍＞</v>
      </c>
      <c r="J372" s="143" t="s">
        <v>223</v>
      </c>
      <c r="K372" s="96">
        <v>128923090</v>
      </c>
      <c r="L372" s="36">
        <f t="shared" ref="L372" si="2995">IFERROR(K372/E365,"-")</f>
        <v>3.1071209727336043E-3</v>
      </c>
      <c r="M372" s="96">
        <v>652</v>
      </c>
      <c r="N372" s="36">
        <f t="shared" ref="N372" si="2996">IFERROR(M372/F365,"-")</f>
        <v>1.3770381008701529E-2</v>
      </c>
      <c r="O372" s="99">
        <f t="shared" si="2614"/>
        <v>197734.80061349692</v>
      </c>
      <c r="P372" s="19">
        <f t="shared" si="2938"/>
        <v>1.2767540681849335E-2</v>
      </c>
      <c r="Q372" s="143" t="s">
        <v>230</v>
      </c>
      <c r="R372" s="96">
        <v>14475707</v>
      </c>
      <c r="S372" s="36">
        <f t="shared" ref="S372" si="2997">IFERROR(R372/E365,"-")</f>
        <v>3.4887290410776415E-4</v>
      </c>
      <c r="T372" s="96">
        <v>52</v>
      </c>
      <c r="U372" s="36">
        <f t="shared" ref="U372" si="2998">IFERROR(T372/F365,"-")</f>
        <v>1.0982512460927601E-3</v>
      </c>
      <c r="V372" s="99">
        <f t="shared" si="2617"/>
        <v>278378.98076923075</v>
      </c>
      <c r="W372" s="19">
        <f t="shared" si="2941"/>
        <v>1.018270115730315E-3</v>
      </c>
      <c r="X372" s="143" t="s">
        <v>380</v>
      </c>
      <c r="Y372" s="96">
        <v>6819112</v>
      </c>
      <c r="Z372" s="36">
        <f t="shared" ref="Z372" si="2999">IFERROR(Y372/E365,"-")</f>
        <v>1.6434453991615773E-4</v>
      </c>
      <c r="AA372" s="96">
        <v>32</v>
      </c>
      <c r="AB372" s="36">
        <f t="shared" ref="AB372" si="3000">IFERROR(AA372/F365,"-")</f>
        <v>6.7584692067246765E-4</v>
      </c>
      <c r="AC372" s="99">
        <f t="shared" si="2620"/>
        <v>213097.25</v>
      </c>
      <c r="AD372" s="19">
        <f t="shared" si="2944"/>
        <v>6.2662776352634777E-4</v>
      </c>
    </row>
    <row r="373" spans="2:30" s="26" customFormat="1" ht="13.5" customHeight="1">
      <c r="B373" s="204"/>
      <c r="C373" s="204"/>
      <c r="D373" s="207"/>
      <c r="E373" s="179"/>
      <c r="F373" s="182"/>
      <c r="G373" s="70">
        <v>9</v>
      </c>
      <c r="H373" s="123" t="str">
        <f t="shared" ref="H373" si="3001">$H$753</f>
        <v>0905</v>
      </c>
      <c r="I373" s="141" t="str">
        <f t="shared" ref="I373" si="3002">$I$753</f>
        <v>脳内出血</v>
      </c>
      <c r="J373" s="143" t="s">
        <v>225</v>
      </c>
      <c r="K373" s="96">
        <v>60077268</v>
      </c>
      <c r="L373" s="36">
        <f t="shared" ref="L373" si="3003">IFERROR(K373/E365,"-")</f>
        <v>1.447896877024414E-3</v>
      </c>
      <c r="M373" s="96">
        <v>68</v>
      </c>
      <c r="N373" s="36">
        <f t="shared" ref="N373" si="3004">IFERROR(M373/F365,"-")</f>
        <v>1.4361747064289938E-3</v>
      </c>
      <c r="O373" s="99">
        <f t="shared" si="2614"/>
        <v>883489.23529411759</v>
      </c>
      <c r="P373" s="19">
        <f t="shared" si="2938"/>
        <v>1.331583997493489E-3</v>
      </c>
      <c r="Q373" s="143" t="s">
        <v>231</v>
      </c>
      <c r="R373" s="96">
        <v>55615079</v>
      </c>
      <c r="S373" s="36">
        <f t="shared" ref="S373" si="3005">IFERROR(R373/E365,"-")</f>
        <v>1.3403555434572368E-3</v>
      </c>
      <c r="T373" s="96">
        <v>69</v>
      </c>
      <c r="U373" s="36">
        <f t="shared" ref="U373" si="3006">IFERROR(T373/F365,"-")</f>
        <v>1.4572949227000085E-3</v>
      </c>
      <c r="V373" s="99">
        <f t="shared" si="2617"/>
        <v>806015.63768115942</v>
      </c>
      <c r="W373" s="19">
        <f t="shared" si="2941"/>
        <v>1.3511661151036872E-3</v>
      </c>
      <c r="X373" s="143" t="s">
        <v>227</v>
      </c>
      <c r="Y373" s="96">
        <v>47108697</v>
      </c>
      <c r="Z373" s="36">
        <f t="shared" ref="Z373" si="3007">IFERROR(Y373/E365,"-")</f>
        <v>1.135346821479788E-3</v>
      </c>
      <c r="AA373" s="96">
        <v>196</v>
      </c>
      <c r="AB373" s="36">
        <f t="shared" ref="AB373" si="3008">IFERROR(AA373/F365,"-")</f>
        <v>4.139562389118865E-3</v>
      </c>
      <c r="AC373" s="99">
        <f t="shared" si="2620"/>
        <v>240350.49489795917</v>
      </c>
      <c r="AD373" s="19">
        <f t="shared" si="2944"/>
        <v>3.8380950515988798E-3</v>
      </c>
    </row>
    <row r="374" spans="2:30" s="26" customFormat="1" ht="13.5" customHeight="1">
      <c r="B374" s="205"/>
      <c r="C374" s="205"/>
      <c r="D374" s="208"/>
      <c r="E374" s="180"/>
      <c r="F374" s="183"/>
      <c r="G374" s="77">
        <v>10</v>
      </c>
      <c r="H374" s="124" t="str">
        <f t="shared" ref="H374" si="3009">$H$754</f>
        <v>0206</v>
      </c>
      <c r="I374" s="136" t="str">
        <f t="shared" ref="I374" si="3010">$I$754</f>
        <v>乳房の悪性新生物＜腫瘍＞</v>
      </c>
      <c r="J374" s="144" t="s">
        <v>226</v>
      </c>
      <c r="K374" s="97">
        <v>89407043</v>
      </c>
      <c r="L374" s="37">
        <f t="shared" ref="L374" si="3011">IFERROR(K374/E365,"-")</f>
        <v>2.1547614039920636E-3</v>
      </c>
      <c r="M374" s="97">
        <v>879</v>
      </c>
      <c r="N374" s="37">
        <f t="shared" ref="N374" si="3012">IFERROR(M374/F365,"-")</f>
        <v>1.8564670102221847E-2</v>
      </c>
      <c r="O374" s="100">
        <f t="shared" si="2614"/>
        <v>101714.49715585893</v>
      </c>
      <c r="P374" s="93">
        <f t="shared" si="2938"/>
        <v>1.7212681379364363E-2</v>
      </c>
      <c r="Q374" s="144" t="s">
        <v>232</v>
      </c>
      <c r="R374" s="97">
        <v>39424115</v>
      </c>
      <c r="S374" s="37">
        <f t="shared" ref="S374" si="3013">IFERROR(R374/E365,"-")</f>
        <v>9.5014395441469395E-4</v>
      </c>
      <c r="T374" s="97">
        <v>126</v>
      </c>
      <c r="U374" s="37">
        <f t="shared" ref="U374" si="3014">IFERROR(T374/F365,"-")</f>
        <v>2.6611472501478417E-3</v>
      </c>
      <c r="V374" s="100">
        <f t="shared" si="2617"/>
        <v>312889.8015873016</v>
      </c>
      <c r="W374" s="93">
        <f t="shared" si="2941"/>
        <v>2.4673468188849941E-3</v>
      </c>
      <c r="X374" s="144" t="s">
        <v>389</v>
      </c>
      <c r="Y374" s="97">
        <v>14222747</v>
      </c>
      <c r="Z374" s="37">
        <f t="shared" ref="Z374" si="3015">IFERROR(Y374/E365,"-")</f>
        <v>3.4277642192398548E-4</v>
      </c>
      <c r="AA374" s="97">
        <v>28</v>
      </c>
      <c r="AB374" s="37">
        <f t="shared" ref="AB374" si="3016">IFERROR(AA374/F365,"-")</f>
        <v>5.9136605558840927E-4</v>
      </c>
      <c r="AC374" s="100">
        <f t="shared" si="2620"/>
        <v>507955.25</v>
      </c>
      <c r="AD374" s="93">
        <f t="shared" si="2944"/>
        <v>5.4829929308555423E-4</v>
      </c>
    </row>
    <row r="375" spans="2:30" s="26" customFormat="1" ht="13.5" customHeight="1">
      <c r="B375" s="203">
        <v>38</v>
      </c>
      <c r="C375" s="203" t="s">
        <v>38</v>
      </c>
      <c r="D375" s="206">
        <f>AI42</f>
        <v>10794</v>
      </c>
      <c r="E375" s="184">
        <f>市区町村別_医療費上位10疾病!H421</f>
        <v>9160286050</v>
      </c>
      <c r="F375" s="185">
        <f>市区町村別_医療費上位10疾病!J421</f>
        <v>9954</v>
      </c>
      <c r="G375" s="104">
        <v>1</v>
      </c>
      <c r="H375" s="125" t="str">
        <f t="shared" ref="H375" si="3017">$H$745</f>
        <v>0209</v>
      </c>
      <c r="I375" s="137" t="str">
        <f t="shared" ref="I375" si="3018">$I$745</f>
        <v>白血病</v>
      </c>
      <c r="J375" s="142" t="s">
        <v>382</v>
      </c>
      <c r="K375" s="131">
        <v>14742379</v>
      </c>
      <c r="L375" s="35">
        <f t="shared" ref="L375" si="3019">IFERROR(K375/E375,"-")</f>
        <v>1.6093797638557369E-3</v>
      </c>
      <c r="M375" s="131">
        <v>2</v>
      </c>
      <c r="N375" s="35">
        <f t="shared" ref="N375" si="3020">IFERROR(M375/F375,"-")</f>
        <v>2.0092425155716296E-4</v>
      </c>
      <c r="O375" s="98">
        <f t="shared" si="2614"/>
        <v>7371189.5</v>
      </c>
      <c r="P375" s="18">
        <f t="shared" ref="P375:P384" si="3021">IFERROR(M375/$AI$42,0)</f>
        <v>1.8528812303131369E-4</v>
      </c>
      <c r="Q375" s="142" t="s">
        <v>445</v>
      </c>
      <c r="R375" s="131">
        <v>11796959</v>
      </c>
      <c r="S375" s="35">
        <f t="shared" ref="S375" si="3022">IFERROR(R375/E375,"-")</f>
        <v>1.2878374032872042E-3</v>
      </c>
      <c r="T375" s="131">
        <v>1</v>
      </c>
      <c r="U375" s="35">
        <f t="shared" ref="U375" si="3023">IFERROR(T375/F375,"-")</f>
        <v>1.0046212577858148E-4</v>
      </c>
      <c r="V375" s="98">
        <f t="shared" si="2617"/>
        <v>11796959</v>
      </c>
      <c r="W375" s="18">
        <f t="shared" ref="W375:W384" si="3024">IFERROR(T375/$AI$42,0)</f>
        <v>9.2644061515656843E-5</v>
      </c>
      <c r="X375" s="142" t="s">
        <v>228</v>
      </c>
      <c r="Y375" s="131">
        <v>11724781</v>
      </c>
      <c r="Z375" s="35">
        <f t="shared" ref="Z375" si="3025">IFERROR(Y375/E375,"-")</f>
        <v>1.2799579550247778E-3</v>
      </c>
      <c r="AA375" s="131">
        <v>11</v>
      </c>
      <c r="AB375" s="35">
        <f t="shared" ref="AB375" si="3026">IFERROR(AA375/F375,"-")</f>
        <v>1.1050833835643962E-3</v>
      </c>
      <c r="AC375" s="98">
        <f t="shared" si="2620"/>
        <v>1065889.1818181819</v>
      </c>
      <c r="AD375" s="18">
        <f t="shared" ref="AD375:AD384" si="3027">IFERROR(AA375/$AI$42,0)</f>
        <v>1.0190846766722254E-3</v>
      </c>
    </row>
    <row r="376" spans="2:30" s="26" customFormat="1" ht="13.5" customHeight="1">
      <c r="B376" s="204"/>
      <c r="C376" s="204"/>
      <c r="D376" s="207"/>
      <c r="E376" s="179"/>
      <c r="F376" s="182"/>
      <c r="G376" s="70">
        <v>2</v>
      </c>
      <c r="H376" s="123" t="str">
        <f t="shared" ref="H376" si="3028">$H$746</f>
        <v>1402</v>
      </c>
      <c r="I376" s="140" t="str">
        <f t="shared" ref="I376" si="3029">$I$746</f>
        <v>腎不全</v>
      </c>
      <c r="J376" s="143" t="s">
        <v>189</v>
      </c>
      <c r="K376" s="96">
        <v>141900346</v>
      </c>
      <c r="L376" s="36">
        <f t="shared" ref="L376" si="3030">IFERROR(K376/E375,"-")</f>
        <v>1.5490820398561681E-2</v>
      </c>
      <c r="M376" s="96">
        <v>335</v>
      </c>
      <c r="N376" s="36">
        <f t="shared" ref="N376" si="3031">IFERROR(M376/F375,"-")</f>
        <v>3.3654812135824795E-2</v>
      </c>
      <c r="O376" s="99">
        <f t="shared" si="2614"/>
        <v>423583.12238805968</v>
      </c>
      <c r="P376" s="19">
        <f t="shared" si="3021"/>
        <v>3.1035760607745044E-2</v>
      </c>
      <c r="Q376" s="143" t="s">
        <v>180</v>
      </c>
      <c r="R376" s="96">
        <v>101954228</v>
      </c>
      <c r="S376" s="36">
        <f t="shared" ref="S376" si="3032">IFERROR(R376/E375,"-")</f>
        <v>1.1130026665488246E-2</v>
      </c>
      <c r="T376" s="96">
        <v>363</v>
      </c>
      <c r="U376" s="36">
        <f t="shared" ref="U376" si="3033">IFERROR(T376/F375,"-")</f>
        <v>3.6467751657625072E-2</v>
      </c>
      <c r="V376" s="99">
        <f t="shared" si="2617"/>
        <v>280865.64187327825</v>
      </c>
      <c r="W376" s="19">
        <f t="shared" si="3024"/>
        <v>3.3629794330183434E-2</v>
      </c>
      <c r="X376" s="143" t="s">
        <v>199</v>
      </c>
      <c r="Y376" s="96">
        <v>68760112</v>
      </c>
      <c r="Z376" s="36">
        <f t="shared" ref="Z376" si="3034">IFERROR(Y376/E375,"-")</f>
        <v>7.5063280365573297E-3</v>
      </c>
      <c r="AA376" s="96">
        <v>44</v>
      </c>
      <c r="AB376" s="36">
        <f t="shared" ref="AB376" si="3035">IFERROR(AA376/F375,"-")</f>
        <v>4.4203335342575846E-3</v>
      </c>
      <c r="AC376" s="99">
        <f t="shared" si="2620"/>
        <v>1562729.8181818181</v>
      </c>
      <c r="AD376" s="19">
        <f t="shared" si="3027"/>
        <v>4.0763387066889015E-3</v>
      </c>
    </row>
    <row r="377" spans="2:30" s="26" customFormat="1" ht="13.5" customHeight="1">
      <c r="B377" s="204"/>
      <c r="C377" s="204"/>
      <c r="D377" s="207"/>
      <c r="E377" s="179"/>
      <c r="F377" s="182"/>
      <c r="G377" s="70">
        <v>3</v>
      </c>
      <c r="H377" s="123" t="str">
        <f t="shared" ref="H377" si="3036">$H$747</f>
        <v>0904</v>
      </c>
      <c r="I377" s="141" t="str">
        <f t="shared" ref="I377" si="3037">$I$747</f>
        <v>くも膜下出血</v>
      </c>
      <c r="J377" s="143" t="s">
        <v>90</v>
      </c>
      <c r="K377" s="96">
        <v>10624675</v>
      </c>
      <c r="L377" s="36">
        <f t="shared" ref="L377" si="3038">IFERROR(K377/E375,"-")</f>
        <v>1.1598627970793554E-3</v>
      </c>
      <c r="M377" s="96">
        <v>31</v>
      </c>
      <c r="N377" s="36">
        <f t="shared" ref="N377" si="3039">IFERROR(M377/F375,"-")</f>
        <v>3.1143258991360259E-3</v>
      </c>
      <c r="O377" s="99">
        <f t="shared" si="2614"/>
        <v>342731.45161290321</v>
      </c>
      <c r="P377" s="19">
        <f t="shared" si="3021"/>
        <v>2.8719659069853624E-3</v>
      </c>
      <c r="Q377" s="143" t="s">
        <v>388</v>
      </c>
      <c r="R377" s="96">
        <v>7372757</v>
      </c>
      <c r="S377" s="36">
        <f t="shared" ref="S377" si="3040">IFERROR(R377/E375,"-")</f>
        <v>8.0486100103828093E-4</v>
      </c>
      <c r="T377" s="96">
        <v>4</v>
      </c>
      <c r="U377" s="36">
        <f t="shared" ref="U377" si="3041">IFERROR(T377/F375,"-")</f>
        <v>4.0184850311432592E-4</v>
      </c>
      <c r="V377" s="99">
        <f t="shared" si="2617"/>
        <v>1843189.25</v>
      </c>
      <c r="W377" s="19">
        <f t="shared" si="3024"/>
        <v>3.7057624606262737E-4</v>
      </c>
      <c r="X377" s="143" t="s">
        <v>404</v>
      </c>
      <c r="Y377" s="96">
        <v>4082471</v>
      </c>
      <c r="Z377" s="36">
        <f t="shared" ref="Z377" si="3042">IFERROR(Y377/E375,"-")</f>
        <v>4.4567068950865352E-4</v>
      </c>
      <c r="AA377" s="96">
        <v>1</v>
      </c>
      <c r="AB377" s="36">
        <f t="shared" ref="AB377" si="3043">IFERROR(AA377/F375,"-")</f>
        <v>1.0046212577858148E-4</v>
      </c>
      <c r="AC377" s="99">
        <f t="shared" si="2620"/>
        <v>4082471</v>
      </c>
      <c r="AD377" s="19">
        <f t="shared" si="3027"/>
        <v>9.2644061515656843E-5</v>
      </c>
    </row>
    <row r="378" spans="2:30" s="26" customFormat="1" ht="13.5" customHeight="1">
      <c r="B378" s="204"/>
      <c r="C378" s="204"/>
      <c r="D378" s="207"/>
      <c r="E378" s="179"/>
      <c r="F378" s="182"/>
      <c r="G378" s="70">
        <v>4</v>
      </c>
      <c r="H378" s="123" t="str">
        <f t="shared" ref="H378" si="3044">$H$748</f>
        <v>0208</v>
      </c>
      <c r="I378" s="141" t="str">
        <f t="shared" ref="I378" si="3045">$I$748</f>
        <v>悪性リンパ腫</v>
      </c>
      <c r="J378" s="143" t="s">
        <v>222</v>
      </c>
      <c r="K378" s="96">
        <v>21864493</v>
      </c>
      <c r="L378" s="36">
        <f t="shared" ref="L378" si="3046">IFERROR(K378/E375,"-")</f>
        <v>2.3868788464307838E-3</v>
      </c>
      <c r="M378" s="96">
        <v>18</v>
      </c>
      <c r="N378" s="36">
        <f t="shared" ref="N378" si="3047">IFERROR(M378/F375,"-")</f>
        <v>1.8083182640144665E-3</v>
      </c>
      <c r="O378" s="99">
        <f t="shared" si="2614"/>
        <v>1214694.0555555555</v>
      </c>
      <c r="P378" s="19">
        <f t="shared" si="3021"/>
        <v>1.6675931072818232E-3</v>
      </c>
      <c r="Q378" s="143" t="s">
        <v>393</v>
      </c>
      <c r="R378" s="96">
        <v>12132525</v>
      </c>
      <c r="S378" s="36">
        <f t="shared" ref="S378" si="3048">IFERROR(R378/E375,"-")</f>
        <v>1.3244701021099662E-3</v>
      </c>
      <c r="T378" s="96">
        <v>2</v>
      </c>
      <c r="U378" s="36">
        <f t="shared" ref="U378" si="3049">IFERROR(T378/F375,"-")</f>
        <v>2.0092425155716296E-4</v>
      </c>
      <c r="V378" s="99">
        <f t="shared" si="2617"/>
        <v>6066262.5</v>
      </c>
      <c r="W378" s="19">
        <f t="shared" si="3024"/>
        <v>1.8528812303131369E-4</v>
      </c>
      <c r="X378" s="143" t="s">
        <v>92</v>
      </c>
      <c r="Y378" s="96">
        <v>6924368</v>
      </c>
      <c r="Z378" s="36">
        <f t="shared" ref="Z378" si="3050">IFERROR(Y378/E375,"-")</f>
        <v>7.5591176544099299E-4</v>
      </c>
      <c r="AA378" s="96">
        <v>76</v>
      </c>
      <c r="AB378" s="36">
        <f t="shared" ref="AB378" si="3051">IFERROR(AA378/F375,"-")</f>
        <v>7.635121559172192E-3</v>
      </c>
      <c r="AC378" s="99">
        <f t="shared" si="2620"/>
        <v>91110.105263157893</v>
      </c>
      <c r="AD378" s="19">
        <f t="shared" si="3027"/>
        <v>7.0409486751899205E-3</v>
      </c>
    </row>
    <row r="379" spans="2:30" s="26" customFormat="1" ht="13.5" customHeight="1">
      <c r="B379" s="204"/>
      <c r="C379" s="204"/>
      <c r="D379" s="207"/>
      <c r="E379" s="179"/>
      <c r="F379" s="182"/>
      <c r="G379" s="70">
        <v>5</v>
      </c>
      <c r="H379" s="123" t="str">
        <f t="shared" ref="H379" si="3052">$H$749</f>
        <v>0601</v>
      </c>
      <c r="I379" s="141" t="str">
        <f t="shared" ref="I379" si="3053">$I$749</f>
        <v>パーキンソン病</v>
      </c>
      <c r="J379" s="143" t="s">
        <v>94</v>
      </c>
      <c r="K379" s="96">
        <v>66525853</v>
      </c>
      <c r="L379" s="36">
        <f t="shared" ref="L379" si="3054">IFERROR(K379/E375,"-")</f>
        <v>7.262420915338119E-3</v>
      </c>
      <c r="M379" s="96">
        <v>164</v>
      </c>
      <c r="N379" s="36">
        <f t="shared" ref="N379" si="3055">IFERROR(M379/F375,"-")</f>
        <v>1.6475788627687362E-2</v>
      </c>
      <c r="O379" s="99">
        <f t="shared" si="2614"/>
        <v>405645.44512195123</v>
      </c>
      <c r="P379" s="19">
        <f t="shared" si="3021"/>
        <v>1.5193626088567723E-2</v>
      </c>
      <c r="Q379" s="143" t="s">
        <v>229</v>
      </c>
      <c r="R379" s="96">
        <v>15194722</v>
      </c>
      <c r="S379" s="36">
        <f t="shared" ref="S379" si="3056">IFERROR(R379/E375,"-")</f>
        <v>1.6587606453621609E-3</v>
      </c>
      <c r="T379" s="96">
        <v>6</v>
      </c>
      <c r="U379" s="36">
        <f t="shared" ref="U379" si="3057">IFERROR(T379/F375,"-")</f>
        <v>6.0277275467148883E-4</v>
      </c>
      <c r="V379" s="99">
        <f t="shared" si="2617"/>
        <v>2532453.6666666665</v>
      </c>
      <c r="W379" s="19">
        <f t="shared" si="3024"/>
        <v>5.5586436909394106E-4</v>
      </c>
      <c r="X379" s="143" t="s">
        <v>233</v>
      </c>
      <c r="Y379" s="96">
        <v>6019260</v>
      </c>
      <c r="Z379" s="36">
        <f t="shared" ref="Z379" si="3058">IFERROR(Y379/E375,"-")</f>
        <v>6.571039339977817E-4</v>
      </c>
      <c r="AA379" s="96">
        <v>118</v>
      </c>
      <c r="AB379" s="36">
        <f t="shared" ref="AB379" si="3059">IFERROR(AA379/F375,"-")</f>
        <v>1.1854530841872614E-2</v>
      </c>
      <c r="AC379" s="99">
        <f t="shared" si="2620"/>
        <v>51010.677966101692</v>
      </c>
      <c r="AD379" s="19">
        <f t="shared" si="3027"/>
        <v>1.0931999258847507E-2</v>
      </c>
    </row>
    <row r="380" spans="2:30" s="26" customFormat="1" ht="13.5" customHeight="1">
      <c r="B380" s="204"/>
      <c r="C380" s="204"/>
      <c r="D380" s="207"/>
      <c r="E380" s="179"/>
      <c r="F380" s="182"/>
      <c r="G380" s="70">
        <v>6</v>
      </c>
      <c r="H380" s="123" t="str">
        <f t="shared" ref="H380" si="3060">$H$750</f>
        <v>0506</v>
      </c>
      <c r="I380" s="141" t="str">
        <f t="shared" ref="I380" si="3061">$I$750</f>
        <v>知的障害＜精神遅滞＞</v>
      </c>
      <c r="J380" s="143" t="s">
        <v>224</v>
      </c>
      <c r="K380" s="96">
        <v>4536400</v>
      </c>
      <c r="L380" s="36">
        <f t="shared" ref="L380" si="3062">IFERROR(K380/E375,"-")</f>
        <v>4.952247097130771E-4</v>
      </c>
      <c r="M380" s="96">
        <v>1</v>
      </c>
      <c r="N380" s="36">
        <f t="shared" ref="N380" si="3063">IFERROR(M380/F375,"-")</f>
        <v>1.0046212577858148E-4</v>
      </c>
      <c r="O380" s="99">
        <f t="shared" si="2614"/>
        <v>4536400</v>
      </c>
      <c r="P380" s="19">
        <f t="shared" si="3021"/>
        <v>9.2644061515656843E-5</v>
      </c>
      <c r="Q380" s="143" t="s">
        <v>122</v>
      </c>
      <c r="R380" s="96" t="s">
        <v>122</v>
      </c>
      <c r="S380" s="36" t="str">
        <f t="shared" ref="S380" si="3064">IFERROR(R380/E375,"-")</f>
        <v>-</v>
      </c>
      <c r="T380" s="96" t="s">
        <v>122</v>
      </c>
      <c r="U380" s="36" t="str">
        <f t="shared" ref="U380" si="3065">IFERROR(T380/F375,"-")</f>
        <v>-</v>
      </c>
      <c r="V380" s="99" t="str">
        <f t="shared" si="2617"/>
        <v>-</v>
      </c>
      <c r="W380" s="19">
        <f t="shared" si="3024"/>
        <v>0</v>
      </c>
      <c r="X380" s="143" t="s">
        <v>122</v>
      </c>
      <c r="Y380" s="96" t="s">
        <v>122</v>
      </c>
      <c r="Z380" s="36" t="str">
        <f t="shared" ref="Z380" si="3066">IFERROR(Y380/E375,"-")</f>
        <v>-</v>
      </c>
      <c r="AA380" s="96" t="s">
        <v>122</v>
      </c>
      <c r="AB380" s="36" t="str">
        <f t="shared" ref="AB380" si="3067">IFERROR(AA380/F375,"-")</f>
        <v>-</v>
      </c>
      <c r="AC380" s="99" t="str">
        <f t="shared" si="2620"/>
        <v>-</v>
      </c>
      <c r="AD380" s="19">
        <f t="shared" si="3027"/>
        <v>0</v>
      </c>
    </row>
    <row r="381" spans="2:30" s="26" customFormat="1" ht="13.5" customHeight="1">
      <c r="B381" s="204"/>
      <c r="C381" s="204"/>
      <c r="D381" s="207"/>
      <c r="E381" s="179"/>
      <c r="F381" s="182"/>
      <c r="G381" s="70">
        <v>7</v>
      </c>
      <c r="H381" s="123" t="str">
        <f t="shared" ref="H381" si="3068">$H$751</f>
        <v>1901</v>
      </c>
      <c r="I381" s="141" t="str">
        <f t="shared" ref="I381" si="3069">$I$751</f>
        <v>骨折</v>
      </c>
      <c r="J381" s="143" t="s">
        <v>181</v>
      </c>
      <c r="K381" s="96">
        <v>160733678</v>
      </c>
      <c r="L381" s="36">
        <f t="shared" ref="L381" si="3070">IFERROR(K381/E375,"-")</f>
        <v>1.754679680554299E-2</v>
      </c>
      <c r="M381" s="96">
        <v>233</v>
      </c>
      <c r="N381" s="36">
        <f t="shared" ref="N381" si="3071">IFERROR(M381/F375,"-")</f>
        <v>2.3407675306409484E-2</v>
      </c>
      <c r="O381" s="99">
        <f t="shared" si="2614"/>
        <v>689844.11158798286</v>
      </c>
      <c r="P381" s="19">
        <f t="shared" si="3021"/>
        <v>2.1586066333148045E-2</v>
      </c>
      <c r="Q381" s="143" t="s">
        <v>200</v>
      </c>
      <c r="R381" s="96">
        <v>55405016</v>
      </c>
      <c r="S381" s="36">
        <f t="shared" ref="S381" si="3072">IFERROR(R381/E375,"-")</f>
        <v>6.0483936525104476E-3</v>
      </c>
      <c r="T381" s="96">
        <v>544</v>
      </c>
      <c r="U381" s="36">
        <f t="shared" ref="U381" si="3073">IFERROR(T381/F375,"-")</f>
        <v>5.4651396423548319E-2</v>
      </c>
      <c r="V381" s="99">
        <f t="shared" si="2617"/>
        <v>101847.45588235294</v>
      </c>
      <c r="W381" s="19">
        <f t="shared" si="3024"/>
        <v>5.0398369464517326E-2</v>
      </c>
      <c r="X381" s="143" t="s">
        <v>190</v>
      </c>
      <c r="Y381" s="96">
        <v>46225567</v>
      </c>
      <c r="Z381" s="36">
        <f t="shared" ref="Z381" si="3074">IFERROR(Y381/E375,"-")</f>
        <v>5.0463016927293448E-3</v>
      </c>
      <c r="AA381" s="96">
        <v>55</v>
      </c>
      <c r="AB381" s="36">
        <f t="shared" ref="AB381" si="3075">IFERROR(AA381/F375,"-")</f>
        <v>5.5254169178219808E-3</v>
      </c>
      <c r="AC381" s="99">
        <f t="shared" si="2620"/>
        <v>840464.85454545449</v>
      </c>
      <c r="AD381" s="19">
        <f t="shared" si="3027"/>
        <v>5.0954233833611267E-3</v>
      </c>
    </row>
    <row r="382" spans="2:30" s="26" customFormat="1" ht="13.5" customHeight="1">
      <c r="B382" s="204"/>
      <c r="C382" s="204"/>
      <c r="D382" s="207"/>
      <c r="E382" s="179"/>
      <c r="F382" s="182"/>
      <c r="G382" s="70">
        <v>8</v>
      </c>
      <c r="H382" s="123" t="str">
        <f t="shared" ref="H382" si="3076">$H$752</f>
        <v>0203</v>
      </c>
      <c r="I382" s="141" t="str">
        <f t="shared" ref="I382" si="3077">$I$752</f>
        <v>直腸S状結腸移行部及び直腸の悪性新生物＜腫瘍＞</v>
      </c>
      <c r="J382" s="143" t="s">
        <v>223</v>
      </c>
      <c r="K382" s="96">
        <v>28873340</v>
      </c>
      <c r="L382" s="36">
        <f t="shared" ref="L382" si="3078">IFERROR(K382/E375,"-")</f>
        <v>3.1520129221292168E-3</v>
      </c>
      <c r="M382" s="96">
        <v>97</v>
      </c>
      <c r="N382" s="36">
        <f t="shared" ref="N382" si="3079">IFERROR(M382/F375,"-")</f>
        <v>9.7448262005224023E-3</v>
      </c>
      <c r="O382" s="99">
        <f t="shared" si="2614"/>
        <v>297663.29896907217</v>
      </c>
      <c r="P382" s="19">
        <f t="shared" si="3021"/>
        <v>8.9864739670187134E-3</v>
      </c>
      <c r="Q382" s="143" t="s">
        <v>237</v>
      </c>
      <c r="R382" s="96">
        <v>5105092</v>
      </c>
      <c r="S382" s="36">
        <f t="shared" ref="S382" si="3080">IFERROR(R382/E375,"-")</f>
        <v>5.573070504714206E-4</v>
      </c>
      <c r="T382" s="96">
        <v>6</v>
      </c>
      <c r="U382" s="36">
        <f t="shared" ref="U382" si="3081">IFERROR(T382/F375,"-")</f>
        <v>6.0277275467148883E-4</v>
      </c>
      <c r="V382" s="99">
        <f t="shared" si="2617"/>
        <v>850848.66666666663</v>
      </c>
      <c r="W382" s="19">
        <f t="shared" si="3024"/>
        <v>5.5586436909394106E-4</v>
      </c>
      <c r="X382" s="143" t="s">
        <v>380</v>
      </c>
      <c r="Y382" s="96">
        <v>4098053</v>
      </c>
      <c r="Z382" s="36">
        <f t="shared" ref="Z382" si="3082">IFERROR(Y382/E375,"-")</f>
        <v>4.4737172809139513E-4</v>
      </c>
      <c r="AA382" s="96">
        <v>17</v>
      </c>
      <c r="AB382" s="36">
        <f t="shared" ref="AB382" si="3083">IFERROR(AA382/F375,"-")</f>
        <v>1.707856138235885E-3</v>
      </c>
      <c r="AC382" s="99">
        <f t="shared" si="2620"/>
        <v>241061.9411764706</v>
      </c>
      <c r="AD382" s="19">
        <f t="shared" si="3027"/>
        <v>1.5749490457661664E-3</v>
      </c>
    </row>
    <row r="383" spans="2:30" s="26" customFormat="1" ht="13.5" customHeight="1">
      <c r="B383" s="204"/>
      <c r="C383" s="204"/>
      <c r="D383" s="207"/>
      <c r="E383" s="179"/>
      <c r="F383" s="182"/>
      <c r="G383" s="70">
        <v>9</v>
      </c>
      <c r="H383" s="123" t="str">
        <f t="shared" ref="H383" si="3084">$H$753</f>
        <v>0905</v>
      </c>
      <c r="I383" s="141" t="str">
        <f t="shared" ref="I383" si="3085">$I$753</f>
        <v>脳内出血</v>
      </c>
      <c r="J383" s="143" t="s">
        <v>231</v>
      </c>
      <c r="K383" s="96">
        <v>14588096</v>
      </c>
      <c r="L383" s="36">
        <f t="shared" ref="L383" si="3086">IFERROR(K383/E375,"-")</f>
        <v>1.5925371675483868E-3</v>
      </c>
      <c r="M383" s="96">
        <v>9</v>
      </c>
      <c r="N383" s="36">
        <f t="shared" ref="N383" si="3087">IFERROR(M383/F375,"-")</f>
        <v>9.0415913200723324E-4</v>
      </c>
      <c r="O383" s="99">
        <f t="shared" si="2614"/>
        <v>1620899.5555555555</v>
      </c>
      <c r="P383" s="19">
        <f t="shared" si="3021"/>
        <v>8.3379655364091158E-4</v>
      </c>
      <c r="Q383" s="143" t="s">
        <v>227</v>
      </c>
      <c r="R383" s="96">
        <v>11829075</v>
      </c>
      <c r="S383" s="36">
        <f t="shared" ref="S383" si="3088">IFERROR(R383/E375,"-")</f>
        <v>1.2913434073382457E-3</v>
      </c>
      <c r="T383" s="96">
        <v>44</v>
      </c>
      <c r="U383" s="36">
        <f t="shared" ref="U383" si="3089">IFERROR(T383/F375,"-")</f>
        <v>4.4203335342575846E-3</v>
      </c>
      <c r="V383" s="99">
        <f t="shared" si="2617"/>
        <v>268842.61363636365</v>
      </c>
      <c r="W383" s="19">
        <f t="shared" si="3024"/>
        <v>4.0763387066889015E-3</v>
      </c>
      <c r="X383" s="143" t="s">
        <v>435</v>
      </c>
      <c r="Y383" s="96">
        <v>10968225</v>
      </c>
      <c r="Z383" s="36">
        <f t="shared" ref="Z383" si="3090">IFERROR(Y383/E375,"-")</f>
        <v>1.1973670844045313E-3</v>
      </c>
      <c r="AA383" s="96">
        <v>6</v>
      </c>
      <c r="AB383" s="36">
        <f t="shared" ref="AB383" si="3091">IFERROR(AA383/F375,"-")</f>
        <v>6.0277275467148883E-4</v>
      </c>
      <c r="AC383" s="99">
        <f t="shared" si="2620"/>
        <v>1828037.5</v>
      </c>
      <c r="AD383" s="19">
        <f t="shared" si="3027"/>
        <v>5.5586436909394106E-4</v>
      </c>
    </row>
    <row r="384" spans="2:30" s="26" customFormat="1" ht="13.5" customHeight="1">
      <c r="B384" s="205"/>
      <c r="C384" s="205"/>
      <c r="D384" s="208"/>
      <c r="E384" s="180"/>
      <c r="F384" s="183"/>
      <c r="G384" s="77">
        <v>10</v>
      </c>
      <c r="H384" s="124" t="str">
        <f t="shared" ref="H384" si="3092">$H$754</f>
        <v>0206</v>
      </c>
      <c r="I384" s="136" t="str">
        <f t="shared" ref="I384" si="3093">$I$754</f>
        <v>乳房の悪性新生物＜腫瘍＞</v>
      </c>
      <c r="J384" s="144" t="s">
        <v>226</v>
      </c>
      <c r="K384" s="97">
        <v>19952200</v>
      </c>
      <c r="L384" s="37">
        <f t="shared" ref="L384" si="3094">IFERROR(K384/E375,"-")</f>
        <v>2.178119754240644E-3</v>
      </c>
      <c r="M384" s="97">
        <v>158</v>
      </c>
      <c r="N384" s="37">
        <f t="shared" ref="N384" si="3095">IFERROR(M384/F375,"-")</f>
        <v>1.5873015873015872E-2</v>
      </c>
      <c r="O384" s="100">
        <f t="shared" si="2614"/>
        <v>126279.74683544303</v>
      </c>
      <c r="P384" s="93">
        <f t="shared" si="3021"/>
        <v>1.4637761719473782E-2</v>
      </c>
      <c r="Q384" s="144" t="s">
        <v>239</v>
      </c>
      <c r="R384" s="97">
        <v>6846677</v>
      </c>
      <c r="S384" s="37">
        <f t="shared" ref="S384" si="3096">IFERROR(R384/E375,"-")</f>
        <v>7.4743048007763909E-4</v>
      </c>
      <c r="T384" s="97">
        <v>22</v>
      </c>
      <c r="U384" s="37">
        <f t="shared" ref="U384" si="3097">IFERROR(T384/F375,"-")</f>
        <v>2.2101667671287923E-3</v>
      </c>
      <c r="V384" s="100">
        <f t="shared" si="2617"/>
        <v>311212.59090909088</v>
      </c>
      <c r="W384" s="93">
        <f t="shared" si="3024"/>
        <v>2.0381693533444508E-3</v>
      </c>
      <c r="X384" s="144" t="s">
        <v>232</v>
      </c>
      <c r="Y384" s="97">
        <v>5782606</v>
      </c>
      <c r="Z384" s="37">
        <f t="shared" ref="Z384" si="3098">IFERROR(Y384/E375,"-")</f>
        <v>6.3126915125101362E-4</v>
      </c>
      <c r="AA384" s="97">
        <v>26</v>
      </c>
      <c r="AB384" s="37">
        <f t="shared" ref="AB384" si="3099">IFERROR(AA384/F375,"-")</f>
        <v>2.6120152702431183E-3</v>
      </c>
      <c r="AC384" s="100">
        <f t="shared" si="2620"/>
        <v>222407.92307692306</v>
      </c>
      <c r="AD384" s="93">
        <f t="shared" si="3027"/>
        <v>2.4087455994070781E-3</v>
      </c>
    </row>
    <row r="385" spans="2:30" s="26" customFormat="1" ht="13.5" customHeight="1">
      <c r="B385" s="203">
        <v>39</v>
      </c>
      <c r="C385" s="203" t="s">
        <v>6</v>
      </c>
      <c r="D385" s="206">
        <f>AI43</f>
        <v>60444</v>
      </c>
      <c r="E385" s="184">
        <f>市区町村別_医療費上位10疾病!H432</f>
        <v>49121846930</v>
      </c>
      <c r="F385" s="185">
        <f>市区町村別_医療費上位10疾病!J432</f>
        <v>56601</v>
      </c>
      <c r="G385" s="104">
        <v>1</v>
      </c>
      <c r="H385" s="125" t="str">
        <f t="shared" ref="H385" si="3100">$H$745</f>
        <v>0209</v>
      </c>
      <c r="I385" s="137" t="str">
        <f t="shared" ref="I385" si="3101">$I$745</f>
        <v>白血病</v>
      </c>
      <c r="J385" s="142" t="s">
        <v>220</v>
      </c>
      <c r="K385" s="131">
        <v>53709631</v>
      </c>
      <c r="L385" s="35">
        <f t="shared" ref="L385" si="3102">IFERROR(K385/E385,"-")</f>
        <v>1.0933960011018666E-3</v>
      </c>
      <c r="M385" s="131">
        <v>38</v>
      </c>
      <c r="N385" s="35">
        <f t="shared" ref="N385" si="3103">IFERROR(M385/F385,"-")</f>
        <v>6.7136623027861698E-4</v>
      </c>
      <c r="O385" s="98">
        <f t="shared" si="2614"/>
        <v>1413411.3421052631</v>
      </c>
      <c r="P385" s="18">
        <f t="shared" ref="P385:P394" si="3104">IFERROR(M385/$AI$43,0)</f>
        <v>6.2868109324333262E-4</v>
      </c>
      <c r="Q385" s="142" t="s">
        <v>228</v>
      </c>
      <c r="R385" s="131">
        <v>53189053</v>
      </c>
      <c r="S385" s="35">
        <f t="shared" ref="S385" si="3105">IFERROR(R385/E385,"-")</f>
        <v>1.0827983132595947E-3</v>
      </c>
      <c r="T385" s="131">
        <v>45</v>
      </c>
      <c r="U385" s="35">
        <f t="shared" ref="U385" si="3106">IFERROR(T385/F385,"-")</f>
        <v>7.9503895690888858E-4</v>
      </c>
      <c r="V385" s="98">
        <f t="shared" si="2617"/>
        <v>1181978.9555555556</v>
      </c>
      <c r="W385" s="18">
        <f t="shared" ref="W385:W394" si="3107">IFERROR(T385/$AI$43,0)</f>
        <v>7.4449076831447291E-4</v>
      </c>
      <c r="X385" s="142" t="s">
        <v>238</v>
      </c>
      <c r="Y385" s="131">
        <v>11637603</v>
      </c>
      <c r="Z385" s="35">
        <f t="shared" ref="Z385" si="3108">IFERROR(Y385/E385,"-")</f>
        <v>2.3691297716439507E-4</v>
      </c>
      <c r="AA385" s="131">
        <v>26</v>
      </c>
      <c r="AB385" s="35">
        <f t="shared" ref="AB385" si="3109">IFERROR(AA385/F385,"-")</f>
        <v>4.5935584176958003E-4</v>
      </c>
      <c r="AC385" s="98">
        <f t="shared" si="2620"/>
        <v>447600.11538461538</v>
      </c>
      <c r="AD385" s="18">
        <f t="shared" ref="AD385:AD394" si="3110">IFERROR(AA385/$AI$43,0)</f>
        <v>4.3015022169280655E-4</v>
      </c>
    </row>
    <row r="386" spans="2:30" s="26" customFormat="1" ht="13.5" customHeight="1">
      <c r="B386" s="204"/>
      <c r="C386" s="204"/>
      <c r="D386" s="207"/>
      <c r="E386" s="179"/>
      <c r="F386" s="182"/>
      <c r="G386" s="70">
        <v>2</v>
      </c>
      <c r="H386" s="123" t="str">
        <f t="shared" ref="H386" si="3111">$H$746</f>
        <v>1402</v>
      </c>
      <c r="I386" s="140" t="str">
        <f t="shared" ref="I386" si="3112">$I$746</f>
        <v>腎不全</v>
      </c>
      <c r="J386" s="143" t="s">
        <v>180</v>
      </c>
      <c r="K386" s="96">
        <v>891194898</v>
      </c>
      <c r="L386" s="36">
        <f t="shared" ref="L386" si="3113">IFERROR(K386/E385,"-")</f>
        <v>1.8142536441473334E-2</v>
      </c>
      <c r="M386" s="96">
        <v>2333</v>
      </c>
      <c r="N386" s="36">
        <f t="shared" ref="N386" si="3114">IFERROR(M386/F385,"-")</f>
        <v>4.1218353032631931E-2</v>
      </c>
      <c r="O386" s="99">
        <f t="shared" si="2614"/>
        <v>381995.24132018862</v>
      </c>
      <c r="P386" s="19">
        <f t="shared" si="3104"/>
        <v>3.8597710277281448E-2</v>
      </c>
      <c r="Q386" s="143" t="s">
        <v>189</v>
      </c>
      <c r="R386" s="96">
        <v>716363359</v>
      </c>
      <c r="S386" s="36">
        <f t="shared" ref="S386" si="3115">IFERROR(R386/E385,"-")</f>
        <v>1.4583396264005255E-2</v>
      </c>
      <c r="T386" s="96">
        <v>1517</v>
      </c>
      <c r="U386" s="36">
        <f t="shared" ref="U386" si="3116">IFERROR(T386/F385,"-")</f>
        <v>2.6801646614017419E-2</v>
      </c>
      <c r="V386" s="99">
        <f t="shared" si="2617"/>
        <v>472223.70402109425</v>
      </c>
      <c r="W386" s="19">
        <f t="shared" si="3107"/>
        <v>2.5097611011845676E-2</v>
      </c>
      <c r="X386" s="143" t="s">
        <v>199</v>
      </c>
      <c r="Y386" s="96">
        <v>166231318</v>
      </c>
      <c r="Z386" s="36">
        <f t="shared" ref="Z386" si="3117">IFERROR(Y386/E385,"-")</f>
        <v>3.384060828105349E-3</v>
      </c>
      <c r="AA386" s="96">
        <v>257</v>
      </c>
      <c r="AB386" s="36">
        <f t="shared" ref="AB386" si="3118">IFERROR(AA386/F385,"-")</f>
        <v>4.540555820568541E-3</v>
      </c>
      <c r="AC386" s="99">
        <f t="shared" si="2620"/>
        <v>646814.46692607005</v>
      </c>
      <c r="AD386" s="19">
        <f t="shared" si="3110"/>
        <v>4.2518694990404341E-3</v>
      </c>
    </row>
    <row r="387" spans="2:30" s="26" customFormat="1" ht="13.5" customHeight="1">
      <c r="B387" s="204"/>
      <c r="C387" s="204"/>
      <c r="D387" s="207"/>
      <c r="E387" s="179"/>
      <c r="F387" s="182"/>
      <c r="G387" s="70">
        <v>3</v>
      </c>
      <c r="H387" s="123" t="str">
        <f t="shared" ref="H387" si="3119">$H$747</f>
        <v>0904</v>
      </c>
      <c r="I387" s="141" t="str">
        <f t="shared" ref="I387" si="3120">$I$747</f>
        <v>くも膜下出血</v>
      </c>
      <c r="J387" s="143" t="s">
        <v>90</v>
      </c>
      <c r="K387" s="96">
        <v>37328520</v>
      </c>
      <c r="L387" s="36">
        <f t="shared" ref="L387" si="3121">IFERROR(K387/E385,"-")</f>
        <v>7.5991686658675886E-4</v>
      </c>
      <c r="M387" s="96">
        <v>170</v>
      </c>
      <c r="N387" s="36">
        <f t="shared" ref="N387" si="3122">IFERROR(M387/F385,"-")</f>
        <v>3.0034805038780233E-3</v>
      </c>
      <c r="O387" s="99">
        <f t="shared" si="2614"/>
        <v>219579.5294117647</v>
      </c>
      <c r="P387" s="19">
        <f t="shared" si="3104"/>
        <v>2.8125206802991198E-3</v>
      </c>
      <c r="Q387" s="143" t="s">
        <v>221</v>
      </c>
      <c r="R387" s="96">
        <v>29512145</v>
      </c>
      <c r="S387" s="36">
        <f t="shared" ref="S387" si="3123">IFERROR(R387/E385,"-")</f>
        <v>6.007946941012953E-4</v>
      </c>
      <c r="T387" s="96">
        <v>62</v>
      </c>
      <c r="U387" s="36">
        <f t="shared" ref="U387" si="3124">IFERROR(T387/F385,"-")</f>
        <v>1.0953870072966908E-3</v>
      </c>
      <c r="V387" s="99">
        <f t="shared" si="2617"/>
        <v>476002.33870967739</v>
      </c>
      <c r="W387" s="19">
        <f t="shared" si="3107"/>
        <v>1.0257428363443849E-3</v>
      </c>
      <c r="X387" s="143" t="s">
        <v>377</v>
      </c>
      <c r="Y387" s="96">
        <v>11898876</v>
      </c>
      <c r="Z387" s="36">
        <f t="shared" ref="Z387" si="3125">IFERROR(Y387/E385,"-")</f>
        <v>2.4223185290561712E-4</v>
      </c>
      <c r="AA387" s="96">
        <v>11</v>
      </c>
      <c r="AB387" s="36">
        <f t="shared" ref="AB387" si="3126">IFERROR(AA387/F385,"-")</f>
        <v>1.9434285613328386E-4</v>
      </c>
      <c r="AC387" s="99">
        <f t="shared" si="2620"/>
        <v>1081716</v>
      </c>
      <c r="AD387" s="19">
        <f t="shared" si="3110"/>
        <v>1.8198663225464892E-4</v>
      </c>
    </row>
    <row r="388" spans="2:30" s="26" customFormat="1" ht="13.5" customHeight="1">
      <c r="B388" s="204"/>
      <c r="C388" s="204"/>
      <c r="D388" s="207"/>
      <c r="E388" s="179"/>
      <c r="F388" s="182"/>
      <c r="G388" s="70">
        <v>4</v>
      </c>
      <c r="H388" s="123" t="str">
        <f t="shared" ref="H388" si="3127">$H$748</f>
        <v>0208</v>
      </c>
      <c r="I388" s="141" t="str">
        <f t="shared" ref="I388" si="3128">$I$748</f>
        <v>悪性リンパ腫</v>
      </c>
      <c r="J388" s="143" t="s">
        <v>222</v>
      </c>
      <c r="K388" s="96">
        <v>192171750</v>
      </c>
      <c r="L388" s="36">
        <f t="shared" ref="L388" si="3129">IFERROR(K388/E385,"-")</f>
        <v>3.9121442293049381E-3</v>
      </c>
      <c r="M388" s="96">
        <v>110</v>
      </c>
      <c r="N388" s="36">
        <f t="shared" ref="N388" si="3130">IFERROR(M388/F385,"-")</f>
        <v>1.9434285613328386E-3</v>
      </c>
      <c r="O388" s="99">
        <f t="shared" si="2614"/>
        <v>1747015.9090909092</v>
      </c>
      <c r="P388" s="19">
        <f t="shared" si="3104"/>
        <v>1.8198663225464894E-3</v>
      </c>
      <c r="Q388" s="143" t="s">
        <v>92</v>
      </c>
      <c r="R388" s="96">
        <v>42502532</v>
      </c>
      <c r="S388" s="36">
        <f t="shared" ref="S388" si="3131">IFERROR(R388/E385,"-")</f>
        <v>8.6524702665531476E-4</v>
      </c>
      <c r="T388" s="96">
        <v>737</v>
      </c>
      <c r="U388" s="36">
        <f t="shared" ref="U388" si="3132">IFERROR(T388/F385,"-")</f>
        <v>1.3020971360930019E-2</v>
      </c>
      <c r="V388" s="99">
        <f t="shared" si="2617"/>
        <v>57669.649932157394</v>
      </c>
      <c r="W388" s="19">
        <f t="shared" si="3107"/>
        <v>1.2193104361061479E-2</v>
      </c>
      <c r="X388" s="143" t="s">
        <v>384</v>
      </c>
      <c r="Y388" s="96">
        <v>32963552</v>
      </c>
      <c r="Z388" s="36">
        <f t="shared" ref="Z388" si="3133">IFERROR(Y388/E385,"-")</f>
        <v>6.7105685270698353E-4</v>
      </c>
      <c r="AA388" s="96">
        <v>12</v>
      </c>
      <c r="AB388" s="36">
        <f t="shared" ref="AB388" si="3134">IFERROR(AA388/F385,"-")</f>
        <v>2.1201038850903695E-4</v>
      </c>
      <c r="AC388" s="99">
        <f t="shared" si="2620"/>
        <v>2746962.6666666665</v>
      </c>
      <c r="AD388" s="19">
        <f t="shared" si="3110"/>
        <v>1.985308715505261E-4</v>
      </c>
    </row>
    <row r="389" spans="2:30" s="26" customFormat="1" ht="13.5" customHeight="1">
      <c r="B389" s="204"/>
      <c r="C389" s="204"/>
      <c r="D389" s="207"/>
      <c r="E389" s="179"/>
      <c r="F389" s="182"/>
      <c r="G389" s="70">
        <v>5</v>
      </c>
      <c r="H389" s="123" t="str">
        <f t="shared" ref="H389" si="3135">$H$749</f>
        <v>0601</v>
      </c>
      <c r="I389" s="141" t="str">
        <f t="shared" ref="I389" si="3136">$I$749</f>
        <v>パーキンソン病</v>
      </c>
      <c r="J389" s="143" t="s">
        <v>94</v>
      </c>
      <c r="K389" s="96">
        <v>355727391</v>
      </c>
      <c r="L389" s="36">
        <f t="shared" ref="L389" si="3137">IFERROR(K389/E385,"-")</f>
        <v>7.2417348538812362E-3</v>
      </c>
      <c r="M389" s="96">
        <v>996</v>
      </c>
      <c r="N389" s="36">
        <f t="shared" ref="N389" si="3138">IFERROR(M389/F385,"-")</f>
        <v>1.7596862246250067E-2</v>
      </c>
      <c r="O389" s="99">
        <f t="shared" si="2614"/>
        <v>357156.01506024098</v>
      </c>
      <c r="P389" s="19">
        <f t="shared" si="3104"/>
        <v>1.6478062338693669E-2</v>
      </c>
      <c r="Q389" s="143" t="s">
        <v>233</v>
      </c>
      <c r="R389" s="96">
        <v>72659923</v>
      </c>
      <c r="S389" s="36">
        <f t="shared" ref="S389" si="3139">IFERROR(R389/E385,"-")</f>
        <v>1.4791773424875985E-3</v>
      </c>
      <c r="T389" s="96">
        <v>681</v>
      </c>
      <c r="U389" s="36">
        <f t="shared" ref="U389" si="3140">IFERROR(T389/F385,"-")</f>
        <v>1.2031589547887847E-2</v>
      </c>
      <c r="V389" s="99">
        <f t="shared" si="2617"/>
        <v>106695.92217327459</v>
      </c>
      <c r="W389" s="19">
        <f t="shared" si="3107"/>
        <v>1.1266626960492356E-2</v>
      </c>
      <c r="X389" s="143" t="s">
        <v>385</v>
      </c>
      <c r="Y389" s="96">
        <v>19173422</v>
      </c>
      <c r="Z389" s="36">
        <f t="shared" ref="Z389" si="3141">IFERROR(Y389/E385,"-")</f>
        <v>3.9032371945058703E-4</v>
      </c>
      <c r="AA389" s="96">
        <v>56</v>
      </c>
      <c r="AB389" s="36">
        <f t="shared" ref="AB389" si="3142">IFERROR(AA389/F385,"-")</f>
        <v>9.8938181304217233E-4</v>
      </c>
      <c r="AC389" s="99">
        <f t="shared" si="2620"/>
        <v>342382.53571428574</v>
      </c>
      <c r="AD389" s="19">
        <f t="shared" si="3110"/>
        <v>9.264774005691218E-4</v>
      </c>
    </row>
    <row r="390" spans="2:30" s="26" customFormat="1" ht="13.5" customHeight="1">
      <c r="B390" s="204"/>
      <c r="C390" s="204"/>
      <c r="D390" s="207"/>
      <c r="E390" s="179"/>
      <c r="F390" s="182"/>
      <c r="G390" s="70">
        <v>6</v>
      </c>
      <c r="H390" s="123" t="str">
        <f t="shared" ref="H390" si="3143">$H$750</f>
        <v>0506</v>
      </c>
      <c r="I390" s="141" t="str">
        <f t="shared" ref="I390" si="3144">$I$750</f>
        <v>知的障害＜精神遅滞＞</v>
      </c>
      <c r="J390" s="143" t="s">
        <v>224</v>
      </c>
      <c r="K390" s="96">
        <v>1919581</v>
      </c>
      <c r="L390" s="36">
        <f t="shared" ref="L390" si="3145">IFERROR(K390/E385,"-")</f>
        <v>3.9077948407262791E-5</v>
      </c>
      <c r="M390" s="96">
        <v>26</v>
      </c>
      <c r="N390" s="36">
        <f t="shared" ref="N390" si="3146">IFERROR(M390/F385,"-")</f>
        <v>4.5935584176958003E-4</v>
      </c>
      <c r="O390" s="99">
        <f t="shared" ref="O390:O453" si="3147">IFERROR(K390/M390,"-")</f>
        <v>73830.038461538468</v>
      </c>
      <c r="P390" s="19">
        <f t="shared" si="3104"/>
        <v>4.3015022169280655E-4</v>
      </c>
      <c r="Q390" s="143" t="s">
        <v>386</v>
      </c>
      <c r="R390" s="96">
        <v>50319</v>
      </c>
      <c r="S390" s="36">
        <f t="shared" ref="S390" si="3148">IFERROR(R390/E385,"-")</f>
        <v>1.024371092392067E-6</v>
      </c>
      <c r="T390" s="96">
        <v>2</v>
      </c>
      <c r="U390" s="36">
        <f t="shared" ref="U390" si="3149">IFERROR(T390/F385,"-")</f>
        <v>3.5335064751506159E-5</v>
      </c>
      <c r="V390" s="99">
        <f t="shared" ref="V390:V453" si="3150">IFERROR(R390/T390,"-")</f>
        <v>25159.5</v>
      </c>
      <c r="W390" s="19">
        <f t="shared" si="3107"/>
        <v>3.3088478591754354E-5</v>
      </c>
      <c r="X390" s="143" t="s">
        <v>235</v>
      </c>
      <c r="Y390" s="96">
        <v>7505</v>
      </c>
      <c r="Z390" s="36">
        <f t="shared" ref="Z390" si="3151">IFERROR(Y390/E385,"-")</f>
        <v>1.5278334323818961E-7</v>
      </c>
      <c r="AA390" s="96">
        <v>1</v>
      </c>
      <c r="AB390" s="36">
        <f t="shared" ref="AB390" si="3152">IFERROR(AA390/F385,"-")</f>
        <v>1.7667532375753079E-5</v>
      </c>
      <c r="AC390" s="99">
        <f t="shared" ref="AC390:AC453" si="3153">IFERROR(Y390/AA390,"-")</f>
        <v>7505</v>
      </c>
      <c r="AD390" s="19">
        <f t="shared" si="3110"/>
        <v>1.6544239295877177E-5</v>
      </c>
    </row>
    <row r="391" spans="2:30" s="26" customFormat="1" ht="13.5" customHeight="1">
      <c r="B391" s="204"/>
      <c r="C391" s="204"/>
      <c r="D391" s="207"/>
      <c r="E391" s="179"/>
      <c r="F391" s="182"/>
      <c r="G391" s="70">
        <v>7</v>
      </c>
      <c r="H391" s="123" t="str">
        <f t="shared" ref="H391" si="3154">$H$751</f>
        <v>1901</v>
      </c>
      <c r="I391" s="141" t="str">
        <f t="shared" ref="I391" si="3155">$I$751</f>
        <v>骨折</v>
      </c>
      <c r="J391" s="143" t="s">
        <v>181</v>
      </c>
      <c r="K391" s="96">
        <v>626604686</v>
      </c>
      <c r="L391" s="36">
        <f t="shared" ref="L391" si="3156">IFERROR(K391/E385,"-")</f>
        <v>1.275613042182492E-2</v>
      </c>
      <c r="M391" s="96">
        <v>1023</v>
      </c>
      <c r="N391" s="36">
        <f t="shared" ref="N391" si="3157">IFERROR(M391/F385,"-")</f>
        <v>1.80738856203954E-2</v>
      </c>
      <c r="O391" s="99">
        <f t="shared" si="3147"/>
        <v>612516.79960899311</v>
      </c>
      <c r="P391" s="19">
        <f t="shared" si="3104"/>
        <v>1.6924756799682351E-2</v>
      </c>
      <c r="Q391" s="143" t="s">
        <v>190</v>
      </c>
      <c r="R391" s="96">
        <v>466766791</v>
      </c>
      <c r="S391" s="36">
        <f t="shared" ref="S391" si="3158">IFERROR(R391/E385,"-")</f>
        <v>9.5022239628969104E-3</v>
      </c>
      <c r="T391" s="96">
        <v>584</v>
      </c>
      <c r="U391" s="36">
        <f t="shared" ref="U391" si="3159">IFERROR(T391/F385,"-")</f>
        <v>1.0317838907439798E-2</v>
      </c>
      <c r="V391" s="99">
        <f t="shared" si="3150"/>
        <v>799258.20376712328</v>
      </c>
      <c r="W391" s="19">
        <f t="shared" si="3107"/>
        <v>9.6618357487922701E-3</v>
      </c>
      <c r="X391" s="143" t="s">
        <v>200</v>
      </c>
      <c r="Y391" s="96">
        <v>350325023</v>
      </c>
      <c r="Z391" s="36">
        <f t="shared" ref="Z391" si="3160">IFERROR(Y391/E385,"-")</f>
        <v>7.131755927239929E-3</v>
      </c>
      <c r="AA391" s="96">
        <v>2816</v>
      </c>
      <c r="AB391" s="36">
        <f t="shared" ref="AB391" si="3161">IFERROR(AA391/F385,"-")</f>
        <v>4.9751771170120668E-2</v>
      </c>
      <c r="AC391" s="99">
        <f t="shared" si="3153"/>
        <v>124405.19282670454</v>
      </c>
      <c r="AD391" s="19">
        <f t="shared" si="3110"/>
        <v>4.6588577857190124E-2</v>
      </c>
    </row>
    <row r="392" spans="2:30" s="26" customFormat="1" ht="13.5" customHeight="1">
      <c r="B392" s="204"/>
      <c r="C392" s="204"/>
      <c r="D392" s="207"/>
      <c r="E392" s="179"/>
      <c r="F392" s="182"/>
      <c r="G392" s="70">
        <v>8</v>
      </c>
      <c r="H392" s="123" t="str">
        <f t="shared" ref="H392" si="3162">$H$752</f>
        <v>0203</v>
      </c>
      <c r="I392" s="141" t="str">
        <f t="shared" ref="I392" si="3163">$I$752</f>
        <v>直腸S状結腸移行部及び直腸の悪性新生物＜腫瘍＞</v>
      </c>
      <c r="J392" s="143" t="s">
        <v>223</v>
      </c>
      <c r="K392" s="96">
        <v>139087969</v>
      </c>
      <c r="L392" s="36">
        <f t="shared" ref="L392" si="3164">IFERROR(K392/E385,"-")</f>
        <v>2.8314889950739074E-3</v>
      </c>
      <c r="M392" s="96">
        <v>812</v>
      </c>
      <c r="N392" s="36">
        <f t="shared" ref="N392" si="3165">IFERROR(M392/F385,"-")</f>
        <v>1.43460362891115E-2</v>
      </c>
      <c r="O392" s="99">
        <f t="shared" si="3147"/>
        <v>171290.60221674878</v>
      </c>
      <c r="P392" s="19">
        <f t="shared" si="3104"/>
        <v>1.3433922308252267E-2</v>
      </c>
      <c r="Q392" s="143" t="s">
        <v>237</v>
      </c>
      <c r="R392" s="96">
        <v>8027911</v>
      </c>
      <c r="S392" s="36">
        <f t="shared" ref="S392" si="3166">IFERROR(R392/E385,"-")</f>
        <v>1.6342852522300305E-4</v>
      </c>
      <c r="T392" s="96">
        <v>24</v>
      </c>
      <c r="U392" s="36">
        <f t="shared" ref="U392" si="3167">IFERROR(T392/F385,"-")</f>
        <v>4.240207770180739E-4</v>
      </c>
      <c r="V392" s="99">
        <f t="shared" si="3150"/>
        <v>334496.29166666669</v>
      </c>
      <c r="W392" s="19">
        <f t="shared" si="3107"/>
        <v>3.9706174310105219E-4</v>
      </c>
      <c r="X392" s="143" t="s">
        <v>380</v>
      </c>
      <c r="Y392" s="96">
        <v>7234812</v>
      </c>
      <c r="Z392" s="36">
        <f t="shared" ref="Z392" si="3168">IFERROR(Y392/E385,"-")</f>
        <v>1.4728298002128886E-4</v>
      </c>
      <c r="AA392" s="96">
        <v>34</v>
      </c>
      <c r="AB392" s="36">
        <f t="shared" ref="AB392" si="3169">IFERROR(AA392/F385,"-")</f>
        <v>6.0069610077560472E-4</v>
      </c>
      <c r="AC392" s="99">
        <f t="shared" si="3153"/>
        <v>212788.58823529413</v>
      </c>
      <c r="AD392" s="19">
        <f t="shared" si="3110"/>
        <v>5.6250413605982402E-4</v>
      </c>
    </row>
    <row r="393" spans="2:30" s="26" customFormat="1" ht="13.5" customHeight="1">
      <c r="B393" s="204"/>
      <c r="C393" s="204"/>
      <c r="D393" s="207"/>
      <c r="E393" s="179"/>
      <c r="F393" s="182"/>
      <c r="G393" s="70">
        <v>9</v>
      </c>
      <c r="H393" s="123" t="str">
        <f t="shared" ref="H393" si="3170">$H$753</f>
        <v>0905</v>
      </c>
      <c r="I393" s="141" t="str">
        <f t="shared" ref="I393" si="3171">$I$753</f>
        <v>脳内出血</v>
      </c>
      <c r="J393" s="143" t="s">
        <v>387</v>
      </c>
      <c r="K393" s="96">
        <v>79631989</v>
      </c>
      <c r="L393" s="36">
        <f t="shared" ref="L393" si="3172">IFERROR(K393/E385,"-")</f>
        <v>1.6211114601101583E-3</v>
      </c>
      <c r="M393" s="96">
        <v>1488</v>
      </c>
      <c r="N393" s="36">
        <f t="shared" ref="N393" si="3173">IFERROR(M393/F385,"-")</f>
        <v>2.6289288175120582E-2</v>
      </c>
      <c r="O393" s="99">
        <f t="shared" si="3147"/>
        <v>53516.121639784949</v>
      </c>
      <c r="P393" s="19">
        <f t="shared" si="3104"/>
        <v>2.4617828072265237E-2</v>
      </c>
      <c r="Q393" s="143" t="s">
        <v>227</v>
      </c>
      <c r="R393" s="96">
        <v>74294014</v>
      </c>
      <c r="S393" s="36">
        <f t="shared" ref="S393" si="3174">IFERROR(R393/E385,"-")</f>
        <v>1.5124434165895888E-3</v>
      </c>
      <c r="T393" s="96">
        <v>264</v>
      </c>
      <c r="U393" s="36">
        <f t="shared" ref="U393" si="3175">IFERROR(T393/F385,"-")</f>
        <v>4.6642285471988126E-3</v>
      </c>
      <c r="V393" s="99">
        <f t="shared" si="3150"/>
        <v>281416.71969696973</v>
      </c>
      <c r="W393" s="19">
        <f t="shared" si="3107"/>
        <v>4.3676791741115743E-3</v>
      </c>
      <c r="X393" s="143" t="s">
        <v>225</v>
      </c>
      <c r="Y393" s="96">
        <v>69886015</v>
      </c>
      <c r="Z393" s="36">
        <f t="shared" ref="Z393" si="3176">IFERROR(Y393/E385,"-")</f>
        <v>1.4227073973743193E-3</v>
      </c>
      <c r="AA393" s="96">
        <v>89</v>
      </c>
      <c r="AB393" s="36">
        <f t="shared" ref="AB393" si="3177">IFERROR(AA393/F385,"-")</f>
        <v>1.572410381442024E-3</v>
      </c>
      <c r="AC393" s="99">
        <f t="shared" si="3153"/>
        <v>785236.1235955056</v>
      </c>
      <c r="AD393" s="19">
        <f t="shared" si="3110"/>
        <v>1.4724372973330686E-3</v>
      </c>
    </row>
    <row r="394" spans="2:30" s="26" customFormat="1" ht="13.5" customHeight="1">
      <c r="B394" s="205"/>
      <c r="C394" s="205"/>
      <c r="D394" s="208"/>
      <c r="E394" s="180"/>
      <c r="F394" s="183"/>
      <c r="G394" s="77">
        <v>10</v>
      </c>
      <c r="H394" s="124" t="str">
        <f t="shared" ref="H394" si="3178">$H$754</f>
        <v>0206</v>
      </c>
      <c r="I394" s="136" t="str">
        <f t="shared" ref="I394" si="3179">$I$754</f>
        <v>乳房の悪性新生物＜腫瘍＞</v>
      </c>
      <c r="J394" s="144" t="s">
        <v>226</v>
      </c>
      <c r="K394" s="97">
        <v>75463883</v>
      </c>
      <c r="L394" s="37">
        <f t="shared" ref="L394" si="3180">IFERROR(K394/E385,"-")</f>
        <v>1.5362590724151341E-3</v>
      </c>
      <c r="M394" s="97">
        <v>904</v>
      </c>
      <c r="N394" s="37">
        <f t="shared" ref="N394" si="3181">IFERROR(M394/F385,"-")</f>
        <v>1.5971449267680782E-2</v>
      </c>
      <c r="O394" s="100">
        <f t="shared" si="3147"/>
        <v>83477.746681415927</v>
      </c>
      <c r="P394" s="93">
        <f t="shared" si="3104"/>
        <v>1.4955992323472967E-2</v>
      </c>
      <c r="Q394" s="144" t="s">
        <v>232</v>
      </c>
      <c r="R394" s="97">
        <v>51457250</v>
      </c>
      <c r="S394" s="37">
        <f t="shared" ref="S394" si="3182">IFERROR(R394/E385,"-")</f>
        <v>1.0475430631370197E-3</v>
      </c>
      <c r="T394" s="97">
        <v>212</v>
      </c>
      <c r="U394" s="37">
        <f t="shared" ref="U394" si="3183">IFERROR(T394/F385,"-")</f>
        <v>3.7455168636596529E-3</v>
      </c>
      <c r="V394" s="100">
        <f t="shared" si="3150"/>
        <v>242722.87735849057</v>
      </c>
      <c r="W394" s="93">
        <f t="shared" si="3107"/>
        <v>3.5073787307259613E-3</v>
      </c>
      <c r="X394" s="144" t="s">
        <v>239</v>
      </c>
      <c r="Y394" s="97">
        <v>25845285</v>
      </c>
      <c r="Z394" s="37">
        <f t="shared" ref="Z394" si="3184">IFERROR(Y394/E385,"-")</f>
        <v>5.2614644227099707E-4</v>
      </c>
      <c r="AA394" s="97">
        <v>98</v>
      </c>
      <c r="AB394" s="37">
        <f t="shared" ref="AB394" si="3185">IFERROR(AA394/F385,"-")</f>
        <v>1.7314181728238017E-3</v>
      </c>
      <c r="AC394" s="100">
        <f t="shared" si="3153"/>
        <v>263727.39795918367</v>
      </c>
      <c r="AD394" s="93">
        <f t="shared" si="3110"/>
        <v>1.6213354509959632E-3</v>
      </c>
    </row>
    <row r="395" spans="2:30" s="26" customFormat="1" ht="13.5" customHeight="1">
      <c r="B395" s="203">
        <v>40</v>
      </c>
      <c r="C395" s="203" t="s">
        <v>39</v>
      </c>
      <c r="D395" s="206">
        <f>AI44</f>
        <v>13161</v>
      </c>
      <c r="E395" s="184">
        <f>市区町村別_医療費上位10疾病!H443</f>
        <v>11876444850</v>
      </c>
      <c r="F395" s="185">
        <f>市区町村別_医療費上位10疾病!J443</f>
        <v>12099</v>
      </c>
      <c r="G395" s="104">
        <v>1</v>
      </c>
      <c r="H395" s="125" t="str">
        <f t="shared" ref="H395" si="3186">$H$745</f>
        <v>0209</v>
      </c>
      <c r="I395" s="137" t="str">
        <f t="shared" ref="I395" si="3187">$I$745</f>
        <v>白血病</v>
      </c>
      <c r="J395" s="142" t="s">
        <v>220</v>
      </c>
      <c r="K395" s="131">
        <v>30391081</v>
      </c>
      <c r="L395" s="35">
        <f t="shared" ref="L395" si="3188">IFERROR(K395/E395,"-")</f>
        <v>2.5589375763404483E-3</v>
      </c>
      <c r="M395" s="131">
        <v>16</v>
      </c>
      <c r="N395" s="35">
        <f t="shared" ref="N395" si="3189">IFERROR(M395/F395,"-")</f>
        <v>1.3224233407719646E-3</v>
      </c>
      <c r="O395" s="98">
        <f t="shared" si="3147"/>
        <v>1899442.5625</v>
      </c>
      <c r="P395" s="18">
        <f t="shared" ref="P395:P404" si="3190">IFERROR(M395/$AI$44,0)</f>
        <v>1.2157130917103563E-3</v>
      </c>
      <c r="Q395" s="142" t="s">
        <v>228</v>
      </c>
      <c r="R395" s="131">
        <v>12155163</v>
      </c>
      <c r="S395" s="35">
        <f t="shared" ref="S395" si="3191">IFERROR(R395/E395,"-")</f>
        <v>1.0234681466987994E-3</v>
      </c>
      <c r="T395" s="131">
        <v>9</v>
      </c>
      <c r="U395" s="35">
        <f t="shared" ref="U395" si="3192">IFERROR(T395/F395,"-")</f>
        <v>7.4386312918423014E-4</v>
      </c>
      <c r="V395" s="98">
        <f t="shared" si="3150"/>
        <v>1350573.6666666667</v>
      </c>
      <c r="W395" s="18">
        <f t="shared" ref="W395:W404" si="3193">IFERROR(T395/$AI$44,0)</f>
        <v>6.8383861408707544E-4</v>
      </c>
      <c r="X395" s="142" t="s">
        <v>238</v>
      </c>
      <c r="Y395" s="131">
        <v>3570788</v>
      </c>
      <c r="Z395" s="35">
        <f t="shared" ref="Z395" si="3194">IFERROR(Y395/E395,"-")</f>
        <v>3.0066135490032606E-4</v>
      </c>
      <c r="AA395" s="131">
        <v>5</v>
      </c>
      <c r="AB395" s="35">
        <f t="shared" ref="AB395" si="3195">IFERROR(AA395/F395,"-")</f>
        <v>4.1325729399123895E-4</v>
      </c>
      <c r="AC395" s="98">
        <f t="shared" si="3153"/>
        <v>714157.6</v>
      </c>
      <c r="AD395" s="18">
        <f t="shared" ref="AD395:AD404" si="3196">IFERROR(AA395/$AI$44,0)</f>
        <v>3.7991034115948636E-4</v>
      </c>
    </row>
    <row r="396" spans="2:30" s="26" customFormat="1" ht="13.5" customHeight="1">
      <c r="B396" s="204"/>
      <c r="C396" s="204"/>
      <c r="D396" s="207"/>
      <c r="E396" s="179"/>
      <c r="F396" s="182"/>
      <c r="G396" s="70">
        <v>2</v>
      </c>
      <c r="H396" s="123" t="str">
        <f t="shared" ref="H396" si="3197">$H$746</f>
        <v>1402</v>
      </c>
      <c r="I396" s="140" t="str">
        <f t="shared" ref="I396" si="3198">$I$746</f>
        <v>腎不全</v>
      </c>
      <c r="J396" s="143" t="s">
        <v>180</v>
      </c>
      <c r="K396" s="96">
        <v>277938751</v>
      </c>
      <c r="L396" s="36">
        <f t="shared" ref="L396" si="3199">IFERROR(K396/E395,"-")</f>
        <v>2.3402521083571572E-2</v>
      </c>
      <c r="M396" s="96">
        <v>580</v>
      </c>
      <c r="N396" s="36">
        <f t="shared" ref="N396" si="3200">IFERROR(M396/F395,"-")</f>
        <v>4.7937846102983718E-2</v>
      </c>
      <c r="O396" s="99">
        <f t="shared" si="3147"/>
        <v>479204.7431034483</v>
      </c>
      <c r="P396" s="19">
        <f t="shared" si="3190"/>
        <v>4.406959957450042E-2</v>
      </c>
      <c r="Q396" s="143" t="s">
        <v>189</v>
      </c>
      <c r="R396" s="96">
        <v>142601654</v>
      </c>
      <c r="S396" s="36">
        <f t="shared" ref="S396" si="3201">IFERROR(R396/E395,"-")</f>
        <v>1.2007099414097814E-2</v>
      </c>
      <c r="T396" s="96">
        <v>481</v>
      </c>
      <c r="U396" s="36">
        <f t="shared" ref="U396" si="3202">IFERROR(T396/F395,"-")</f>
        <v>3.9755351681957186E-2</v>
      </c>
      <c r="V396" s="99">
        <f t="shared" si="3150"/>
        <v>296469.13513513515</v>
      </c>
      <c r="W396" s="19">
        <f t="shared" si="3193"/>
        <v>3.6547374819542587E-2</v>
      </c>
      <c r="X396" s="143" t="s">
        <v>199</v>
      </c>
      <c r="Y396" s="96">
        <v>37905996</v>
      </c>
      <c r="Z396" s="36">
        <f t="shared" ref="Z396" si="3203">IFERROR(Y396/E395,"-")</f>
        <v>3.1916955350489418E-3</v>
      </c>
      <c r="AA396" s="96">
        <v>40</v>
      </c>
      <c r="AB396" s="36">
        <f t="shared" ref="AB396" si="3204">IFERROR(AA396/F395,"-")</f>
        <v>3.3060583519299116E-3</v>
      </c>
      <c r="AC396" s="99">
        <f t="shared" si="3153"/>
        <v>947649.9</v>
      </c>
      <c r="AD396" s="19">
        <f t="shared" si="3196"/>
        <v>3.0392827292758909E-3</v>
      </c>
    </row>
    <row r="397" spans="2:30" s="26" customFormat="1" ht="13.5" customHeight="1">
      <c r="B397" s="204"/>
      <c r="C397" s="204"/>
      <c r="D397" s="207"/>
      <c r="E397" s="179"/>
      <c r="F397" s="182"/>
      <c r="G397" s="70">
        <v>3</v>
      </c>
      <c r="H397" s="123" t="str">
        <f t="shared" ref="H397" si="3205">$H$747</f>
        <v>0904</v>
      </c>
      <c r="I397" s="141" t="str">
        <f t="shared" ref="I397" si="3206">$I$747</f>
        <v>くも膜下出血</v>
      </c>
      <c r="J397" s="143" t="s">
        <v>234</v>
      </c>
      <c r="K397" s="96">
        <v>14346926</v>
      </c>
      <c r="L397" s="36">
        <f t="shared" ref="L397" si="3207">IFERROR(K397/E395,"-")</f>
        <v>1.2080152083558911E-3</v>
      </c>
      <c r="M397" s="96">
        <v>2</v>
      </c>
      <c r="N397" s="36">
        <f t="shared" ref="N397" si="3208">IFERROR(M397/F395,"-")</f>
        <v>1.6530291759649557E-4</v>
      </c>
      <c r="O397" s="99">
        <f t="shared" si="3147"/>
        <v>7173463</v>
      </c>
      <c r="P397" s="19">
        <f t="shared" si="3190"/>
        <v>1.5196413646379454E-4</v>
      </c>
      <c r="Q397" s="143" t="s">
        <v>90</v>
      </c>
      <c r="R397" s="96">
        <v>14073325</v>
      </c>
      <c r="S397" s="36">
        <f t="shared" ref="S397" si="3209">IFERROR(R397/E395,"-")</f>
        <v>1.1849779271277466E-3</v>
      </c>
      <c r="T397" s="96">
        <v>25</v>
      </c>
      <c r="U397" s="36">
        <f t="shared" ref="U397" si="3210">IFERROR(T397/F395,"-")</f>
        <v>2.0662864699561947E-3</v>
      </c>
      <c r="V397" s="99">
        <f t="shared" si="3150"/>
        <v>562933</v>
      </c>
      <c r="W397" s="19">
        <f t="shared" si="3193"/>
        <v>1.8995517057974318E-3</v>
      </c>
      <c r="X397" s="143" t="s">
        <v>388</v>
      </c>
      <c r="Y397" s="96">
        <v>8548630</v>
      </c>
      <c r="Z397" s="36">
        <f t="shared" ref="Z397" si="3211">IFERROR(Y397/E395,"-")</f>
        <v>7.1979705273501947E-4</v>
      </c>
      <c r="AA397" s="96">
        <v>4</v>
      </c>
      <c r="AB397" s="36">
        <f t="shared" ref="AB397" si="3212">IFERROR(AA397/F395,"-")</f>
        <v>3.3060583519299114E-4</v>
      </c>
      <c r="AC397" s="99">
        <f t="shared" si="3153"/>
        <v>2137157.5</v>
      </c>
      <c r="AD397" s="19">
        <f t="shared" si="3196"/>
        <v>3.0392827292758908E-4</v>
      </c>
    </row>
    <row r="398" spans="2:30" s="26" customFormat="1" ht="13.5" customHeight="1">
      <c r="B398" s="204"/>
      <c r="C398" s="204"/>
      <c r="D398" s="207"/>
      <c r="E398" s="179"/>
      <c r="F398" s="182"/>
      <c r="G398" s="70">
        <v>4</v>
      </c>
      <c r="H398" s="123" t="str">
        <f t="shared" ref="H398" si="3213">$H$748</f>
        <v>0208</v>
      </c>
      <c r="I398" s="141" t="str">
        <f t="shared" ref="I398" si="3214">$I$748</f>
        <v>悪性リンパ腫</v>
      </c>
      <c r="J398" s="143" t="s">
        <v>222</v>
      </c>
      <c r="K398" s="96">
        <v>13473126</v>
      </c>
      <c r="L398" s="36">
        <f t="shared" ref="L398" si="3215">IFERROR(K398/E395,"-")</f>
        <v>1.1344410023509687E-3</v>
      </c>
      <c r="M398" s="96">
        <v>21</v>
      </c>
      <c r="N398" s="36">
        <f t="shared" ref="N398" si="3216">IFERROR(M398/F395,"-")</f>
        <v>1.7356806347632037E-3</v>
      </c>
      <c r="O398" s="99">
        <f t="shared" si="3147"/>
        <v>641577.42857142852</v>
      </c>
      <c r="P398" s="19">
        <f t="shared" si="3190"/>
        <v>1.5956234328698426E-3</v>
      </c>
      <c r="Q398" s="143" t="s">
        <v>422</v>
      </c>
      <c r="R398" s="96">
        <v>12162185</v>
      </c>
      <c r="S398" s="36">
        <f t="shared" ref="S398" si="3217">IFERROR(R398/E395,"-")</f>
        <v>1.0240594010757352E-3</v>
      </c>
      <c r="T398" s="96">
        <v>2</v>
      </c>
      <c r="U398" s="36">
        <f t="shared" ref="U398" si="3218">IFERROR(T398/F395,"-")</f>
        <v>1.6530291759649557E-4</v>
      </c>
      <c r="V398" s="99">
        <f t="shared" si="3150"/>
        <v>6081092.5</v>
      </c>
      <c r="W398" s="19">
        <f t="shared" si="3193"/>
        <v>1.5196413646379454E-4</v>
      </c>
      <c r="X398" s="143" t="s">
        <v>413</v>
      </c>
      <c r="Y398" s="96">
        <v>11566485</v>
      </c>
      <c r="Z398" s="36">
        <f t="shared" ref="Z398" si="3219">IFERROR(Y398/E395,"-")</f>
        <v>9.739012933655815E-4</v>
      </c>
      <c r="AA398" s="96">
        <v>3</v>
      </c>
      <c r="AB398" s="36">
        <f t="shared" ref="AB398" si="3220">IFERROR(AA398/F395,"-")</f>
        <v>2.4795437639474338E-4</v>
      </c>
      <c r="AC398" s="99">
        <f t="shared" si="3153"/>
        <v>3855495</v>
      </c>
      <c r="AD398" s="19">
        <f t="shared" si="3196"/>
        <v>2.2794620469569182E-4</v>
      </c>
    </row>
    <row r="399" spans="2:30" s="26" customFormat="1" ht="13.5" customHeight="1">
      <c r="B399" s="204"/>
      <c r="C399" s="204"/>
      <c r="D399" s="207"/>
      <c r="E399" s="179"/>
      <c r="F399" s="182"/>
      <c r="G399" s="70">
        <v>5</v>
      </c>
      <c r="H399" s="123" t="str">
        <f t="shared" ref="H399" si="3221">$H$749</f>
        <v>0601</v>
      </c>
      <c r="I399" s="141" t="str">
        <f t="shared" ref="I399" si="3222">$I$749</f>
        <v>パーキンソン病</v>
      </c>
      <c r="J399" s="143" t="s">
        <v>94</v>
      </c>
      <c r="K399" s="96">
        <v>92849951</v>
      </c>
      <c r="L399" s="36">
        <f t="shared" ref="L399" si="3223">IFERROR(K399/E395,"-")</f>
        <v>7.8179920146726409E-3</v>
      </c>
      <c r="M399" s="96">
        <v>174</v>
      </c>
      <c r="N399" s="36">
        <f t="shared" ref="N399" si="3224">IFERROR(M399/F395,"-")</f>
        <v>1.4381353830895116E-2</v>
      </c>
      <c r="O399" s="99">
        <f t="shared" si="3147"/>
        <v>533620.408045977</v>
      </c>
      <c r="P399" s="19">
        <f t="shared" si="3190"/>
        <v>1.3220879872350126E-2</v>
      </c>
      <c r="Q399" s="143" t="s">
        <v>233</v>
      </c>
      <c r="R399" s="96">
        <v>15567831</v>
      </c>
      <c r="S399" s="36">
        <f t="shared" ref="S399" si="3225">IFERROR(R399/E395,"-")</f>
        <v>1.3108157530828766E-3</v>
      </c>
      <c r="T399" s="96">
        <v>101</v>
      </c>
      <c r="U399" s="36">
        <f t="shared" ref="U399" si="3226">IFERROR(T399/F395,"-")</f>
        <v>8.347797338623026E-3</v>
      </c>
      <c r="V399" s="99">
        <f t="shared" si="3150"/>
        <v>154136.94059405942</v>
      </c>
      <c r="W399" s="19">
        <f t="shared" si="3193"/>
        <v>7.6741888914216242E-3</v>
      </c>
      <c r="X399" s="143" t="s">
        <v>391</v>
      </c>
      <c r="Y399" s="96">
        <v>2086852</v>
      </c>
      <c r="Z399" s="36">
        <f t="shared" ref="Z399" si="3227">IFERROR(Y399/E395,"-")</f>
        <v>1.7571352592101667E-4</v>
      </c>
      <c r="AA399" s="96">
        <v>3</v>
      </c>
      <c r="AB399" s="36">
        <f t="shared" ref="AB399" si="3228">IFERROR(AA399/F395,"-")</f>
        <v>2.4795437639474338E-4</v>
      </c>
      <c r="AC399" s="99">
        <f t="shared" si="3153"/>
        <v>695617.33333333337</v>
      </c>
      <c r="AD399" s="19">
        <f t="shared" si="3196"/>
        <v>2.2794620469569182E-4</v>
      </c>
    </row>
    <row r="400" spans="2:30" s="26" customFormat="1" ht="13.5" customHeight="1">
      <c r="B400" s="204"/>
      <c r="C400" s="204"/>
      <c r="D400" s="207"/>
      <c r="E400" s="179"/>
      <c r="F400" s="182"/>
      <c r="G400" s="70">
        <v>6</v>
      </c>
      <c r="H400" s="123" t="str">
        <f t="shared" ref="H400" si="3229">$H$750</f>
        <v>0506</v>
      </c>
      <c r="I400" s="141" t="str">
        <f t="shared" ref="I400" si="3230">$I$750</f>
        <v>知的障害＜精神遅滞＞</v>
      </c>
      <c r="J400" s="143" t="s">
        <v>224</v>
      </c>
      <c r="K400" s="96">
        <v>9722414</v>
      </c>
      <c r="L400" s="36">
        <f t="shared" ref="L400" si="3231">IFERROR(K400/E395,"-")</f>
        <v>8.1862999599581346E-4</v>
      </c>
      <c r="M400" s="96">
        <v>9</v>
      </c>
      <c r="N400" s="36">
        <f t="shared" ref="N400" si="3232">IFERROR(M400/F395,"-")</f>
        <v>7.4386312918423014E-4</v>
      </c>
      <c r="O400" s="99">
        <f t="shared" si="3147"/>
        <v>1080268.2222222222</v>
      </c>
      <c r="P400" s="19">
        <f t="shared" si="3190"/>
        <v>6.8383861408707544E-4</v>
      </c>
      <c r="Q400" s="143" t="s">
        <v>235</v>
      </c>
      <c r="R400" s="96">
        <v>1599836</v>
      </c>
      <c r="S400" s="36">
        <f t="shared" ref="S400" si="3233">IFERROR(R400/E395,"-")</f>
        <v>1.3470664160916809E-4</v>
      </c>
      <c r="T400" s="96">
        <v>1</v>
      </c>
      <c r="U400" s="36">
        <f t="shared" ref="U400" si="3234">IFERROR(T400/F395,"-")</f>
        <v>8.2651458798247785E-5</v>
      </c>
      <c r="V400" s="99">
        <f t="shared" si="3150"/>
        <v>1599836</v>
      </c>
      <c r="W400" s="19">
        <f t="shared" si="3193"/>
        <v>7.598206823189727E-5</v>
      </c>
      <c r="X400" s="143" t="s">
        <v>122</v>
      </c>
      <c r="Y400" s="96" t="s">
        <v>122</v>
      </c>
      <c r="Z400" s="36" t="str">
        <f t="shared" ref="Z400" si="3235">IFERROR(Y400/E395,"-")</f>
        <v>-</v>
      </c>
      <c r="AA400" s="96" t="s">
        <v>122</v>
      </c>
      <c r="AB400" s="36" t="str">
        <f t="shared" ref="AB400" si="3236">IFERROR(AA400/F395,"-")</f>
        <v>-</v>
      </c>
      <c r="AC400" s="99" t="str">
        <f t="shared" si="3153"/>
        <v>-</v>
      </c>
      <c r="AD400" s="19">
        <f t="shared" si="3196"/>
        <v>0</v>
      </c>
    </row>
    <row r="401" spans="2:30" s="26" customFormat="1" ht="13.5" customHeight="1">
      <c r="B401" s="204"/>
      <c r="C401" s="204"/>
      <c r="D401" s="207"/>
      <c r="E401" s="179"/>
      <c r="F401" s="182"/>
      <c r="G401" s="70">
        <v>7</v>
      </c>
      <c r="H401" s="123" t="str">
        <f t="shared" ref="H401" si="3237">$H$751</f>
        <v>1901</v>
      </c>
      <c r="I401" s="141" t="str">
        <f t="shared" ref="I401" si="3238">$I$751</f>
        <v>骨折</v>
      </c>
      <c r="J401" s="143" t="s">
        <v>181</v>
      </c>
      <c r="K401" s="96">
        <v>144936249</v>
      </c>
      <c r="L401" s="36">
        <f t="shared" ref="L401" si="3239">IFERROR(K401/E395,"-")</f>
        <v>1.2203672970367055E-2</v>
      </c>
      <c r="M401" s="96">
        <v>195</v>
      </c>
      <c r="N401" s="36">
        <f t="shared" ref="N401" si="3240">IFERROR(M401/F395,"-")</f>
        <v>1.611703446565832E-2</v>
      </c>
      <c r="O401" s="99">
        <f t="shared" si="3147"/>
        <v>743262.81538461533</v>
      </c>
      <c r="P401" s="19">
        <f t="shared" si="3190"/>
        <v>1.4816503305219967E-2</v>
      </c>
      <c r="Q401" s="143" t="s">
        <v>190</v>
      </c>
      <c r="R401" s="96">
        <v>129458001</v>
      </c>
      <c r="S401" s="36">
        <f t="shared" ref="S401" si="3241">IFERROR(R401/E395,"-")</f>
        <v>1.090040013110489E-2</v>
      </c>
      <c r="T401" s="96">
        <v>142</v>
      </c>
      <c r="U401" s="36">
        <f t="shared" ref="U401" si="3242">IFERROR(T401/F395,"-")</f>
        <v>1.1736507149351186E-2</v>
      </c>
      <c r="V401" s="99">
        <f t="shared" si="3150"/>
        <v>911676.06338028167</v>
      </c>
      <c r="W401" s="19">
        <f t="shared" si="3193"/>
        <v>1.0789453688929413E-2</v>
      </c>
      <c r="X401" s="143" t="s">
        <v>200</v>
      </c>
      <c r="Y401" s="96">
        <v>73760136</v>
      </c>
      <c r="Z401" s="36">
        <f t="shared" ref="Z401" si="3243">IFERROR(Y401/E395,"-")</f>
        <v>6.2106242172294511E-3</v>
      </c>
      <c r="AA401" s="96">
        <v>458</v>
      </c>
      <c r="AB401" s="36">
        <f t="shared" ref="AB401" si="3244">IFERROR(AA401/F395,"-")</f>
        <v>3.7854368129597485E-2</v>
      </c>
      <c r="AC401" s="99">
        <f t="shared" si="3153"/>
        <v>161048.33187772924</v>
      </c>
      <c r="AD401" s="19">
        <f t="shared" si="3196"/>
        <v>3.4799787250208949E-2</v>
      </c>
    </row>
    <row r="402" spans="2:30" s="26" customFormat="1" ht="13.5" customHeight="1">
      <c r="B402" s="204"/>
      <c r="C402" s="204"/>
      <c r="D402" s="207"/>
      <c r="E402" s="179"/>
      <c r="F402" s="182"/>
      <c r="G402" s="70">
        <v>8</v>
      </c>
      <c r="H402" s="123" t="str">
        <f t="shared" ref="H402" si="3245">$H$752</f>
        <v>0203</v>
      </c>
      <c r="I402" s="141" t="str">
        <f t="shared" ref="I402" si="3246">$I$752</f>
        <v>直腸S状結腸移行部及び直腸の悪性新生物＜腫瘍＞</v>
      </c>
      <c r="J402" s="143" t="s">
        <v>223</v>
      </c>
      <c r="K402" s="96">
        <v>28082889</v>
      </c>
      <c r="L402" s="36">
        <f t="shared" ref="L402" si="3247">IFERROR(K402/E395,"-")</f>
        <v>2.3645871601045663E-3</v>
      </c>
      <c r="M402" s="96">
        <v>112</v>
      </c>
      <c r="N402" s="36">
        <f t="shared" ref="N402" si="3248">IFERROR(M402/F395,"-")</f>
        <v>9.2569633854037523E-3</v>
      </c>
      <c r="O402" s="99">
        <f t="shared" si="3147"/>
        <v>250740.08035714287</v>
      </c>
      <c r="P402" s="19">
        <f t="shared" si="3190"/>
        <v>8.509991641972494E-3</v>
      </c>
      <c r="Q402" s="143" t="s">
        <v>237</v>
      </c>
      <c r="R402" s="96">
        <v>10660767</v>
      </c>
      <c r="S402" s="36">
        <f t="shared" ref="S402" si="3249">IFERROR(R402/E395,"-")</f>
        <v>8.9763958277463811E-4</v>
      </c>
      <c r="T402" s="96">
        <v>18</v>
      </c>
      <c r="U402" s="36">
        <f t="shared" ref="U402" si="3250">IFERROR(T402/F395,"-")</f>
        <v>1.4877262583684603E-3</v>
      </c>
      <c r="V402" s="99">
        <f t="shared" si="3150"/>
        <v>592264.83333333337</v>
      </c>
      <c r="W402" s="19">
        <f t="shared" si="3193"/>
        <v>1.3676772281741509E-3</v>
      </c>
      <c r="X402" s="143" t="s">
        <v>380</v>
      </c>
      <c r="Y402" s="96">
        <v>2616873</v>
      </c>
      <c r="Z402" s="36">
        <f t="shared" ref="Z402" si="3251">IFERROR(Y402/E395,"-")</f>
        <v>2.2034144334026018E-4</v>
      </c>
      <c r="AA402" s="96">
        <v>3</v>
      </c>
      <c r="AB402" s="36">
        <f t="shared" ref="AB402" si="3252">IFERROR(AA402/F395,"-")</f>
        <v>2.4795437639474338E-4</v>
      </c>
      <c r="AC402" s="99">
        <f t="shared" si="3153"/>
        <v>872291</v>
      </c>
      <c r="AD402" s="19">
        <f t="shared" si="3196"/>
        <v>2.2794620469569182E-4</v>
      </c>
    </row>
    <row r="403" spans="2:30" s="26" customFormat="1" ht="13.5" customHeight="1">
      <c r="B403" s="204"/>
      <c r="C403" s="204"/>
      <c r="D403" s="207"/>
      <c r="E403" s="179"/>
      <c r="F403" s="182"/>
      <c r="G403" s="70">
        <v>9</v>
      </c>
      <c r="H403" s="123" t="str">
        <f t="shared" ref="H403" si="3253">$H$753</f>
        <v>0905</v>
      </c>
      <c r="I403" s="141" t="str">
        <f t="shared" ref="I403" si="3254">$I$753</f>
        <v>脳内出血</v>
      </c>
      <c r="J403" s="143" t="s">
        <v>387</v>
      </c>
      <c r="K403" s="96">
        <v>20072332</v>
      </c>
      <c r="L403" s="36">
        <f t="shared" ref="L403" si="3255">IFERROR(K403/E395,"-")</f>
        <v>1.6900960054557067E-3</v>
      </c>
      <c r="M403" s="96">
        <v>372</v>
      </c>
      <c r="N403" s="36">
        <f t="shared" ref="N403" si="3256">IFERROR(M403/F395,"-")</f>
        <v>3.0746342672948179E-2</v>
      </c>
      <c r="O403" s="99">
        <f t="shared" si="3147"/>
        <v>53957.881720430109</v>
      </c>
      <c r="P403" s="19">
        <f t="shared" si="3190"/>
        <v>2.8265329382265784E-2</v>
      </c>
      <c r="Q403" s="143" t="s">
        <v>397</v>
      </c>
      <c r="R403" s="96">
        <v>18271779</v>
      </c>
      <c r="S403" s="36">
        <f t="shared" ref="S403" si="3257">IFERROR(R403/E395,"-")</f>
        <v>1.5384889359377609E-3</v>
      </c>
      <c r="T403" s="96">
        <v>14</v>
      </c>
      <c r="U403" s="36">
        <f t="shared" ref="U403" si="3258">IFERROR(T403/F395,"-")</f>
        <v>1.157120423175469E-3</v>
      </c>
      <c r="V403" s="99">
        <f t="shared" si="3150"/>
        <v>1305127.0714285714</v>
      </c>
      <c r="W403" s="19">
        <f t="shared" si="3193"/>
        <v>1.0637489552465617E-3</v>
      </c>
      <c r="X403" s="143" t="s">
        <v>231</v>
      </c>
      <c r="Y403" s="96">
        <v>16711907</v>
      </c>
      <c r="Z403" s="36">
        <f t="shared" ref="Z403" si="3259">IFERROR(Y403/E395,"-")</f>
        <v>1.407147274379841E-3</v>
      </c>
      <c r="AA403" s="96">
        <v>16</v>
      </c>
      <c r="AB403" s="36">
        <f t="shared" ref="AB403" si="3260">IFERROR(AA403/F395,"-")</f>
        <v>1.3224233407719646E-3</v>
      </c>
      <c r="AC403" s="99">
        <f t="shared" si="3153"/>
        <v>1044494.1875</v>
      </c>
      <c r="AD403" s="19">
        <f t="shared" si="3196"/>
        <v>1.2157130917103563E-3</v>
      </c>
    </row>
    <row r="404" spans="2:30" s="26" customFormat="1" ht="13.5" customHeight="1">
      <c r="B404" s="205"/>
      <c r="C404" s="205"/>
      <c r="D404" s="208"/>
      <c r="E404" s="180"/>
      <c r="F404" s="183"/>
      <c r="G404" s="77">
        <v>10</v>
      </c>
      <c r="H404" s="124" t="str">
        <f t="shared" ref="H404" si="3261">$H$754</f>
        <v>0206</v>
      </c>
      <c r="I404" s="136" t="str">
        <f t="shared" ref="I404" si="3262">$I$754</f>
        <v>乳房の悪性新生物＜腫瘍＞</v>
      </c>
      <c r="J404" s="144" t="s">
        <v>226</v>
      </c>
      <c r="K404" s="97">
        <v>23653295</v>
      </c>
      <c r="L404" s="37">
        <f t="shared" ref="L404" si="3263">IFERROR(K404/E395,"-")</f>
        <v>1.9916140982206474E-3</v>
      </c>
      <c r="M404" s="97">
        <v>191</v>
      </c>
      <c r="N404" s="37">
        <f t="shared" ref="N404" si="3264">IFERROR(M404/F395,"-")</f>
        <v>1.5786428630465327E-2</v>
      </c>
      <c r="O404" s="100">
        <f t="shared" si="3147"/>
        <v>123839.24083769633</v>
      </c>
      <c r="P404" s="93">
        <f t="shared" si="3190"/>
        <v>1.4512575032292379E-2</v>
      </c>
      <c r="Q404" s="144" t="s">
        <v>239</v>
      </c>
      <c r="R404" s="97">
        <v>4347121</v>
      </c>
      <c r="S404" s="37">
        <f t="shared" ref="S404" si="3265">IFERROR(R404/E395,"-")</f>
        <v>3.660288120649169E-4</v>
      </c>
      <c r="T404" s="97">
        <v>8</v>
      </c>
      <c r="U404" s="37">
        <f t="shared" ref="U404" si="3266">IFERROR(T404/F395,"-")</f>
        <v>6.6121167038598228E-4</v>
      </c>
      <c r="V404" s="100">
        <f t="shared" si="3150"/>
        <v>543390.125</v>
      </c>
      <c r="W404" s="93">
        <f t="shared" si="3193"/>
        <v>6.0785654585517816E-4</v>
      </c>
      <c r="X404" s="144" t="s">
        <v>232</v>
      </c>
      <c r="Y404" s="97">
        <v>3621399</v>
      </c>
      <c r="Z404" s="37">
        <f t="shared" ref="Z404" si="3267">IFERROR(Y404/E395,"-")</f>
        <v>3.0492281534907309E-4</v>
      </c>
      <c r="AA404" s="97">
        <v>27</v>
      </c>
      <c r="AB404" s="37">
        <f t="shared" ref="AB404" si="3268">IFERROR(AA404/F395,"-")</f>
        <v>2.2315893875526904E-3</v>
      </c>
      <c r="AC404" s="100">
        <f t="shared" si="3153"/>
        <v>134125.88888888888</v>
      </c>
      <c r="AD404" s="93">
        <f t="shared" si="3196"/>
        <v>2.0515158422612263E-3</v>
      </c>
    </row>
    <row r="405" spans="2:30" s="26" customFormat="1" ht="13.5" customHeight="1">
      <c r="B405" s="203">
        <v>41</v>
      </c>
      <c r="C405" s="203" t="s">
        <v>10</v>
      </c>
      <c r="D405" s="206">
        <f>AI45</f>
        <v>24206</v>
      </c>
      <c r="E405" s="184">
        <f>市区町村別_医療費上位10疾病!H454</f>
        <v>19647465320</v>
      </c>
      <c r="F405" s="185">
        <f>市区町村別_医療費上位10疾病!J454</f>
        <v>22042</v>
      </c>
      <c r="G405" s="104">
        <v>1</v>
      </c>
      <c r="H405" s="125" t="str">
        <f t="shared" ref="H405" si="3269">$H$745</f>
        <v>0209</v>
      </c>
      <c r="I405" s="137" t="str">
        <f t="shared" ref="I405" si="3270">$I$745</f>
        <v>白血病</v>
      </c>
      <c r="J405" s="142" t="s">
        <v>228</v>
      </c>
      <c r="K405" s="131">
        <v>15461122</v>
      </c>
      <c r="L405" s="35">
        <f t="shared" ref="L405" si="3271">IFERROR(K405/E405,"-")</f>
        <v>7.8692705385571837E-4</v>
      </c>
      <c r="M405" s="131">
        <v>30</v>
      </c>
      <c r="N405" s="35">
        <f t="shared" ref="N405" si="3272">IFERROR(M405/F405,"-")</f>
        <v>1.3610380183286454E-3</v>
      </c>
      <c r="O405" s="98">
        <f t="shared" si="3147"/>
        <v>515370.73333333334</v>
      </c>
      <c r="P405" s="18">
        <f t="shared" ref="P405:P414" si="3273">IFERROR(M405/$AI$45,0)</f>
        <v>1.2393621416177808E-3</v>
      </c>
      <c r="Q405" s="142" t="s">
        <v>220</v>
      </c>
      <c r="R405" s="131">
        <v>14418977</v>
      </c>
      <c r="S405" s="35">
        <f t="shared" ref="S405" si="3274">IFERROR(R405/E405,"-")</f>
        <v>7.3388484291265316E-4</v>
      </c>
      <c r="T405" s="131">
        <v>45</v>
      </c>
      <c r="U405" s="35">
        <f t="shared" ref="U405" si="3275">IFERROR(T405/F405,"-")</f>
        <v>2.0415570274929678E-3</v>
      </c>
      <c r="V405" s="98">
        <f t="shared" si="3150"/>
        <v>320421.7111111111</v>
      </c>
      <c r="W405" s="18">
        <f t="shared" ref="W405:W414" si="3276">IFERROR(T405/$AI$45,0)</f>
        <v>1.859043212426671E-3</v>
      </c>
      <c r="X405" s="142" t="s">
        <v>411</v>
      </c>
      <c r="Y405" s="131">
        <v>7125720</v>
      </c>
      <c r="Z405" s="35">
        <f t="shared" ref="Z405" si="3277">IFERROR(Y405/E405,"-")</f>
        <v>3.6267884350183447E-4</v>
      </c>
      <c r="AA405" s="131">
        <v>20</v>
      </c>
      <c r="AB405" s="35">
        <f t="shared" ref="AB405" si="3278">IFERROR(AA405/F405,"-")</f>
        <v>9.0735867888576351E-4</v>
      </c>
      <c r="AC405" s="98">
        <f t="shared" si="3153"/>
        <v>356286</v>
      </c>
      <c r="AD405" s="18">
        <f t="shared" ref="AD405:AD414" si="3279">IFERROR(AA405/$AI$45,0)</f>
        <v>8.2624142774518716E-4</v>
      </c>
    </row>
    <row r="406" spans="2:30" s="26" customFormat="1" ht="13.5" customHeight="1">
      <c r="B406" s="204"/>
      <c r="C406" s="204"/>
      <c r="D406" s="207"/>
      <c r="E406" s="179"/>
      <c r="F406" s="182"/>
      <c r="G406" s="70">
        <v>2</v>
      </c>
      <c r="H406" s="123" t="str">
        <f t="shared" ref="H406" si="3280">$H$746</f>
        <v>1402</v>
      </c>
      <c r="I406" s="140" t="str">
        <f t="shared" ref="I406" si="3281">$I$746</f>
        <v>腎不全</v>
      </c>
      <c r="J406" s="143" t="s">
        <v>180</v>
      </c>
      <c r="K406" s="96">
        <v>489107255</v>
      </c>
      <c r="L406" s="36">
        <f t="shared" ref="L406" si="3282">IFERROR(K406/E405,"-")</f>
        <v>2.4894165584917291E-2</v>
      </c>
      <c r="M406" s="96">
        <v>1005</v>
      </c>
      <c r="N406" s="36">
        <f t="shared" ref="N406" si="3283">IFERROR(M406/F405,"-")</f>
        <v>4.5594773614009619E-2</v>
      </c>
      <c r="O406" s="99">
        <f t="shared" si="3147"/>
        <v>486673.88557213929</v>
      </c>
      <c r="P406" s="19">
        <f t="shared" si="3273"/>
        <v>4.1518631744195657E-2</v>
      </c>
      <c r="Q406" s="143" t="s">
        <v>189</v>
      </c>
      <c r="R406" s="96">
        <v>425760327</v>
      </c>
      <c r="S406" s="36">
        <f t="shared" ref="S406" si="3284">IFERROR(R406/E405,"-")</f>
        <v>2.1669987454646388E-2</v>
      </c>
      <c r="T406" s="96">
        <v>755</v>
      </c>
      <c r="U406" s="36">
        <f t="shared" ref="U406" si="3285">IFERROR(T406/F405,"-")</f>
        <v>3.4252790127937575E-2</v>
      </c>
      <c r="V406" s="99">
        <f t="shared" si="3150"/>
        <v>563920.96291390725</v>
      </c>
      <c r="W406" s="19">
        <f t="shared" si="3276"/>
        <v>3.1190613897380814E-2</v>
      </c>
      <c r="X406" s="143" t="s">
        <v>199</v>
      </c>
      <c r="Y406" s="96">
        <v>94834422</v>
      </c>
      <c r="Z406" s="36">
        <f t="shared" ref="Z406" si="3286">IFERROR(Y406/E405,"-")</f>
        <v>4.82680185232158E-3</v>
      </c>
      <c r="AA406" s="96">
        <v>95</v>
      </c>
      <c r="AB406" s="36">
        <f t="shared" ref="AB406" si="3287">IFERROR(AA406/F405,"-")</f>
        <v>4.3099537247073766E-3</v>
      </c>
      <c r="AC406" s="99">
        <f t="shared" si="3153"/>
        <v>998257.07368421054</v>
      </c>
      <c r="AD406" s="19">
        <f t="shared" si="3279"/>
        <v>3.9246467817896386E-3</v>
      </c>
    </row>
    <row r="407" spans="2:30" s="26" customFormat="1" ht="13.5" customHeight="1">
      <c r="B407" s="204"/>
      <c r="C407" s="204"/>
      <c r="D407" s="207"/>
      <c r="E407" s="179"/>
      <c r="F407" s="182"/>
      <c r="G407" s="70">
        <v>3</v>
      </c>
      <c r="H407" s="123" t="str">
        <f t="shared" ref="H407" si="3288">$H$747</f>
        <v>0904</v>
      </c>
      <c r="I407" s="141" t="str">
        <f t="shared" ref="I407" si="3289">$I$747</f>
        <v>くも膜下出血</v>
      </c>
      <c r="J407" s="143" t="s">
        <v>90</v>
      </c>
      <c r="K407" s="96">
        <v>11518097</v>
      </c>
      <c r="L407" s="36">
        <f t="shared" ref="L407" si="3290">IFERROR(K407/E405,"-")</f>
        <v>5.8623831687211242E-4</v>
      </c>
      <c r="M407" s="96">
        <v>63</v>
      </c>
      <c r="N407" s="36">
        <f t="shared" ref="N407" si="3291">IFERROR(M407/F405,"-")</f>
        <v>2.8581798384901551E-3</v>
      </c>
      <c r="O407" s="99">
        <f t="shared" si="3147"/>
        <v>182826.93650793651</v>
      </c>
      <c r="P407" s="19">
        <f t="shared" si="3273"/>
        <v>2.6026604973973396E-3</v>
      </c>
      <c r="Q407" s="143" t="s">
        <v>404</v>
      </c>
      <c r="R407" s="96">
        <v>5968660</v>
      </c>
      <c r="S407" s="36">
        <f t="shared" ref="S407" si="3292">IFERROR(R407/E405,"-")</f>
        <v>3.0378778650517552E-4</v>
      </c>
      <c r="T407" s="96">
        <v>4</v>
      </c>
      <c r="U407" s="36">
        <f t="shared" ref="U407" si="3293">IFERROR(T407/F405,"-")</f>
        <v>1.8147173577715272E-4</v>
      </c>
      <c r="V407" s="99">
        <f t="shared" si="3150"/>
        <v>1492165</v>
      </c>
      <c r="W407" s="19">
        <f t="shared" si="3276"/>
        <v>1.6524828554903743E-4</v>
      </c>
      <c r="X407" s="143" t="s">
        <v>430</v>
      </c>
      <c r="Y407" s="96">
        <v>5078953</v>
      </c>
      <c r="Z407" s="36">
        <f t="shared" ref="Z407" si="3294">IFERROR(Y407/E405,"-")</f>
        <v>2.5850423539518431E-4</v>
      </c>
      <c r="AA407" s="96">
        <v>1</v>
      </c>
      <c r="AB407" s="36">
        <f t="shared" ref="AB407" si="3295">IFERROR(AA407/F405,"-")</f>
        <v>4.5367933944288179E-5</v>
      </c>
      <c r="AC407" s="99">
        <f t="shared" si="3153"/>
        <v>5078953</v>
      </c>
      <c r="AD407" s="19">
        <f t="shared" si="3279"/>
        <v>4.1312071387259358E-5</v>
      </c>
    </row>
    <row r="408" spans="2:30" s="26" customFormat="1" ht="13.5" customHeight="1">
      <c r="B408" s="204"/>
      <c r="C408" s="204"/>
      <c r="D408" s="207"/>
      <c r="E408" s="179"/>
      <c r="F408" s="182"/>
      <c r="G408" s="70">
        <v>4</v>
      </c>
      <c r="H408" s="123" t="str">
        <f t="shared" ref="H408" si="3296">$H$748</f>
        <v>0208</v>
      </c>
      <c r="I408" s="141" t="str">
        <f t="shared" ref="I408" si="3297">$I$748</f>
        <v>悪性リンパ腫</v>
      </c>
      <c r="J408" s="143" t="s">
        <v>222</v>
      </c>
      <c r="K408" s="96">
        <v>38839291</v>
      </c>
      <c r="L408" s="36">
        <f t="shared" ref="L408" si="3298">IFERROR(K408/E405,"-")</f>
        <v>1.9768092406537456E-3</v>
      </c>
      <c r="M408" s="96">
        <v>43</v>
      </c>
      <c r="N408" s="36">
        <f t="shared" ref="N408" si="3299">IFERROR(M408/F405,"-")</f>
        <v>1.9508211596043917E-3</v>
      </c>
      <c r="O408" s="99">
        <f t="shared" si="3147"/>
        <v>903239.3255813953</v>
      </c>
      <c r="P408" s="19">
        <f t="shared" si="3273"/>
        <v>1.7764190696521523E-3</v>
      </c>
      <c r="Q408" s="143" t="s">
        <v>92</v>
      </c>
      <c r="R408" s="96">
        <v>22237029</v>
      </c>
      <c r="S408" s="36">
        <f t="shared" ref="S408" si="3300">IFERROR(R408/E405,"-")</f>
        <v>1.1318014124378666E-3</v>
      </c>
      <c r="T408" s="96">
        <v>237</v>
      </c>
      <c r="U408" s="36">
        <f t="shared" ref="U408" si="3301">IFERROR(T408/F405,"-")</f>
        <v>1.0752200344796297E-2</v>
      </c>
      <c r="V408" s="99">
        <f t="shared" si="3150"/>
        <v>93827.126582278477</v>
      </c>
      <c r="W408" s="19">
        <f t="shared" si="3276"/>
        <v>9.790960918780468E-3</v>
      </c>
      <c r="X408" s="143" t="s">
        <v>413</v>
      </c>
      <c r="Y408" s="96">
        <v>17381027</v>
      </c>
      <c r="Z408" s="36">
        <f t="shared" ref="Z408" si="3302">IFERROR(Y408/E405,"-")</f>
        <v>8.8464474765134738E-4</v>
      </c>
      <c r="AA408" s="96">
        <v>3</v>
      </c>
      <c r="AB408" s="36">
        <f t="shared" ref="AB408" si="3303">IFERROR(AA408/F405,"-")</f>
        <v>1.3610380183286453E-4</v>
      </c>
      <c r="AC408" s="99">
        <f t="shared" si="3153"/>
        <v>5793675.666666667</v>
      </c>
      <c r="AD408" s="19">
        <f t="shared" si="3279"/>
        <v>1.2393621416177807E-4</v>
      </c>
    </row>
    <row r="409" spans="2:30" s="26" customFormat="1" ht="13.5" customHeight="1">
      <c r="B409" s="204"/>
      <c r="C409" s="204"/>
      <c r="D409" s="207"/>
      <c r="E409" s="179"/>
      <c r="F409" s="182"/>
      <c r="G409" s="70">
        <v>5</v>
      </c>
      <c r="H409" s="123" t="str">
        <f t="shared" ref="H409" si="3304">$H$749</f>
        <v>0601</v>
      </c>
      <c r="I409" s="141" t="str">
        <f t="shared" ref="I409" si="3305">$I$749</f>
        <v>パーキンソン病</v>
      </c>
      <c r="J409" s="143" t="s">
        <v>94</v>
      </c>
      <c r="K409" s="96">
        <v>86748920</v>
      </c>
      <c r="L409" s="36">
        <f t="shared" ref="L409" si="3306">IFERROR(K409/E405,"-")</f>
        <v>4.4152728398860969E-3</v>
      </c>
      <c r="M409" s="96">
        <v>300</v>
      </c>
      <c r="N409" s="36">
        <f t="shared" ref="N409" si="3307">IFERROR(M409/F405,"-")</f>
        <v>1.3610380183286454E-2</v>
      </c>
      <c r="O409" s="99">
        <f t="shared" si="3147"/>
        <v>289163.06666666665</v>
      </c>
      <c r="P409" s="19">
        <f t="shared" si="3273"/>
        <v>1.2393621416177808E-2</v>
      </c>
      <c r="Q409" s="143" t="s">
        <v>233</v>
      </c>
      <c r="R409" s="96">
        <v>14474375</v>
      </c>
      <c r="S409" s="36">
        <f t="shared" ref="S409" si="3308">IFERROR(R409/E405,"-")</f>
        <v>7.3670444325792551E-4</v>
      </c>
      <c r="T409" s="96">
        <v>216</v>
      </c>
      <c r="U409" s="36">
        <f t="shared" ref="U409" si="3309">IFERROR(T409/F405,"-")</f>
        <v>9.7994737319662458E-3</v>
      </c>
      <c r="V409" s="99">
        <f t="shared" si="3150"/>
        <v>67010.995370370365</v>
      </c>
      <c r="W409" s="19">
        <f t="shared" si="3276"/>
        <v>8.9234074196480207E-3</v>
      </c>
      <c r="X409" s="143" t="s">
        <v>385</v>
      </c>
      <c r="Y409" s="96">
        <v>13132165</v>
      </c>
      <c r="Z409" s="36">
        <f t="shared" ref="Z409" si="3310">IFERROR(Y409/E405,"-")</f>
        <v>6.6838977883993029E-4</v>
      </c>
      <c r="AA409" s="96">
        <v>32</v>
      </c>
      <c r="AB409" s="36">
        <f t="shared" ref="AB409" si="3311">IFERROR(AA409/F405,"-")</f>
        <v>1.4517738862172217E-3</v>
      </c>
      <c r="AC409" s="99">
        <f t="shared" si="3153"/>
        <v>410380.15625</v>
      </c>
      <c r="AD409" s="19">
        <f t="shared" si="3279"/>
        <v>1.3219862843922995E-3</v>
      </c>
    </row>
    <row r="410" spans="2:30" s="26" customFormat="1" ht="13.5" customHeight="1">
      <c r="B410" s="204"/>
      <c r="C410" s="204"/>
      <c r="D410" s="207"/>
      <c r="E410" s="179"/>
      <c r="F410" s="182"/>
      <c r="G410" s="70">
        <v>6</v>
      </c>
      <c r="H410" s="123" t="str">
        <f t="shared" ref="H410" si="3312">$H$750</f>
        <v>0506</v>
      </c>
      <c r="I410" s="141" t="str">
        <f t="shared" ref="I410" si="3313">$I$750</f>
        <v>知的障害＜精神遅滞＞</v>
      </c>
      <c r="J410" s="143" t="s">
        <v>224</v>
      </c>
      <c r="K410" s="96">
        <v>27316</v>
      </c>
      <c r="L410" s="36">
        <f t="shared" ref="L410" si="3314">IFERROR(K410/E405,"-")</f>
        <v>1.3903065639817606E-6</v>
      </c>
      <c r="M410" s="96">
        <v>4</v>
      </c>
      <c r="N410" s="36">
        <f t="shared" ref="N410" si="3315">IFERROR(M410/F405,"-")</f>
        <v>1.8147173577715272E-4</v>
      </c>
      <c r="O410" s="99">
        <f t="shared" si="3147"/>
        <v>6829</v>
      </c>
      <c r="P410" s="19">
        <f t="shared" si="3273"/>
        <v>1.6524828554903743E-4</v>
      </c>
      <c r="Q410" s="143" t="s">
        <v>235</v>
      </c>
      <c r="R410" s="96">
        <v>7980</v>
      </c>
      <c r="S410" s="36">
        <f t="shared" ref="S410" si="3316">IFERROR(R410/E405,"-")</f>
        <v>4.0615926125986415E-7</v>
      </c>
      <c r="T410" s="96">
        <v>1</v>
      </c>
      <c r="U410" s="36">
        <f t="shared" ref="U410" si="3317">IFERROR(T410/F405,"-")</f>
        <v>4.5367933944288179E-5</v>
      </c>
      <c r="V410" s="99">
        <f t="shared" si="3150"/>
        <v>7980</v>
      </c>
      <c r="W410" s="19">
        <f t="shared" si="3276"/>
        <v>4.1312071387259358E-5</v>
      </c>
      <c r="X410" s="143" t="s">
        <v>122</v>
      </c>
      <c r="Y410" s="96" t="s">
        <v>122</v>
      </c>
      <c r="Z410" s="36" t="str">
        <f t="shared" ref="Z410" si="3318">IFERROR(Y410/E405,"-")</f>
        <v>-</v>
      </c>
      <c r="AA410" s="96" t="s">
        <v>122</v>
      </c>
      <c r="AB410" s="36" t="str">
        <f t="shared" ref="AB410" si="3319">IFERROR(AA410/F405,"-")</f>
        <v>-</v>
      </c>
      <c r="AC410" s="99" t="str">
        <f t="shared" si="3153"/>
        <v>-</v>
      </c>
      <c r="AD410" s="19">
        <f t="shared" si="3279"/>
        <v>0</v>
      </c>
    </row>
    <row r="411" spans="2:30" s="26" customFormat="1" ht="13.5" customHeight="1">
      <c r="B411" s="204"/>
      <c r="C411" s="204"/>
      <c r="D411" s="207"/>
      <c r="E411" s="179"/>
      <c r="F411" s="182"/>
      <c r="G411" s="70">
        <v>7</v>
      </c>
      <c r="H411" s="123" t="str">
        <f t="shared" ref="H411" si="3320">$H$751</f>
        <v>1901</v>
      </c>
      <c r="I411" s="141" t="str">
        <f t="shared" ref="I411" si="3321">$I$751</f>
        <v>骨折</v>
      </c>
      <c r="J411" s="143" t="s">
        <v>181</v>
      </c>
      <c r="K411" s="96">
        <v>235576338</v>
      </c>
      <c r="L411" s="36">
        <f t="shared" ref="L411" si="3322">IFERROR(K411/E405,"-")</f>
        <v>1.1990164337391486E-2</v>
      </c>
      <c r="M411" s="96">
        <v>380</v>
      </c>
      <c r="N411" s="36">
        <f t="shared" ref="N411" si="3323">IFERROR(M411/F405,"-")</f>
        <v>1.7239814898829506E-2</v>
      </c>
      <c r="O411" s="99">
        <f t="shared" si="3147"/>
        <v>619937.73157894739</v>
      </c>
      <c r="P411" s="19">
        <f t="shared" si="3273"/>
        <v>1.5698587127158554E-2</v>
      </c>
      <c r="Q411" s="143" t="s">
        <v>190</v>
      </c>
      <c r="R411" s="96">
        <v>158891778</v>
      </c>
      <c r="S411" s="36">
        <f t="shared" ref="S411" si="3324">IFERROR(R411/E405,"-")</f>
        <v>8.0871387434519205E-3</v>
      </c>
      <c r="T411" s="96">
        <v>207</v>
      </c>
      <c r="U411" s="36">
        <f t="shared" ref="U411" si="3325">IFERROR(T411/F405,"-")</f>
        <v>9.391162326467653E-3</v>
      </c>
      <c r="V411" s="99">
        <f t="shared" si="3150"/>
        <v>767593.13043478259</v>
      </c>
      <c r="W411" s="19">
        <f t="shared" si="3276"/>
        <v>8.5515987771626872E-3</v>
      </c>
      <c r="X411" s="143" t="s">
        <v>200</v>
      </c>
      <c r="Y411" s="96">
        <v>147630772</v>
      </c>
      <c r="Z411" s="36">
        <f t="shared" ref="Z411" si="3326">IFERROR(Y411/E405,"-")</f>
        <v>7.5139856259076989E-3</v>
      </c>
      <c r="AA411" s="96">
        <v>1229</v>
      </c>
      <c r="AB411" s="36">
        <f t="shared" ref="AB411" si="3327">IFERROR(AA411/F405,"-")</f>
        <v>5.5757190817530167E-2</v>
      </c>
      <c r="AC411" s="99">
        <f t="shared" si="3153"/>
        <v>120122.6786004882</v>
      </c>
      <c r="AD411" s="19">
        <f t="shared" si="3279"/>
        <v>5.0772535734941747E-2</v>
      </c>
    </row>
    <row r="412" spans="2:30" s="26" customFormat="1" ht="13.5" customHeight="1">
      <c r="B412" s="204"/>
      <c r="C412" s="204"/>
      <c r="D412" s="207"/>
      <c r="E412" s="179"/>
      <c r="F412" s="182"/>
      <c r="G412" s="70">
        <v>8</v>
      </c>
      <c r="H412" s="123" t="str">
        <f t="shared" ref="H412" si="3328">$H$752</f>
        <v>0203</v>
      </c>
      <c r="I412" s="141" t="str">
        <f t="shared" ref="I412" si="3329">$I$752</f>
        <v>直腸S状結腸移行部及び直腸の悪性新生物＜腫瘍＞</v>
      </c>
      <c r="J412" s="143" t="s">
        <v>223</v>
      </c>
      <c r="K412" s="96">
        <v>79821365</v>
      </c>
      <c r="L412" s="36">
        <f t="shared" ref="L412" si="3330">IFERROR(K412/E405,"-")</f>
        <v>4.0626800302197962E-3</v>
      </c>
      <c r="M412" s="96">
        <v>287</v>
      </c>
      <c r="N412" s="36">
        <f t="shared" ref="N412" si="3331">IFERROR(M412/F405,"-")</f>
        <v>1.3020597042010707E-2</v>
      </c>
      <c r="O412" s="99">
        <f t="shared" si="3147"/>
        <v>278123.22299651569</v>
      </c>
      <c r="P412" s="19">
        <f t="shared" si="3273"/>
        <v>1.1856564488143435E-2</v>
      </c>
      <c r="Q412" s="143" t="s">
        <v>230</v>
      </c>
      <c r="R412" s="96">
        <v>6809002</v>
      </c>
      <c r="S412" s="36">
        <f t="shared" ref="S412" si="3332">IFERROR(R412/E405,"-")</f>
        <v>3.4655879977906482E-4</v>
      </c>
      <c r="T412" s="96">
        <v>20</v>
      </c>
      <c r="U412" s="36">
        <f t="shared" ref="U412" si="3333">IFERROR(T412/F405,"-")</f>
        <v>9.0735867888576351E-4</v>
      </c>
      <c r="V412" s="99">
        <f t="shared" si="3150"/>
        <v>340450.1</v>
      </c>
      <c r="W412" s="19">
        <f t="shared" si="3276"/>
        <v>8.2624142774518716E-4</v>
      </c>
      <c r="X412" s="143" t="s">
        <v>380</v>
      </c>
      <c r="Y412" s="96">
        <v>4868142</v>
      </c>
      <c r="Z412" s="36">
        <f t="shared" ref="Z412" si="3334">IFERROR(Y412/E405,"-")</f>
        <v>2.4777455619399969E-4</v>
      </c>
      <c r="AA412" s="96">
        <v>10</v>
      </c>
      <c r="AB412" s="36">
        <f t="shared" ref="AB412" si="3335">IFERROR(AA412/F405,"-")</f>
        <v>4.5367933944288175E-4</v>
      </c>
      <c r="AC412" s="99">
        <f t="shared" si="3153"/>
        <v>486814.2</v>
      </c>
      <c r="AD412" s="19">
        <f t="shared" si="3279"/>
        <v>4.1312071387259358E-4</v>
      </c>
    </row>
    <row r="413" spans="2:30" s="26" customFormat="1" ht="13.5" customHeight="1">
      <c r="B413" s="204"/>
      <c r="C413" s="204"/>
      <c r="D413" s="207"/>
      <c r="E413" s="179"/>
      <c r="F413" s="182"/>
      <c r="G413" s="70">
        <v>9</v>
      </c>
      <c r="H413" s="123" t="str">
        <f t="shared" ref="H413" si="3336">$H$753</f>
        <v>0905</v>
      </c>
      <c r="I413" s="141" t="str">
        <f t="shared" ref="I413" si="3337">$I$753</f>
        <v>脳内出血</v>
      </c>
      <c r="J413" s="143" t="s">
        <v>397</v>
      </c>
      <c r="K413" s="96">
        <v>27265209</v>
      </c>
      <c r="L413" s="36">
        <f t="shared" ref="L413" si="3338">IFERROR(K413/E405,"-")</f>
        <v>1.3877214468089973E-3</v>
      </c>
      <c r="M413" s="96">
        <v>20</v>
      </c>
      <c r="N413" s="36">
        <f t="shared" ref="N413" si="3339">IFERROR(M413/F405,"-")</f>
        <v>9.0735867888576351E-4</v>
      </c>
      <c r="O413" s="99">
        <f t="shared" si="3147"/>
        <v>1363260.45</v>
      </c>
      <c r="P413" s="19">
        <f t="shared" si="3273"/>
        <v>8.2624142774518716E-4</v>
      </c>
      <c r="Q413" s="143" t="s">
        <v>225</v>
      </c>
      <c r="R413" s="96">
        <v>24339953</v>
      </c>
      <c r="S413" s="36">
        <f t="shared" ref="S413" si="3340">IFERROR(R413/E405,"-")</f>
        <v>1.2388342518270443E-3</v>
      </c>
      <c r="T413" s="96">
        <v>29</v>
      </c>
      <c r="U413" s="36">
        <f t="shared" ref="U413" si="3341">IFERROR(T413/F405,"-")</f>
        <v>1.315670084384357E-3</v>
      </c>
      <c r="V413" s="99">
        <f t="shared" si="3150"/>
        <v>839308.72413793101</v>
      </c>
      <c r="W413" s="19">
        <f t="shared" si="3276"/>
        <v>1.1980500702305213E-3</v>
      </c>
      <c r="X413" s="143" t="s">
        <v>387</v>
      </c>
      <c r="Y413" s="96">
        <v>24228422</v>
      </c>
      <c r="Z413" s="36">
        <f t="shared" ref="Z413" si="3342">IFERROR(Y413/E405,"-")</f>
        <v>1.2331576417308572E-3</v>
      </c>
      <c r="AA413" s="96">
        <v>478</v>
      </c>
      <c r="AB413" s="36">
        <f t="shared" ref="AB413" si="3343">IFERROR(AA413/F405,"-")</f>
        <v>2.1685872425369748E-2</v>
      </c>
      <c r="AC413" s="99">
        <f t="shared" si="3153"/>
        <v>50687.075313807531</v>
      </c>
      <c r="AD413" s="19">
        <f t="shared" si="3279"/>
        <v>1.9747170123109972E-2</v>
      </c>
    </row>
    <row r="414" spans="2:30" s="26" customFormat="1" ht="13.5" customHeight="1">
      <c r="B414" s="205"/>
      <c r="C414" s="205"/>
      <c r="D414" s="208"/>
      <c r="E414" s="180"/>
      <c r="F414" s="183"/>
      <c r="G414" s="77">
        <v>10</v>
      </c>
      <c r="H414" s="124" t="str">
        <f t="shared" ref="H414" si="3344">$H$754</f>
        <v>0206</v>
      </c>
      <c r="I414" s="136" t="str">
        <f t="shared" ref="I414" si="3345">$I$754</f>
        <v>乳房の悪性新生物＜腫瘍＞</v>
      </c>
      <c r="J414" s="144" t="s">
        <v>226</v>
      </c>
      <c r="K414" s="97">
        <v>35244136</v>
      </c>
      <c r="L414" s="37">
        <f t="shared" ref="L414" si="3346">IFERROR(K414/E405,"-")</f>
        <v>1.7938260954263386E-3</v>
      </c>
      <c r="M414" s="97">
        <v>384</v>
      </c>
      <c r="N414" s="37">
        <f t="shared" ref="N414" si="3347">IFERROR(M414/F405,"-")</f>
        <v>1.742128663460666E-2</v>
      </c>
      <c r="O414" s="100">
        <f t="shared" si="3147"/>
        <v>91781.604166666672</v>
      </c>
      <c r="P414" s="93">
        <f t="shared" si="3273"/>
        <v>1.5863835412707594E-2</v>
      </c>
      <c r="Q414" s="144" t="s">
        <v>232</v>
      </c>
      <c r="R414" s="97">
        <v>24284360</v>
      </c>
      <c r="S414" s="37">
        <f t="shared" ref="S414" si="3348">IFERROR(R414/E405,"-")</f>
        <v>1.2360047265374179E-3</v>
      </c>
      <c r="T414" s="97">
        <v>84</v>
      </c>
      <c r="U414" s="37">
        <f t="shared" ref="U414" si="3349">IFERROR(T414/F405,"-")</f>
        <v>3.8109064513202071E-3</v>
      </c>
      <c r="V414" s="100">
        <f t="shared" si="3150"/>
        <v>289099.52380952379</v>
      </c>
      <c r="W414" s="93">
        <f t="shared" si="3276"/>
        <v>3.470213996529786E-3</v>
      </c>
      <c r="X414" s="144" t="s">
        <v>403</v>
      </c>
      <c r="Y414" s="97">
        <v>6152312</v>
      </c>
      <c r="Z414" s="37">
        <f t="shared" ref="Z414" si="3350">IFERROR(Y414/E405,"-")</f>
        <v>3.1313514999501215E-4</v>
      </c>
      <c r="AA414" s="97">
        <v>17</v>
      </c>
      <c r="AB414" s="37">
        <f t="shared" ref="AB414" si="3351">IFERROR(AA414/F405,"-")</f>
        <v>7.7125487705289903E-4</v>
      </c>
      <c r="AC414" s="100">
        <f t="shared" si="3153"/>
        <v>361900.70588235295</v>
      </c>
      <c r="AD414" s="93">
        <f t="shared" si="3279"/>
        <v>7.0230521358340906E-4</v>
      </c>
    </row>
    <row r="415" spans="2:30" s="26" customFormat="1" ht="13.5" customHeight="1">
      <c r="B415" s="203">
        <v>42</v>
      </c>
      <c r="C415" s="203" t="s">
        <v>11</v>
      </c>
      <c r="D415" s="206">
        <f>AI46</f>
        <v>63271</v>
      </c>
      <c r="E415" s="184">
        <f>市区町村別_医療費上位10疾病!H465</f>
        <v>49337234190</v>
      </c>
      <c r="F415" s="185">
        <f>市区町村別_医療費上位10疾病!J465</f>
        <v>58957</v>
      </c>
      <c r="G415" s="104">
        <v>1</v>
      </c>
      <c r="H415" s="125" t="str">
        <f t="shared" ref="H415" si="3352">$H$745</f>
        <v>0209</v>
      </c>
      <c r="I415" s="137" t="str">
        <f t="shared" ref="I415" si="3353">$I$745</f>
        <v>白血病</v>
      </c>
      <c r="J415" s="142" t="s">
        <v>228</v>
      </c>
      <c r="K415" s="131">
        <v>61715549</v>
      </c>
      <c r="L415" s="35">
        <f t="shared" ref="L415" si="3354">IFERROR(K415/E415,"-")</f>
        <v>1.2508919483068413E-3</v>
      </c>
      <c r="M415" s="131">
        <v>48</v>
      </c>
      <c r="N415" s="35">
        <f t="shared" ref="N415" si="3355">IFERROR(M415/F415,"-")</f>
        <v>8.1415268755194458E-4</v>
      </c>
      <c r="O415" s="98">
        <f t="shared" si="3147"/>
        <v>1285740.6041666667</v>
      </c>
      <c r="P415" s="18">
        <f t="shared" ref="P415:P424" si="3356">IFERROR(M415/$AI$46,0)</f>
        <v>7.5864139969338245E-4</v>
      </c>
      <c r="Q415" s="142" t="s">
        <v>220</v>
      </c>
      <c r="R415" s="131">
        <v>57202774</v>
      </c>
      <c r="S415" s="35">
        <f t="shared" ref="S415" si="3357">IFERROR(R415/E415,"-")</f>
        <v>1.1594240118874405E-3</v>
      </c>
      <c r="T415" s="131">
        <v>31</v>
      </c>
      <c r="U415" s="35">
        <f t="shared" ref="U415" si="3358">IFERROR(T415/F415,"-")</f>
        <v>5.2580694404396429E-4</v>
      </c>
      <c r="V415" s="98">
        <f t="shared" si="3150"/>
        <v>1845250.7741935484</v>
      </c>
      <c r="W415" s="18">
        <f t="shared" ref="W415:W424" si="3359">IFERROR(T415/$AI$46,0)</f>
        <v>4.8995590396864281E-4</v>
      </c>
      <c r="X415" s="142" t="s">
        <v>238</v>
      </c>
      <c r="Y415" s="131">
        <v>35048392</v>
      </c>
      <c r="Z415" s="35">
        <f t="shared" ref="Z415" si="3360">IFERROR(Y415/E415,"-")</f>
        <v>7.1038420729113033E-4</v>
      </c>
      <c r="AA415" s="131">
        <v>17</v>
      </c>
      <c r="AB415" s="35">
        <f t="shared" ref="AB415" si="3361">IFERROR(AA415/F415,"-")</f>
        <v>2.8834574350798041E-4</v>
      </c>
      <c r="AC415" s="98">
        <f t="shared" si="3153"/>
        <v>2061670.1176470588</v>
      </c>
      <c r="AD415" s="18">
        <f t="shared" ref="AD415:AD424" si="3362">IFERROR(AA415/$AI$46,0)</f>
        <v>2.6868549572473964E-4</v>
      </c>
    </row>
    <row r="416" spans="2:30" s="26" customFormat="1" ht="13.5" customHeight="1">
      <c r="B416" s="204"/>
      <c r="C416" s="204"/>
      <c r="D416" s="207"/>
      <c r="E416" s="179"/>
      <c r="F416" s="182"/>
      <c r="G416" s="70">
        <v>2</v>
      </c>
      <c r="H416" s="123" t="str">
        <f t="shared" ref="H416" si="3363">$H$746</f>
        <v>1402</v>
      </c>
      <c r="I416" s="140" t="str">
        <f t="shared" ref="I416" si="3364">$I$746</f>
        <v>腎不全</v>
      </c>
      <c r="J416" s="143" t="s">
        <v>180</v>
      </c>
      <c r="K416" s="96">
        <v>1072098151</v>
      </c>
      <c r="L416" s="36">
        <f t="shared" ref="L416" si="3365">IFERROR(K416/E415,"-")</f>
        <v>2.1730001055010498E-2</v>
      </c>
      <c r="M416" s="96">
        <v>2450</v>
      </c>
      <c r="N416" s="36">
        <f t="shared" ref="N416" si="3366">IFERROR(M416/F415,"-")</f>
        <v>4.1555710093797174E-2</v>
      </c>
      <c r="O416" s="99">
        <f t="shared" si="3147"/>
        <v>437591.08204081631</v>
      </c>
      <c r="P416" s="19">
        <f t="shared" si="3356"/>
        <v>3.8722321442683061E-2</v>
      </c>
      <c r="Q416" s="143" t="s">
        <v>189</v>
      </c>
      <c r="R416" s="96">
        <v>887192493</v>
      </c>
      <c r="S416" s="36">
        <f t="shared" ref="S416" si="3367">IFERROR(R416/E415,"-")</f>
        <v>1.7982209736025739E-2</v>
      </c>
      <c r="T416" s="96">
        <v>1709</v>
      </c>
      <c r="U416" s="36">
        <f t="shared" ref="U416" si="3368">IFERROR(T416/F415,"-")</f>
        <v>2.8987227979714029E-2</v>
      </c>
      <c r="V416" s="99">
        <f t="shared" si="3150"/>
        <v>519129.60386190756</v>
      </c>
      <c r="W416" s="19">
        <f t="shared" si="3359"/>
        <v>2.701079483491647E-2</v>
      </c>
      <c r="X416" s="143" t="s">
        <v>199</v>
      </c>
      <c r="Y416" s="96">
        <v>329828926</v>
      </c>
      <c r="Z416" s="36">
        <f t="shared" ref="Z416" si="3369">IFERROR(Y416/E415,"-")</f>
        <v>6.6851928652873682E-3</v>
      </c>
      <c r="AA416" s="96">
        <v>309</v>
      </c>
      <c r="AB416" s="36">
        <f t="shared" ref="AB416" si="3370">IFERROR(AA416/F415,"-")</f>
        <v>5.2411079261156434E-3</v>
      </c>
      <c r="AC416" s="99">
        <f t="shared" si="3153"/>
        <v>1067407.5275080907</v>
      </c>
      <c r="AD416" s="19">
        <f t="shared" si="3362"/>
        <v>4.8837540105261491E-3</v>
      </c>
    </row>
    <row r="417" spans="2:30" s="26" customFormat="1" ht="13.5" customHeight="1">
      <c r="B417" s="204"/>
      <c r="C417" s="204"/>
      <c r="D417" s="207"/>
      <c r="E417" s="179"/>
      <c r="F417" s="182"/>
      <c r="G417" s="70">
        <v>3</v>
      </c>
      <c r="H417" s="123" t="str">
        <f t="shared" ref="H417" si="3371">$H$747</f>
        <v>0904</v>
      </c>
      <c r="I417" s="141" t="str">
        <f t="shared" ref="I417" si="3372">$I$747</f>
        <v>くも膜下出血</v>
      </c>
      <c r="J417" s="143" t="s">
        <v>90</v>
      </c>
      <c r="K417" s="96">
        <v>38066503</v>
      </c>
      <c r="L417" s="36">
        <f t="shared" ref="L417" si="3373">IFERROR(K417/E415,"-")</f>
        <v>7.7155729592388812E-4</v>
      </c>
      <c r="M417" s="96">
        <v>158</v>
      </c>
      <c r="N417" s="36">
        <f t="shared" ref="N417" si="3374">IFERROR(M417/F415,"-")</f>
        <v>2.679919263191818E-3</v>
      </c>
      <c r="O417" s="99">
        <f t="shared" si="3147"/>
        <v>240927.2341772152</v>
      </c>
      <c r="P417" s="19">
        <f t="shared" si="3356"/>
        <v>2.4971946073240503E-3</v>
      </c>
      <c r="Q417" s="143" t="s">
        <v>221</v>
      </c>
      <c r="R417" s="96">
        <v>13747578</v>
      </c>
      <c r="S417" s="36">
        <f t="shared" ref="S417" si="3375">IFERROR(R417/E415,"-")</f>
        <v>2.7864508875907865E-4</v>
      </c>
      <c r="T417" s="96">
        <v>69</v>
      </c>
      <c r="U417" s="36">
        <f t="shared" ref="U417" si="3376">IFERROR(T417/F415,"-")</f>
        <v>1.1703444883559204E-3</v>
      </c>
      <c r="V417" s="99">
        <f t="shared" si="3150"/>
        <v>199240.26086956522</v>
      </c>
      <c r="W417" s="19">
        <f t="shared" si="3359"/>
        <v>1.0905470120592372E-3</v>
      </c>
      <c r="X417" s="143" t="s">
        <v>234</v>
      </c>
      <c r="Y417" s="96">
        <v>12875278</v>
      </c>
      <c r="Z417" s="36">
        <f t="shared" ref="Z417" si="3377">IFERROR(Y417/E415,"-")</f>
        <v>2.6096473001337492E-4</v>
      </c>
      <c r="AA417" s="96">
        <v>8</v>
      </c>
      <c r="AB417" s="36">
        <f t="shared" ref="AB417" si="3378">IFERROR(AA417/F415,"-")</f>
        <v>1.3569211459199076E-4</v>
      </c>
      <c r="AC417" s="99">
        <f t="shared" si="3153"/>
        <v>1609409.75</v>
      </c>
      <c r="AD417" s="19">
        <f t="shared" si="3362"/>
        <v>1.2644023328223041E-4</v>
      </c>
    </row>
    <row r="418" spans="2:30" s="26" customFormat="1" ht="13.5" customHeight="1">
      <c r="B418" s="204"/>
      <c r="C418" s="204"/>
      <c r="D418" s="207"/>
      <c r="E418" s="179"/>
      <c r="F418" s="182"/>
      <c r="G418" s="70">
        <v>4</v>
      </c>
      <c r="H418" s="123" t="str">
        <f t="shared" ref="H418" si="3379">$H$748</f>
        <v>0208</v>
      </c>
      <c r="I418" s="141" t="str">
        <f t="shared" ref="I418" si="3380">$I$748</f>
        <v>悪性リンパ腫</v>
      </c>
      <c r="J418" s="143" t="s">
        <v>222</v>
      </c>
      <c r="K418" s="96">
        <v>195420731</v>
      </c>
      <c r="L418" s="36">
        <f t="shared" ref="L418" si="3381">IFERROR(K418/E415,"-")</f>
        <v>3.9609178383900809E-3</v>
      </c>
      <c r="M418" s="96">
        <v>159</v>
      </c>
      <c r="N418" s="36">
        <f t="shared" ref="N418" si="3382">IFERROR(M418/F415,"-")</f>
        <v>2.6968807775158165E-3</v>
      </c>
      <c r="O418" s="99">
        <f t="shared" si="3147"/>
        <v>1229061.2012578617</v>
      </c>
      <c r="P418" s="19">
        <f t="shared" si="3356"/>
        <v>2.5129996364843294E-3</v>
      </c>
      <c r="Q418" s="143" t="s">
        <v>92</v>
      </c>
      <c r="R418" s="96">
        <v>52344969</v>
      </c>
      <c r="S418" s="36">
        <f t="shared" ref="S418" si="3383">IFERROR(R418/E415,"-")</f>
        <v>1.0609627770867146E-3</v>
      </c>
      <c r="T418" s="96">
        <v>581</v>
      </c>
      <c r="U418" s="36">
        <f t="shared" ref="U418" si="3384">IFERROR(T418/F415,"-")</f>
        <v>9.8546398222433291E-3</v>
      </c>
      <c r="V418" s="99">
        <f t="shared" si="3150"/>
        <v>90094.611015490533</v>
      </c>
      <c r="W418" s="19">
        <f t="shared" si="3359"/>
        <v>9.1827219421219825E-3</v>
      </c>
      <c r="X418" s="143" t="s">
        <v>384</v>
      </c>
      <c r="Y418" s="96">
        <v>28500088</v>
      </c>
      <c r="Z418" s="36">
        <f t="shared" ref="Z418" si="3385">IFERROR(Y418/E415,"-")</f>
        <v>5.7765881018471412E-4</v>
      </c>
      <c r="AA418" s="96">
        <v>9</v>
      </c>
      <c r="AB418" s="36">
        <f t="shared" ref="AB418" si="3386">IFERROR(AA418/F415,"-")</f>
        <v>1.5265362891598962E-4</v>
      </c>
      <c r="AC418" s="99">
        <f t="shared" si="3153"/>
        <v>3166676.4444444445</v>
      </c>
      <c r="AD418" s="19">
        <f t="shared" si="3362"/>
        <v>1.422452624425092E-4</v>
      </c>
    </row>
    <row r="419" spans="2:30" s="26" customFormat="1" ht="13.5" customHeight="1">
      <c r="B419" s="204"/>
      <c r="C419" s="204"/>
      <c r="D419" s="207"/>
      <c r="E419" s="179"/>
      <c r="F419" s="182"/>
      <c r="G419" s="70">
        <v>5</v>
      </c>
      <c r="H419" s="123" t="str">
        <f t="shared" ref="H419" si="3387">$H$749</f>
        <v>0601</v>
      </c>
      <c r="I419" s="141" t="str">
        <f t="shared" ref="I419" si="3388">$I$749</f>
        <v>パーキンソン病</v>
      </c>
      <c r="J419" s="143" t="s">
        <v>94</v>
      </c>
      <c r="K419" s="96">
        <v>261802040</v>
      </c>
      <c r="L419" s="36">
        <f t="shared" ref="L419" si="3389">IFERROR(K419/E415,"-")</f>
        <v>5.3063785252287976E-3</v>
      </c>
      <c r="M419" s="96">
        <v>989</v>
      </c>
      <c r="N419" s="36">
        <f t="shared" ref="N419" si="3390">IFERROR(M419/F415,"-")</f>
        <v>1.6774937666434859E-2</v>
      </c>
      <c r="O419" s="99">
        <f t="shared" si="3147"/>
        <v>264713.89282103133</v>
      </c>
      <c r="P419" s="19">
        <f t="shared" si="3356"/>
        <v>1.5631173839515733E-2</v>
      </c>
      <c r="Q419" s="143" t="s">
        <v>233</v>
      </c>
      <c r="R419" s="96">
        <v>71221412</v>
      </c>
      <c r="S419" s="36">
        <f t="shared" ref="S419" si="3391">IFERROR(R419/E415,"-")</f>
        <v>1.4435631256856233E-3</v>
      </c>
      <c r="T419" s="96">
        <v>715</v>
      </c>
      <c r="U419" s="36">
        <f t="shared" ref="U419" si="3392">IFERROR(T419/F415,"-")</f>
        <v>1.2127482741659175E-2</v>
      </c>
      <c r="V419" s="99">
        <f t="shared" si="3150"/>
        <v>99610.366433566436</v>
      </c>
      <c r="W419" s="19">
        <f t="shared" si="3359"/>
        <v>1.1300595849599342E-2</v>
      </c>
      <c r="X419" s="143" t="s">
        <v>385</v>
      </c>
      <c r="Y419" s="96">
        <v>59427668</v>
      </c>
      <c r="Z419" s="36">
        <f t="shared" ref="Z419" si="3393">IFERROR(Y419/E415,"-")</f>
        <v>1.2045196488141444E-3</v>
      </c>
      <c r="AA419" s="96">
        <v>227</v>
      </c>
      <c r="AB419" s="36">
        <f t="shared" ref="AB419" si="3394">IFERROR(AA419/F415,"-")</f>
        <v>3.8502637515477381E-3</v>
      </c>
      <c r="AC419" s="99">
        <f t="shared" si="3153"/>
        <v>261795.89427312775</v>
      </c>
      <c r="AD419" s="19">
        <f t="shared" si="3362"/>
        <v>3.5877416193832879E-3</v>
      </c>
    </row>
    <row r="420" spans="2:30" s="26" customFormat="1" ht="13.5" customHeight="1">
      <c r="B420" s="204"/>
      <c r="C420" s="204"/>
      <c r="D420" s="207"/>
      <c r="E420" s="179"/>
      <c r="F420" s="182"/>
      <c r="G420" s="70">
        <v>6</v>
      </c>
      <c r="H420" s="123" t="str">
        <f t="shared" ref="H420" si="3395">$H$750</f>
        <v>0506</v>
      </c>
      <c r="I420" s="141" t="str">
        <f t="shared" ref="I420" si="3396">$I$750</f>
        <v>知的障害＜精神遅滞＞</v>
      </c>
      <c r="J420" s="143" t="s">
        <v>224</v>
      </c>
      <c r="K420" s="96">
        <v>50381</v>
      </c>
      <c r="L420" s="36">
        <f t="shared" ref="L420" si="3397">IFERROR(K420/E415,"-")</f>
        <v>1.0211557422530094E-6</v>
      </c>
      <c r="M420" s="96">
        <v>4</v>
      </c>
      <c r="N420" s="36">
        <f t="shared" ref="N420" si="3398">IFERROR(M420/F415,"-")</f>
        <v>6.7846057295995382E-5</v>
      </c>
      <c r="O420" s="99">
        <f t="shared" si="3147"/>
        <v>12595.25</v>
      </c>
      <c r="P420" s="19">
        <f t="shared" si="3356"/>
        <v>6.3220116641115204E-5</v>
      </c>
      <c r="Q420" s="143" t="s">
        <v>122</v>
      </c>
      <c r="R420" s="96" t="s">
        <v>122</v>
      </c>
      <c r="S420" s="36" t="str">
        <f t="shared" ref="S420" si="3399">IFERROR(R420/E415,"-")</f>
        <v>-</v>
      </c>
      <c r="T420" s="96" t="s">
        <v>122</v>
      </c>
      <c r="U420" s="36" t="str">
        <f t="shared" ref="U420" si="3400">IFERROR(T420/F415,"-")</f>
        <v>-</v>
      </c>
      <c r="V420" s="99" t="str">
        <f t="shared" si="3150"/>
        <v>-</v>
      </c>
      <c r="W420" s="19">
        <f t="shared" si="3359"/>
        <v>0</v>
      </c>
      <c r="X420" s="143" t="s">
        <v>122</v>
      </c>
      <c r="Y420" s="96" t="s">
        <v>122</v>
      </c>
      <c r="Z420" s="36" t="str">
        <f t="shared" ref="Z420" si="3401">IFERROR(Y420/E415,"-")</f>
        <v>-</v>
      </c>
      <c r="AA420" s="96" t="s">
        <v>122</v>
      </c>
      <c r="AB420" s="36" t="str">
        <f t="shared" ref="AB420" si="3402">IFERROR(AA420/F415,"-")</f>
        <v>-</v>
      </c>
      <c r="AC420" s="99" t="str">
        <f t="shared" si="3153"/>
        <v>-</v>
      </c>
      <c r="AD420" s="19">
        <f t="shared" si="3362"/>
        <v>0</v>
      </c>
    </row>
    <row r="421" spans="2:30" s="26" customFormat="1" ht="13.5" customHeight="1">
      <c r="B421" s="204"/>
      <c r="C421" s="204"/>
      <c r="D421" s="207"/>
      <c r="E421" s="179"/>
      <c r="F421" s="182"/>
      <c r="G421" s="70">
        <v>7</v>
      </c>
      <c r="H421" s="123" t="str">
        <f t="shared" ref="H421" si="3403">$H$751</f>
        <v>1901</v>
      </c>
      <c r="I421" s="141" t="str">
        <f t="shared" ref="I421" si="3404">$I$751</f>
        <v>骨折</v>
      </c>
      <c r="J421" s="143" t="s">
        <v>181</v>
      </c>
      <c r="K421" s="96">
        <v>495542041</v>
      </c>
      <c r="L421" s="36">
        <f t="shared" ref="L421" si="3405">IFERROR(K421/E415,"-")</f>
        <v>1.0043976909845501E-2</v>
      </c>
      <c r="M421" s="96">
        <v>1025</v>
      </c>
      <c r="N421" s="36">
        <f t="shared" ref="N421" si="3406">IFERROR(M421/F415,"-")</f>
        <v>1.7385552182098817E-2</v>
      </c>
      <c r="O421" s="99">
        <f t="shared" si="3147"/>
        <v>483455.64975609758</v>
      </c>
      <c r="P421" s="19">
        <f t="shared" si="3356"/>
        <v>1.6200154889285771E-2</v>
      </c>
      <c r="Q421" s="143" t="s">
        <v>190</v>
      </c>
      <c r="R421" s="96">
        <v>425619444</v>
      </c>
      <c r="S421" s="36">
        <f t="shared" ref="S421" si="3407">IFERROR(R421/E415,"-")</f>
        <v>8.6267390336661268E-3</v>
      </c>
      <c r="T421" s="96">
        <v>588</v>
      </c>
      <c r="U421" s="36">
        <f t="shared" ref="U421" si="3408">IFERROR(T421/F415,"-")</f>
        <v>9.9733704225113216E-3</v>
      </c>
      <c r="V421" s="99">
        <f t="shared" si="3150"/>
        <v>723842.59183673467</v>
      </c>
      <c r="W421" s="19">
        <f t="shared" si="3359"/>
        <v>9.293357146243934E-3</v>
      </c>
      <c r="X421" s="143" t="s">
        <v>200</v>
      </c>
      <c r="Y421" s="96">
        <v>354433400</v>
      </c>
      <c r="Z421" s="36">
        <f t="shared" ref="Z421" si="3409">IFERROR(Y421/E415,"-")</f>
        <v>7.1838927702161087E-3</v>
      </c>
      <c r="AA421" s="96">
        <v>3089</v>
      </c>
      <c r="AB421" s="36">
        <f t="shared" ref="AB421" si="3410">IFERROR(AA421/F415,"-")</f>
        <v>5.239411774683244E-2</v>
      </c>
      <c r="AC421" s="99">
        <f t="shared" si="3153"/>
        <v>114740.49854321787</v>
      </c>
      <c r="AD421" s="19">
        <f t="shared" si="3362"/>
        <v>4.8821735076101214E-2</v>
      </c>
    </row>
    <row r="422" spans="2:30" s="26" customFormat="1" ht="13.5" customHeight="1">
      <c r="B422" s="204"/>
      <c r="C422" s="204"/>
      <c r="D422" s="207"/>
      <c r="E422" s="179"/>
      <c r="F422" s="182"/>
      <c r="G422" s="70">
        <v>8</v>
      </c>
      <c r="H422" s="123" t="str">
        <f t="shared" ref="H422" si="3411">$H$752</f>
        <v>0203</v>
      </c>
      <c r="I422" s="141" t="str">
        <f t="shared" ref="I422" si="3412">$I$752</f>
        <v>直腸S状結腸移行部及び直腸の悪性新生物＜腫瘍＞</v>
      </c>
      <c r="J422" s="143" t="s">
        <v>223</v>
      </c>
      <c r="K422" s="96">
        <v>137221499</v>
      </c>
      <c r="L422" s="36">
        <f t="shared" ref="L422" si="3413">IFERROR(K422/E415,"-")</f>
        <v>2.7812969505253086E-3</v>
      </c>
      <c r="M422" s="96">
        <v>948</v>
      </c>
      <c r="N422" s="36">
        <f t="shared" ref="N422" si="3414">IFERROR(M422/F415,"-")</f>
        <v>1.6079515579150907E-2</v>
      </c>
      <c r="O422" s="99">
        <f t="shared" si="3147"/>
        <v>144748.41666666666</v>
      </c>
      <c r="P422" s="19">
        <f t="shared" si="3356"/>
        <v>1.4983167643944303E-2</v>
      </c>
      <c r="Q422" s="143" t="s">
        <v>380</v>
      </c>
      <c r="R422" s="96">
        <v>15901939</v>
      </c>
      <c r="S422" s="36">
        <f t="shared" ref="S422" si="3415">IFERROR(R422/E415,"-")</f>
        <v>3.2231111575409531E-4</v>
      </c>
      <c r="T422" s="96">
        <v>42</v>
      </c>
      <c r="U422" s="36">
        <f t="shared" ref="U422" si="3416">IFERROR(T422/F415,"-")</f>
        <v>7.1238360160795153E-4</v>
      </c>
      <c r="V422" s="99">
        <f t="shared" si="3150"/>
        <v>378617.59523809527</v>
      </c>
      <c r="W422" s="19">
        <f t="shared" si="3359"/>
        <v>6.6381122473170963E-4</v>
      </c>
      <c r="X422" s="143" t="s">
        <v>237</v>
      </c>
      <c r="Y422" s="96">
        <v>6258734</v>
      </c>
      <c r="Z422" s="36">
        <f t="shared" ref="Z422" si="3417">IFERROR(Y422/E415,"-")</f>
        <v>1.2685619903007376E-4</v>
      </c>
      <c r="AA422" s="96">
        <v>15</v>
      </c>
      <c r="AB422" s="36">
        <f t="shared" ref="AB422" si="3418">IFERROR(AA422/F415,"-")</f>
        <v>2.544227148599827E-4</v>
      </c>
      <c r="AC422" s="99">
        <f t="shared" si="3153"/>
        <v>417248.93333333335</v>
      </c>
      <c r="AD422" s="19">
        <f t="shared" si="3362"/>
        <v>2.3707543740418202E-4</v>
      </c>
    </row>
    <row r="423" spans="2:30" s="26" customFormat="1" ht="13.5" customHeight="1">
      <c r="B423" s="204"/>
      <c r="C423" s="204"/>
      <c r="D423" s="207"/>
      <c r="E423" s="179"/>
      <c r="F423" s="182"/>
      <c r="G423" s="70">
        <v>9</v>
      </c>
      <c r="H423" s="123" t="str">
        <f t="shared" ref="H423" si="3419">$H$753</f>
        <v>0905</v>
      </c>
      <c r="I423" s="141" t="str">
        <f t="shared" ref="I423" si="3420">$I$753</f>
        <v>脳内出血</v>
      </c>
      <c r="J423" s="143" t="s">
        <v>387</v>
      </c>
      <c r="K423" s="96">
        <v>116251044</v>
      </c>
      <c r="L423" s="36">
        <f t="shared" ref="L423" si="3421">IFERROR(K423/E415,"-")</f>
        <v>2.3562537687522528E-3</v>
      </c>
      <c r="M423" s="96">
        <v>1409</v>
      </c>
      <c r="N423" s="36">
        <f t="shared" ref="N423" si="3422">IFERROR(M423/F415,"-")</f>
        <v>2.3898773682514377E-2</v>
      </c>
      <c r="O423" s="99">
        <f t="shared" si="3147"/>
        <v>82506.063875088716</v>
      </c>
      <c r="P423" s="19">
        <f t="shared" si="3356"/>
        <v>2.2269286086832832E-2</v>
      </c>
      <c r="Q423" s="143" t="s">
        <v>231</v>
      </c>
      <c r="R423" s="96">
        <v>65491966</v>
      </c>
      <c r="S423" s="36">
        <f t="shared" ref="S423" si="3423">IFERROR(R423/E415,"-")</f>
        <v>1.3274348891911406E-3</v>
      </c>
      <c r="T423" s="96">
        <v>74</v>
      </c>
      <c r="U423" s="36">
        <f t="shared" ref="U423" si="3424">IFERROR(T423/F415,"-")</f>
        <v>1.2551520599759147E-3</v>
      </c>
      <c r="V423" s="99">
        <f t="shared" si="3150"/>
        <v>885026.56756756757</v>
      </c>
      <c r="W423" s="19">
        <f t="shared" si="3359"/>
        <v>1.1695721578606313E-3</v>
      </c>
      <c r="X423" s="143" t="s">
        <v>397</v>
      </c>
      <c r="Y423" s="96">
        <v>56096124</v>
      </c>
      <c r="Z423" s="36">
        <f t="shared" ref="Z423" si="3425">IFERROR(Y423/E415,"-")</f>
        <v>1.1369936908901541E-3</v>
      </c>
      <c r="AA423" s="96">
        <v>57</v>
      </c>
      <c r="AB423" s="36">
        <f t="shared" ref="AB423" si="3426">IFERROR(AA423/F415,"-")</f>
        <v>9.6680631646793428E-4</v>
      </c>
      <c r="AC423" s="99">
        <f t="shared" si="3153"/>
        <v>984142.52631578944</v>
      </c>
      <c r="AD423" s="19">
        <f t="shared" si="3362"/>
        <v>9.0088666213589163E-4</v>
      </c>
    </row>
    <row r="424" spans="2:30" s="26" customFormat="1" ht="13.5" customHeight="1">
      <c r="B424" s="205"/>
      <c r="C424" s="205"/>
      <c r="D424" s="208"/>
      <c r="E424" s="180"/>
      <c r="F424" s="183"/>
      <c r="G424" s="77">
        <v>10</v>
      </c>
      <c r="H424" s="124" t="str">
        <f t="shared" ref="H424" si="3427">$H$754</f>
        <v>0206</v>
      </c>
      <c r="I424" s="136" t="str">
        <f t="shared" ref="I424" si="3428">$I$754</f>
        <v>乳房の悪性新生物＜腫瘍＞</v>
      </c>
      <c r="J424" s="144" t="s">
        <v>226</v>
      </c>
      <c r="K424" s="97">
        <v>83824069</v>
      </c>
      <c r="L424" s="37">
        <f t="shared" ref="L424" si="3429">IFERROR(K424/E415,"-")</f>
        <v>1.6990021912697737E-3</v>
      </c>
      <c r="M424" s="97">
        <v>964</v>
      </c>
      <c r="N424" s="37">
        <f t="shared" ref="N424" si="3430">IFERROR(M424/F415,"-")</f>
        <v>1.6350899808334887E-2</v>
      </c>
      <c r="O424" s="100">
        <f t="shared" si="3147"/>
        <v>86954.428423236517</v>
      </c>
      <c r="P424" s="93">
        <f t="shared" si="3356"/>
        <v>1.5236048110508764E-2</v>
      </c>
      <c r="Q424" s="144" t="s">
        <v>232</v>
      </c>
      <c r="R424" s="97">
        <v>43683289</v>
      </c>
      <c r="S424" s="37">
        <f t="shared" ref="S424" si="3431">IFERROR(R424/E415,"-")</f>
        <v>8.8540206432678422E-4</v>
      </c>
      <c r="T424" s="97">
        <v>229</v>
      </c>
      <c r="U424" s="37">
        <f t="shared" ref="U424" si="3432">IFERROR(T424/F415,"-")</f>
        <v>3.8841867801957357E-3</v>
      </c>
      <c r="V424" s="100">
        <f t="shared" si="3150"/>
        <v>190756.72052401747</v>
      </c>
      <c r="W424" s="93">
        <f t="shared" si="3359"/>
        <v>3.6193516777038456E-3</v>
      </c>
      <c r="X424" s="144" t="s">
        <v>389</v>
      </c>
      <c r="Y424" s="97">
        <v>29848576</v>
      </c>
      <c r="Z424" s="37">
        <f t="shared" ref="Z424" si="3433">IFERROR(Y424/E415,"-")</f>
        <v>6.0499086521655706E-4</v>
      </c>
      <c r="AA424" s="97">
        <v>57</v>
      </c>
      <c r="AB424" s="37">
        <f t="shared" ref="AB424" si="3434">IFERROR(AA424/F415,"-")</f>
        <v>9.6680631646793428E-4</v>
      </c>
      <c r="AC424" s="100">
        <f t="shared" si="3153"/>
        <v>523659.22807017545</v>
      </c>
      <c r="AD424" s="93">
        <f t="shared" si="3362"/>
        <v>9.0088666213589163E-4</v>
      </c>
    </row>
    <row r="425" spans="2:30" s="26" customFormat="1" ht="13.5" customHeight="1">
      <c r="B425" s="203">
        <v>43</v>
      </c>
      <c r="C425" s="203" t="s">
        <v>7</v>
      </c>
      <c r="D425" s="206">
        <f>AI47</f>
        <v>38793</v>
      </c>
      <c r="E425" s="184">
        <f>市区町村別_医療費上位10疾病!H476</f>
        <v>32793574680</v>
      </c>
      <c r="F425" s="185">
        <f>市区町村別_医療費上位10疾病!J476</f>
        <v>35884</v>
      </c>
      <c r="G425" s="104">
        <v>1</v>
      </c>
      <c r="H425" s="125" t="str">
        <f t="shared" ref="H425" si="3435">$H$745</f>
        <v>0209</v>
      </c>
      <c r="I425" s="137" t="str">
        <f t="shared" ref="I425" si="3436">$I$745</f>
        <v>白血病</v>
      </c>
      <c r="J425" s="142" t="s">
        <v>382</v>
      </c>
      <c r="K425" s="131">
        <v>59326908</v>
      </c>
      <c r="L425" s="35">
        <f t="shared" ref="L425" si="3437">IFERROR(K425/E425,"-")</f>
        <v>1.8091015870917552E-3</v>
      </c>
      <c r="M425" s="131">
        <v>7</v>
      </c>
      <c r="N425" s="35">
        <f t="shared" ref="N425" si="3438">IFERROR(M425/F425,"-")</f>
        <v>1.9507301304202431E-4</v>
      </c>
      <c r="O425" s="98">
        <f t="shared" si="3147"/>
        <v>8475272.5714285709</v>
      </c>
      <c r="P425" s="18">
        <f t="shared" ref="P425:P434" si="3439">IFERROR(M425/$AI$47,0)</f>
        <v>1.804449256309128E-4</v>
      </c>
      <c r="Q425" s="142" t="s">
        <v>220</v>
      </c>
      <c r="R425" s="131">
        <v>41199606</v>
      </c>
      <c r="S425" s="35">
        <f t="shared" ref="S425" si="3440">IFERROR(R425/E425,"-")</f>
        <v>1.2563316564914355E-3</v>
      </c>
      <c r="T425" s="131">
        <v>28</v>
      </c>
      <c r="U425" s="35">
        <f t="shared" ref="U425" si="3441">IFERROR(T425/F425,"-")</f>
        <v>7.8029205216809724E-4</v>
      </c>
      <c r="V425" s="98">
        <f t="shared" si="3150"/>
        <v>1471414.5</v>
      </c>
      <c r="W425" s="18">
        <f t="shared" ref="W425:W434" si="3442">IFERROR(T425/$AI$47,0)</f>
        <v>7.2177970252365121E-4</v>
      </c>
      <c r="X425" s="142" t="s">
        <v>228</v>
      </c>
      <c r="Y425" s="131">
        <v>24595099</v>
      </c>
      <c r="Z425" s="35">
        <f t="shared" ref="Z425" si="3443">IFERROR(Y425/E425,"-")</f>
        <v>7.4999749920523148E-4</v>
      </c>
      <c r="AA425" s="131">
        <v>34</v>
      </c>
      <c r="AB425" s="35">
        <f t="shared" ref="AB425" si="3444">IFERROR(AA425/F425,"-")</f>
        <v>9.4749749191840374E-4</v>
      </c>
      <c r="AC425" s="98">
        <f t="shared" si="3153"/>
        <v>723385.26470588241</v>
      </c>
      <c r="AD425" s="18">
        <f t="shared" ref="AD425:AD434" si="3445">IFERROR(AA425/$AI$47,0)</f>
        <v>8.7644678163586217E-4</v>
      </c>
    </row>
    <row r="426" spans="2:30" s="26" customFormat="1" ht="13.5" customHeight="1">
      <c r="B426" s="204"/>
      <c r="C426" s="204"/>
      <c r="D426" s="207"/>
      <c r="E426" s="179"/>
      <c r="F426" s="182"/>
      <c r="G426" s="70">
        <v>2</v>
      </c>
      <c r="H426" s="123" t="str">
        <f t="shared" ref="H426" si="3446">$H$746</f>
        <v>1402</v>
      </c>
      <c r="I426" s="140" t="str">
        <f t="shared" ref="I426" si="3447">$I$746</f>
        <v>腎不全</v>
      </c>
      <c r="J426" s="143" t="s">
        <v>180</v>
      </c>
      <c r="K426" s="96">
        <v>601174739</v>
      </c>
      <c r="L426" s="36">
        <f t="shared" ref="L426" si="3448">IFERROR(K426/E425,"-")</f>
        <v>1.8332089284753755E-2</v>
      </c>
      <c r="M426" s="96">
        <v>1635</v>
      </c>
      <c r="N426" s="36">
        <f t="shared" ref="N426" si="3449">IFERROR(M426/F425,"-")</f>
        <v>4.5563482331958532E-2</v>
      </c>
      <c r="O426" s="99">
        <f t="shared" si="3147"/>
        <v>367690.9718654434</v>
      </c>
      <c r="P426" s="19">
        <f t="shared" si="3439"/>
        <v>4.214677905807749E-2</v>
      </c>
      <c r="Q426" s="143" t="s">
        <v>189</v>
      </c>
      <c r="R426" s="96">
        <v>454657208</v>
      </c>
      <c r="S426" s="36">
        <f t="shared" ref="S426" si="3450">IFERROR(R426/E425,"-")</f>
        <v>1.3864216159310145E-2</v>
      </c>
      <c r="T426" s="96">
        <v>1046</v>
      </c>
      <c r="U426" s="36">
        <f t="shared" ref="U426" si="3451">IFERROR(T426/F425,"-")</f>
        <v>2.9149481663136773E-2</v>
      </c>
      <c r="V426" s="99">
        <f t="shared" si="3150"/>
        <v>434662.72275334608</v>
      </c>
      <c r="W426" s="19">
        <f t="shared" si="3442"/>
        <v>2.6963627458562112E-2</v>
      </c>
      <c r="X426" s="143" t="s">
        <v>199</v>
      </c>
      <c r="Y426" s="96">
        <v>186197132</v>
      </c>
      <c r="Z426" s="36">
        <f t="shared" ref="Z426" si="3452">IFERROR(Y426/E425,"-")</f>
        <v>5.67785408626273E-3</v>
      </c>
      <c r="AA426" s="96">
        <v>206</v>
      </c>
      <c r="AB426" s="36">
        <f t="shared" ref="AB426" si="3453">IFERROR(AA426/F425,"-")</f>
        <v>5.7407200980938581E-3</v>
      </c>
      <c r="AC426" s="99">
        <f t="shared" si="3153"/>
        <v>903869.57281553396</v>
      </c>
      <c r="AD426" s="19">
        <f t="shared" si="3445"/>
        <v>5.3102363828525763E-3</v>
      </c>
    </row>
    <row r="427" spans="2:30" s="26" customFormat="1" ht="13.5" customHeight="1">
      <c r="B427" s="204"/>
      <c r="C427" s="204"/>
      <c r="D427" s="207"/>
      <c r="E427" s="179"/>
      <c r="F427" s="182"/>
      <c r="G427" s="70">
        <v>3</v>
      </c>
      <c r="H427" s="123" t="str">
        <f t="shared" ref="H427" si="3454">$H$747</f>
        <v>0904</v>
      </c>
      <c r="I427" s="141" t="str">
        <f t="shared" ref="I427" si="3455">$I$747</f>
        <v>くも膜下出血</v>
      </c>
      <c r="J427" s="143" t="s">
        <v>90</v>
      </c>
      <c r="K427" s="96">
        <v>13998396</v>
      </c>
      <c r="L427" s="36">
        <f t="shared" ref="L427" si="3456">IFERROR(K427/E425,"-")</f>
        <v>4.2686398590566828E-4</v>
      </c>
      <c r="M427" s="96">
        <v>222</v>
      </c>
      <c r="N427" s="36">
        <f t="shared" ref="N427" si="3457">IFERROR(M427/F425,"-")</f>
        <v>6.1866012707613421E-3</v>
      </c>
      <c r="O427" s="99">
        <f t="shared" si="3147"/>
        <v>63055.83783783784</v>
      </c>
      <c r="P427" s="19">
        <f t="shared" si="3439"/>
        <v>5.7226819271518061E-3</v>
      </c>
      <c r="Q427" s="143" t="s">
        <v>428</v>
      </c>
      <c r="R427" s="96">
        <v>8674305</v>
      </c>
      <c r="S427" s="36">
        <f t="shared" ref="S427" si="3458">IFERROR(R427/E425,"-")</f>
        <v>2.6451233464616002E-4</v>
      </c>
      <c r="T427" s="96">
        <v>2</v>
      </c>
      <c r="U427" s="36">
        <f t="shared" ref="U427" si="3459">IFERROR(T427/F425,"-")</f>
        <v>5.5735146583435515E-5</v>
      </c>
      <c r="V427" s="99">
        <f t="shared" si="3150"/>
        <v>4337152.5</v>
      </c>
      <c r="W427" s="19">
        <f t="shared" si="3442"/>
        <v>5.1555693037403653E-5</v>
      </c>
      <c r="X427" s="143" t="s">
        <v>383</v>
      </c>
      <c r="Y427" s="96">
        <v>7899953</v>
      </c>
      <c r="Z427" s="36">
        <f t="shared" ref="Z427" si="3460">IFERROR(Y427/E425,"-")</f>
        <v>2.4089941633651755E-4</v>
      </c>
      <c r="AA427" s="96">
        <v>6</v>
      </c>
      <c r="AB427" s="36">
        <f t="shared" ref="AB427" si="3461">IFERROR(AA427/F425,"-")</f>
        <v>1.6720543975030653E-4</v>
      </c>
      <c r="AC427" s="99">
        <f t="shared" si="3153"/>
        <v>1316658.8333333333</v>
      </c>
      <c r="AD427" s="19">
        <f t="shared" si="3445"/>
        <v>1.5466707911221097E-4</v>
      </c>
    </row>
    <row r="428" spans="2:30" s="26" customFormat="1" ht="13.5" customHeight="1">
      <c r="B428" s="204"/>
      <c r="C428" s="204"/>
      <c r="D428" s="207"/>
      <c r="E428" s="179"/>
      <c r="F428" s="182"/>
      <c r="G428" s="70">
        <v>4</v>
      </c>
      <c r="H428" s="123" t="str">
        <f t="shared" ref="H428" si="3462">$H$748</f>
        <v>0208</v>
      </c>
      <c r="I428" s="141" t="str">
        <f t="shared" ref="I428" si="3463">$I$748</f>
        <v>悪性リンパ腫</v>
      </c>
      <c r="J428" s="143" t="s">
        <v>222</v>
      </c>
      <c r="K428" s="96">
        <v>164529059</v>
      </c>
      <c r="L428" s="36">
        <f t="shared" ref="L428" si="3464">IFERROR(K428/E425,"-")</f>
        <v>5.0171126693407493E-3</v>
      </c>
      <c r="M428" s="96">
        <v>67</v>
      </c>
      <c r="N428" s="36">
        <f t="shared" ref="N428" si="3465">IFERROR(M428/F425,"-")</f>
        <v>1.8671274105450898E-3</v>
      </c>
      <c r="O428" s="99">
        <f t="shared" si="3147"/>
        <v>2455657.5970149254</v>
      </c>
      <c r="P428" s="19">
        <f t="shared" si="3439"/>
        <v>1.7271157167530224E-3</v>
      </c>
      <c r="Q428" s="143" t="s">
        <v>92</v>
      </c>
      <c r="R428" s="96">
        <v>30478360</v>
      </c>
      <c r="S428" s="36">
        <f t="shared" ref="S428" si="3466">IFERROR(R428/E425,"-")</f>
        <v>9.2940035654569882E-4</v>
      </c>
      <c r="T428" s="96">
        <v>394</v>
      </c>
      <c r="U428" s="36">
        <f t="shared" ref="U428" si="3467">IFERROR(T428/F425,"-")</f>
        <v>1.0979823876936797E-2</v>
      </c>
      <c r="V428" s="99">
        <f t="shared" si="3150"/>
        <v>77356.243654822334</v>
      </c>
      <c r="W428" s="19">
        <f t="shared" si="3442"/>
        <v>1.0156471528368519E-2</v>
      </c>
      <c r="X428" s="143" t="s">
        <v>446</v>
      </c>
      <c r="Y428" s="96">
        <v>13495633</v>
      </c>
      <c r="Z428" s="36">
        <f t="shared" ref="Z428" si="3468">IFERROR(Y428/E425,"-")</f>
        <v>4.1153284238423256E-4</v>
      </c>
      <c r="AA428" s="96">
        <v>2</v>
      </c>
      <c r="AB428" s="36">
        <f t="shared" ref="AB428" si="3469">IFERROR(AA428/F425,"-")</f>
        <v>5.5735146583435515E-5</v>
      </c>
      <c r="AC428" s="99">
        <f t="shared" si="3153"/>
        <v>6747816.5</v>
      </c>
      <c r="AD428" s="19">
        <f t="shared" si="3445"/>
        <v>5.1555693037403653E-5</v>
      </c>
    </row>
    <row r="429" spans="2:30" s="26" customFormat="1" ht="13.5" customHeight="1">
      <c r="B429" s="204"/>
      <c r="C429" s="204"/>
      <c r="D429" s="207"/>
      <c r="E429" s="179"/>
      <c r="F429" s="182"/>
      <c r="G429" s="70">
        <v>5</v>
      </c>
      <c r="H429" s="123" t="str">
        <f t="shared" ref="H429" si="3470">$H$749</f>
        <v>0601</v>
      </c>
      <c r="I429" s="141" t="str">
        <f t="shared" ref="I429" si="3471">$I$749</f>
        <v>パーキンソン病</v>
      </c>
      <c r="J429" s="143" t="s">
        <v>94</v>
      </c>
      <c r="K429" s="96">
        <v>238980518</v>
      </c>
      <c r="L429" s="36">
        <f t="shared" ref="L429" si="3472">IFERROR(K429/E425,"-")</f>
        <v>7.2874189633784685E-3</v>
      </c>
      <c r="M429" s="96">
        <v>626</v>
      </c>
      <c r="N429" s="36">
        <f t="shared" ref="N429" si="3473">IFERROR(M429/F425,"-")</f>
        <v>1.7445100880615315E-2</v>
      </c>
      <c r="O429" s="99">
        <f t="shared" si="3147"/>
        <v>381758.0159744409</v>
      </c>
      <c r="P429" s="19">
        <f t="shared" si="3439"/>
        <v>1.6136931920707344E-2</v>
      </c>
      <c r="Q429" s="143" t="s">
        <v>233</v>
      </c>
      <c r="R429" s="96">
        <v>53460024</v>
      </c>
      <c r="S429" s="36">
        <f t="shared" ref="S429" si="3474">IFERROR(R429/E425,"-")</f>
        <v>1.6301981263605264E-3</v>
      </c>
      <c r="T429" s="96">
        <v>475</v>
      </c>
      <c r="U429" s="36">
        <f t="shared" ref="U429" si="3475">IFERROR(T429/F425,"-")</f>
        <v>1.3237097313565935E-2</v>
      </c>
      <c r="V429" s="99">
        <f t="shared" si="3150"/>
        <v>112547.41894736842</v>
      </c>
      <c r="W429" s="19">
        <f t="shared" si="3442"/>
        <v>1.2244477096383368E-2</v>
      </c>
      <c r="X429" s="143" t="s">
        <v>385</v>
      </c>
      <c r="Y429" s="96">
        <v>40547878</v>
      </c>
      <c r="Z429" s="36">
        <f t="shared" ref="Z429" si="3476">IFERROR(Y429/E425,"-")</f>
        <v>1.2364580072671723E-3</v>
      </c>
      <c r="AA429" s="96">
        <v>55</v>
      </c>
      <c r="AB429" s="36">
        <f t="shared" ref="AB429" si="3477">IFERROR(AA429/F425,"-")</f>
        <v>1.5327165310444766E-3</v>
      </c>
      <c r="AC429" s="99">
        <f t="shared" si="3153"/>
        <v>737234.14545454551</v>
      </c>
      <c r="AD429" s="19">
        <f t="shared" si="3445"/>
        <v>1.4177815585286004E-3</v>
      </c>
    </row>
    <row r="430" spans="2:30" s="26" customFormat="1" ht="13.5" customHeight="1">
      <c r="B430" s="204"/>
      <c r="C430" s="204"/>
      <c r="D430" s="207"/>
      <c r="E430" s="179"/>
      <c r="F430" s="182"/>
      <c r="G430" s="70">
        <v>6</v>
      </c>
      <c r="H430" s="123" t="str">
        <f t="shared" ref="H430" si="3478">$H$750</f>
        <v>0506</v>
      </c>
      <c r="I430" s="141" t="str">
        <f t="shared" ref="I430" si="3479">$I$750</f>
        <v>知的障害＜精神遅滞＞</v>
      </c>
      <c r="J430" s="143" t="s">
        <v>224</v>
      </c>
      <c r="K430" s="96">
        <v>1703864</v>
      </c>
      <c r="L430" s="36">
        <f t="shared" ref="L430" si="3480">IFERROR(K430/E425,"-")</f>
        <v>5.195725127944484E-5</v>
      </c>
      <c r="M430" s="96">
        <v>11</v>
      </c>
      <c r="N430" s="36">
        <f t="shared" ref="N430" si="3481">IFERROR(M430/F425,"-")</f>
        <v>3.0654330620889531E-4</v>
      </c>
      <c r="O430" s="99">
        <f t="shared" si="3147"/>
        <v>154896.72727272726</v>
      </c>
      <c r="P430" s="19">
        <f t="shared" si="3439"/>
        <v>2.8355631170572012E-4</v>
      </c>
      <c r="Q430" s="143" t="s">
        <v>379</v>
      </c>
      <c r="R430" s="96">
        <v>24135</v>
      </c>
      <c r="S430" s="36">
        <f t="shared" ref="S430" si="3482">IFERROR(R430/E425,"-")</f>
        <v>7.3596734224644766E-7</v>
      </c>
      <c r="T430" s="96">
        <v>1</v>
      </c>
      <c r="U430" s="36">
        <f t="shared" ref="U430" si="3483">IFERROR(T430/F425,"-")</f>
        <v>2.7867573291717758E-5</v>
      </c>
      <c r="V430" s="99">
        <f t="shared" si="3150"/>
        <v>24135</v>
      </c>
      <c r="W430" s="19">
        <f t="shared" si="3442"/>
        <v>2.5777846518701826E-5</v>
      </c>
      <c r="X430" s="143" t="s">
        <v>235</v>
      </c>
      <c r="Y430" s="96">
        <v>3486</v>
      </c>
      <c r="Z430" s="36">
        <f t="shared" ref="Z430" si="3484">IFERROR(Y430/E425,"-")</f>
        <v>1.0630131158363856E-7</v>
      </c>
      <c r="AA430" s="96">
        <v>1</v>
      </c>
      <c r="AB430" s="36">
        <f t="shared" ref="AB430" si="3485">IFERROR(AA430/F425,"-")</f>
        <v>2.7867573291717758E-5</v>
      </c>
      <c r="AC430" s="99">
        <f t="shared" si="3153"/>
        <v>3486</v>
      </c>
      <c r="AD430" s="19">
        <f t="shared" si="3445"/>
        <v>2.5777846518701826E-5</v>
      </c>
    </row>
    <row r="431" spans="2:30" s="26" customFormat="1" ht="13.5" customHeight="1">
      <c r="B431" s="204"/>
      <c r="C431" s="204"/>
      <c r="D431" s="207"/>
      <c r="E431" s="179"/>
      <c r="F431" s="182"/>
      <c r="G431" s="70">
        <v>7</v>
      </c>
      <c r="H431" s="123" t="str">
        <f t="shared" ref="H431" si="3486">$H$751</f>
        <v>1901</v>
      </c>
      <c r="I431" s="141" t="str">
        <f t="shared" ref="I431" si="3487">$I$751</f>
        <v>骨折</v>
      </c>
      <c r="J431" s="143" t="s">
        <v>181</v>
      </c>
      <c r="K431" s="96">
        <v>425723124</v>
      </c>
      <c r="L431" s="36">
        <f t="shared" ref="L431" si="3488">IFERROR(K431/E425,"-")</f>
        <v>1.2981906612932873E-2</v>
      </c>
      <c r="M431" s="96">
        <v>623</v>
      </c>
      <c r="N431" s="36">
        <f t="shared" ref="N431" si="3489">IFERROR(M431/F425,"-")</f>
        <v>1.7361498160740164E-2</v>
      </c>
      <c r="O431" s="99">
        <f t="shared" si="3147"/>
        <v>683343.69823434995</v>
      </c>
      <c r="P431" s="19">
        <f t="shared" si="3439"/>
        <v>1.605959838115124E-2</v>
      </c>
      <c r="Q431" s="143" t="s">
        <v>190</v>
      </c>
      <c r="R431" s="96">
        <v>335604582</v>
      </c>
      <c r="S431" s="36">
        <f t="shared" ref="S431" si="3490">IFERROR(R431/E425,"-")</f>
        <v>1.0233851761353637E-2</v>
      </c>
      <c r="T431" s="96">
        <v>376</v>
      </c>
      <c r="U431" s="36">
        <f t="shared" ref="U431" si="3491">IFERROR(T431/F425,"-")</f>
        <v>1.0478207557685876E-2</v>
      </c>
      <c r="V431" s="99">
        <f t="shared" si="3150"/>
        <v>892565.3776595745</v>
      </c>
      <c r="W431" s="19">
        <f t="shared" si="3442"/>
        <v>9.6924702910318877E-3</v>
      </c>
      <c r="X431" s="143" t="s">
        <v>200</v>
      </c>
      <c r="Y431" s="96">
        <v>245325335</v>
      </c>
      <c r="Z431" s="36">
        <f t="shared" ref="Z431" si="3492">IFERROR(Y431/E425,"-")</f>
        <v>7.4808964071128824E-3</v>
      </c>
      <c r="AA431" s="96">
        <v>1915</v>
      </c>
      <c r="AB431" s="36">
        <f t="shared" ref="AB431" si="3493">IFERROR(AA431/F425,"-")</f>
        <v>5.3366402853639507E-2</v>
      </c>
      <c r="AC431" s="99">
        <f t="shared" si="3153"/>
        <v>128107.22454308094</v>
      </c>
      <c r="AD431" s="19">
        <f t="shared" si="3445"/>
        <v>4.9364576083314002E-2</v>
      </c>
    </row>
    <row r="432" spans="2:30" s="26" customFormat="1" ht="13.5" customHeight="1">
      <c r="B432" s="204"/>
      <c r="C432" s="204"/>
      <c r="D432" s="207"/>
      <c r="E432" s="179"/>
      <c r="F432" s="182"/>
      <c r="G432" s="70">
        <v>8</v>
      </c>
      <c r="H432" s="123" t="str">
        <f t="shared" ref="H432" si="3494">$H$752</f>
        <v>0203</v>
      </c>
      <c r="I432" s="141" t="str">
        <f t="shared" ref="I432" si="3495">$I$752</f>
        <v>直腸S状結腸移行部及び直腸の悪性新生物＜腫瘍＞</v>
      </c>
      <c r="J432" s="143" t="s">
        <v>223</v>
      </c>
      <c r="K432" s="96">
        <v>98705937</v>
      </c>
      <c r="L432" s="36">
        <f t="shared" ref="L432" si="3496">IFERROR(K432/E425,"-")</f>
        <v>3.0099169719426267E-3</v>
      </c>
      <c r="M432" s="96">
        <v>696</v>
      </c>
      <c r="N432" s="36">
        <f t="shared" ref="N432" si="3497">IFERROR(M432/F425,"-")</f>
        <v>1.939583101103556E-2</v>
      </c>
      <c r="O432" s="99">
        <f t="shared" si="3147"/>
        <v>141818.875</v>
      </c>
      <c r="P432" s="19">
        <f t="shared" si="3439"/>
        <v>1.7941381177016474E-2</v>
      </c>
      <c r="Q432" s="143" t="s">
        <v>380</v>
      </c>
      <c r="R432" s="96">
        <v>18491554</v>
      </c>
      <c r="S432" s="36">
        <f t="shared" ref="S432" si="3498">IFERROR(R432/E425,"-")</f>
        <v>5.6387735037856509E-4</v>
      </c>
      <c r="T432" s="96">
        <v>24</v>
      </c>
      <c r="U432" s="36">
        <f t="shared" ref="U432" si="3499">IFERROR(T432/F425,"-")</f>
        <v>6.6882175900122613E-4</v>
      </c>
      <c r="V432" s="99">
        <f t="shared" si="3150"/>
        <v>770481.41666666663</v>
      </c>
      <c r="W432" s="19">
        <f t="shared" si="3442"/>
        <v>6.1866831644884386E-4</v>
      </c>
      <c r="X432" s="143" t="s">
        <v>438</v>
      </c>
      <c r="Y432" s="96">
        <v>3209607</v>
      </c>
      <c r="Z432" s="36">
        <f t="shared" ref="Z432" si="3500">IFERROR(Y432/E425,"-")</f>
        <v>9.7873044683886233E-5</v>
      </c>
      <c r="AA432" s="96">
        <v>2</v>
      </c>
      <c r="AB432" s="36">
        <f t="shared" ref="AB432" si="3501">IFERROR(AA432/F425,"-")</f>
        <v>5.5735146583435515E-5</v>
      </c>
      <c r="AC432" s="99">
        <f t="shared" si="3153"/>
        <v>1604803.5</v>
      </c>
      <c r="AD432" s="19">
        <f t="shared" si="3445"/>
        <v>5.1555693037403653E-5</v>
      </c>
    </row>
    <row r="433" spans="2:30" s="26" customFormat="1" ht="13.5" customHeight="1">
      <c r="B433" s="204"/>
      <c r="C433" s="204"/>
      <c r="D433" s="207"/>
      <c r="E433" s="179"/>
      <c r="F433" s="182"/>
      <c r="G433" s="70">
        <v>9</v>
      </c>
      <c r="H433" s="123" t="str">
        <f t="shared" ref="H433" si="3502">$H$753</f>
        <v>0905</v>
      </c>
      <c r="I433" s="141" t="str">
        <f t="shared" ref="I433" si="3503">$I$753</f>
        <v>脳内出血</v>
      </c>
      <c r="J433" s="143" t="s">
        <v>225</v>
      </c>
      <c r="K433" s="96">
        <v>56582665</v>
      </c>
      <c r="L433" s="36">
        <f t="shared" ref="L433" si="3504">IFERROR(K433/E425,"-")</f>
        <v>1.7254192491100516E-3</v>
      </c>
      <c r="M433" s="96">
        <v>53</v>
      </c>
      <c r="N433" s="36">
        <f t="shared" ref="N433" si="3505">IFERROR(M433/F425,"-")</f>
        <v>1.4769813844610412E-3</v>
      </c>
      <c r="O433" s="99">
        <f t="shared" si="3147"/>
        <v>1067597.4528301887</v>
      </c>
      <c r="P433" s="19">
        <f t="shared" si="3439"/>
        <v>1.3662258654911969E-3</v>
      </c>
      <c r="Q433" s="143" t="s">
        <v>227</v>
      </c>
      <c r="R433" s="96">
        <v>56109516</v>
      </c>
      <c r="S433" s="36">
        <f t="shared" ref="S433" si="3506">IFERROR(R433/E425,"-")</f>
        <v>1.7109911483428437E-3</v>
      </c>
      <c r="T433" s="96">
        <v>153</v>
      </c>
      <c r="U433" s="36">
        <f t="shared" ref="U433" si="3507">IFERROR(T433/F425,"-")</f>
        <v>4.2637387136328165E-3</v>
      </c>
      <c r="V433" s="99">
        <f t="shared" si="3150"/>
        <v>366728.86274509801</v>
      </c>
      <c r="W433" s="19">
        <f t="shared" si="3442"/>
        <v>3.9440105173613798E-3</v>
      </c>
      <c r="X433" s="143" t="s">
        <v>397</v>
      </c>
      <c r="Y433" s="96">
        <v>47765275</v>
      </c>
      <c r="Z433" s="36">
        <f t="shared" ref="Z433" si="3508">IFERROR(Y433/E425,"-")</f>
        <v>1.456543712178193E-3</v>
      </c>
      <c r="AA433" s="96">
        <v>37</v>
      </c>
      <c r="AB433" s="36">
        <f t="shared" ref="AB433" si="3509">IFERROR(AA433/F425,"-")</f>
        <v>1.0311002117935569E-3</v>
      </c>
      <c r="AC433" s="99">
        <f t="shared" si="3153"/>
        <v>1290953.3783783785</v>
      </c>
      <c r="AD433" s="19">
        <f t="shared" si="3445"/>
        <v>9.5378032119196765E-4</v>
      </c>
    </row>
    <row r="434" spans="2:30" s="26" customFormat="1" ht="13.5" customHeight="1">
      <c r="B434" s="205"/>
      <c r="C434" s="205"/>
      <c r="D434" s="208"/>
      <c r="E434" s="180"/>
      <c r="F434" s="183"/>
      <c r="G434" s="77">
        <v>10</v>
      </c>
      <c r="H434" s="124" t="str">
        <f t="shared" ref="H434" si="3510">$H$754</f>
        <v>0206</v>
      </c>
      <c r="I434" s="136" t="str">
        <f t="shared" ref="I434" si="3511">$I$754</f>
        <v>乳房の悪性新生物＜腫瘍＞</v>
      </c>
      <c r="J434" s="144" t="s">
        <v>226</v>
      </c>
      <c r="K434" s="97">
        <v>61315673</v>
      </c>
      <c r="L434" s="37">
        <f t="shared" ref="L434" si="3512">IFERROR(K434/E425,"-")</f>
        <v>1.8697465463377778E-3</v>
      </c>
      <c r="M434" s="97">
        <v>660</v>
      </c>
      <c r="N434" s="37">
        <f t="shared" ref="N434" si="3513">IFERROR(M434/F425,"-")</f>
        <v>1.8392598372533719E-2</v>
      </c>
      <c r="O434" s="100">
        <f t="shared" si="3147"/>
        <v>92902.534848484851</v>
      </c>
      <c r="P434" s="93">
        <f t="shared" si="3439"/>
        <v>1.7013378702343207E-2</v>
      </c>
      <c r="Q434" s="144" t="s">
        <v>232</v>
      </c>
      <c r="R434" s="97">
        <v>27137075</v>
      </c>
      <c r="S434" s="37">
        <f t="shared" ref="S434" si="3514">IFERROR(R434/E425,"-")</f>
        <v>8.2751195210658873E-4</v>
      </c>
      <c r="T434" s="97">
        <v>104</v>
      </c>
      <c r="U434" s="37">
        <f t="shared" ref="U434" si="3515">IFERROR(T434/F425,"-")</f>
        <v>2.8982276223386469E-3</v>
      </c>
      <c r="V434" s="100">
        <f t="shared" si="3150"/>
        <v>260933.41346153847</v>
      </c>
      <c r="W434" s="93">
        <f t="shared" si="3442"/>
        <v>2.6808960379449899E-3</v>
      </c>
      <c r="X434" s="144" t="s">
        <v>415</v>
      </c>
      <c r="Y434" s="97">
        <v>15170596</v>
      </c>
      <c r="Z434" s="37">
        <f t="shared" ref="Z434" si="3516">IFERROR(Y434/E425,"-")</f>
        <v>4.6260879297346552E-4</v>
      </c>
      <c r="AA434" s="97">
        <v>29</v>
      </c>
      <c r="AB434" s="37">
        <f t="shared" ref="AB434" si="3517">IFERROR(AA434/F425,"-")</f>
        <v>8.0815962545981493E-4</v>
      </c>
      <c r="AC434" s="100">
        <f t="shared" si="3153"/>
        <v>523124</v>
      </c>
      <c r="AD434" s="93">
        <f t="shared" si="3445"/>
        <v>7.4755754904235296E-4</v>
      </c>
    </row>
    <row r="435" spans="2:30" s="26" customFormat="1" ht="13.5" customHeight="1">
      <c r="B435" s="203">
        <v>44</v>
      </c>
      <c r="C435" s="203" t="s">
        <v>17</v>
      </c>
      <c r="D435" s="206">
        <f>AI48</f>
        <v>42898</v>
      </c>
      <c r="E435" s="184">
        <f>市区町村別_医療費上位10疾病!H487</f>
        <v>33141810880</v>
      </c>
      <c r="F435" s="185">
        <f>市区町村別_医療費上位10疾病!J487</f>
        <v>40040</v>
      </c>
      <c r="G435" s="104">
        <v>1</v>
      </c>
      <c r="H435" s="125" t="str">
        <f t="shared" ref="H435" si="3518">$H$745</f>
        <v>0209</v>
      </c>
      <c r="I435" s="137" t="str">
        <f t="shared" ref="I435" si="3519">$I$745</f>
        <v>白血病</v>
      </c>
      <c r="J435" s="142" t="s">
        <v>220</v>
      </c>
      <c r="K435" s="131">
        <v>51023117</v>
      </c>
      <c r="L435" s="35">
        <f t="shared" ref="L435" si="3520">IFERROR(K435/E435,"-")</f>
        <v>1.5395391997360887E-3</v>
      </c>
      <c r="M435" s="131">
        <v>22</v>
      </c>
      <c r="N435" s="35">
        <f t="shared" ref="N435" si="3521">IFERROR(M435/F435,"-")</f>
        <v>5.4945054945054945E-4</v>
      </c>
      <c r="O435" s="98">
        <f t="shared" si="3147"/>
        <v>2319232.5909090908</v>
      </c>
      <c r="P435" s="18">
        <f t="shared" ref="P435:P444" si="3522">IFERROR(M435/$AI$48,0)</f>
        <v>5.1284442165135905E-4</v>
      </c>
      <c r="Q435" s="142" t="s">
        <v>411</v>
      </c>
      <c r="R435" s="131">
        <v>12096986</v>
      </c>
      <c r="S435" s="35">
        <f t="shared" ref="S435" si="3523">IFERROR(R435/E435,"-")</f>
        <v>3.6500678987641365E-4</v>
      </c>
      <c r="T435" s="131">
        <v>30</v>
      </c>
      <c r="U435" s="35">
        <f t="shared" ref="U435" si="3524">IFERROR(T435/F435,"-")</f>
        <v>7.4925074925074925E-4</v>
      </c>
      <c r="V435" s="98">
        <f t="shared" si="3150"/>
        <v>403232.86666666664</v>
      </c>
      <c r="W435" s="18">
        <f t="shared" ref="W435:W444" si="3525">IFERROR(T435/$AI$48,0)</f>
        <v>6.9933330225185322E-4</v>
      </c>
      <c r="X435" s="142" t="s">
        <v>408</v>
      </c>
      <c r="Y435" s="131">
        <v>8420562</v>
      </c>
      <c r="Z435" s="35">
        <f t="shared" ref="Z435" si="3526">IFERROR(Y435/E435,"-")</f>
        <v>2.5407670179789524E-4</v>
      </c>
      <c r="AA435" s="131">
        <v>4</v>
      </c>
      <c r="AB435" s="35">
        <f t="shared" ref="AB435" si="3527">IFERROR(AA435/F435,"-")</f>
        <v>9.99000999000999E-5</v>
      </c>
      <c r="AC435" s="98">
        <f t="shared" si="3153"/>
        <v>2105140.5</v>
      </c>
      <c r="AD435" s="18">
        <f t="shared" ref="AD435:AD444" si="3528">IFERROR(AA435/$AI$48,0)</f>
        <v>9.3244440300247099E-5</v>
      </c>
    </row>
    <row r="436" spans="2:30" s="26" customFormat="1" ht="13.5" customHeight="1">
      <c r="B436" s="204"/>
      <c r="C436" s="204"/>
      <c r="D436" s="207"/>
      <c r="E436" s="179"/>
      <c r="F436" s="182"/>
      <c r="G436" s="70">
        <v>2</v>
      </c>
      <c r="H436" s="123" t="str">
        <f t="shared" ref="H436" si="3529">$H$746</f>
        <v>1402</v>
      </c>
      <c r="I436" s="140" t="str">
        <f t="shared" ref="I436" si="3530">$I$746</f>
        <v>腎不全</v>
      </c>
      <c r="J436" s="143" t="s">
        <v>180</v>
      </c>
      <c r="K436" s="96">
        <v>734374542</v>
      </c>
      <c r="L436" s="36">
        <f t="shared" ref="L436" si="3531">IFERROR(K436/E435,"-")</f>
        <v>2.2158552067629202E-2</v>
      </c>
      <c r="M436" s="96">
        <v>1924</v>
      </c>
      <c r="N436" s="36">
        <f t="shared" ref="N436" si="3532">IFERROR(M436/F435,"-")</f>
        <v>4.8051948051948054E-2</v>
      </c>
      <c r="O436" s="99">
        <f t="shared" si="3147"/>
        <v>381691.5498960499</v>
      </c>
      <c r="P436" s="19">
        <f t="shared" si="3522"/>
        <v>4.4850575784418853E-2</v>
      </c>
      <c r="Q436" s="143" t="s">
        <v>189</v>
      </c>
      <c r="R436" s="96">
        <v>677927885</v>
      </c>
      <c r="S436" s="36">
        <f t="shared" ref="S436" si="3533">IFERROR(R436/E435,"-")</f>
        <v>2.04553664087531E-2</v>
      </c>
      <c r="T436" s="96">
        <v>1319</v>
      </c>
      <c r="U436" s="36">
        <f t="shared" ref="U436" si="3534">IFERROR(T436/F435,"-")</f>
        <v>3.2942057942057942E-2</v>
      </c>
      <c r="V436" s="99">
        <f t="shared" si="3150"/>
        <v>513971.10310841544</v>
      </c>
      <c r="W436" s="19">
        <f t="shared" si="3525"/>
        <v>3.0747354189006482E-2</v>
      </c>
      <c r="X436" s="143" t="s">
        <v>199</v>
      </c>
      <c r="Y436" s="96">
        <v>129142164</v>
      </c>
      <c r="Z436" s="36">
        <f t="shared" ref="Z436" si="3535">IFERROR(Y436/E435,"-")</f>
        <v>3.8966538209875873E-3</v>
      </c>
      <c r="AA436" s="96">
        <v>235</v>
      </c>
      <c r="AB436" s="36">
        <f t="shared" ref="AB436" si="3536">IFERROR(AA436/F435,"-")</f>
        <v>5.869130869130869E-3</v>
      </c>
      <c r="AC436" s="99">
        <f t="shared" si="3153"/>
        <v>549541.12340425537</v>
      </c>
      <c r="AD436" s="19">
        <f t="shared" si="3528"/>
        <v>5.4781108676395171E-3</v>
      </c>
    </row>
    <row r="437" spans="2:30" s="26" customFormat="1" ht="13.5" customHeight="1">
      <c r="B437" s="204"/>
      <c r="C437" s="204"/>
      <c r="D437" s="207"/>
      <c r="E437" s="179"/>
      <c r="F437" s="182"/>
      <c r="G437" s="70">
        <v>3</v>
      </c>
      <c r="H437" s="123" t="str">
        <f t="shared" ref="H437" si="3537">$H$747</f>
        <v>0904</v>
      </c>
      <c r="I437" s="141" t="str">
        <f t="shared" ref="I437" si="3538">$I$747</f>
        <v>くも膜下出血</v>
      </c>
      <c r="J437" s="143" t="s">
        <v>383</v>
      </c>
      <c r="K437" s="96">
        <v>14541817</v>
      </c>
      <c r="L437" s="36">
        <f t="shared" ref="L437" si="3539">IFERROR(K437/E435,"-")</f>
        <v>4.387755712158599E-4</v>
      </c>
      <c r="M437" s="96">
        <v>10</v>
      </c>
      <c r="N437" s="36">
        <f t="shared" ref="N437" si="3540">IFERROR(M437/F435,"-")</f>
        <v>2.4975024975024975E-4</v>
      </c>
      <c r="O437" s="99">
        <f t="shared" si="3147"/>
        <v>1454181.7</v>
      </c>
      <c r="P437" s="19">
        <f t="shared" si="3522"/>
        <v>2.3311110075061774E-4</v>
      </c>
      <c r="Q437" s="143" t="s">
        <v>404</v>
      </c>
      <c r="R437" s="96">
        <v>11898252</v>
      </c>
      <c r="S437" s="36">
        <f t="shared" ref="S437" si="3541">IFERROR(R437/E435,"-")</f>
        <v>3.5901031609531653E-4</v>
      </c>
      <c r="T437" s="96">
        <v>6</v>
      </c>
      <c r="U437" s="36">
        <f t="shared" ref="U437" si="3542">IFERROR(T437/F435,"-")</f>
        <v>1.4985014985014985E-4</v>
      </c>
      <c r="V437" s="99">
        <f t="shared" si="3150"/>
        <v>1983042</v>
      </c>
      <c r="W437" s="19">
        <f t="shared" si="3525"/>
        <v>1.3986666045037065E-4</v>
      </c>
      <c r="X437" s="143" t="s">
        <v>90</v>
      </c>
      <c r="Y437" s="96">
        <v>10604620</v>
      </c>
      <c r="Z437" s="36">
        <f t="shared" ref="Z437" si="3543">IFERROR(Y437/E435,"-")</f>
        <v>3.1997708388347427E-4</v>
      </c>
      <c r="AA437" s="96">
        <v>99</v>
      </c>
      <c r="AB437" s="36">
        <f t="shared" ref="AB437" si="3544">IFERROR(AA437/F435,"-")</f>
        <v>2.4725274725274724E-3</v>
      </c>
      <c r="AC437" s="99">
        <f t="shared" si="3153"/>
        <v>107117.37373737374</v>
      </c>
      <c r="AD437" s="19">
        <f t="shared" si="3528"/>
        <v>2.3077998974311157E-3</v>
      </c>
    </row>
    <row r="438" spans="2:30" s="26" customFormat="1" ht="13.5" customHeight="1">
      <c r="B438" s="204"/>
      <c r="C438" s="204"/>
      <c r="D438" s="207"/>
      <c r="E438" s="179"/>
      <c r="F438" s="182"/>
      <c r="G438" s="70">
        <v>4</v>
      </c>
      <c r="H438" s="123" t="str">
        <f t="shared" ref="H438" si="3545">$H$748</f>
        <v>0208</v>
      </c>
      <c r="I438" s="141" t="str">
        <f t="shared" ref="I438" si="3546">$I$748</f>
        <v>悪性リンパ腫</v>
      </c>
      <c r="J438" s="143" t="s">
        <v>222</v>
      </c>
      <c r="K438" s="96">
        <v>80367106</v>
      </c>
      <c r="L438" s="36">
        <f t="shared" ref="L438" si="3547">IFERROR(K438/E435,"-")</f>
        <v>2.4249461289545565E-3</v>
      </c>
      <c r="M438" s="96">
        <v>75</v>
      </c>
      <c r="N438" s="36">
        <f t="shared" ref="N438" si="3548">IFERROR(M438/F435,"-")</f>
        <v>1.8731268731268732E-3</v>
      </c>
      <c r="O438" s="99">
        <f t="shared" si="3147"/>
        <v>1071561.4133333333</v>
      </c>
      <c r="P438" s="19">
        <f t="shared" si="3522"/>
        <v>1.748333255629633E-3</v>
      </c>
      <c r="Q438" s="143" t="s">
        <v>92</v>
      </c>
      <c r="R438" s="96">
        <v>29031985</v>
      </c>
      <c r="S438" s="36">
        <f t="shared" ref="S438" si="3549">IFERROR(R438/E435,"-")</f>
        <v>8.7599271823495483E-4</v>
      </c>
      <c r="T438" s="96">
        <v>387</v>
      </c>
      <c r="U438" s="36">
        <f t="shared" ref="U438" si="3550">IFERROR(T438/F435,"-")</f>
        <v>9.6653346653346652E-3</v>
      </c>
      <c r="V438" s="99">
        <f t="shared" si="3150"/>
        <v>75018.049095607232</v>
      </c>
      <c r="W438" s="19">
        <f t="shared" si="3525"/>
        <v>9.0213995990489071E-3</v>
      </c>
      <c r="X438" s="143" t="s">
        <v>384</v>
      </c>
      <c r="Y438" s="96">
        <v>15040059</v>
      </c>
      <c r="Z438" s="36">
        <f t="shared" ref="Z438" si="3551">IFERROR(Y438/E435,"-")</f>
        <v>4.5380920959500688E-4</v>
      </c>
      <c r="AA438" s="96">
        <v>6</v>
      </c>
      <c r="AB438" s="36">
        <f t="shared" ref="AB438" si="3552">IFERROR(AA438/F435,"-")</f>
        <v>1.4985014985014985E-4</v>
      </c>
      <c r="AC438" s="99">
        <f t="shared" si="3153"/>
        <v>2506676.5</v>
      </c>
      <c r="AD438" s="19">
        <f t="shared" si="3528"/>
        <v>1.3986666045037065E-4</v>
      </c>
    </row>
    <row r="439" spans="2:30" s="26" customFormat="1" ht="13.5" customHeight="1">
      <c r="B439" s="204"/>
      <c r="C439" s="204"/>
      <c r="D439" s="207"/>
      <c r="E439" s="179"/>
      <c r="F439" s="182"/>
      <c r="G439" s="70">
        <v>5</v>
      </c>
      <c r="H439" s="123" t="str">
        <f t="shared" ref="H439" si="3553">$H$749</f>
        <v>0601</v>
      </c>
      <c r="I439" s="141" t="str">
        <f t="shared" ref="I439" si="3554">$I$749</f>
        <v>パーキンソン病</v>
      </c>
      <c r="J439" s="143" t="s">
        <v>94</v>
      </c>
      <c r="K439" s="96">
        <v>155164401</v>
      </c>
      <c r="L439" s="36">
        <f t="shared" ref="L439" si="3555">IFERROR(K439/E435,"-")</f>
        <v>4.6818323103049462E-3</v>
      </c>
      <c r="M439" s="96">
        <v>537</v>
      </c>
      <c r="N439" s="36">
        <f t="shared" ref="N439" si="3556">IFERROR(M439/F435,"-")</f>
        <v>1.3411588411588411E-2</v>
      </c>
      <c r="O439" s="99">
        <f t="shared" si="3147"/>
        <v>288946.74301675975</v>
      </c>
      <c r="P439" s="19">
        <f t="shared" si="3522"/>
        <v>1.2518066110308174E-2</v>
      </c>
      <c r="Q439" s="143" t="s">
        <v>233</v>
      </c>
      <c r="R439" s="96">
        <v>29897274</v>
      </c>
      <c r="S439" s="36">
        <f t="shared" ref="S439" si="3557">IFERROR(R439/E435,"-")</f>
        <v>9.0210140019965021E-4</v>
      </c>
      <c r="T439" s="96">
        <v>347</v>
      </c>
      <c r="U439" s="36">
        <f t="shared" ref="U439" si="3558">IFERROR(T439/F435,"-")</f>
        <v>8.6663336663336671E-3</v>
      </c>
      <c r="V439" s="99">
        <f t="shared" si="3150"/>
        <v>86159.291066282414</v>
      </c>
      <c r="W439" s="19">
        <f t="shared" si="3525"/>
        <v>8.0889551960464361E-3</v>
      </c>
      <c r="X439" s="143" t="s">
        <v>385</v>
      </c>
      <c r="Y439" s="96">
        <v>19436311</v>
      </c>
      <c r="Z439" s="36">
        <f t="shared" ref="Z439" si="3559">IFERROR(Y439/E435,"-")</f>
        <v>5.8645893160078283E-4</v>
      </c>
      <c r="AA439" s="96">
        <v>52</v>
      </c>
      <c r="AB439" s="36">
        <f t="shared" ref="AB439" si="3560">IFERROR(AA439/F435,"-")</f>
        <v>1.2987012987012987E-3</v>
      </c>
      <c r="AC439" s="99">
        <f t="shared" si="3153"/>
        <v>373775.21153846156</v>
      </c>
      <c r="AD439" s="19">
        <f t="shared" si="3528"/>
        <v>1.2121777239032124E-3</v>
      </c>
    </row>
    <row r="440" spans="2:30" s="26" customFormat="1" ht="13.5" customHeight="1">
      <c r="B440" s="204"/>
      <c r="C440" s="204"/>
      <c r="D440" s="207"/>
      <c r="E440" s="179"/>
      <c r="F440" s="182"/>
      <c r="G440" s="70">
        <v>6</v>
      </c>
      <c r="H440" s="123" t="str">
        <f t="shared" ref="H440" si="3561">$H$750</f>
        <v>0506</v>
      </c>
      <c r="I440" s="141" t="str">
        <f t="shared" ref="I440" si="3562">$I$750</f>
        <v>知的障害＜精神遅滞＞</v>
      </c>
      <c r="J440" s="143" t="s">
        <v>224</v>
      </c>
      <c r="K440" s="96">
        <v>7248236</v>
      </c>
      <c r="L440" s="36">
        <f t="shared" ref="L440" si="3563">IFERROR(K440/E435,"-")</f>
        <v>2.1870367996017001E-4</v>
      </c>
      <c r="M440" s="96">
        <v>9</v>
      </c>
      <c r="N440" s="36">
        <f t="shared" ref="N440" si="3564">IFERROR(M440/F435,"-")</f>
        <v>2.2477522477522478E-4</v>
      </c>
      <c r="O440" s="99">
        <f t="shared" si="3147"/>
        <v>805359.5555555555</v>
      </c>
      <c r="P440" s="19">
        <f t="shared" si="3522"/>
        <v>2.0979999067555598E-4</v>
      </c>
      <c r="Q440" s="143" t="s">
        <v>122</v>
      </c>
      <c r="R440" s="96" t="s">
        <v>122</v>
      </c>
      <c r="S440" s="36" t="str">
        <f t="shared" ref="S440" si="3565">IFERROR(R440/E435,"-")</f>
        <v>-</v>
      </c>
      <c r="T440" s="96" t="s">
        <v>122</v>
      </c>
      <c r="U440" s="36" t="str">
        <f t="shared" ref="U440" si="3566">IFERROR(T440/F435,"-")</f>
        <v>-</v>
      </c>
      <c r="V440" s="99" t="str">
        <f t="shared" si="3150"/>
        <v>-</v>
      </c>
      <c r="W440" s="19">
        <f t="shared" si="3525"/>
        <v>0</v>
      </c>
      <c r="X440" s="143" t="s">
        <v>122</v>
      </c>
      <c r="Y440" s="96" t="s">
        <v>122</v>
      </c>
      <c r="Z440" s="36" t="str">
        <f t="shared" ref="Z440" si="3567">IFERROR(Y440/E435,"-")</f>
        <v>-</v>
      </c>
      <c r="AA440" s="96" t="s">
        <v>122</v>
      </c>
      <c r="AB440" s="36" t="str">
        <f t="shared" ref="AB440" si="3568">IFERROR(AA440/F435,"-")</f>
        <v>-</v>
      </c>
      <c r="AC440" s="99" t="str">
        <f t="shared" si="3153"/>
        <v>-</v>
      </c>
      <c r="AD440" s="19">
        <f t="shared" si="3528"/>
        <v>0</v>
      </c>
    </row>
    <row r="441" spans="2:30" s="26" customFormat="1" ht="13.5" customHeight="1">
      <c r="B441" s="204"/>
      <c r="C441" s="204"/>
      <c r="D441" s="207"/>
      <c r="E441" s="179"/>
      <c r="F441" s="182"/>
      <c r="G441" s="70">
        <v>7</v>
      </c>
      <c r="H441" s="123" t="str">
        <f t="shared" ref="H441" si="3569">$H$751</f>
        <v>1901</v>
      </c>
      <c r="I441" s="141" t="str">
        <f t="shared" ref="I441" si="3570">$I$751</f>
        <v>骨折</v>
      </c>
      <c r="J441" s="143" t="s">
        <v>181</v>
      </c>
      <c r="K441" s="96">
        <v>393287176</v>
      </c>
      <c r="L441" s="36">
        <f t="shared" ref="L441" si="3571">IFERROR(K441/E435,"-")</f>
        <v>1.1866798028146856E-2</v>
      </c>
      <c r="M441" s="96">
        <v>709</v>
      </c>
      <c r="N441" s="36">
        <f t="shared" ref="N441" si="3572">IFERROR(M441/F435,"-")</f>
        <v>1.7707292707292707E-2</v>
      </c>
      <c r="O441" s="99">
        <f t="shared" si="3147"/>
        <v>554706.87729196053</v>
      </c>
      <c r="P441" s="19">
        <f t="shared" si="3522"/>
        <v>1.6527577043218798E-2</v>
      </c>
      <c r="Q441" s="143" t="s">
        <v>190</v>
      </c>
      <c r="R441" s="96">
        <v>339462514</v>
      </c>
      <c r="S441" s="36">
        <f t="shared" ref="S441" si="3573">IFERROR(R441/E435,"-")</f>
        <v>1.0242726784879898E-2</v>
      </c>
      <c r="T441" s="96">
        <v>410</v>
      </c>
      <c r="U441" s="36">
        <f t="shared" ref="U441" si="3574">IFERROR(T441/F435,"-")</f>
        <v>1.023976023976024E-2</v>
      </c>
      <c r="V441" s="99">
        <f t="shared" si="3150"/>
        <v>827957.35121951217</v>
      </c>
      <c r="W441" s="19">
        <f t="shared" si="3525"/>
        <v>9.5575551307753269E-3</v>
      </c>
      <c r="X441" s="143" t="s">
        <v>200</v>
      </c>
      <c r="Y441" s="96">
        <v>147550375</v>
      </c>
      <c r="Z441" s="36">
        <f t="shared" ref="Z441" si="3575">IFERROR(Y441/E435,"-")</f>
        <v>4.4520915146806844E-3</v>
      </c>
      <c r="AA441" s="96">
        <v>2018</v>
      </c>
      <c r="AB441" s="36">
        <f t="shared" ref="AB441" si="3576">IFERROR(AA441/F435,"-")</f>
        <v>5.0399600399600397E-2</v>
      </c>
      <c r="AC441" s="99">
        <f t="shared" si="3153"/>
        <v>73117.133300297326</v>
      </c>
      <c r="AD441" s="19">
        <f t="shared" si="3528"/>
        <v>4.7041820131474663E-2</v>
      </c>
    </row>
    <row r="442" spans="2:30" s="26" customFormat="1" ht="13.5" customHeight="1">
      <c r="B442" s="204"/>
      <c r="C442" s="204"/>
      <c r="D442" s="207"/>
      <c r="E442" s="179"/>
      <c r="F442" s="182"/>
      <c r="G442" s="70">
        <v>8</v>
      </c>
      <c r="H442" s="123" t="str">
        <f t="shared" ref="H442" si="3577">$H$752</f>
        <v>0203</v>
      </c>
      <c r="I442" s="141" t="str">
        <f t="shared" ref="I442" si="3578">$I$752</f>
        <v>直腸S状結腸移行部及び直腸の悪性新生物＜腫瘍＞</v>
      </c>
      <c r="J442" s="143" t="s">
        <v>223</v>
      </c>
      <c r="K442" s="96">
        <v>91169172</v>
      </c>
      <c r="L442" s="36">
        <f t="shared" ref="L442" si="3579">IFERROR(K442/E435,"-")</f>
        <v>2.7508808233233152E-3</v>
      </c>
      <c r="M442" s="96">
        <v>468</v>
      </c>
      <c r="N442" s="36">
        <f t="shared" ref="N442" si="3580">IFERROR(M442/F435,"-")</f>
        <v>1.1688311688311689E-2</v>
      </c>
      <c r="O442" s="99">
        <f t="shared" si="3147"/>
        <v>194805.92307692306</v>
      </c>
      <c r="P442" s="19">
        <f t="shared" si="3522"/>
        <v>1.0909599515128911E-2</v>
      </c>
      <c r="Q442" s="143" t="s">
        <v>380</v>
      </c>
      <c r="R442" s="96">
        <v>20099036</v>
      </c>
      <c r="S442" s="36">
        <f t="shared" ref="S442" si="3581">IFERROR(R442/E435,"-")</f>
        <v>6.0645557579139741E-4</v>
      </c>
      <c r="T442" s="96">
        <v>27</v>
      </c>
      <c r="U442" s="36">
        <f t="shared" ref="U442" si="3582">IFERROR(T442/F435,"-")</f>
        <v>6.7432567432567433E-4</v>
      </c>
      <c r="V442" s="99">
        <f t="shared" si="3150"/>
        <v>744408.74074074079</v>
      </c>
      <c r="W442" s="19">
        <f t="shared" si="3525"/>
        <v>6.2939997202666792E-4</v>
      </c>
      <c r="X442" s="143" t="s">
        <v>237</v>
      </c>
      <c r="Y442" s="96">
        <v>1298817</v>
      </c>
      <c r="Z442" s="36">
        <f t="shared" ref="Z442" si="3583">IFERROR(Y442/E435,"-")</f>
        <v>3.9189681116181665E-5</v>
      </c>
      <c r="AA442" s="96">
        <v>24</v>
      </c>
      <c r="AB442" s="36">
        <f t="shared" ref="AB442" si="3584">IFERROR(AA442/F435,"-")</f>
        <v>5.994005994005994E-4</v>
      </c>
      <c r="AC442" s="99">
        <f t="shared" si="3153"/>
        <v>54117.375</v>
      </c>
      <c r="AD442" s="19">
        <f t="shared" si="3528"/>
        <v>5.5946664180148262E-4</v>
      </c>
    </row>
    <row r="443" spans="2:30" s="26" customFormat="1" ht="13.5" customHeight="1">
      <c r="B443" s="204"/>
      <c r="C443" s="204"/>
      <c r="D443" s="207"/>
      <c r="E443" s="179"/>
      <c r="F443" s="182"/>
      <c r="G443" s="70">
        <v>9</v>
      </c>
      <c r="H443" s="123" t="str">
        <f t="shared" ref="H443" si="3585">$H$753</f>
        <v>0905</v>
      </c>
      <c r="I443" s="141" t="str">
        <f t="shared" ref="I443" si="3586">$I$753</f>
        <v>脳内出血</v>
      </c>
      <c r="J443" s="143" t="s">
        <v>225</v>
      </c>
      <c r="K443" s="96">
        <v>57808941</v>
      </c>
      <c r="L443" s="36">
        <f t="shared" ref="L443" si="3587">IFERROR(K443/E435,"-")</f>
        <v>1.7442903530321516E-3</v>
      </c>
      <c r="M443" s="96">
        <v>53</v>
      </c>
      <c r="N443" s="36">
        <f t="shared" ref="N443" si="3588">IFERROR(M443/F435,"-")</f>
        <v>1.3236763236763238E-3</v>
      </c>
      <c r="O443" s="99">
        <f t="shared" si="3147"/>
        <v>1090734.7358490566</v>
      </c>
      <c r="P443" s="19">
        <f t="shared" si="3522"/>
        <v>1.2354888339782741E-3</v>
      </c>
      <c r="Q443" s="143" t="s">
        <v>231</v>
      </c>
      <c r="R443" s="96">
        <v>41494410</v>
      </c>
      <c r="S443" s="36">
        <f t="shared" ref="S443" si="3589">IFERROR(R443/E435,"-")</f>
        <v>1.2520260329238835E-3</v>
      </c>
      <c r="T443" s="96">
        <v>43</v>
      </c>
      <c r="U443" s="36">
        <f t="shared" ref="U443" si="3590">IFERROR(T443/F435,"-")</f>
        <v>1.073926073926074E-3</v>
      </c>
      <c r="V443" s="99">
        <f t="shared" si="3150"/>
        <v>964986.27906976745</v>
      </c>
      <c r="W443" s="19">
        <f t="shared" si="3525"/>
        <v>1.0023777332276564E-3</v>
      </c>
      <c r="X443" s="143" t="s">
        <v>397</v>
      </c>
      <c r="Y443" s="96">
        <v>34910529</v>
      </c>
      <c r="Z443" s="36">
        <f t="shared" ref="Z443" si="3591">IFERROR(Y443/E435,"-")</f>
        <v>1.0533681797414204E-3</v>
      </c>
      <c r="AA443" s="96">
        <v>50</v>
      </c>
      <c r="AB443" s="36">
        <f t="shared" ref="AB443" si="3592">IFERROR(AA443/F435,"-")</f>
        <v>1.2487512487512488E-3</v>
      </c>
      <c r="AC443" s="99">
        <f t="shared" si="3153"/>
        <v>698210.58</v>
      </c>
      <c r="AD443" s="19">
        <f t="shared" si="3528"/>
        <v>1.1655555037530887E-3</v>
      </c>
    </row>
    <row r="444" spans="2:30" s="26" customFormat="1" ht="13.5" customHeight="1">
      <c r="B444" s="205"/>
      <c r="C444" s="205"/>
      <c r="D444" s="208"/>
      <c r="E444" s="180"/>
      <c r="F444" s="183"/>
      <c r="G444" s="77">
        <v>10</v>
      </c>
      <c r="H444" s="124" t="str">
        <f t="shared" ref="H444" si="3593">$H$754</f>
        <v>0206</v>
      </c>
      <c r="I444" s="136" t="str">
        <f t="shared" ref="I444" si="3594">$I$754</f>
        <v>乳房の悪性新生物＜腫瘍＞</v>
      </c>
      <c r="J444" s="144" t="s">
        <v>226</v>
      </c>
      <c r="K444" s="97">
        <v>71282676</v>
      </c>
      <c r="L444" s="37">
        <f t="shared" ref="L444" si="3595">IFERROR(K444/E435,"-")</f>
        <v>2.1508382948083491E-3</v>
      </c>
      <c r="M444" s="97">
        <v>672</v>
      </c>
      <c r="N444" s="37">
        <f t="shared" ref="N444" si="3596">IFERROR(M444/F435,"-")</f>
        <v>1.6783216783216783E-2</v>
      </c>
      <c r="O444" s="100">
        <f t="shared" si="3147"/>
        <v>106075.41071428571</v>
      </c>
      <c r="P444" s="93">
        <f t="shared" si="3522"/>
        <v>1.5665065970441511E-2</v>
      </c>
      <c r="Q444" s="144" t="s">
        <v>232</v>
      </c>
      <c r="R444" s="97">
        <v>40987750</v>
      </c>
      <c r="S444" s="37">
        <f t="shared" ref="S444" si="3597">IFERROR(R444/E435,"-")</f>
        <v>1.236738395147103E-3</v>
      </c>
      <c r="T444" s="97">
        <v>105</v>
      </c>
      <c r="U444" s="37">
        <f t="shared" ref="U444" si="3598">IFERROR(T444/F435,"-")</f>
        <v>2.6223776223776225E-3</v>
      </c>
      <c r="V444" s="100">
        <f t="shared" si="3150"/>
        <v>390359.52380952379</v>
      </c>
      <c r="W444" s="93">
        <f t="shared" si="3525"/>
        <v>2.4476665578814865E-3</v>
      </c>
      <c r="X444" s="144" t="s">
        <v>447</v>
      </c>
      <c r="Y444" s="97">
        <v>19596844</v>
      </c>
      <c r="Z444" s="37">
        <f t="shared" ref="Z444" si="3599">IFERROR(Y444/E435,"-")</f>
        <v>5.9130275261530909E-4</v>
      </c>
      <c r="AA444" s="97">
        <v>202</v>
      </c>
      <c r="AB444" s="37">
        <f t="shared" ref="AB444" si="3600">IFERROR(AA444/F435,"-")</f>
        <v>5.0449550449550452E-3</v>
      </c>
      <c r="AC444" s="100">
        <f t="shared" si="3153"/>
        <v>97014.079207920789</v>
      </c>
      <c r="AD444" s="93">
        <f t="shared" si="3528"/>
        <v>4.7088442351624783E-3</v>
      </c>
    </row>
    <row r="445" spans="2:30" s="26" customFormat="1" ht="13.5" customHeight="1">
      <c r="B445" s="203">
        <v>45</v>
      </c>
      <c r="C445" s="203" t="s">
        <v>40</v>
      </c>
      <c r="D445" s="206">
        <f>AI49</f>
        <v>14920</v>
      </c>
      <c r="E445" s="184">
        <f>市区町村別_医療費上位10疾病!H498</f>
        <v>13013786080</v>
      </c>
      <c r="F445" s="185">
        <f>市区町村別_医療費上位10疾病!J498</f>
        <v>13784</v>
      </c>
      <c r="G445" s="104">
        <v>1</v>
      </c>
      <c r="H445" s="125" t="str">
        <f t="shared" ref="H445" si="3601">$H$745</f>
        <v>0209</v>
      </c>
      <c r="I445" s="137" t="str">
        <f t="shared" ref="I445" si="3602">$I$745</f>
        <v>白血病</v>
      </c>
      <c r="J445" s="142" t="s">
        <v>238</v>
      </c>
      <c r="K445" s="131">
        <v>3830963</v>
      </c>
      <c r="L445" s="35">
        <f t="shared" ref="L445" si="3603">IFERROR(K445/E445,"-")</f>
        <v>2.9437728393949444E-4</v>
      </c>
      <c r="M445" s="131">
        <v>4</v>
      </c>
      <c r="N445" s="35">
        <f t="shared" ref="N445" si="3604">IFERROR(M445/F445,"-")</f>
        <v>2.901915264074289E-4</v>
      </c>
      <c r="O445" s="98">
        <f t="shared" si="3147"/>
        <v>957740.75</v>
      </c>
      <c r="P445" s="18">
        <f t="shared" ref="P445:P454" si="3605">IFERROR(M445/$AI$49,0)</f>
        <v>2.6809651474530834E-4</v>
      </c>
      <c r="Q445" s="142" t="s">
        <v>220</v>
      </c>
      <c r="R445" s="131">
        <v>3660578</v>
      </c>
      <c r="S445" s="35">
        <f t="shared" ref="S445" si="3606">IFERROR(R445/E445,"-")</f>
        <v>2.8128462981466188E-4</v>
      </c>
      <c r="T445" s="131">
        <v>8</v>
      </c>
      <c r="U445" s="35">
        <f t="shared" ref="U445" si="3607">IFERROR(T445/F445,"-")</f>
        <v>5.8038305281485781E-4</v>
      </c>
      <c r="V445" s="98">
        <f t="shared" si="3150"/>
        <v>457572.25</v>
      </c>
      <c r="W445" s="18">
        <f t="shared" ref="W445:W454" si="3608">IFERROR(T445/$AI$49,0)</f>
        <v>5.3619302949061668E-4</v>
      </c>
      <c r="X445" s="142" t="s">
        <v>412</v>
      </c>
      <c r="Y445" s="131">
        <v>2233775</v>
      </c>
      <c r="Z445" s="35">
        <f t="shared" ref="Z445" si="3609">IFERROR(Y445/E445,"-")</f>
        <v>1.7164682024648742E-4</v>
      </c>
      <c r="AA445" s="131">
        <v>3</v>
      </c>
      <c r="AB445" s="35">
        <f t="shared" ref="AB445" si="3610">IFERROR(AA445/F445,"-")</f>
        <v>2.1764364480557168E-4</v>
      </c>
      <c r="AC445" s="98">
        <f t="shared" si="3153"/>
        <v>744591.66666666663</v>
      </c>
      <c r="AD445" s="18">
        <f t="shared" ref="AD445:AD454" si="3611">IFERROR(AA445/$AI$49,0)</f>
        <v>2.0107238605898123E-4</v>
      </c>
    </row>
    <row r="446" spans="2:30" s="26" customFormat="1" ht="13.5" customHeight="1">
      <c r="B446" s="204"/>
      <c r="C446" s="204"/>
      <c r="D446" s="207"/>
      <c r="E446" s="179"/>
      <c r="F446" s="182"/>
      <c r="G446" s="70">
        <v>2</v>
      </c>
      <c r="H446" s="123" t="str">
        <f t="shared" ref="H446" si="3612">$H$746</f>
        <v>1402</v>
      </c>
      <c r="I446" s="140" t="str">
        <f t="shared" ref="I446" si="3613">$I$746</f>
        <v>腎不全</v>
      </c>
      <c r="J446" s="143" t="s">
        <v>180</v>
      </c>
      <c r="K446" s="96">
        <v>293240603</v>
      </c>
      <c r="L446" s="36">
        <f t="shared" ref="L446" si="3614">IFERROR(K446/E445,"-")</f>
        <v>2.2533073864696569E-2</v>
      </c>
      <c r="M446" s="96">
        <v>639</v>
      </c>
      <c r="N446" s="36">
        <f t="shared" ref="N446" si="3615">IFERROR(M446/F445,"-")</f>
        <v>4.6358096343586765E-2</v>
      </c>
      <c r="O446" s="99">
        <f t="shared" si="3147"/>
        <v>458905.4820031299</v>
      </c>
      <c r="P446" s="19">
        <f t="shared" si="3605"/>
        <v>4.2828418230562999E-2</v>
      </c>
      <c r="Q446" s="143" t="s">
        <v>189</v>
      </c>
      <c r="R446" s="96">
        <v>249765528</v>
      </c>
      <c r="S446" s="36">
        <f t="shared" ref="S446" si="3616">IFERROR(R446/E445,"-")</f>
        <v>1.9192380024122848E-2</v>
      </c>
      <c r="T446" s="96">
        <v>521</v>
      </c>
      <c r="U446" s="36">
        <f t="shared" ref="U446" si="3617">IFERROR(T446/F445,"-")</f>
        <v>3.7797446314567613E-2</v>
      </c>
      <c r="V446" s="99">
        <f t="shared" si="3150"/>
        <v>479396.40690978884</v>
      </c>
      <c r="W446" s="19">
        <f t="shared" si="3608"/>
        <v>3.4919571045576407E-2</v>
      </c>
      <c r="X446" s="143" t="s">
        <v>199</v>
      </c>
      <c r="Y446" s="96">
        <v>63630250</v>
      </c>
      <c r="Z446" s="36">
        <f t="shared" ref="Z446" si="3618">IFERROR(Y446/E445,"-")</f>
        <v>4.8894495121438175E-3</v>
      </c>
      <c r="AA446" s="96">
        <v>69</v>
      </c>
      <c r="AB446" s="36">
        <f t="shared" ref="AB446" si="3619">IFERROR(AA446/F445,"-")</f>
        <v>5.0058038305281485E-3</v>
      </c>
      <c r="AC446" s="99">
        <f t="shared" si="3153"/>
        <v>922177.53623188403</v>
      </c>
      <c r="AD446" s="19">
        <f t="shared" si="3611"/>
        <v>4.6246648793565681E-3</v>
      </c>
    </row>
    <row r="447" spans="2:30" s="26" customFormat="1" ht="13.5" customHeight="1">
      <c r="B447" s="204"/>
      <c r="C447" s="204"/>
      <c r="D447" s="207"/>
      <c r="E447" s="179"/>
      <c r="F447" s="182"/>
      <c r="G447" s="70">
        <v>3</v>
      </c>
      <c r="H447" s="123" t="str">
        <f t="shared" ref="H447" si="3620">$H$747</f>
        <v>0904</v>
      </c>
      <c r="I447" s="141" t="str">
        <f t="shared" ref="I447" si="3621">$I$747</f>
        <v>くも膜下出血</v>
      </c>
      <c r="J447" s="143" t="s">
        <v>90</v>
      </c>
      <c r="K447" s="96">
        <v>11472926</v>
      </c>
      <c r="L447" s="36">
        <f t="shared" ref="L447" si="3622">IFERROR(K447/E445,"-")</f>
        <v>8.8159786317926008E-4</v>
      </c>
      <c r="M447" s="96">
        <v>46</v>
      </c>
      <c r="N447" s="36">
        <f t="shared" ref="N447" si="3623">IFERROR(M447/F445,"-")</f>
        <v>3.3372025536854322E-3</v>
      </c>
      <c r="O447" s="99">
        <f t="shared" si="3147"/>
        <v>249411.4347826087</v>
      </c>
      <c r="P447" s="19">
        <f t="shared" si="3605"/>
        <v>3.0831099195710457E-3</v>
      </c>
      <c r="Q447" s="143" t="s">
        <v>388</v>
      </c>
      <c r="R447" s="96">
        <v>11004489</v>
      </c>
      <c r="S447" s="36">
        <f t="shared" ref="S447" si="3624">IFERROR(R447/E445,"-")</f>
        <v>8.4560241979941939E-4</v>
      </c>
      <c r="T447" s="96">
        <v>6</v>
      </c>
      <c r="U447" s="36">
        <f t="shared" ref="U447" si="3625">IFERROR(T447/F445,"-")</f>
        <v>4.3528728961114336E-4</v>
      </c>
      <c r="V447" s="99">
        <f t="shared" si="3150"/>
        <v>1834081.5</v>
      </c>
      <c r="W447" s="19">
        <f t="shared" si="3608"/>
        <v>4.0214477211796245E-4</v>
      </c>
      <c r="X447" s="143" t="s">
        <v>221</v>
      </c>
      <c r="Y447" s="96">
        <v>5115491</v>
      </c>
      <c r="Z447" s="36">
        <f t="shared" ref="Z447" si="3626">IFERROR(Y447/E445,"-")</f>
        <v>3.9308245644683286E-4</v>
      </c>
      <c r="AA447" s="96">
        <v>10</v>
      </c>
      <c r="AB447" s="36">
        <f t="shared" ref="AB447" si="3627">IFERROR(AA447/F445,"-")</f>
        <v>7.2547881601857226E-4</v>
      </c>
      <c r="AC447" s="99">
        <f t="shared" si="3153"/>
        <v>511549.1</v>
      </c>
      <c r="AD447" s="19">
        <f t="shared" si="3611"/>
        <v>6.7024128686327079E-4</v>
      </c>
    </row>
    <row r="448" spans="2:30" s="26" customFormat="1" ht="13.5" customHeight="1">
      <c r="B448" s="204"/>
      <c r="C448" s="204"/>
      <c r="D448" s="207"/>
      <c r="E448" s="179"/>
      <c r="F448" s="182"/>
      <c r="G448" s="70">
        <v>4</v>
      </c>
      <c r="H448" s="123" t="str">
        <f t="shared" ref="H448" si="3628">$H$748</f>
        <v>0208</v>
      </c>
      <c r="I448" s="141" t="str">
        <f t="shared" ref="I448" si="3629">$I$748</f>
        <v>悪性リンパ腫</v>
      </c>
      <c r="J448" s="143" t="s">
        <v>222</v>
      </c>
      <c r="K448" s="96">
        <v>15407388</v>
      </c>
      <c r="L448" s="36">
        <f t="shared" ref="L448" si="3630">IFERROR(K448/E445,"-")</f>
        <v>1.1839281747283801E-3</v>
      </c>
      <c r="M448" s="96">
        <v>20</v>
      </c>
      <c r="N448" s="36">
        <f t="shared" ref="N448" si="3631">IFERROR(M448/F445,"-")</f>
        <v>1.4509576320371445E-3</v>
      </c>
      <c r="O448" s="99">
        <f t="shared" si="3147"/>
        <v>770369.4</v>
      </c>
      <c r="P448" s="19">
        <f t="shared" si="3605"/>
        <v>1.3404825737265416E-3</v>
      </c>
      <c r="Q448" s="143" t="s">
        <v>92</v>
      </c>
      <c r="R448" s="96">
        <v>14380722</v>
      </c>
      <c r="S448" s="36">
        <f t="shared" ref="S448" si="3632">IFERROR(R448/E445,"-")</f>
        <v>1.1050375280181339E-3</v>
      </c>
      <c r="T448" s="96">
        <v>109</v>
      </c>
      <c r="U448" s="36">
        <f t="shared" ref="U448" si="3633">IFERROR(T448/F445,"-")</f>
        <v>7.9077190946024375E-3</v>
      </c>
      <c r="V448" s="99">
        <f t="shared" si="3150"/>
        <v>131933.22935779818</v>
      </c>
      <c r="W448" s="19">
        <f t="shared" si="3608"/>
        <v>7.3056300268096513E-3</v>
      </c>
      <c r="X448" s="143" t="s">
        <v>384</v>
      </c>
      <c r="Y448" s="96">
        <v>7356525</v>
      </c>
      <c r="Z448" s="36">
        <f t="shared" ref="Z448" si="3634">IFERROR(Y448/E445,"-")</f>
        <v>5.6528706978714995E-4</v>
      </c>
      <c r="AA448" s="96">
        <v>2</v>
      </c>
      <c r="AB448" s="36">
        <f t="shared" ref="AB448" si="3635">IFERROR(AA448/F445,"-")</f>
        <v>1.4509576320371445E-4</v>
      </c>
      <c r="AC448" s="99">
        <f t="shared" si="3153"/>
        <v>3678262.5</v>
      </c>
      <c r="AD448" s="19">
        <f t="shared" si="3611"/>
        <v>1.3404825737265417E-4</v>
      </c>
    </row>
    <row r="449" spans="2:30" s="26" customFormat="1" ht="13.5" customHeight="1">
      <c r="B449" s="204"/>
      <c r="C449" s="204"/>
      <c r="D449" s="207"/>
      <c r="E449" s="179"/>
      <c r="F449" s="182"/>
      <c r="G449" s="70">
        <v>5</v>
      </c>
      <c r="H449" s="123" t="str">
        <f t="shared" ref="H449" si="3636">$H$749</f>
        <v>0601</v>
      </c>
      <c r="I449" s="141" t="str">
        <f t="shared" ref="I449" si="3637">$I$749</f>
        <v>パーキンソン病</v>
      </c>
      <c r="J449" s="143" t="s">
        <v>94</v>
      </c>
      <c r="K449" s="96">
        <v>75473589</v>
      </c>
      <c r="L449" s="36">
        <f t="shared" ref="L449" si="3638">IFERROR(K449/E445,"-")</f>
        <v>5.7995104987925237E-3</v>
      </c>
      <c r="M449" s="96">
        <v>249</v>
      </c>
      <c r="N449" s="36">
        <f t="shared" ref="N449" si="3639">IFERROR(M449/F445,"-")</f>
        <v>1.806442251886245E-2</v>
      </c>
      <c r="O449" s="99">
        <f t="shared" si="3147"/>
        <v>303106.78313253011</v>
      </c>
      <c r="P449" s="19">
        <f t="shared" si="3605"/>
        <v>1.6689008042895442E-2</v>
      </c>
      <c r="Q449" s="143" t="s">
        <v>233</v>
      </c>
      <c r="R449" s="96">
        <v>18314693</v>
      </c>
      <c r="S449" s="36">
        <f t="shared" ref="S449" si="3640">IFERROR(R449/E445,"-")</f>
        <v>1.4073301103471035E-3</v>
      </c>
      <c r="T449" s="96">
        <v>170</v>
      </c>
      <c r="U449" s="36">
        <f t="shared" ref="U449" si="3641">IFERROR(T449/F445,"-")</f>
        <v>1.2333139872315728E-2</v>
      </c>
      <c r="V449" s="99">
        <f t="shared" si="3150"/>
        <v>107733.48823529412</v>
      </c>
      <c r="W449" s="19">
        <f t="shared" si="3608"/>
        <v>1.1394101876675604E-2</v>
      </c>
      <c r="X449" s="143" t="s">
        <v>385</v>
      </c>
      <c r="Y449" s="96">
        <v>10992886</v>
      </c>
      <c r="Z449" s="36">
        <f t="shared" ref="Z449" si="3642">IFERROR(Y449/E445,"-")</f>
        <v>8.4471082684340541E-4</v>
      </c>
      <c r="AA449" s="96">
        <v>25</v>
      </c>
      <c r="AB449" s="36">
        <f t="shared" ref="AB449" si="3643">IFERROR(AA449/F445,"-")</f>
        <v>1.8136970400464305E-3</v>
      </c>
      <c r="AC449" s="99">
        <f t="shared" si="3153"/>
        <v>439715.44</v>
      </c>
      <c r="AD449" s="19">
        <f t="shared" si="3611"/>
        <v>1.675603217158177E-3</v>
      </c>
    </row>
    <row r="450" spans="2:30" s="26" customFormat="1" ht="13.5" customHeight="1">
      <c r="B450" s="204"/>
      <c r="C450" s="204"/>
      <c r="D450" s="207"/>
      <c r="E450" s="179"/>
      <c r="F450" s="182"/>
      <c r="G450" s="70">
        <v>6</v>
      </c>
      <c r="H450" s="123" t="str">
        <f t="shared" ref="H450" si="3644">$H$750</f>
        <v>0506</v>
      </c>
      <c r="I450" s="141" t="str">
        <f t="shared" ref="I450" si="3645">$I$750</f>
        <v>知的障害＜精神遅滞＞</v>
      </c>
      <c r="J450" s="143" t="s">
        <v>224</v>
      </c>
      <c r="K450" s="96">
        <v>1135627</v>
      </c>
      <c r="L450" s="36">
        <f t="shared" ref="L450" si="3646">IFERROR(K450/E445,"-")</f>
        <v>8.7263383078446915E-5</v>
      </c>
      <c r="M450" s="96">
        <v>11</v>
      </c>
      <c r="N450" s="36">
        <f t="shared" ref="N450" si="3647">IFERROR(M450/F445,"-")</f>
        <v>7.9802669762042949E-4</v>
      </c>
      <c r="O450" s="99">
        <f t="shared" si="3147"/>
        <v>103238.81818181818</v>
      </c>
      <c r="P450" s="19">
        <f t="shared" si="3605"/>
        <v>7.3726541554959785E-4</v>
      </c>
      <c r="Q450" s="143" t="s">
        <v>379</v>
      </c>
      <c r="R450" s="96">
        <v>10037</v>
      </c>
      <c r="S450" s="36">
        <f t="shared" ref="S450" si="3648">IFERROR(R450/E445,"-")</f>
        <v>7.7125902779554526E-7</v>
      </c>
      <c r="T450" s="96">
        <v>3</v>
      </c>
      <c r="U450" s="36">
        <f t="shared" ref="U450" si="3649">IFERROR(T450/F445,"-")</f>
        <v>2.1764364480557168E-4</v>
      </c>
      <c r="V450" s="99">
        <f t="shared" si="3150"/>
        <v>3345.6666666666665</v>
      </c>
      <c r="W450" s="19">
        <f t="shared" si="3608"/>
        <v>2.0107238605898123E-4</v>
      </c>
      <c r="X450" s="143" t="s">
        <v>235</v>
      </c>
      <c r="Y450" s="96">
        <v>3360</v>
      </c>
      <c r="Z450" s="36">
        <f t="shared" ref="Z450" si="3650">IFERROR(Y450/E445,"-")</f>
        <v>2.5818773870609065E-7</v>
      </c>
      <c r="AA450" s="96">
        <v>2</v>
      </c>
      <c r="AB450" s="36">
        <f t="shared" ref="AB450" si="3651">IFERROR(AA450/F445,"-")</f>
        <v>1.4509576320371445E-4</v>
      </c>
      <c r="AC450" s="99">
        <f t="shared" si="3153"/>
        <v>1680</v>
      </c>
      <c r="AD450" s="19">
        <f t="shared" si="3611"/>
        <v>1.3404825737265417E-4</v>
      </c>
    </row>
    <row r="451" spans="2:30" s="26" customFormat="1" ht="13.5" customHeight="1">
      <c r="B451" s="204"/>
      <c r="C451" s="204"/>
      <c r="D451" s="207"/>
      <c r="E451" s="179"/>
      <c r="F451" s="182"/>
      <c r="G451" s="70">
        <v>7</v>
      </c>
      <c r="H451" s="123" t="str">
        <f t="shared" ref="H451" si="3652">$H$751</f>
        <v>1901</v>
      </c>
      <c r="I451" s="141" t="str">
        <f t="shared" ref="I451" si="3653">$I$751</f>
        <v>骨折</v>
      </c>
      <c r="J451" s="143" t="s">
        <v>181</v>
      </c>
      <c r="K451" s="96">
        <v>109207410</v>
      </c>
      <c r="L451" s="36">
        <f t="shared" ref="L451" si="3654">IFERROR(K451/E445,"-")</f>
        <v>8.3916709041216998E-3</v>
      </c>
      <c r="M451" s="96">
        <v>221</v>
      </c>
      <c r="N451" s="36">
        <f t="shared" ref="N451" si="3655">IFERROR(M451/F445,"-")</f>
        <v>1.6033081834010449E-2</v>
      </c>
      <c r="O451" s="99">
        <f t="shared" si="3147"/>
        <v>494151.17647058825</v>
      </c>
      <c r="P451" s="19">
        <f t="shared" si="3605"/>
        <v>1.4812332439678284E-2</v>
      </c>
      <c r="Q451" s="143" t="s">
        <v>190</v>
      </c>
      <c r="R451" s="96">
        <v>84290615</v>
      </c>
      <c r="S451" s="36">
        <f t="shared" ref="S451" si="3656">IFERROR(R451/E445,"-")</f>
        <v>6.4770247860106208E-3</v>
      </c>
      <c r="T451" s="96">
        <v>86</v>
      </c>
      <c r="U451" s="36">
        <f t="shared" ref="U451" si="3657">IFERROR(T451/F445,"-")</f>
        <v>6.2391178177597217E-3</v>
      </c>
      <c r="V451" s="99">
        <f t="shared" si="3150"/>
        <v>980123.43023255817</v>
      </c>
      <c r="W451" s="19">
        <f t="shared" si="3608"/>
        <v>5.7640750670241289E-3</v>
      </c>
      <c r="X451" s="143" t="s">
        <v>200</v>
      </c>
      <c r="Y451" s="96">
        <v>78447592</v>
      </c>
      <c r="Z451" s="36">
        <f t="shared" ref="Z451" si="3658">IFERROR(Y451/E445,"-")</f>
        <v>6.0280376147077404E-3</v>
      </c>
      <c r="AA451" s="96">
        <v>793</v>
      </c>
      <c r="AB451" s="36">
        <f t="shared" ref="AB451" si="3659">IFERROR(AA451/F445,"-")</f>
        <v>5.7530470110272777E-2</v>
      </c>
      <c r="AC451" s="99">
        <f t="shared" si="3153"/>
        <v>98925.084489281217</v>
      </c>
      <c r="AD451" s="19">
        <f t="shared" si="3611"/>
        <v>5.3150134048257372E-2</v>
      </c>
    </row>
    <row r="452" spans="2:30" s="26" customFormat="1" ht="13.5" customHeight="1">
      <c r="B452" s="204"/>
      <c r="C452" s="204"/>
      <c r="D452" s="207"/>
      <c r="E452" s="179"/>
      <c r="F452" s="182"/>
      <c r="G452" s="70">
        <v>8</v>
      </c>
      <c r="H452" s="123" t="str">
        <f t="shared" ref="H452" si="3660">$H$752</f>
        <v>0203</v>
      </c>
      <c r="I452" s="141" t="str">
        <f t="shared" ref="I452" si="3661">$I$752</f>
        <v>直腸S状結腸移行部及び直腸の悪性新生物＜腫瘍＞</v>
      </c>
      <c r="J452" s="143" t="s">
        <v>223</v>
      </c>
      <c r="K452" s="96">
        <v>28582977</v>
      </c>
      <c r="L452" s="36">
        <f t="shared" ref="L452" si="3662">IFERROR(K452/E445,"-")</f>
        <v>2.1963613681899403E-3</v>
      </c>
      <c r="M452" s="96">
        <v>175</v>
      </c>
      <c r="N452" s="36">
        <f t="shared" ref="N452" si="3663">IFERROR(M452/F445,"-")</f>
        <v>1.2695879280325015E-2</v>
      </c>
      <c r="O452" s="99">
        <f t="shared" si="3147"/>
        <v>163331.29714285713</v>
      </c>
      <c r="P452" s="19">
        <f t="shared" si="3605"/>
        <v>1.1729222520107238E-2</v>
      </c>
      <c r="Q452" s="143" t="s">
        <v>432</v>
      </c>
      <c r="R452" s="96">
        <v>2439775</v>
      </c>
      <c r="S452" s="36">
        <f t="shared" ref="S452" si="3664">IFERROR(R452/E445,"-")</f>
        <v>1.8747618756001559E-4</v>
      </c>
      <c r="T452" s="96">
        <v>6</v>
      </c>
      <c r="U452" s="36">
        <f t="shared" ref="U452" si="3665">IFERROR(T452/F445,"-")</f>
        <v>4.3528728961114336E-4</v>
      </c>
      <c r="V452" s="99">
        <f t="shared" si="3150"/>
        <v>406629.16666666669</v>
      </c>
      <c r="W452" s="19">
        <f t="shared" si="3608"/>
        <v>4.0214477211796245E-4</v>
      </c>
      <c r="X452" s="143" t="s">
        <v>380</v>
      </c>
      <c r="Y452" s="96">
        <v>2356988</v>
      </c>
      <c r="Z452" s="36">
        <f t="shared" ref="Z452" si="3666">IFERROR(Y452/E445,"-")</f>
        <v>1.8111470293969976E-4</v>
      </c>
      <c r="AA452" s="96">
        <v>7</v>
      </c>
      <c r="AB452" s="36">
        <f t="shared" ref="AB452" si="3667">IFERROR(AA452/F445,"-")</f>
        <v>5.0783517121300058E-4</v>
      </c>
      <c r="AC452" s="99">
        <f t="shared" si="3153"/>
        <v>336712.57142857142</v>
      </c>
      <c r="AD452" s="19">
        <f t="shared" si="3611"/>
        <v>4.6916890080428956E-4</v>
      </c>
    </row>
    <row r="453" spans="2:30" s="26" customFormat="1" ht="13.5" customHeight="1">
      <c r="B453" s="204"/>
      <c r="C453" s="204"/>
      <c r="D453" s="207"/>
      <c r="E453" s="179"/>
      <c r="F453" s="182"/>
      <c r="G453" s="70">
        <v>9</v>
      </c>
      <c r="H453" s="123" t="str">
        <f t="shared" ref="H453" si="3668">$H$753</f>
        <v>0905</v>
      </c>
      <c r="I453" s="141" t="str">
        <f t="shared" ref="I453" si="3669">$I$753</f>
        <v>脳内出血</v>
      </c>
      <c r="J453" s="143" t="s">
        <v>231</v>
      </c>
      <c r="K453" s="96">
        <v>32679785</v>
      </c>
      <c r="L453" s="36">
        <f t="shared" ref="L453" si="3670">IFERROR(K453/E445,"-")</f>
        <v>2.5111666043307205E-3</v>
      </c>
      <c r="M453" s="96">
        <v>24</v>
      </c>
      <c r="N453" s="36">
        <f t="shared" ref="N453" si="3671">IFERROR(M453/F445,"-")</f>
        <v>1.7411491584445734E-3</v>
      </c>
      <c r="O453" s="99">
        <f t="shared" si="3147"/>
        <v>1361657.7083333333</v>
      </c>
      <c r="P453" s="19">
        <f t="shared" si="3605"/>
        <v>1.6085790884718498E-3</v>
      </c>
      <c r="Q453" s="143" t="s">
        <v>225</v>
      </c>
      <c r="R453" s="96">
        <v>30904013</v>
      </c>
      <c r="S453" s="36">
        <f t="shared" ref="S453" si="3672">IFERROR(R453/E445,"-")</f>
        <v>2.3747134623254848E-3</v>
      </c>
      <c r="T453" s="96">
        <v>29</v>
      </c>
      <c r="U453" s="36">
        <f t="shared" ref="U453" si="3673">IFERROR(T453/F445,"-")</f>
        <v>2.1038885664538595E-3</v>
      </c>
      <c r="V453" s="99">
        <f t="shared" si="3150"/>
        <v>1065655.6206896552</v>
      </c>
      <c r="W453" s="19">
        <f t="shared" si="3608"/>
        <v>1.9436997319034852E-3</v>
      </c>
      <c r="X453" s="143" t="s">
        <v>397</v>
      </c>
      <c r="Y453" s="96">
        <v>18981022</v>
      </c>
      <c r="Z453" s="36">
        <f t="shared" ref="Z453" si="3674">IFERROR(Y453/E445,"-")</f>
        <v>1.4585318894376662E-3</v>
      </c>
      <c r="AA453" s="96">
        <v>15</v>
      </c>
      <c r="AB453" s="36">
        <f t="shared" ref="AB453" si="3675">IFERROR(AA453/F445,"-")</f>
        <v>1.0882182240278583E-3</v>
      </c>
      <c r="AC453" s="99">
        <f t="shared" si="3153"/>
        <v>1265401.4666666666</v>
      </c>
      <c r="AD453" s="19">
        <f t="shared" si="3611"/>
        <v>1.0053619302949062E-3</v>
      </c>
    </row>
    <row r="454" spans="2:30" s="26" customFormat="1" ht="13.5" customHeight="1">
      <c r="B454" s="205"/>
      <c r="C454" s="205"/>
      <c r="D454" s="208"/>
      <c r="E454" s="180"/>
      <c r="F454" s="183"/>
      <c r="G454" s="77">
        <v>10</v>
      </c>
      <c r="H454" s="124" t="str">
        <f t="shared" ref="H454" si="3676">$H$754</f>
        <v>0206</v>
      </c>
      <c r="I454" s="136" t="str">
        <f t="shared" ref="I454" si="3677">$I$754</f>
        <v>乳房の悪性新生物＜腫瘍＞</v>
      </c>
      <c r="J454" s="144" t="s">
        <v>226</v>
      </c>
      <c r="K454" s="97">
        <v>39356409</v>
      </c>
      <c r="L454" s="37">
        <f t="shared" ref="L454" si="3678">IFERROR(K454/E445,"-")</f>
        <v>3.0242090009827485E-3</v>
      </c>
      <c r="M454" s="97">
        <v>334</v>
      </c>
      <c r="N454" s="37">
        <f t="shared" ref="N454" si="3679">IFERROR(M454/F445,"-")</f>
        <v>2.4230992455020313E-2</v>
      </c>
      <c r="O454" s="100">
        <f t="shared" ref="O454:O517" si="3680">IFERROR(K454/M454,"-")</f>
        <v>117833.55988023953</v>
      </c>
      <c r="P454" s="93">
        <f t="shared" si="3605"/>
        <v>2.2386058981233244E-2</v>
      </c>
      <c r="Q454" s="144" t="s">
        <v>232</v>
      </c>
      <c r="R454" s="97">
        <v>5645328</v>
      </c>
      <c r="S454" s="37">
        <f t="shared" ref="S454" si="3681">IFERROR(R454/E445,"-")</f>
        <v>4.3379597338517184E-4</v>
      </c>
      <c r="T454" s="97">
        <v>36</v>
      </c>
      <c r="U454" s="37">
        <f t="shared" ref="U454" si="3682">IFERROR(T454/F445,"-")</f>
        <v>2.6117237376668601E-3</v>
      </c>
      <c r="V454" s="100">
        <f t="shared" ref="V454:V517" si="3683">IFERROR(R454/T454,"-")</f>
        <v>156814.66666666666</v>
      </c>
      <c r="W454" s="93">
        <f t="shared" si="3608"/>
        <v>2.4128686327077749E-3</v>
      </c>
      <c r="X454" s="144" t="s">
        <v>389</v>
      </c>
      <c r="Y454" s="97">
        <v>5258595</v>
      </c>
      <c r="Z454" s="37">
        <f t="shared" ref="Z454" si="3684">IFERROR(Y454/E445,"-")</f>
        <v>4.0407879518486754E-4</v>
      </c>
      <c r="AA454" s="97">
        <v>12</v>
      </c>
      <c r="AB454" s="37">
        <f t="shared" ref="AB454" si="3685">IFERROR(AA454/F445,"-")</f>
        <v>8.7057457922228671E-4</v>
      </c>
      <c r="AC454" s="100">
        <f t="shared" ref="AC454:AC517" si="3686">IFERROR(Y454/AA454,"-")</f>
        <v>438216.25</v>
      </c>
      <c r="AD454" s="93">
        <f t="shared" si="3611"/>
        <v>8.042895442359249E-4</v>
      </c>
    </row>
    <row r="455" spans="2:30" s="26" customFormat="1" ht="13.5" customHeight="1">
      <c r="B455" s="203">
        <v>46</v>
      </c>
      <c r="C455" s="203" t="s">
        <v>20</v>
      </c>
      <c r="D455" s="206">
        <f>AI50</f>
        <v>19066</v>
      </c>
      <c r="E455" s="184">
        <f>市区町村別_医療費上位10疾病!H509</f>
        <v>15249980410</v>
      </c>
      <c r="F455" s="185">
        <f>市区町村別_医療費上位10疾病!J509</f>
        <v>17568</v>
      </c>
      <c r="G455" s="104">
        <v>1</v>
      </c>
      <c r="H455" s="125" t="str">
        <f t="shared" ref="H455" si="3687">$H$745</f>
        <v>0209</v>
      </c>
      <c r="I455" s="137" t="str">
        <f t="shared" ref="I455" si="3688">$I$745</f>
        <v>白血病</v>
      </c>
      <c r="J455" s="142" t="s">
        <v>220</v>
      </c>
      <c r="K455" s="131">
        <v>43055889</v>
      </c>
      <c r="L455" s="35">
        <f t="shared" ref="L455" si="3689">IFERROR(K455/E455,"-")</f>
        <v>2.8233406104421349E-3</v>
      </c>
      <c r="M455" s="131">
        <v>10</v>
      </c>
      <c r="N455" s="35">
        <f t="shared" ref="N455" si="3690">IFERROR(M455/F455,"-")</f>
        <v>5.6921675774134796E-4</v>
      </c>
      <c r="O455" s="98">
        <f t="shared" si="3680"/>
        <v>4305588.9000000004</v>
      </c>
      <c r="P455" s="18">
        <f t="shared" ref="P455:P464" si="3691">IFERROR(M455/$AI$50,0)</f>
        <v>5.2449386342179793E-4</v>
      </c>
      <c r="Q455" s="142" t="s">
        <v>238</v>
      </c>
      <c r="R455" s="131">
        <v>10846871</v>
      </c>
      <c r="S455" s="35">
        <f t="shared" ref="S455" si="3692">IFERROR(R455/E455,"-")</f>
        <v>7.1127114320011114E-4</v>
      </c>
      <c r="T455" s="131">
        <v>7</v>
      </c>
      <c r="U455" s="35">
        <f t="shared" ref="U455" si="3693">IFERROR(T455/F455,"-")</f>
        <v>3.9845173041894356E-4</v>
      </c>
      <c r="V455" s="98">
        <f t="shared" si="3683"/>
        <v>1549553</v>
      </c>
      <c r="W455" s="18">
        <f t="shared" ref="W455:W464" si="3694">IFERROR(T455/$AI$50,0)</f>
        <v>3.6714570439525858E-4</v>
      </c>
      <c r="X455" s="142" t="s">
        <v>228</v>
      </c>
      <c r="Y455" s="131">
        <v>6048698</v>
      </c>
      <c r="Z455" s="35">
        <f t="shared" ref="Z455" si="3695">IFERROR(Y455/E455,"-")</f>
        <v>3.9663644394150407E-4</v>
      </c>
      <c r="AA455" s="131">
        <v>12</v>
      </c>
      <c r="AB455" s="35">
        <f t="shared" ref="AB455" si="3696">IFERROR(AA455/F455,"-")</f>
        <v>6.8306010928961749E-4</v>
      </c>
      <c r="AC455" s="98">
        <f t="shared" si="3686"/>
        <v>504058.16666666669</v>
      </c>
      <c r="AD455" s="18">
        <f t="shared" ref="AD455:AD464" si="3697">IFERROR(AA455/$AI$50,0)</f>
        <v>6.2939263610615754E-4</v>
      </c>
    </row>
    <row r="456" spans="2:30" s="26" customFormat="1" ht="13.5" customHeight="1">
      <c r="B456" s="204"/>
      <c r="C456" s="204"/>
      <c r="D456" s="207"/>
      <c r="E456" s="179"/>
      <c r="F456" s="182"/>
      <c r="G456" s="70">
        <v>2</v>
      </c>
      <c r="H456" s="123" t="str">
        <f t="shared" ref="H456" si="3698">$H$746</f>
        <v>1402</v>
      </c>
      <c r="I456" s="140" t="str">
        <f t="shared" ref="I456" si="3699">$I$746</f>
        <v>腎不全</v>
      </c>
      <c r="J456" s="143" t="s">
        <v>180</v>
      </c>
      <c r="K456" s="96">
        <v>286549122</v>
      </c>
      <c r="L456" s="36">
        <f t="shared" ref="L456" si="3700">IFERROR(K456/E455,"-")</f>
        <v>1.8790130498272554E-2</v>
      </c>
      <c r="M456" s="96">
        <v>598</v>
      </c>
      <c r="N456" s="36">
        <f t="shared" ref="N456" si="3701">IFERROR(M456/F455,"-")</f>
        <v>3.4039162112932606E-2</v>
      </c>
      <c r="O456" s="99">
        <f t="shared" si="3680"/>
        <v>479179.13377926423</v>
      </c>
      <c r="P456" s="19">
        <f t="shared" si="3691"/>
        <v>3.1364733032623521E-2</v>
      </c>
      <c r="Q456" s="143" t="s">
        <v>189</v>
      </c>
      <c r="R456" s="96">
        <v>275512889</v>
      </c>
      <c r="S456" s="36">
        <f t="shared" ref="S456" si="3702">IFERROR(R456/E455,"-")</f>
        <v>1.8066442158793567E-2</v>
      </c>
      <c r="T456" s="96">
        <v>597</v>
      </c>
      <c r="U456" s="36">
        <f t="shared" ref="U456" si="3703">IFERROR(T456/F455,"-")</f>
        <v>3.3982240437158473E-2</v>
      </c>
      <c r="V456" s="99">
        <f t="shared" si="3683"/>
        <v>461495.62646566163</v>
      </c>
      <c r="W456" s="19">
        <f t="shared" si="3694"/>
        <v>3.1312283646281337E-2</v>
      </c>
      <c r="X456" s="143" t="s">
        <v>199</v>
      </c>
      <c r="Y456" s="96">
        <v>140384764</v>
      </c>
      <c r="Z456" s="36">
        <f t="shared" ref="Z456" si="3704">IFERROR(Y456/E455,"-")</f>
        <v>9.2055701204667977E-3</v>
      </c>
      <c r="AA456" s="96">
        <v>116</v>
      </c>
      <c r="AB456" s="36">
        <f t="shared" ref="AB456" si="3705">IFERROR(AA456/F455,"-")</f>
        <v>6.6029143897996358E-3</v>
      </c>
      <c r="AC456" s="99">
        <f t="shared" si="3686"/>
        <v>1210213.4827586208</v>
      </c>
      <c r="AD456" s="19">
        <f t="shared" si="3697"/>
        <v>6.0841288156928564E-3</v>
      </c>
    </row>
    <row r="457" spans="2:30" s="26" customFormat="1" ht="13.5" customHeight="1">
      <c r="B457" s="204"/>
      <c r="C457" s="204"/>
      <c r="D457" s="207"/>
      <c r="E457" s="179"/>
      <c r="F457" s="182"/>
      <c r="G457" s="70">
        <v>3</v>
      </c>
      <c r="H457" s="123" t="str">
        <f t="shared" ref="H457" si="3706">$H$747</f>
        <v>0904</v>
      </c>
      <c r="I457" s="141" t="str">
        <f t="shared" ref="I457" si="3707">$I$747</f>
        <v>くも膜下出血</v>
      </c>
      <c r="J457" s="143" t="s">
        <v>90</v>
      </c>
      <c r="K457" s="96">
        <v>11551749</v>
      </c>
      <c r="L457" s="36">
        <f t="shared" ref="L457" si="3708">IFERROR(K457/E455,"-")</f>
        <v>7.5749271077260355E-4</v>
      </c>
      <c r="M457" s="96">
        <v>41</v>
      </c>
      <c r="N457" s="36">
        <f t="shared" ref="N457" si="3709">IFERROR(M457/F455,"-")</f>
        <v>2.3337887067395265E-3</v>
      </c>
      <c r="O457" s="99">
        <f t="shared" si="3680"/>
        <v>281749.97560975607</v>
      </c>
      <c r="P457" s="19">
        <f t="shared" si="3691"/>
        <v>2.1504248400293718E-3</v>
      </c>
      <c r="Q457" s="143" t="s">
        <v>221</v>
      </c>
      <c r="R457" s="96">
        <v>4977740</v>
      </c>
      <c r="S457" s="36">
        <f t="shared" ref="S457" si="3710">IFERROR(R457/E455,"-")</f>
        <v>3.2640959963042994E-4</v>
      </c>
      <c r="T457" s="96">
        <v>16</v>
      </c>
      <c r="U457" s="36">
        <f t="shared" ref="U457" si="3711">IFERROR(T457/F455,"-")</f>
        <v>9.1074681238615665E-4</v>
      </c>
      <c r="V457" s="99">
        <f t="shared" si="3683"/>
        <v>311108.75</v>
      </c>
      <c r="W457" s="19">
        <f t="shared" si="3694"/>
        <v>8.3919018147487676E-4</v>
      </c>
      <c r="X457" s="143" t="s">
        <v>383</v>
      </c>
      <c r="Y457" s="96">
        <v>2641516</v>
      </c>
      <c r="Z457" s="36">
        <f t="shared" ref="Z457" si="3712">IFERROR(Y457/E455,"-")</f>
        <v>1.7321438644392331E-4</v>
      </c>
      <c r="AA457" s="96">
        <v>5</v>
      </c>
      <c r="AB457" s="36">
        <f t="shared" ref="AB457" si="3713">IFERROR(AA457/F455,"-")</f>
        <v>2.8460837887067398E-4</v>
      </c>
      <c r="AC457" s="99">
        <f t="shared" si="3686"/>
        <v>528303.19999999995</v>
      </c>
      <c r="AD457" s="19">
        <f t="shared" si="3697"/>
        <v>2.6224693171089897E-4</v>
      </c>
    </row>
    <row r="458" spans="2:30" s="26" customFormat="1" ht="13.5" customHeight="1">
      <c r="B458" s="204"/>
      <c r="C458" s="204"/>
      <c r="D458" s="207"/>
      <c r="E458" s="179"/>
      <c r="F458" s="182"/>
      <c r="G458" s="70">
        <v>4</v>
      </c>
      <c r="H458" s="123" t="str">
        <f t="shared" ref="H458" si="3714">$H$748</f>
        <v>0208</v>
      </c>
      <c r="I458" s="141" t="str">
        <f t="shared" ref="I458" si="3715">$I$748</f>
        <v>悪性リンパ腫</v>
      </c>
      <c r="J458" s="143" t="s">
        <v>222</v>
      </c>
      <c r="K458" s="96">
        <v>37299796</v>
      </c>
      <c r="L458" s="36">
        <f t="shared" ref="L458" si="3716">IFERROR(K458/E455,"-")</f>
        <v>2.4458914042631221E-3</v>
      </c>
      <c r="M458" s="96">
        <v>40</v>
      </c>
      <c r="N458" s="36">
        <f t="shared" ref="N458" si="3717">IFERROR(M458/F455,"-")</f>
        <v>2.2768670309653918E-3</v>
      </c>
      <c r="O458" s="99">
        <f t="shared" si="3680"/>
        <v>932494.9</v>
      </c>
      <c r="P458" s="19">
        <f t="shared" si="3691"/>
        <v>2.0979754536871917E-3</v>
      </c>
      <c r="Q458" s="143" t="s">
        <v>92</v>
      </c>
      <c r="R458" s="96">
        <v>18721988</v>
      </c>
      <c r="S458" s="36">
        <f t="shared" ref="S458" si="3718">IFERROR(R458/E455,"-")</f>
        <v>1.2276729213188543E-3</v>
      </c>
      <c r="T458" s="96">
        <v>106</v>
      </c>
      <c r="U458" s="36">
        <f t="shared" ref="U458" si="3719">IFERROR(T458/F455,"-")</f>
        <v>6.0336976320582878E-3</v>
      </c>
      <c r="V458" s="99">
        <f t="shared" si="3683"/>
        <v>176622.52830188681</v>
      </c>
      <c r="W458" s="19">
        <f t="shared" si="3694"/>
        <v>5.5596349522710588E-3</v>
      </c>
      <c r="X458" s="143" t="s">
        <v>448</v>
      </c>
      <c r="Y458" s="96">
        <v>9599212</v>
      </c>
      <c r="Z458" s="36">
        <f t="shared" ref="Z458" si="3720">IFERROR(Y458/E455,"-")</f>
        <v>6.2945733318486277E-4</v>
      </c>
      <c r="AA458" s="96">
        <v>1</v>
      </c>
      <c r="AB458" s="36">
        <f t="shared" ref="AB458" si="3721">IFERROR(AA458/F455,"-")</f>
        <v>5.692167577413479E-5</v>
      </c>
      <c r="AC458" s="99">
        <f t="shared" si="3686"/>
        <v>9599212</v>
      </c>
      <c r="AD458" s="19">
        <f t="shared" si="3697"/>
        <v>5.2449386342179797E-5</v>
      </c>
    </row>
    <row r="459" spans="2:30" s="26" customFormat="1" ht="13.5" customHeight="1">
      <c r="B459" s="204"/>
      <c r="C459" s="204"/>
      <c r="D459" s="207"/>
      <c r="E459" s="179"/>
      <c r="F459" s="182"/>
      <c r="G459" s="70">
        <v>5</v>
      </c>
      <c r="H459" s="123" t="str">
        <f t="shared" ref="H459" si="3722">$H$749</f>
        <v>0601</v>
      </c>
      <c r="I459" s="141" t="str">
        <f t="shared" ref="I459" si="3723">$I$749</f>
        <v>パーキンソン病</v>
      </c>
      <c r="J459" s="143" t="s">
        <v>94</v>
      </c>
      <c r="K459" s="96">
        <v>82038137</v>
      </c>
      <c r="L459" s="36">
        <f t="shared" ref="L459" si="3724">IFERROR(K459/E455,"-")</f>
        <v>5.3795568777389663E-3</v>
      </c>
      <c r="M459" s="96">
        <v>235</v>
      </c>
      <c r="N459" s="36">
        <f t="shared" ref="N459" si="3725">IFERROR(M459/F455,"-")</f>
        <v>1.3376593806921676E-2</v>
      </c>
      <c r="O459" s="99">
        <f t="shared" si="3680"/>
        <v>349098.45531914895</v>
      </c>
      <c r="P459" s="19">
        <f t="shared" si="3691"/>
        <v>1.2325605790412253E-2</v>
      </c>
      <c r="Q459" s="143" t="s">
        <v>229</v>
      </c>
      <c r="R459" s="96">
        <v>34543980</v>
      </c>
      <c r="S459" s="36">
        <f t="shared" ref="S459" si="3726">IFERROR(R459/E455,"-")</f>
        <v>2.2651819262238648E-3</v>
      </c>
      <c r="T459" s="96">
        <v>11</v>
      </c>
      <c r="U459" s="36">
        <f t="shared" ref="U459" si="3727">IFERROR(T459/F455,"-")</f>
        <v>6.2613843351548267E-4</v>
      </c>
      <c r="V459" s="99">
        <f t="shared" si="3683"/>
        <v>3140361.8181818184</v>
      </c>
      <c r="W459" s="19">
        <f t="shared" si="3694"/>
        <v>5.7694324976397774E-4</v>
      </c>
      <c r="X459" s="143" t="s">
        <v>391</v>
      </c>
      <c r="Y459" s="96">
        <v>21808775</v>
      </c>
      <c r="Z459" s="36">
        <f t="shared" ref="Z459" si="3728">IFERROR(Y459/E455,"-")</f>
        <v>1.4300854436310715E-3</v>
      </c>
      <c r="AA459" s="96">
        <v>19</v>
      </c>
      <c r="AB459" s="36">
        <f t="shared" ref="AB459" si="3729">IFERROR(AA459/F455,"-")</f>
        <v>1.081511839708561E-3</v>
      </c>
      <c r="AC459" s="99">
        <f t="shared" si="3686"/>
        <v>1147830.2631578948</v>
      </c>
      <c r="AD459" s="19">
        <f t="shared" si="3697"/>
        <v>9.9653834050141606E-4</v>
      </c>
    </row>
    <row r="460" spans="2:30" s="26" customFormat="1" ht="13.5" customHeight="1">
      <c r="B460" s="204"/>
      <c r="C460" s="204"/>
      <c r="D460" s="207"/>
      <c r="E460" s="179"/>
      <c r="F460" s="182"/>
      <c r="G460" s="70">
        <v>6</v>
      </c>
      <c r="H460" s="123" t="str">
        <f t="shared" ref="H460" si="3730">$H$750</f>
        <v>0506</v>
      </c>
      <c r="I460" s="141" t="str">
        <f t="shared" ref="I460" si="3731">$I$750</f>
        <v>知的障害＜精神遅滞＞</v>
      </c>
      <c r="J460" s="143" t="s">
        <v>224</v>
      </c>
      <c r="K460" s="96">
        <v>3159300</v>
      </c>
      <c r="L460" s="36">
        <f t="shared" ref="L460" si="3732">IFERROR(K460/E455,"-")</f>
        <v>2.0716747924006022E-4</v>
      </c>
      <c r="M460" s="96">
        <v>38</v>
      </c>
      <c r="N460" s="36">
        <f t="shared" ref="N460" si="3733">IFERROR(M460/F455,"-")</f>
        <v>2.163023679417122E-3</v>
      </c>
      <c r="O460" s="99">
        <f t="shared" si="3680"/>
        <v>83139.473684210519</v>
      </c>
      <c r="P460" s="19">
        <f t="shared" si="3691"/>
        <v>1.9930766810028321E-3</v>
      </c>
      <c r="Q460" s="143" t="s">
        <v>235</v>
      </c>
      <c r="R460" s="96">
        <v>10760</v>
      </c>
      <c r="S460" s="36">
        <f t="shared" ref="S460" si="3734">IFERROR(R460/E455,"-")</f>
        <v>7.055746768660931E-7</v>
      </c>
      <c r="T460" s="96">
        <v>1</v>
      </c>
      <c r="U460" s="36">
        <f t="shared" ref="U460" si="3735">IFERROR(T460/F455,"-")</f>
        <v>5.692167577413479E-5</v>
      </c>
      <c r="V460" s="99">
        <f t="shared" si="3683"/>
        <v>10760</v>
      </c>
      <c r="W460" s="19">
        <f t="shared" si="3694"/>
        <v>5.2449386342179797E-5</v>
      </c>
      <c r="X460" s="143" t="s">
        <v>122</v>
      </c>
      <c r="Y460" s="96" t="s">
        <v>122</v>
      </c>
      <c r="Z460" s="36" t="str">
        <f t="shared" ref="Z460" si="3736">IFERROR(Y460/E455,"-")</f>
        <v>-</v>
      </c>
      <c r="AA460" s="96" t="s">
        <v>122</v>
      </c>
      <c r="AB460" s="36" t="str">
        <f t="shared" ref="AB460" si="3737">IFERROR(AA460/F455,"-")</f>
        <v>-</v>
      </c>
      <c r="AC460" s="99" t="str">
        <f t="shared" si="3686"/>
        <v>-</v>
      </c>
      <c r="AD460" s="19">
        <f t="shared" si="3697"/>
        <v>0</v>
      </c>
    </row>
    <row r="461" spans="2:30" s="26" customFormat="1" ht="13.5" customHeight="1">
      <c r="B461" s="204"/>
      <c r="C461" s="204"/>
      <c r="D461" s="207"/>
      <c r="E461" s="179"/>
      <c r="F461" s="182"/>
      <c r="G461" s="70">
        <v>7</v>
      </c>
      <c r="H461" s="123" t="str">
        <f t="shared" ref="H461" si="3738">$H$751</f>
        <v>1901</v>
      </c>
      <c r="I461" s="141" t="str">
        <f t="shared" ref="I461" si="3739">$I$751</f>
        <v>骨折</v>
      </c>
      <c r="J461" s="143" t="s">
        <v>181</v>
      </c>
      <c r="K461" s="96">
        <v>155819332</v>
      </c>
      <c r="L461" s="36">
        <f t="shared" ref="L461" si="3740">IFERROR(K461/E455,"-")</f>
        <v>1.0217674240277926E-2</v>
      </c>
      <c r="M461" s="96">
        <v>320</v>
      </c>
      <c r="N461" s="36">
        <f t="shared" ref="N461" si="3741">IFERROR(M461/F455,"-")</f>
        <v>1.8214936247723135E-2</v>
      </c>
      <c r="O461" s="99">
        <f t="shared" si="3680"/>
        <v>486935.41249999998</v>
      </c>
      <c r="P461" s="19">
        <f t="shared" si="3691"/>
        <v>1.6783803629497534E-2</v>
      </c>
      <c r="Q461" s="143" t="s">
        <v>190</v>
      </c>
      <c r="R461" s="96">
        <v>126128066</v>
      </c>
      <c r="S461" s="36">
        <f t="shared" ref="S461" si="3742">IFERROR(R461/E455,"-")</f>
        <v>8.2707034769233523E-3</v>
      </c>
      <c r="T461" s="96">
        <v>190</v>
      </c>
      <c r="U461" s="36">
        <f t="shared" ref="U461" si="3743">IFERROR(T461/F455,"-")</f>
        <v>1.0815118397085609E-2</v>
      </c>
      <c r="V461" s="99">
        <f t="shared" si="3683"/>
        <v>663831.92631578946</v>
      </c>
      <c r="W461" s="19">
        <f t="shared" si="3694"/>
        <v>9.9653834050141606E-3</v>
      </c>
      <c r="X461" s="143" t="s">
        <v>200</v>
      </c>
      <c r="Y461" s="96">
        <v>67076097</v>
      </c>
      <c r="Z461" s="36">
        <f t="shared" ref="Z461" si="3744">IFERROR(Y461/E455,"-")</f>
        <v>4.3984382403544344E-3</v>
      </c>
      <c r="AA461" s="96">
        <v>746</v>
      </c>
      <c r="AB461" s="36">
        <f t="shared" ref="AB461" si="3745">IFERROR(AA461/F455,"-")</f>
        <v>4.2463570127504555E-2</v>
      </c>
      <c r="AC461" s="99">
        <f t="shared" si="3686"/>
        <v>89914.33914209115</v>
      </c>
      <c r="AD461" s="19">
        <f t="shared" si="3697"/>
        <v>3.9127242211266129E-2</v>
      </c>
    </row>
    <row r="462" spans="2:30" s="26" customFormat="1" ht="13.5" customHeight="1">
      <c r="B462" s="204"/>
      <c r="C462" s="204"/>
      <c r="D462" s="207"/>
      <c r="E462" s="179"/>
      <c r="F462" s="182"/>
      <c r="G462" s="70">
        <v>8</v>
      </c>
      <c r="H462" s="123" t="str">
        <f t="shared" ref="H462" si="3746">$H$752</f>
        <v>0203</v>
      </c>
      <c r="I462" s="141" t="str">
        <f t="shared" ref="I462" si="3747">$I$752</f>
        <v>直腸S状結腸移行部及び直腸の悪性新生物＜腫瘍＞</v>
      </c>
      <c r="J462" s="143" t="s">
        <v>223</v>
      </c>
      <c r="K462" s="96">
        <v>43150822</v>
      </c>
      <c r="L462" s="36">
        <f t="shared" ref="L462" si="3748">IFERROR(K462/E455,"-")</f>
        <v>2.8295657331929647E-3</v>
      </c>
      <c r="M462" s="96">
        <v>186</v>
      </c>
      <c r="N462" s="36">
        <f t="shared" ref="N462" si="3749">IFERROR(M462/F455,"-")</f>
        <v>1.0587431693989071E-2</v>
      </c>
      <c r="O462" s="99">
        <f t="shared" si="3680"/>
        <v>231993.66666666666</v>
      </c>
      <c r="P462" s="19">
        <f t="shared" si="3691"/>
        <v>9.7555858596454423E-3</v>
      </c>
      <c r="Q462" s="143" t="s">
        <v>237</v>
      </c>
      <c r="R462" s="96">
        <v>6344044</v>
      </c>
      <c r="S462" s="36">
        <f t="shared" ref="S462" si="3750">IFERROR(R462/E455,"-")</f>
        <v>4.1600341963980269E-4</v>
      </c>
      <c r="T462" s="96">
        <v>5</v>
      </c>
      <c r="U462" s="36">
        <f t="shared" ref="U462" si="3751">IFERROR(T462/F455,"-")</f>
        <v>2.8460837887067398E-4</v>
      </c>
      <c r="V462" s="99">
        <f t="shared" si="3683"/>
        <v>1268808.8</v>
      </c>
      <c r="W462" s="19">
        <f t="shared" si="3694"/>
        <v>2.6224693171089897E-4</v>
      </c>
      <c r="X462" s="143" t="s">
        <v>380</v>
      </c>
      <c r="Y462" s="96">
        <v>5206873</v>
      </c>
      <c r="Z462" s="36">
        <f t="shared" ref="Z462" si="3752">IFERROR(Y462/E455,"-")</f>
        <v>3.4143473368566772E-4</v>
      </c>
      <c r="AA462" s="96">
        <v>7</v>
      </c>
      <c r="AB462" s="36">
        <f t="shared" ref="AB462" si="3753">IFERROR(AA462/F455,"-")</f>
        <v>3.9845173041894356E-4</v>
      </c>
      <c r="AC462" s="99">
        <f t="shared" si="3686"/>
        <v>743839</v>
      </c>
      <c r="AD462" s="19">
        <f t="shared" si="3697"/>
        <v>3.6714570439525858E-4</v>
      </c>
    </row>
    <row r="463" spans="2:30" s="26" customFormat="1" ht="13.5" customHeight="1">
      <c r="B463" s="204"/>
      <c r="C463" s="204"/>
      <c r="D463" s="207"/>
      <c r="E463" s="179"/>
      <c r="F463" s="182"/>
      <c r="G463" s="70">
        <v>9</v>
      </c>
      <c r="H463" s="123" t="str">
        <f t="shared" ref="H463" si="3754">$H$753</f>
        <v>0905</v>
      </c>
      <c r="I463" s="141" t="str">
        <f t="shared" ref="I463" si="3755">$I$753</f>
        <v>脳内出血</v>
      </c>
      <c r="J463" s="143" t="s">
        <v>225</v>
      </c>
      <c r="K463" s="96">
        <v>21764620</v>
      </c>
      <c r="L463" s="36">
        <f t="shared" ref="L463" si="3756">IFERROR(K463/E455,"-")</f>
        <v>1.4271900300755862E-3</v>
      </c>
      <c r="M463" s="96">
        <v>28</v>
      </c>
      <c r="N463" s="36">
        <f t="shared" ref="N463" si="3757">IFERROR(M463/F455,"-")</f>
        <v>1.5938069216757742E-3</v>
      </c>
      <c r="O463" s="99">
        <f t="shared" si="3680"/>
        <v>777307.85714285716</v>
      </c>
      <c r="P463" s="19">
        <f t="shared" si="3691"/>
        <v>1.4685828175810343E-3</v>
      </c>
      <c r="Q463" s="143" t="s">
        <v>231</v>
      </c>
      <c r="R463" s="96">
        <v>15988398</v>
      </c>
      <c r="S463" s="36">
        <f t="shared" ref="S463" si="3758">IFERROR(R463/E455,"-")</f>
        <v>1.0484208877747667E-3</v>
      </c>
      <c r="T463" s="96">
        <v>24</v>
      </c>
      <c r="U463" s="36">
        <f t="shared" ref="U463" si="3759">IFERROR(T463/F455,"-")</f>
        <v>1.366120218579235E-3</v>
      </c>
      <c r="V463" s="99">
        <f t="shared" si="3683"/>
        <v>666183.25</v>
      </c>
      <c r="W463" s="19">
        <f t="shared" si="3694"/>
        <v>1.2587852722123151E-3</v>
      </c>
      <c r="X463" s="143" t="s">
        <v>387</v>
      </c>
      <c r="Y463" s="96">
        <v>14449369</v>
      </c>
      <c r="Z463" s="36">
        <f t="shared" ref="Z463" si="3760">IFERROR(Y463/E455,"-")</f>
        <v>9.4750082370761545E-4</v>
      </c>
      <c r="AA463" s="96">
        <v>343</v>
      </c>
      <c r="AB463" s="36">
        <f t="shared" ref="AB463" si="3761">IFERROR(AA463/F455,"-")</f>
        <v>1.9524134790528232E-2</v>
      </c>
      <c r="AC463" s="99">
        <f t="shared" si="3686"/>
        <v>42126.44023323615</v>
      </c>
      <c r="AD463" s="19">
        <f t="shared" si="3697"/>
        <v>1.7990139515367671E-2</v>
      </c>
    </row>
    <row r="464" spans="2:30" s="26" customFormat="1" ht="13.5" customHeight="1">
      <c r="B464" s="205"/>
      <c r="C464" s="205"/>
      <c r="D464" s="208"/>
      <c r="E464" s="180"/>
      <c r="F464" s="183"/>
      <c r="G464" s="77">
        <v>10</v>
      </c>
      <c r="H464" s="124" t="str">
        <f t="shared" ref="H464" si="3762">$H$754</f>
        <v>0206</v>
      </c>
      <c r="I464" s="136" t="str">
        <f t="shared" ref="I464" si="3763">$I$754</f>
        <v>乳房の悪性新生物＜腫瘍＞</v>
      </c>
      <c r="J464" s="144" t="s">
        <v>226</v>
      </c>
      <c r="K464" s="97">
        <v>37129051</v>
      </c>
      <c r="L464" s="37">
        <f t="shared" ref="L464" si="3764">IFERROR(K464/E455,"-")</f>
        <v>2.4346949964377035E-3</v>
      </c>
      <c r="M464" s="97">
        <v>257</v>
      </c>
      <c r="N464" s="37">
        <f t="shared" ref="N464" si="3765">IFERROR(M464/F455,"-")</f>
        <v>1.4628870673952641E-2</v>
      </c>
      <c r="O464" s="100">
        <f t="shared" si="3680"/>
        <v>144471.01556420233</v>
      </c>
      <c r="P464" s="93">
        <f t="shared" si="3691"/>
        <v>1.3479492289940208E-2</v>
      </c>
      <c r="Q464" s="144" t="s">
        <v>232</v>
      </c>
      <c r="R464" s="97">
        <v>20435005</v>
      </c>
      <c r="S464" s="37">
        <f t="shared" ref="S464" si="3766">IFERROR(R464/E455,"-")</f>
        <v>1.3400020492223045E-3</v>
      </c>
      <c r="T464" s="97">
        <v>65</v>
      </c>
      <c r="U464" s="37">
        <f t="shared" ref="U464" si="3767">IFERROR(T464/F455,"-")</f>
        <v>3.6999089253187613E-3</v>
      </c>
      <c r="V464" s="100">
        <f t="shared" si="3683"/>
        <v>314384.69230769231</v>
      </c>
      <c r="W464" s="93">
        <f t="shared" si="3694"/>
        <v>3.4092101122416866E-3</v>
      </c>
      <c r="X464" s="144" t="s">
        <v>381</v>
      </c>
      <c r="Y464" s="97">
        <v>9434321</v>
      </c>
      <c r="Z464" s="37">
        <f t="shared" ref="Z464" si="3768">IFERROR(Y464/E455,"-")</f>
        <v>6.1864479470501827E-4</v>
      </c>
      <c r="AA464" s="97">
        <v>20</v>
      </c>
      <c r="AB464" s="37">
        <f t="shared" ref="AB464" si="3769">IFERROR(AA464/F455,"-")</f>
        <v>1.1384335154826959E-3</v>
      </c>
      <c r="AC464" s="100">
        <f t="shared" si="3686"/>
        <v>471716.05</v>
      </c>
      <c r="AD464" s="93">
        <f t="shared" si="3697"/>
        <v>1.0489877268435959E-3</v>
      </c>
    </row>
    <row r="465" spans="2:30" s="26" customFormat="1" ht="13.5" customHeight="1">
      <c r="B465" s="203">
        <v>47</v>
      </c>
      <c r="C465" s="203" t="s">
        <v>12</v>
      </c>
      <c r="D465" s="206">
        <f>AI51</f>
        <v>38675</v>
      </c>
      <c r="E465" s="184">
        <f>市区町村別_医療費上位10疾病!H520</f>
        <v>30837928810</v>
      </c>
      <c r="F465" s="185">
        <f>市区町村別_医療費上位10疾病!J520</f>
        <v>35485</v>
      </c>
      <c r="G465" s="104">
        <v>1</v>
      </c>
      <c r="H465" s="125" t="str">
        <f t="shared" ref="H465" si="3770">$H$745</f>
        <v>0209</v>
      </c>
      <c r="I465" s="137" t="str">
        <f t="shared" ref="I465" si="3771">$I$745</f>
        <v>白血病</v>
      </c>
      <c r="J465" s="142" t="s">
        <v>449</v>
      </c>
      <c r="K465" s="131">
        <v>42628057</v>
      </c>
      <c r="L465" s="35">
        <f t="shared" ref="L465" si="3772">IFERROR(K465/E465,"-")</f>
        <v>1.3823255531408044E-3</v>
      </c>
      <c r="M465" s="131">
        <v>1</v>
      </c>
      <c r="N465" s="35">
        <f t="shared" ref="N465" si="3773">IFERROR(M465/F465,"-")</f>
        <v>2.8180921516133577E-5</v>
      </c>
      <c r="O465" s="98">
        <f t="shared" si="3680"/>
        <v>42628057</v>
      </c>
      <c r="P465" s="18">
        <f t="shared" ref="P465:P474" si="3774">IFERROR(M465/$AI$51,0)</f>
        <v>2.585649644473174E-5</v>
      </c>
      <c r="Q465" s="142" t="s">
        <v>220</v>
      </c>
      <c r="R465" s="131">
        <v>23801159</v>
      </c>
      <c r="S465" s="35">
        <f t="shared" ref="S465" si="3775">IFERROR(R465/E465,"-")</f>
        <v>7.7181444793665436E-4</v>
      </c>
      <c r="T465" s="131">
        <v>27</v>
      </c>
      <c r="U465" s="35">
        <f t="shared" ref="U465" si="3776">IFERROR(T465/F465,"-")</f>
        <v>7.6088488093560655E-4</v>
      </c>
      <c r="V465" s="98">
        <f t="shared" si="3683"/>
        <v>881524.40740740742</v>
      </c>
      <c r="W465" s="18">
        <f t="shared" ref="W465:W474" si="3777">IFERROR(T465/$AI$51,0)</f>
        <v>6.981254040077569E-4</v>
      </c>
      <c r="X465" s="142" t="s">
        <v>238</v>
      </c>
      <c r="Y465" s="131">
        <v>12488464</v>
      </c>
      <c r="Z465" s="35">
        <f t="shared" ref="Z465" si="3778">IFERROR(Y465/E465,"-")</f>
        <v>4.0497090699393178E-4</v>
      </c>
      <c r="AA465" s="131">
        <v>9</v>
      </c>
      <c r="AB465" s="35">
        <f t="shared" ref="AB465" si="3779">IFERROR(AA465/F465,"-")</f>
        <v>2.5362829364520222E-4</v>
      </c>
      <c r="AC465" s="98">
        <f t="shared" si="3686"/>
        <v>1387607.111111111</v>
      </c>
      <c r="AD465" s="18">
        <f t="shared" ref="AD465:AD474" si="3780">IFERROR(AA465/$AI$51,0)</f>
        <v>2.3270846800258564E-4</v>
      </c>
    </row>
    <row r="466" spans="2:30" s="26" customFormat="1" ht="13.5" customHeight="1">
      <c r="B466" s="204"/>
      <c r="C466" s="204"/>
      <c r="D466" s="207"/>
      <c r="E466" s="179"/>
      <c r="F466" s="182"/>
      <c r="G466" s="70">
        <v>2</v>
      </c>
      <c r="H466" s="123" t="str">
        <f t="shared" ref="H466" si="3781">$H$746</f>
        <v>1402</v>
      </c>
      <c r="I466" s="140" t="str">
        <f t="shared" ref="I466" si="3782">$I$746</f>
        <v>腎不全</v>
      </c>
      <c r="J466" s="143" t="s">
        <v>180</v>
      </c>
      <c r="K466" s="96">
        <v>681224975</v>
      </c>
      <c r="L466" s="36">
        <f t="shared" ref="L466" si="3783">IFERROR(K466/E465,"-")</f>
        <v>2.2090490551333497E-2</v>
      </c>
      <c r="M466" s="96">
        <v>1579</v>
      </c>
      <c r="N466" s="36">
        <f t="shared" ref="N466" si="3784">IFERROR(M466/F465,"-")</f>
        <v>4.4497675073974917E-2</v>
      </c>
      <c r="O466" s="99">
        <f t="shared" si="3680"/>
        <v>431428.10322989232</v>
      </c>
      <c r="P466" s="19">
        <f t="shared" si="3774"/>
        <v>4.0827407886231418E-2</v>
      </c>
      <c r="Q466" s="143" t="s">
        <v>189</v>
      </c>
      <c r="R466" s="96">
        <v>602141949</v>
      </c>
      <c r="S466" s="36">
        <f t="shared" ref="S466" si="3785">IFERROR(R466/E465,"-")</f>
        <v>1.9526017869421236E-2</v>
      </c>
      <c r="T466" s="96">
        <v>1245</v>
      </c>
      <c r="U466" s="36">
        <f t="shared" ref="U466" si="3786">IFERROR(T466/F465,"-")</f>
        <v>3.5085247287586302E-2</v>
      </c>
      <c r="V466" s="99">
        <f t="shared" si="3683"/>
        <v>483648.15180722892</v>
      </c>
      <c r="W466" s="19">
        <f t="shared" si="3777"/>
        <v>3.2191338073691012E-2</v>
      </c>
      <c r="X466" s="143" t="s">
        <v>199</v>
      </c>
      <c r="Y466" s="96">
        <v>220558323</v>
      </c>
      <c r="Z466" s="36">
        <f t="shared" ref="Z466" si="3787">IFERROR(Y466/E465,"-")</f>
        <v>7.1521769298746882E-3</v>
      </c>
      <c r="AA466" s="96">
        <v>199</v>
      </c>
      <c r="AB466" s="36">
        <f t="shared" ref="AB466" si="3788">IFERROR(AA466/F465,"-")</f>
        <v>5.6080033817105818E-3</v>
      </c>
      <c r="AC466" s="99">
        <f t="shared" si="3686"/>
        <v>1108333.2814070352</v>
      </c>
      <c r="AD466" s="19">
        <f t="shared" si="3780"/>
        <v>5.1454427925016156E-3</v>
      </c>
    </row>
    <row r="467" spans="2:30" s="26" customFormat="1" ht="13.5" customHeight="1">
      <c r="B467" s="204"/>
      <c r="C467" s="204"/>
      <c r="D467" s="207"/>
      <c r="E467" s="179"/>
      <c r="F467" s="182"/>
      <c r="G467" s="70">
        <v>3</v>
      </c>
      <c r="H467" s="123" t="str">
        <f t="shared" ref="H467" si="3789">$H$747</f>
        <v>0904</v>
      </c>
      <c r="I467" s="141" t="str">
        <f t="shared" ref="I467" si="3790">$I$747</f>
        <v>くも膜下出血</v>
      </c>
      <c r="J467" s="143" t="s">
        <v>90</v>
      </c>
      <c r="K467" s="96">
        <v>23702820</v>
      </c>
      <c r="L467" s="36">
        <f t="shared" ref="L467" si="3791">IFERROR(K467/E465,"-")</f>
        <v>7.6862555024492254E-4</v>
      </c>
      <c r="M467" s="96">
        <v>76</v>
      </c>
      <c r="N467" s="36">
        <f t="shared" ref="N467" si="3792">IFERROR(M467/F465,"-")</f>
        <v>2.1417500352261518E-3</v>
      </c>
      <c r="O467" s="99">
        <f t="shared" si="3680"/>
        <v>311879.21052631579</v>
      </c>
      <c r="P467" s="19">
        <f t="shared" si="3774"/>
        <v>1.965093729799612E-3</v>
      </c>
      <c r="Q467" s="143" t="s">
        <v>221</v>
      </c>
      <c r="R467" s="96">
        <v>21499004</v>
      </c>
      <c r="S467" s="36">
        <f t="shared" ref="S467" si="3793">IFERROR(R467/E465,"-")</f>
        <v>6.9716108797256149E-4</v>
      </c>
      <c r="T467" s="96">
        <v>27</v>
      </c>
      <c r="U467" s="36">
        <f t="shared" ref="U467" si="3794">IFERROR(T467/F465,"-")</f>
        <v>7.6088488093560655E-4</v>
      </c>
      <c r="V467" s="99">
        <f t="shared" si="3683"/>
        <v>796259.40740740742</v>
      </c>
      <c r="W467" s="19">
        <f t="shared" si="3777"/>
        <v>6.981254040077569E-4</v>
      </c>
      <c r="X467" s="143" t="s">
        <v>388</v>
      </c>
      <c r="Y467" s="96">
        <v>14785531</v>
      </c>
      <c r="Z467" s="36">
        <f t="shared" ref="Z467" si="3795">IFERROR(Y467/E465,"-")</f>
        <v>4.7945927533257055E-4</v>
      </c>
      <c r="AA467" s="96">
        <v>9</v>
      </c>
      <c r="AB467" s="36">
        <f t="shared" ref="AB467" si="3796">IFERROR(AA467/F465,"-")</f>
        <v>2.5362829364520222E-4</v>
      </c>
      <c r="AC467" s="99">
        <f t="shared" si="3686"/>
        <v>1642836.7777777778</v>
      </c>
      <c r="AD467" s="19">
        <f t="shared" si="3780"/>
        <v>2.3270846800258564E-4</v>
      </c>
    </row>
    <row r="468" spans="2:30" s="26" customFormat="1" ht="13.5" customHeight="1">
      <c r="B468" s="204"/>
      <c r="C468" s="204"/>
      <c r="D468" s="207"/>
      <c r="E468" s="179"/>
      <c r="F468" s="182"/>
      <c r="G468" s="70">
        <v>4</v>
      </c>
      <c r="H468" s="123" t="str">
        <f t="shared" ref="H468" si="3797">$H$748</f>
        <v>0208</v>
      </c>
      <c r="I468" s="141" t="str">
        <f t="shared" ref="I468" si="3798">$I$748</f>
        <v>悪性リンパ腫</v>
      </c>
      <c r="J468" s="143" t="s">
        <v>222</v>
      </c>
      <c r="K468" s="96">
        <v>68873483</v>
      </c>
      <c r="L468" s="36">
        <f t="shared" ref="L468" si="3799">IFERROR(K468/E465,"-")</f>
        <v>2.2334017120392981E-3</v>
      </c>
      <c r="M468" s="96">
        <v>73</v>
      </c>
      <c r="N468" s="36">
        <f t="shared" ref="N468" si="3800">IFERROR(M468/F465,"-")</f>
        <v>2.0572072706777512E-3</v>
      </c>
      <c r="O468" s="99">
        <f t="shared" si="3680"/>
        <v>943472.36986301374</v>
      </c>
      <c r="P468" s="19">
        <f t="shared" si="3774"/>
        <v>1.8875242404654169E-3</v>
      </c>
      <c r="Q468" s="143" t="s">
        <v>92</v>
      </c>
      <c r="R468" s="96">
        <v>17448531</v>
      </c>
      <c r="S468" s="36">
        <f t="shared" ref="S468" si="3801">IFERROR(R468/E465,"-")</f>
        <v>5.6581397238137016E-4</v>
      </c>
      <c r="T468" s="96">
        <v>308</v>
      </c>
      <c r="U468" s="36">
        <f t="shared" ref="U468" si="3802">IFERROR(T468/F465,"-")</f>
        <v>8.679723826969141E-3</v>
      </c>
      <c r="V468" s="99">
        <f t="shared" si="3683"/>
        <v>56651.074675324679</v>
      </c>
      <c r="W468" s="19">
        <f t="shared" si="3777"/>
        <v>7.9638009049773761E-3</v>
      </c>
      <c r="X468" s="143" t="s">
        <v>405</v>
      </c>
      <c r="Y468" s="96">
        <v>12445576</v>
      </c>
      <c r="Z468" s="36">
        <f t="shared" ref="Z468" si="3803">IFERROR(Y468/E465,"-")</f>
        <v>4.0358015211333512E-4</v>
      </c>
      <c r="AA468" s="96">
        <v>4</v>
      </c>
      <c r="AB468" s="36">
        <f t="shared" ref="AB468" si="3804">IFERROR(AA468/F465,"-")</f>
        <v>1.1272368606453431E-4</v>
      </c>
      <c r="AC468" s="99">
        <f t="shared" si="3686"/>
        <v>3111394</v>
      </c>
      <c r="AD468" s="19">
        <f t="shared" si="3780"/>
        <v>1.0342598577892696E-4</v>
      </c>
    </row>
    <row r="469" spans="2:30" s="26" customFormat="1" ht="13.5" customHeight="1">
      <c r="B469" s="204"/>
      <c r="C469" s="204"/>
      <c r="D469" s="207"/>
      <c r="E469" s="179"/>
      <c r="F469" s="182"/>
      <c r="G469" s="70">
        <v>5</v>
      </c>
      <c r="H469" s="123" t="str">
        <f t="shared" ref="H469" si="3805">$H$749</f>
        <v>0601</v>
      </c>
      <c r="I469" s="141" t="str">
        <f t="shared" ref="I469" si="3806">$I$749</f>
        <v>パーキンソン病</v>
      </c>
      <c r="J469" s="143" t="s">
        <v>94</v>
      </c>
      <c r="K469" s="96">
        <v>100755052</v>
      </c>
      <c r="L469" s="36">
        <f t="shared" ref="L469" si="3807">IFERROR(K469/E465,"-")</f>
        <v>3.2672444579782398E-3</v>
      </c>
      <c r="M469" s="96">
        <v>422</v>
      </c>
      <c r="N469" s="36">
        <f t="shared" ref="N469" si="3808">IFERROR(M469/F465,"-")</f>
        <v>1.1892348879808369E-2</v>
      </c>
      <c r="O469" s="99">
        <f t="shared" si="3680"/>
        <v>238756.04739336492</v>
      </c>
      <c r="P469" s="19">
        <f t="shared" si="3774"/>
        <v>1.0911441499676794E-2</v>
      </c>
      <c r="Q469" s="143" t="s">
        <v>233</v>
      </c>
      <c r="R469" s="96">
        <v>37832638</v>
      </c>
      <c r="S469" s="36">
        <f t="shared" ref="S469" si="3809">IFERROR(R469/E465,"-")</f>
        <v>1.2268216271298928E-3</v>
      </c>
      <c r="T469" s="96">
        <v>355</v>
      </c>
      <c r="U469" s="36">
        <f t="shared" ref="U469" si="3810">IFERROR(T469/F465,"-")</f>
        <v>1.000422713822742E-2</v>
      </c>
      <c r="V469" s="99">
        <f t="shared" si="3683"/>
        <v>106570.81126760563</v>
      </c>
      <c r="W469" s="19">
        <f t="shared" si="3777"/>
        <v>9.1790562378797676E-3</v>
      </c>
      <c r="X469" s="143" t="s">
        <v>385</v>
      </c>
      <c r="Y469" s="96">
        <v>20361274</v>
      </c>
      <c r="Z469" s="36">
        <f t="shared" ref="Z469" si="3811">IFERROR(Y469/E465,"-")</f>
        <v>6.6026723537273777E-4</v>
      </c>
      <c r="AA469" s="96">
        <v>70</v>
      </c>
      <c r="AB469" s="36">
        <f t="shared" ref="AB469" si="3812">IFERROR(AA469/F465,"-")</f>
        <v>1.9726645061293505E-3</v>
      </c>
      <c r="AC469" s="99">
        <f t="shared" si="3686"/>
        <v>290875.34285714285</v>
      </c>
      <c r="AD469" s="19">
        <f t="shared" si="3780"/>
        <v>1.8099547511312218E-3</v>
      </c>
    </row>
    <row r="470" spans="2:30" s="26" customFormat="1" ht="13.5" customHeight="1">
      <c r="B470" s="204"/>
      <c r="C470" s="204"/>
      <c r="D470" s="207"/>
      <c r="E470" s="179"/>
      <c r="F470" s="182"/>
      <c r="G470" s="70">
        <v>6</v>
      </c>
      <c r="H470" s="123" t="str">
        <f t="shared" ref="H470" si="3813">$H$750</f>
        <v>0506</v>
      </c>
      <c r="I470" s="141" t="str">
        <f t="shared" ref="I470" si="3814">$I$750</f>
        <v>知的障害＜精神遅滞＞</v>
      </c>
      <c r="J470" s="143" t="s">
        <v>224</v>
      </c>
      <c r="K470" s="96">
        <v>453467</v>
      </c>
      <c r="L470" s="36">
        <f t="shared" ref="L470" si="3815">IFERROR(K470/E465,"-")</f>
        <v>1.470484619099813E-5</v>
      </c>
      <c r="M470" s="96">
        <v>3</v>
      </c>
      <c r="N470" s="36">
        <f t="shared" ref="N470" si="3816">IFERROR(M470/F465,"-")</f>
        <v>8.4542764548400736E-5</v>
      </c>
      <c r="O470" s="99">
        <f t="shared" si="3680"/>
        <v>151155.66666666666</v>
      </c>
      <c r="P470" s="19">
        <f t="shared" si="3774"/>
        <v>7.7569489334195223E-5</v>
      </c>
      <c r="Q470" s="143" t="s">
        <v>379</v>
      </c>
      <c r="R470" s="96">
        <v>110897</v>
      </c>
      <c r="S470" s="36">
        <f t="shared" ref="S470" si="3817">IFERROR(R470/E465,"-")</f>
        <v>3.5961234842736508E-6</v>
      </c>
      <c r="T470" s="96">
        <v>2</v>
      </c>
      <c r="U470" s="36">
        <f t="shared" ref="U470" si="3818">IFERROR(T470/F465,"-")</f>
        <v>5.6361843032267155E-5</v>
      </c>
      <c r="V470" s="99">
        <f t="shared" si="3683"/>
        <v>55448.5</v>
      </c>
      <c r="W470" s="19">
        <f t="shared" si="3777"/>
        <v>5.171299288946348E-5</v>
      </c>
      <c r="X470" s="143" t="s">
        <v>122</v>
      </c>
      <c r="Y470" s="96" t="s">
        <v>122</v>
      </c>
      <c r="Z470" s="36" t="str">
        <f t="shared" ref="Z470" si="3819">IFERROR(Y470/E465,"-")</f>
        <v>-</v>
      </c>
      <c r="AA470" s="96" t="s">
        <v>122</v>
      </c>
      <c r="AB470" s="36" t="str">
        <f t="shared" ref="AB470" si="3820">IFERROR(AA470/F465,"-")</f>
        <v>-</v>
      </c>
      <c r="AC470" s="99" t="str">
        <f t="shared" si="3686"/>
        <v>-</v>
      </c>
      <c r="AD470" s="19">
        <f t="shared" si="3780"/>
        <v>0</v>
      </c>
    </row>
    <row r="471" spans="2:30" s="26" customFormat="1" ht="13.5" customHeight="1">
      <c r="B471" s="204"/>
      <c r="C471" s="204"/>
      <c r="D471" s="207"/>
      <c r="E471" s="179"/>
      <c r="F471" s="182"/>
      <c r="G471" s="70">
        <v>7</v>
      </c>
      <c r="H471" s="123" t="str">
        <f t="shared" ref="H471" si="3821">$H$751</f>
        <v>1901</v>
      </c>
      <c r="I471" s="141" t="str">
        <f t="shared" ref="I471" si="3822">$I$751</f>
        <v>骨折</v>
      </c>
      <c r="J471" s="143" t="s">
        <v>181</v>
      </c>
      <c r="K471" s="96">
        <v>328362359</v>
      </c>
      <c r="L471" s="36">
        <f t="shared" ref="L471" si="3823">IFERROR(K471/E465,"-")</f>
        <v>1.0648003016775886E-2</v>
      </c>
      <c r="M471" s="96">
        <v>567</v>
      </c>
      <c r="N471" s="36">
        <f t="shared" ref="N471" si="3824">IFERROR(M471/F465,"-")</f>
        <v>1.5978582499647738E-2</v>
      </c>
      <c r="O471" s="99">
        <f t="shared" si="3680"/>
        <v>579122.32627865963</v>
      </c>
      <c r="P471" s="19">
        <f t="shared" si="3774"/>
        <v>1.4660633484162897E-2</v>
      </c>
      <c r="Q471" s="143" t="s">
        <v>190</v>
      </c>
      <c r="R471" s="96">
        <v>226828556</v>
      </c>
      <c r="S471" s="36">
        <f t="shared" ref="S471" si="3825">IFERROR(R471/E465,"-")</f>
        <v>7.3555055333821562E-3</v>
      </c>
      <c r="T471" s="96">
        <v>301</v>
      </c>
      <c r="U471" s="36">
        <f t="shared" ref="U471" si="3826">IFERROR(T471/F465,"-")</f>
        <v>8.4824573763562072E-3</v>
      </c>
      <c r="V471" s="99">
        <f t="shared" si="3683"/>
        <v>753583.24252491689</v>
      </c>
      <c r="W471" s="19">
        <f t="shared" si="3777"/>
        <v>7.782805429864253E-3</v>
      </c>
      <c r="X471" s="143" t="s">
        <v>200</v>
      </c>
      <c r="Y471" s="96">
        <v>212711481</v>
      </c>
      <c r="Z471" s="36">
        <f t="shared" ref="Z471" si="3827">IFERROR(Y471/E465,"-")</f>
        <v>6.897722681395606E-3</v>
      </c>
      <c r="AA471" s="96">
        <v>1715</v>
      </c>
      <c r="AB471" s="36">
        <f t="shared" ref="AB471" si="3828">IFERROR(AA471/F465,"-")</f>
        <v>4.8330280400169089E-2</v>
      </c>
      <c r="AC471" s="99">
        <f t="shared" si="3686"/>
        <v>124030.01807580175</v>
      </c>
      <c r="AD471" s="19">
        <f t="shared" si="3780"/>
        <v>4.4343891402714934E-2</v>
      </c>
    </row>
    <row r="472" spans="2:30" s="26" customFormat="1" ht="13.5" customHeight="1">
      <c r="B472" s="204"/>
      <c r="C472" s="204"/>
      <c r="D472" s="207"/>
      <c r="E472" s="179"/>
      <c r="F472" s="182"/>
      <c r="G472" s="70">
        <v>8</v>
      </c>
      <c r="H472" s="123" t="str">
        <f t="shared" ref="H472" si="3829">$H$752</f>
        <v>0203</v>
      </c>
      <c r="I472" s="141" t="str">
        <f t="shared" ref="I472" si="3830">$I$752</f>
        <v>直腸S状結腸移行部及び直腸の悪性新生物＜腫瘍＞</v>
      </c>
      <c r="J472" s="143" t="s">
        <v>223</v>
      </c>
      <c r="K472" s="96">
        <v>116193125</v>
      </c>
      <c r="L472" s="36">
        <f t="shared" ref="L472" si="3831">IFERROR(K472/E465,"-")</f>
        <v>3.7678641038408961E-3</v>
      </c>
      <c r="M472" s="96">
        <v>438</v>
      </c>
      <c r="N472" s="36">
        <f t="shared" ref="N472" si="3832">IFERROR(M472/F465,"-")</f>
        <v>1.2343243624066507E-2</v>
      </c>
      <c r="O472" s="99">
        <f t="shared" si="3680"/>
        <v>265281.10730593605</v>
      </c>
      <c r="P472" s="19">
        <f t="shared" si="3774"/>
        <v>1.1325145442792502E-2</v>
      </c>
      <c r="Q472" s="143" t="s">
        <v>380</v>
      </c>
      <c r="R472" s="96">
        <v>9308890</v>
      </c>
      <c r="S472" s="36">
        <f t="shared" ref="S472" si="3833">IFERROR(R472/E465,"-")</f>
        <v>3.0186495524243349E-4</v>
      </c>
      <c r="T472" s="96">
        <v>12</v>
      </c>
      <c r="U472" s="36">
        <f t="shared" ref="U472" si="3834">IFERROR(T472/F465,"-")</f>
        <v>3.3817105819360294E-4</v>
      </c>
      <c r="V472" s="99">
        <f t="shared" si="3683"/>
        <v>775740.83333333337</v>
      </c>
      <c r="W472" s="19">
        <f t="shared" si="3777"/>
        <v>3.1027795733678089E-4</v>
      </c>
      <c r="X472" s="143" t="s">
        <v>237</v>
      </c>
      <c r="Y472" s="96">
        <v>5720412</v>
      </c>
      <c r="Z472" s="36">
        <f t="shared" ref="Z472" si="3835">IFERROR(Y472/E465,"-")</f>
        <v>1.854992284094322E-4</v>
      </c>
      <c r="AA472" s="96">
        <v>14</v>
      </c>
      <c r="AB472" s="36">
        <f t="shared" ref="AB472" si="3836">IFERROR(AA472/F465,"-")</f>
        <v>3.9453290122587009E-4</v>
      </c>
      <c r="AC472" s="99">
        <f t="shared" si="3686"/>
        <v>408600.85714285716</v>
      </c>
      <c r="AD472" s="19">
        <f t="shared" si="3780"/>
        <v>3.6199095022624434E-4</v>
      </c>
    </row>
    <row r="473" spans="2:30" s="26" customFormat="1" ht="13.5" customHeight="1">
      <c r="B473" s="204"/>
      <c r="C473" s="204"/>
      <c r="D473" s="207"/>
      <c r="E473" s="179"/>
      <c r="F473" s="182"/>
      <c r="G473" s="70">
        <v>9</v>
      </c>
      <c r="H473" s="123" t="str">
        <f t="shared" ref="H473" si="3837">$H$753</f>
        <v>0905</v>
      </c>
      <c r="I473" s="141" t="str">
        <f t="shared" ref="I473" si="3838">$I$753</f>
        <v>脳内出血</v>
      </c>
      <c r="J473" s="143" t="s">
        <v>231</v>
      </c>
      <c r="K473" s="96">
        <v>43814715</v>
      </c>
      <c r="L473" s="36">
        <f t="shared" ref="L473" si="3839">IFERROR(K473/E465,"-")</f>
        <v>1.4208060233212531E-3</v>
      </c>
      <c r="M473" s="96">
        <v>54</v>
      </c>
      <c r="N473" s="36">
        <f t="shared" ref="N473" si="3840">IFERROR(M473/F465,"-")</f>
        <v>1.5217697618712131E-3</v>
      </c>
      <c r="O473" s="99">
        <f t="shared" si="3680"/>
        <v>811383.61111111112</v>
      </c>
      <c r="P473" s="19">
        <f t="shared" si="3774"/>
        <v>1.3962508080155138E-3</v>
      </c>
      <c r="Q473" s="143" t="s">
        <v>387</v>
      </c>
      <c r="R473" s="96">
        <v>43456608</v>
      </c>
      <c r="S473" s="36">
        <f t="shared" ref="S473" si="3841">IFERROR(R473/E465,"-")</f>
        <v>1.4091934730035458E-3</v>
      </c>
      <c r="T473" s="96">
        <v>901</v>
      </c>
      <c r="U473" s="36">
        <f t="shared" ref="U473" si="3842">IFERROR(T473/F465,"-")</f>
        <v>2.5391010286036353E-2</v>
      </c>
      <c r="V473" s="99">
        <f t="shared" si="3683"/>
        <v>48231.529411764706</v>
      </c>
      <c r="W473" s="19">
        <f t="shared" si="3777"/>
        <v>2.3296703296703296E-2</v>
      </c>
      <c r="X473" s="143" t="s">
        <v>227</v>
      </c>
      <c r="Y473" s="96">
        <v>31334626</v>
      </c>
      <c r="Z473" s="36">
        <f t="shared" ref="Z473" si="3843">IFERROR(Y473/E465,"-")</f>
        <v>1.0161066974718137E-3</v>
      </c>
      <c r="AA473" s="96">
        <v>147</v>
      </c>
      <c r="AB473" s="36">
        <f t="shared" ref="AB473" si="3844">IFERROR(AA473/F465,"-")</f>
        <v>4.1425954628716358E-3</v>
      </c>
      <c r="AC473" s="99">
        <f t="shared" si="3686"/>
        <v>213160.72108843538</v>
      </c>
      <c r="AD473" s="19">
        <f t="shared" si="3780"/>
        <v>3.8009049773755658E-3</v>
      </c>
    </row>
    <row r="474" spans="2:30" s="26" customFormat="1" ht="13.5" customHeight="1">
      <c r="B474" s="205"/>
      <c r="C474" s="205"/>
      <c r="D474" s="208"/>
      <c r="E474" s="180"/>
      <c r="F474" s="183"/>
      <c r="G474" s="77">
        <v>10</v>
      </c>
      <c r="H474" s="124" t="str">
        <f t="shared" ref="H474" si="3845">$H$754</f>
        <v>0206</v>
      </c>
      <c r="I474" s="136" t="str">
        <f t="shared" ref="I474" si="3846">$I$754</f>
        <v>乳房の悪性新生物＜腫瘍＞</v>
      </c>
      <c r="J474" s="144" t="s">
        <v>226</v>
      </c>
      <c r="K474" s="97">
        <v>44796608</v>
      </c>
      <c r="L474" s="37">
        <f t="shared" ref="L474" si="3847">IFERROR(K474/E465,"-")</f>
        <v>1.452646456122356E-3</v>
      </c>
      <c r="M474" s="97">
        <v>567</v>
      </c>
      <c r="N474" s="37">
        <f t="shared" ref="N474" si="3848">IFERROR(M474/F465,"-")</f>
        <v>1.5978582499647738E-2</v>
      </c>
      <c r="O474" s="100">
        <f t="shared" si="3680"/>
        <v>79006.363315696653</v>
      </c>
      <c r="P474" s="93">
        <f t="shared" si="3774"/>
        <v>1.4660633484162897E-2</v>
      </c>
      <c r="Q474" s="144" t="s">
        <v>232</v>
      </c>
      <c r="R474" s="97">
        <v>24172655</v>
      </c>
      <c r="S474" s="37">
        <f t="shared" ref="S474" si="3849">IFERROR(R474/E465,"-")</f>
        <v>7.8386117138195697E-4</v>
      </c>
      <c r="T474" s="97">
        <v>134</v>
      </c>
      <c r="U474" s="37">
        <f t="shared" ref="U474" si="3850">IFERROR(T474/F465,"-")</f>
        <v>3.7762434831618993E-3</v>
      </c>
      <c r="V474" s="100">
        <f t="shared" si="3683"/>
        <v>180392.94776119402</v>
      </c>
      <c r="W474" s="93">
        <f t="shared" si="3777"/>
        <v>3.4647705235940529E-3</v>
      </c>
      <c r="X474" s="144" t="s">
        <v>239</v>
      </c>
      <c r="Y474" s="97">
        <v>18414231</v>
      </c>
      <c r="Z474" s="37">
        <f t="shared" ref="Z474" si="3851">IFERROR(Y474/E465,"-")</f>
        <v>5.9712930506632166E-4</v>
      </c>
      <c r="AA474" s="97">
        <v>56</v>
      </c>
      <c r="AB474" s="37">
        <f t="shared" ref="AB474" si="3852">IFERROR(AA474/F465,"-")</f>
        <v>1.5781316049034804E-3</v>
      </c>
      <c r="AC474" s="100">
        <f t="shared" si="3686"/>
        <v>328825.55357142858</v>
      </c>
      <c r="AD474" s="93">
        <f t="shared" si="3780"/>
        <v>1.4479638009049773E-3</v>
      </c>
    </row>
    <row r="475" spans="2:30" s="26" customFormat="1" ht="13.5" customHeight="1">
      <c r="B475" s="203">
        <v>48</v>
      </c>
      <c r="C475" s="203" t="s">
        <v>21</v>
      </c>
      <c r="D475" s="206">
        <f>AI52</f>
        <v>20759</v>
      </c>
      <c r="E475" s="184">
        <f>市区町村別_医療費上位10疾病!H531</f>
        <v>16833597570</v>
      </c>
      <c r="F475" s="185">
        <f>市区町村別_医療費上位10疾病!J531</f>
        <v>19411</v>
      </c>
      <c r="G475" s="104">
        <v>1</v>
      </c>
      <c r="H475" s="125" t="str">
        <f t="shared" ref="H475" si="3853">$H$745</f>
        <v>0209</v>
      </c>
      <c r="I475" s="137" t="str">
        <f t="shared" ref="I475" si="3854">$I$745</f>
        <v>白血病</v>
      </c>
      <c r="J475" s="142" t="s">
        <v>220</v>
      </c>
      <c r="K475" s="131">
        <v>28482383</v>
      </c>
      <c r="L475" s="35">
        <f t="shared" ref="L475" si="3855">IFERROR(K475/E475,"-")</f>
        <v>1.6919961928257028E-3</v>
      </c>
      <c r="M475" s="131">
        <v>27</v>
      </c>
      <c r="N475" s="35">
        <f t="shared" ref="N475" si="3856">IFERROR(M475/F475,"-")</f>
        <v>1.3909638864561332E-3</v>
      </c>
      <c r="O475" s="98">
        <f t="shared" si="3680"/>
        <v>1054903.0740740742</v>
      </c>
      <c r="P475" s="18">
        <f t="shared" ref="P475:P484" si="3857">IFERROR(M475/$AI$52,0)</f>
        <v>1.3006406859675322E-3</v>
      </c>
      <c r="Q475" s="142" t="s">
        <v>228</v>
      </c>
      <c r="R475" s="131">
        <v>22656796</v>
      </c>
      <c r="S475" s="35">
        <f t="shared" ref="S475" si="3858">IFERROR(R475/E475,"-")</f>
        <v>1.3459271499027526E-3</v>
      </c>
      <c r="T475" s="131">
        <v>18</v>
      </c>
      <c r="U475" s="35">
        <f t="shared" ref="U475" si="3859">IFERROR(T475/F475,"-")</f>
        <v>9.2730925763742211E-4</v>
      </c>
      <c r="V475" s="98">
        <f t="shared" si="3683"/>
        <v>1258710.888888889</v>
      </c>
      <c r="W475" s="18">
        <f t="shared" ref="W475:W484" si="3860">IFERROR(T475/$AI$52,0)</f>
        <v>8.6709379064502145E-4</v>
      </c>
      <c r="X475" s="142" t="s">
        <v>238</v>
      </c>
      <c r="Y475" s="131">
        <v>11130907</v>
      </c>
      <c r="Z475" s="35">
        <f t="shared" ref="Z475" si="3861">IFERROR(Y475/E475,"-")</f>
        <v>6.6123162049667561E-4</v>
      </c>
      <c r="AA475" s="131">
        <v>6</v>
      </c>
      <c r="AB475" s="35">
        <f t="shared" ref="AB475" si="3862">IFERROR(AA475/F475,"-")</f>
        <v>3.0910308587914068E-4</v>
      </c>
      <c r="AC475" s="98">
        <f t="shared" si="3686"/>
        <v>1855151.1666666667</v>
      </c>
      <c r="AD475" s="18">
        <f t="shared" ref="AD475:AD484" si="3863">IFERROR(AA475/$AI$52,0)</f>
        <v>2.8903126354834046E-4</v>
      </c>
    </row>
    <row r="476" spans="2:30" s="26" customFormat="1" ht="13.5" customHeight="1">
      <c r="B476" s="204"/>
      <c r="C476" s="204"/>
      <c r="D476" s="207"/>
      <c r="E476" s="179"/>
      <c r="F476" s="182"/>
      <c r="G476" s="70">
        <v>2</v>
      </c>
      <c r="H476" s="123" t="str">
        <f t="shared" ref="H476" si="3864">$H$746</f>
        <v>1402</v>
      </c>
      <c r="I476" s="140" t="str">
        <f t="shared" ref="I476" si="3865">$I$746</f>
        <v>腎不全</v>
      </c>
      <c r="J476" s="143" t="s">
        <v>180</v>
      </c>
      <c r="K476" s="96">
        <v>385616738</v>
      </c>
      <c r="L476" s="36">
        <f t="shared" ref="L476" si="3866">IFERROR(K476/E475,"-")</f>
        <v>2.2907565444431614E-2</v>
      </c>
      <c r="M476" s="96">
        <v>756</v>
      </c>
      <c r="N476" s="36">
        <f t="shared" ref="N476" si="3867">IFERROR(M476/F475,"-")</f>
        <v>3.894698882077173E-2</v>
      </c>
      <c r="O476" s="99">
        <f t="shared" si="3680"/>
        <v>510075.05026455026</v>
      </c>
      <c r="P476" s="19">
        <f t="shared" si="3857"/>
        <v>3.6417939207090903E-2</v>
      </c>
      <c r="Q476" s="143" t="s">
        <v>189</v>
      </c>
      <c r="R476" s="96">
        <v>200122017</v>
      </c>
      <c r="S476" s="36">
        <f t="shared" ref="S476" si="3868">IFERROR(R476/E475,"-")</f>
        <v>1.188825004089723E-2</v>
      </c>
      <c r="T476" s="96">
        <v>552</v>
      </c>
      <c r="U476" s="36">
        <f t="shared" ref="U476" si="3869">IFERROR(T476/F475,"-")</f>
        <v>2.8437483900880942E-2</v>
      </c>
      <c r="V476" s="99">
        <f t="shared" si="3683"/>
        <v>362539.88586956525</v>
      </c>
      <c r="W476" s="19">
        <f t="shared" si="3860"/>
        <v>2.6590876246447324E-2</v>
      </c>
      <c r="X476" s="143" t="s">
        <v>277</v>
      </c>
      <c r="Y476" s="96">
        <v>25583485</v>
      </c>
      <c r="Z476" s="36">
        <f t="shared" ref="Z476" si="3870">IFERROR(Y476/E475,"-")</f>
        <v>1.5197871336542828E-3</v>
      </c>
      <c r="AA476" s="96">
        <v>47</v>
      </c>
      <c r="AB476" s="36">
        <f t="shared" ref="AB476" si="3871">IFERROR(AA476/F475,"-")</f>
        <v>2.4213075060532689E-3</v>
      </c>
      <c r="AC476" s="99">
        <f t="shared" si="3686"/>
        <v>544329.46808510635</v>
      </c>
      <c r="AD476" s="19">
        <f t="shared" si="3863"/>
        <v>2.2640782311286671E-3</v>
      </c>
    </row>
    <row r="477" spans="2:30" s="26" customFormat="1" ht="13.5" customHeight="1">
      <c r="B477" s="204"/>
      <c r="C477" s="204"/>
      <c r="D477" s="207"/>
      <c r="E477" s="179"/>
      <c r="F477" s="182"/>
      <c r="G477" s="70">
        <v>3</v>
      </c>
      <c r="H477" s="123" t="str">
        <f t="shared" ref="H477" si="3872">$H$747</f>
        <v>0904</v>
      </c>
      <c r="I477" s="141" t="str">
        <f t="shared" ref="I477" si="3873">$I$747</f>
        <v>くも膜下出血</v>
      </c>
      <c r="J477" s="143" t="s">
        <v>90</v>
      </c>
      <c r="K477" s="96">
        <v>8299589</v>
      </c>
      <c r="L477" s="36">
        <f t="shared" ref="L477" si="3874">IFERROR(K477/E475,"-")</f>
        <v>4.930371517726617E-4</v>
      </c>
      <c r="M477" s="96">
        <v>50</v>
      </c>
      <c r="N477" s="36">
        <f t="shared" ref="N477" si="3875">IFERROR(M477/F475,"-")</f>
        <v>2.5758590489928391E-3</v>
      </c>
      <c r="O477" s="99">
        <f t="shared" si="3680"/>
        <v>165991.78</v>
      </c>
      <c r="P477" s="19">
        <f t="shared" si="3857"/>
        <v>2.4085938629028374E-3</v>
      </c>
      <c r="Q477" s="143" t="s">
        <v>221</v>
      </c>
      <c r="R477" s="96">
        <v>8030220</v>
      </c>
      <c r="S477" s="36">
        <f t="shared" ref="S477" si="3876">IFERROR(R477/E475,"-")</f>
        <v>4.7703528414574068E-4</v>
      </c>
      <c r="T477" s="96">
        <v>15</v>
      </c>
      <c r="U477" s="36">
        <f t="shared" ref="U477" si="3877">IFERROR(T477/F475,"-")</f>
        <v>7.7275771469785168E-4</v>
      </c>
      <c r="V477" s="99">
        <f t="shared" si="3683"/>
        <v>535348</v>
      </c>
      <c r="W477" s="19">
        <f t="shared" si="3860"/>
        <v>7.2257815887085124E-4</v>
      </c>
      <c r="X477" s="143" t="s">
        <v>417</v>
      </c>
      <c r="Y477" s="96">
        <v>6067575</v>
      </c>
      <c r="Z477" s="36">
        <f t="shared" ref="Z477" si="3878">IFERROR(Y477/E475,"-")</f>
        <v>3.6044434202308186E-4</v>
      </c>
      <c r="AA477" s="96">
        <v>4</v>
      </c>
      <c r="AB477" s="36">
        <f t="shared" ref="AB477" si="3879">IFERROR(AA477/F475,"-")</f>
        <v>2.0606872391942712E-4</v>
      </c>
      <c r="AC477" s="99">
        <f t="shared" si="3686"/>
        <v>1516893.75</v>
      </c>
      <c r="AD477" s="19">
        <f t="shared" si="3863"/>
        <v>1.9268750903222699E-4</v>
      </c>
    </row>
    <row r="478" spans="2:30" s="26" customFormat="1" ht="13.5" customHeight="1">
      <c r="B478" s="204"/>
      <c r="C478" s="204"/>
      <c r="D478" s="207"/>
      <c r="E478" s="179"/>
      <c r="F478" s="182"/>
      <c r="G478" s="70">
        <v>4</v>
      </c>
      <c r="H478" s="123" t="str">
        <f t="shared" ref="H478" si="3880">$H$748</f>
        <v>0208</v>
      </c>
      <c r="I478" s="141" t="str">
        <f t="shared" ref="I478" si="3881">$I$748</f>
        <v>悪性リンパ腫</v>
      </c>
      <c r="J478" s="143" t="s">
        <v>222</v>
      </c>
      <c r="K478" s="96">
        <v>41670166</v>
      </c>
      <c r="L478" s="36">
        <f t="shared" ref="L478" si="3882">IFERROR(K478/E475,"-")</f>
        <v>2.4754165487633193E-3</v>
      </c>
      <c r="M478" s="96">
        <v>43</v>
      </c>
      <c r="N478" s="36">
        <f t="shared" ref="N478" si="3883">IFERROR(M478/F475,"-")</f>
        <v>2.2152387821338416E-3</v>
      </c>
      <c r="O478" s="99">
        <f t="shared" si="3680"/>
        <v>969073.62790697673</v>
      </c>
      <c r="P478" s="19">
        <f t="shared" si="3857"/>
        <v>2.0713907220964401E-3</v>
      </c>
      <c r="Q478" s="143" t="s">
        <v>92</v>
      </c>
      <c r="R478" s="96">
        <v>15132030</v>
      </c>
      <c r="S478" s="36">
        <f t="shared" ref="S478" si="3884">IFERROR(R478/E475,"-")</f>
        <v>8.9891836472124958E-4</v>
      </c>
      <c r="T478" s="96">
        <v>224</v>
      </c>
      <c r="U478" s="36">
        <f t="shared" ref="U478" si="3885">IFERROR(T478/F475,"-")</f>
        <v>1.153984853948792E-2</v>
      </c>
      <c r="V478" s="99">
        <f t="shared" si="3683"/>
        <v>67553.705357142855</v>
      </c>
      <c r="W478" s="19">
        <f t="shared" si="3860"/>
        <v>1.079050050580471E-2</v>
      </c>
      <c r="X478" s="143" t="s">
        <v>450</v>
      </c>
      <c r="Y478" s="96">
        <v>8866614</v>
      </c>
      <c r="Z478" s="36">
        <f t="shared" ref="Z478" si="3886">IFERROR(Y478/E475,"-")</f>
        <v>5.2672127649063189E-4</v>
      </c>
      <c r="AA478" s="96">
        <v>1</v>
      </c>
      <c r="AB478" s="36">
        <f t="shared" ref="AB478" si="3887">IFERROR(AA478/F475,"-")</f>
        <v>5.1517180979856781E-5</v>
      </c>
      <c r="AC478" s="99">
        <f t="shared" si="3686"/>
        <v>8866614</v>
      </c>
      <c r="AD478" s="19">
        <f t="shared" si="3863"/>
        <v>4.8171877258056748E-5</v>
      </c>
    </row>
    <row r="479" spans="2:30" s="26" customFormat="1" ht="13.5" customHeight="1">
      <c r="B479" s="204"/>
      <c r="C479" s="204"/>
      <c r="D479" s="207"/>
      <c r="E479" s="179"/>
      <c r="F479" s="182"/>
      <c r="G479" s="70">
        <v>5</v>
      </c>
      <c r="H479" s="123" t="str">
        <f t="shared" ref="H479" si="3888">$H$749</f>
        <v>0601</v>
      </c>
      <c r="I479" s="141" t="str">
        <f t="shared" ref="I479" si="3889">$I$749</f>
        <v>パーキンソン病</v>
      </c>
      <c r="J479" s="143" t="s">
        <v>94</v>
      </c>
      <c r="K479" s="96">
        <v>112669568</v>
      </c>
      <c r="L479" s="36">
        <f t="shared" ref="L479" si="3890">IFERROR(K479/E475,"-")</f>
        <v>6.6931365996769519E-3</v>
      </c>
      <c r="M479" s="96">
        <v>253</v>
      </c>
      <c r="N479" s="36">
        <f t="shared" ref="N479" si="3891">IFERROR(M479/F475,"-")</f>
        <v>1.3033846787903767E-2</v>
      </c>
      <c r="O479" s="99">
        <f t="shared" si="3680"/>
        <v>445334.26086956525</v>
      </c>
      <c r="P479" s="19">
        <f t="shared" si="3857"/>
        <v>1.2187484946288357E-2</v>
      </c>
      <c r="Q479" s="143" t="s">
        <v>233</v>
      </c>
      <c r="R479" s="96">
        <v>21282975</v>
      </c>
      <c r="S479" s="36">
        <f t="shared" ref="S479" si="3892">IFERROR(R479/E475,"-")</f>
        <v>1.2643153022696384E-3</v>
      </c>
      <c r="T479" s="96">
        <v>186</v>
      </c>
      <c r="U479" s="36">
        <f t="shared" ref="U479" si="3893">IFERROR(T479/F475,"-")</f>
        <v>9.5821956622533615E-3</v>
      </c>
      <c r="V479" s="99">
        <f t="shared" si="3683"/>
        <v>114424.59677419355</v>
      </c>
      <c r="W479" s="19">
        <f t="shared" si="3860"/>
        <v>8.9599691699985551E-3</v>
      </c>
      <c r="X479" s="143" t="s">
        <v>385</v>
      </c>
      <c r="Y479" s="96">
        <v>18997528</v>
      </c>
      <c r="Z479" s="36">
        <f t="shared" ref="Z479" si="3894">IFERROR(Y479/E475,"-")</f>
        <v>1.1285483047222449E-3</v>
      </c>
      <c r="AA479" s="96">
        <v>63</v>
      </c>
      <c r="AB479" s="36">
        <f t="shared" ref="AB479" si="3895">IFERROR(AA479/F475,"-")</f>
        <v>3.2455824017309774E-3</v>
      </c>
      <c r="AC479" s="99">
        <f t="shared" si="3686"/>
        <v>301548.06349206349</v>
      </c>
      <c r="AD479" s="19">
        <f t="shared" si="3863"/>
        <v>3.0348282672575748E-3</v>
      </c>
    </row>
    <row r="480" spans="2:30" s="26" customFormat="1" ht="13.5" customHeight="1">
      <c r="B480" s="204"/>
      <c r="C480" s="204"/>
      <c r="D480" s="207"/>
      <c r="E480" s="179"/>
      <c r="F480" s="182"/>
      <c r="G480" s="70">
        <v>6</v>
      </c>
      <c r="H480" s="123" t="str">
        <f t="shared" ref="H480" si="3896">$H$750</f>
        <v>0506</v>
      </c>
      <c r="I480" s="141" t="str">
        <f t="shared" ref="I480" si="3897">$I$750</f>
        <v>知的障害＜精神遅滞＞</v>
      </c>
      <c r="J480" s="143" t="s">
        <v>224</v>
      </c>
      <c r="K480" s="96">
        <v>433665</v>
      </c>
      <c r="L480" s="36">
        <f t="shared" ref="L480" si="3898">IFERROR(K480/E475,"-")</f>
        <v>2.5761872837738273E-5</v>
      </c>
      <c r="M480" s="96">
        <v>5</v>
      </c>
      <c r="N480" s="36">
        <f t="shared" ref="N480" si="3899">IFERROR(M480/F475,"-")</f>
        <v>2.5758590489928393E-4</v>
      </c>
      <c r="O480" s="99">
        <f t="shared" si="3680"/>
        <v>86733</v>
      </c>
      <c r="P480" s="19">
        <f t="shared" si="3857"/>
        <v>2.4085938629028373E-4</v>
      </c>
      <c r="Q480" s="143" t="s">
        <v>235</v>
      </c>
      <c r="R480" s="96">
        <v>11276</v>
      </c>
      <c r="S480" s="36">
        <f t="shared" ref="S480" si="3900">IFERROR(R480/E475,"-")</f>
        <v>6.6985087133694623E-7</v>
      </c>
      <c r="T480" s="96">
        <v>1</v>
      </c>
      <c r="U480" s="36">
        <f t="shared" ref="U480" si="3901">IFERROR(T480/F475,"-")</f>
        <v>5.1517180979856781E-5</v>
      </c>
      <c r="V480" s="99">
        <f t="shared" si="3683"/>
        <v>11276</v>
      </c>
      <c r="W480" s="19">
        <f t="shared" si="3860"/>
        <v>4.8171877258056748E-5</v>
      </c>
      <c r="X480" s="143" t="s">
        <v>122</v>
      </c>
      <c r="Y480" s="96" t="s">
        <v>122</v>
      </c>
      <c r="Z480" s="36" t="str">
        <f t="shared" ref="Z480" si="3902">IFERROR(Y480/E475,"-")</f>
        <v>-</v>
      </c>
      <c r="AA480" s="96" t="s">
        <v>122</v>
      </c>
      <c r="AB480" s="36" t="str">
        <f t="shared" ref="AB480" si="3903">IFERROR(AA480/F475,"-")</f>
        <v>-</v>
      </c>
      <c r="AC480" s="99" t="str">
        <f t="shared" si="3686"/>
        <v>-</v>
      </c>
      <c r="AD480" s="19">
        <f t="shared" si="3863"/>
        <v>0</v>
      </c>
    </row>
    <row r="481" spans="2:30" s="26" customFormat="1" ht="13.5" customHeight="1">
      <c r="B481" s="204"/>
      <c r="C481" s="204"/>
      <c r="D481" s="207"/>
      <c r="E481" s="179"/>
      <c r="F481" s="182"/>
      <c r="G481" s="70">
        <v>7</v>
      </c>
      <c r="H481" s="123" t="str">
        <f t="shared" ref="H481" si="3904">$H$751</f>
        <v>1901</v>
      </c>
      <c r="I481" s="141" t="str">
        <f t="shared" ref="I481" si="3905">$I$751</f>
        <v>骨折</v>
      </c>
      <c r="J481" s="143" t="s">
        <v>181</v>
      </c>
      <c r="K481" s="96">
        <v>181966364</v>
      </c>
      <c r="L481" s="36">
        <f t="shared" ref="L481" si="3906">IFERROR(K481/E475,"-")</f>
        <v>1.0809713327369273E-2</v>
      </c>
      <c r="M481" s="96">
        <v>321</v>
      </c>
      <c r="N481" s="36">
        <f t="shared" ref="N481" si="3907">IFERROR(M481/F475,"-")</f>
        <v>1.6537015094534029E-2</v>
      </c>
      <c r="O481" s="99">
        <f t="shared" si="3680"/>
        <v>566873.40809968847</v>
      </c>
      <c r="P481" s="19">
        <f t="shared" si="3857"/>
        <v>1.5463172599836216E-2</v>
      </c>
      <c r="Q481" s="143" t="s">
        <v>190</v>
      </c>
      <c r="R481" s="96">
        <v>154632618</v>
      </c>
      <c r="S481" s="36">
        <f t="shared" ref="S481" si="3908">IFERROR(R481/E475,"-")</f>
        <v>9.1859519248326665E-3</v>
      </c>
      <c r="T481" s="96">
        <v>178</v>
      </c>
      <c r="U481" s="36">
        <f t="shared" ref="U481" si="3909">IFERROR(T481/F475,"-")</f>
        <v>9.170058214414507E-3</v>
      </c>
      <c r="V481" s="99">
        <f t="shared" si="3683"/>
        <v>868722.57303370791</v>
      </c>
      <c r="W481" s="19">
        <f t="shared" si="3860"/>
        <v>8.5745941519341003E-3</v>
      </c>
      <c r="X481" s="143" t="s">
        <v>200</v>
      </c>
      <c r="Y481" s="96">
        <v>74857783</v>
      </c>
      <c r="Z481" s="36">
        <f t="shared" ref="Z481" si="3910">IFERROR(Y481/E475,"-")</f>
        <v>4.4469272054719795E-3</v>
      </c>
      <c r="AA481" s="96">
        <v>844</v>
      </c>
      <c r="AB481" s="36">
        <f t="shared" ref="AB481" si="3911">IFERROR(AA481/F475,"-")</f>
        <v>4.3480500746999128E-2</v>
      </c>
      <c r="AC481" s="99">
        <f t="shared" si="3686"/>
        <v>88694.055687203785</v>
      </c>
      <c r="AD481" s="19">
        <f t="shared" si="3863"/>
        <v>4.0657064405799893E-2</v>
      </c>
    </row>
    <row r="482" spans="2:30" s="26" customFormat="1" ht="13.5" customHeight="1">
      <c r="B482" s="204"/>
      <c r="C482" s="204"/>
      <c r="D482" s="207"/>
      <c r="E482" s="179"/>
      <c r="F482" s="182"/>
      <c r="G482" s="70">
        <v>8</v>
      </c>
      <c r="H482" s="123" t="str">
        <f t="shared" ref="H482" si="3912">$H$752</f>
        <v>0203</v>
      </c>
      <c r="I482" s="141" t="str">
        <f t="shared" ref="I482" si="3913">$I$752</f>
        <v>直腸S状結腸移行部及び直腸の悪性新生物＜腫瘍＞</v>
      </c>
      <c r="J482" s="143" t="s">
        <v>223</v>
      </c>
      <c r="K482" s="96">
        <v>49368631</v>
      </c>
      <c r="L482" s="36">
        <f t="shared" ref="L482" si="3914">IFERROR(K482/E475,"-")</f>
        <v>2.9327439244468049E-3</v>
      </c>
      <c r="M482" s="96">
        <v>176</v>
      </c>
      <c r="N482" s="36">
        <f t="shared" ref="N482" si="3915">IFERROR(M482/F475,"-")</f>
        <v>9.067023852454793E-3</v>
      </c>
      <c r="O482" s="99">
        <f t="shared" si="3680"/>
        <v>280503.58522727271</v>
      </c>
      <c r="P482" s="19">
        <f t="shared" si="3857"/>
        <v>8.4782503974179871E-3</v>
      </c>
      <c r="Q482" s="143" t="s">
        <v>380</v>
      </c>
      <c r="R482" s="96">
        <v>6756448</v>
      </c>
      <c r="S482" s="36">
        <f t="shared" ref="S482" si="3916">IFERROR(R482/E475,"-")</f>
        <v>4.0136684816803543E-4</v>
      </c>
      <c r="T482" s="96">
        <v>8</v>
      </c>
      <c r="U482" s="36">
        <f t="shared" ref="U482" si="3917">IFERROR(T482/F475,"-")</f>
        <v>4.1213744783885425E-4</v>
      </c>
      <c r="V482" s="99">
        <f t="shared" si="3683"/>
        <v>844556</v>
      </c>
      <c r="W482" s="19">
        <f t="shared" si="3860"/>
        <v>3.8537501806445399E-4</v>
      </c>
      <c r="X482" s="143" t="s">
        <v>451</v>
      </c>
      <c r="Y482" s="96">
        <v>1096876</v>
      </c>
      <c r="Z482" s="36">
        <f t="shared" ref="Z482" si="3918">IFERROR(Y482/E475,"-")</f>
        <v>6.5159927664826551E-5</v>
      </c>
      <c r="AA482" s="96">
        <v>2</v>
      </c>
      <c r="AB482" s="36">
        <f t="shared" ref="AB482" si="3919">IFERROR(AA482/F475,"-")</f>
        <v>1.0303436195971356E-4</v>
      </c>
      <c r="AC482" s="99">
        <f t="shared" si="3686"/>
        <v>548438</v>
      </c>
      <c r="AD482" s="19">
        <f t="shared" si="3863"/>
        <v>9.6343754516113497E-5</v>
      </c>
    </row>
    <row r="483" spans="2:30" s="26" customFormat="1" ht="13.5" customHeight="1">
      <c r="B483" s="204"/>
      <c r="C483" s="204"/>
      <c r="D483" s="207"/>
      <c r="E483" s="179"/>
      <c r="F483" s="182"/>
      <c r="G483" s="70">
        <v>9</v>
      </c>
      <c r="H483" s="123" t="str">
        <f t="shared" ref="H483" si="3920">$H$753</f>
        <v>0905</v>
      </c>
      <c r="I483" s="141" t="str">
        <f t="shared" ref="I483" si="3921">$I$753</f>
        <v>脳内出血</v>
      </c>
      <c r="J483" s="143" t="s">
        <v>227</v>
      </c>
      <c r="K483" s="96">
        <v>55705057</v>
      </c>
      <c r="L483" s="36">
        <f t="shared" ref="L483" si="3922">IFERROR(K483/E475,"-")</f>
        <v>3.3091593623026123E-3</v>
      </c>
      <c r="M483" s="96">
        <v>69</v>
      </c>
      <c r="N483" s="36">
        <f t="shared" ref="N483" si="3923">IFERROR(M483/F475,"-")</f>
        <v>3.5546854876101178E-3</v>
      </c>
      <c r="O483" s="99">
        <f t="shared" si="3680"/>
        <v>807319.66666666663</v>
      </c>
      <c r="P483" s="19">
        <f t="shared" si="3857"/>
        <v>3.3238595308059155E-3</v>
      </c>
      <c r="Q483" s="143" t="s">
        <v>225</v>
      </c>
      <c r="R483" s="96">
        <v>34507686</v>
      </c>
      <c r="S483" s="36">
        <f t="shared" ref="S483" si="3924">IFERROR(R483/E475,"-")</f>
        <v>2.0499293663463762E-3</v>
      </c>
      <c r="T483" s="96">
        <v>29</v>
      </c>
      <c r="U483" s="36">
        <f t="shared" ref="U483" si="3925">IFERROR(T483/F475,"-")</f>
        <v>1.4939982484158468E-3</v>
      </c>
      <c r="V483" s="99">
        <f t="shared" si="3683"/>
        <v>1189920.2068965517</v>
      </c>
      <c r="W483" s="19">
        <f t="shared" si="3860"/>
        <v>1.3969844404836456E-3</v>
      </c>
      <c r="X483" s="143" t="s">
        <v>387</v>
      </c>
      <c r="Y483" s="96">
        <v>33250995</v>
      </c>
      <c r="Z483" s="36">
        <f t="shared" ref="Z483" si="3926">IFERROR(Y483/E475,"-")</f>
        <v>1.975275627312029E-3</v>
      </c>
      <c r="AA483" s="96">
        <v>400</v>
      </c>
      <c r="AB483" s="36">
        <f t="shared" ref="AB483" si="3927">IFERROR(AA483/F475,"-")</f>
        <v>2.0606872391942713E-2</v>
      </c>
      <c r="AC483" s="99">
        <f t="shared" si="3686"/>
        <v>83127.487500000003</v>
      </c>
      <c r="AD483" s="19">
        <f t="shared" si="3863"/>
        <v>1.9268750903222699E-2</v>
      </c>
    </row>
    <row r="484" spans="2:30" s="26" customFormat="1" ht="13.5" customHeight="1">
      <c r="B484" s="205"/>
      <c r="C484" s="205"/>
      <c r="D484" s="208"/>
      <c r="E484" s="180"/>
      <c r="F484" s="183"/>
      <c r="G484" s="77">
        <v>10</v>
      </c>
      <c r="H484" s="124" t="str">
        <f t="shared" ref="H484" si="3928">$H$754</f>
        <v>0206</v>
      </c>
      <c r="I484" s="136" t="str">
        <f t="shared" ref="I484" si="3929">$I$754</f>
        <v>乳房の悪性新生物＜腫瘍＞</v>
      </c>
      <c r="J484" s="144" t="s">
        <v>226</v>
      </c>
      <c r="K484" s="97">
        <v>51535433</v>
      </c>
      <c r="L484" s="37">
        <f t="shared" ref="L484" si="3930">IFERROR(K484/E475,"-")</f>
        <v>3.0614628148081598E-3</v>
      </c>
      <c r="M484" s="97">
        <v>341</v>
      </c>
      <c r="N484" s="37">
        <f t="shared" ref="N484" si="3931">IFERROR(M484/F475,"-")</f>
        <v>1.7567358714131162E-2</v>
      </c>
      <c r="O484" s="100">
        <f t="shared" si="3680"/>
        <v>151130.30205278593</v>
      </c>
      <c r="P484" s="93">
        <f t="shared" si="3857"/>
        <v>1.6426610144997352E-2</v>
      </c>
      <c r="Q484" s="144" t="s">
        <v>232</v>
      </c>
      <c r="R484" s="97">
        <v>13728492</v>
      </c>
      <c r="S484" s="37">
        <f t="shared" ref="S484" si="3932">IFERROR(R484/E475,"-")</f>
        <v>8.1554117846242423E-4</v>
      </c>
      <c r="T484" s="97">
        <v>54</v>
      </c>
      <c r="U484" s="37">
        <f t="shared" ref="U484" si="3933">IFERROR(T484/F475,"-")</f>
        <v>2.7819277729122663E-3</v>
      </c>
      <c r="V484" s="100">
        <f t="shared" si="3683"/>
        <v>254231.33333333334</v>
      </c>
      <c r="W484" s="93">
        <f t="shared" si="3860"/>
        <v>2.6012813719350643E-3</v>
      </c>
      <c r="X484" s="144" t="s">
        <v>239</v>
      </c>
      <c r="Y484" s="97">
        <v>6318193</v>
      </c>
      <c r="Z484" s="37">
        <f t="shared" ref="Z484" si="3934">IFERROR(Y484/E475,"-")</f>
        <v>3.7533230634311763E-4</v>
      </c>
      <c r="AA484" s="97">
        <v>25</v>
      </c>
      <c r="AB484" s="37">
        <f t="shared" ref="AB484" si="3935">IFERROR(AA484/F475,"-")</f>
        <v>1.2879295244964195E-3</v>
      </c>
      <c r="AC484" s="100">
        <f t="shared" si="3686"/>
        <v>252727.72</v>
      </c>
      <c r="AD484" s="93">
        <f t="shared" si="3863"/>
        <v>1.2042969314514187E-3</v>
      </c>
    </row>
    <row r="485" spans="2:30" s="26" customFormat="1" ht="13.5" customHeight="1">
      <c r="B485" s="203">
        <v>49</v>
      </c>
      <c r="C485" s="203" t="s">
        <v>22</v>
      </c>
      <c r="D485" s="206">
        <f>AI53</f>
        <v>20958</v>
      </c>
      <c r="E485" s="184">
        <f>市区町村別_医療費上位10疾病!H542</f>
        <v>16245114910</v>
      </c>
      <c r="F485" s="185">
        <f>市区町村別_医療費上位10疾病!J542</f>
        <v>19372</v>
      </c>
      <c r="G485" s="104">
        <v>1</v>
      </c>
      <c r="H485" s="125" t="str">
        <f t="shared" ref="H485" si="3936">$H$745</f>
        <v>0209</v>
      </c>
      <c r="I485" s="137" t="str">
        <f t="shared" ref="I485" si="3937">$I$745</f>
        <v>白血病</v>
      </c>
      <c r="J485" s="142" t="s">
        <v>220</v>
      </c>
      <c r="K485" s="131">
        <v>29618637</v>
      </c>
      <c r="L485" s="35">
        <f t="shared" ref="L485" si="3938">IFERROR(K485/E485,"-")</f>
        <v>1.8232334559706725E-3</v>
      </c>
      <c r="M485" s="131">
        <v>18</v>
      </c>
      <c r="N485" s="35">
        <f t="shared" ref="N485" si="3939">IFERROR(M485/F485,"-")</f>
        <v>9.2917613049762549E-4</v>
      </c>
      <c r="O485" s="98">
        <f t="shared" si="3680"/>
        <v>1645479.8333333333</v>
      </c>
      <c r="P485" s="18">
        <f t="shared" ref="P485:P494" si="3940">IFERROR(M485/$AI$53,0)</f>
        <v>8.5886057829945609E-4</v>
      </c>
      <c r="Q485" s="142" t="s">
        <v>228</v>
      </c>
      <c r="R485" s="131">
        <v>6354751</v>
      </c>
      <c r="S485" s="35">
        <f t="shared" ref="S485" si="3941">IFERROR(R485/E485,"-")</f>
        <v>3.9117919665118575E-4</v>
      </c>
      <c r="T485" s="131">
        <v>8</v>
      </c>
      <c r="U485" s="35">
        <f t="shared" ref="U485" si="3942">IFERROR(T485/F485,"-")</f>
        <v>4.1296716911005574E-4</v>
      </c>
      <c r="V485" s="98">
        <f t="shared" si="3683"/>
        <v>794343.875</v>
      </c>
      <c r="W485" s="18">
        <f t="shared" ref="W485:W494" si="3943">IFERROR(T485/$AI$53,0)</f>
        <v>3.8171581257753605E-4</v>
      </c>
      <c r="X485" s="142" t="s">
        <v>382</v>
      </c>
      <c r="Y485" s="131">
        <v>3368152</v>
      </c>
      <c r="Z485" s="35">
        <f t="shared" ref="Z485" si="3944">IFERROR(Y485/E485,"-")</f>
        <v>2.0733322101197744E-4</v>
      </c>
      <c r="AA485" s="131">
        <v>3</v>
      </c>
      <c r="AB485" s="35">
        <f t="shared" ref="AB485" si="3945">IFERROR(AA485/F485,"-")</f>
        <v>1.548626884162709E-4</v>
      </c>
      <c r="AC485" s="98">
        <f t="shared" si="3686"/>
        <v>1122717.3333333333</v>
      </c>
      <c r="AD485" s="18">
        <f t="shared" ref="AD485:AD494" si="3946">IFERROR(AA485/$AI$53,0)</f>
        <v>1.43143429716576E-4</v>
      </c>
    </row>
    <row r="486" spans="2:30" s="26" customFormat="1" ht="13.5" customHeight="1">
      <c r="B486" s="204"/>
      <c r="C486" s="204"/>
      <c r="D486" s="207"/>
      <c r="E486" s="179"/>
      <c r="F486" s="182"/>
      <c r="G486" s="70">
        <v>2</v>
      </c>
      <c r="H486" s="123" t="str">
        <f t="shared" ref="H486" si="3947">$H$746</f>
        <v>1402</v>
      </c>
      <c r="I486" s="140" t="str">
        <f t="shared" ref="I486" si="3948">$I$746</f>
        <v>腎不全</v>
      </c>
      <c r="J486" s="143" t="s">
        <v>189</v>
      </c>
      <c r="K486" s="96">
        <v>317410381</v>
      </c>
      <c r="L486" s="36">
        <f t="shared" ref="L486" si="3949">IFERROR(K486/E485,"-")</f>
        <v>1.9538820301271725E-2</v>
      </c>
      <c r="M486" s="96">
        <v>596</v>
      </c>
      <c r="N486" s="36">
        <f t="shared" ref="N486" si="3950">IFERROR(M486/F485,"-")</f>
        <v>3.0766054098699154E-2</v>
      </c>
      <c r="O486" s="99">
        <f t="shared" si="3680"/>
        <v>532567.75335570471</v>
      </c>
      <c r="P486" s="19">
        <f t="shared" si="3940"/>
        <v>2.8437828037026432E-2</v>
      </c>
      <c r="Q486" s="143" t="s">
        <v>199</v>
      </c>
      <c r="R486" s="96">
        <v>236387906</v>
      </c>
      <c r="S486" s="36">
        <f t="shared" ref="S486" si="3951">IFERROR(R486/E485,"-")</f>
        <v>1.4551322493538459E-2</v>
      </c>
      <c r="T486" s="96">
        <v>143</v>
      </c>
      <c r="U486" s="36">
        <f t="shared" ref="U486" si="3952">IFERROR(T486/F485,"-")</f>
        <v>7.3817881478422465E-3</v>
      </c>
      <c r="V486" s="99">
        <f t="shared" si="3683"/>
        <v>1653062.2797202796</v>
      </c>
      <c r="W486" s="19">
        <f t="shared" si="3943"/>
        <v>6.8231701498234565E-3</v>
      </c>
      <c r="X486" s="143" t="s">
        <v>180</v>
      </c>
      <c r="Y486" s="96">
        <v>166082677</v>
      </c>
      <c r="Z486" s="36">
        <f t="shared" ref="Z486" si="3953">IFERROR(Y486/E485,"-")</f>
        <v>1.022354584255754E-2</v>
      </c>
      <c r="AA486" s="96">
        <v>907</v>
      </c>
      <c r="AB486" s="36">
        <f t="shared" ref="AB486" si="3954">IFERROR(AA486/F485,"-")</f>
        <v>4.6820152797852573E-2</v>
      </c>
      <c r="AC486" s="99">
        <f t="shared" si="3686"/>
        <v>183112.10253583241</v>
      </c>
      <c r="AD486" s="19">
        <f t="shared" si="3946"/>
        <v>4.3277030250978149E-2</v>
      </c>
    </row>
    <row r="487" spans="2:30" s="26" customFormat="1" ht="13.5" customHeight="1">
      <c r="B487" s="204"/>
      <c r="C487" s="204"/>
      <c r="D487" s="207"/>
      <c r="E487" s="179"/>
      <c r="F487" s="182"/>
      <c r="G487" s="70">
        <v>3</v>
      </c>
      <c r="H487" s="123" t="str">
        <f t="shared" ref="H487" si="3955">$H$747</f>
        <v>0904</v>
      </c>
      <c r="I487" s="141" t="str">
        <f t="shared" ref="I487" si="3956">$I$747</f>
        <v>くも膜下出血</v>
      </c>
      <c r="J487" s="143" t="s">
        <v>221</v>
      </c>
      <c r="K487" s="96">
        <v>11503055</v>
      </c>
      <c r="L487" s="36">
        <f t="shared" ref="L487" si="3957">IFERROR(K487/E485,"-")</f>
        <v>7.0809317531629579E-4</v>
      </c>
      <c r="M487" s="96">
        <v>12</v>
      </c>
      <c r="N487" s="36">
        <f t="shared" ref="N487" si="3958">IFERROR(M487/F485,"-")</f>
        <v>6.1945075366508359E-4</v>
      </c>
      <c r="O487" s="99">
        <f t="shared" si="3680"/>
        <v>958587.91666666663</v>
      </c>
      <c r="P487" s="19">
        <f t="shared" si="3940"/>
        <v>5.7257371886630399E-4</v>
      </c>
      <c r="Q487" s="143" t="s">
        <v>90</v>
      </c>
      <c r="R487" s="96">
        <v>6255701</v>
      </c>
      <c r="S487" s="36">
        <f t="shared" ref="S487" si="3959">IFERROR(R487/E485,"-")</f>
        <v>3.850819790846281E-4</v>
      </c>
      <c r="T487" s="96">
        <v>64</v>
      </c>
      <c r="U487" s="36">
        <f t="shared" ref="U487" si="3960">IFERROR(T487/F485,"-")</f>
        <v>3.303737352880446E-3</v>
      </c>
      <c r="V487" s="99">
        <f t="shared" si="3683"/>
        <v>97745.328125</v>
      </c>
      <c r="W487" s="19">
        <f t="shared" si="3943"/>
        <v>3.0537265006202884E-3</v>
      </c>
      <c r="X487" s="143" t="s">
        <v>234</v>
      </c>
      <c r="Y487" s="96">
        <v>5184157</v>
      </c>
      <c r="Z487" s="36">
        <f t="shared" ref="Z487" si="3961">IFERROR(Y487/E485,"-")</f>
        <v>3.1912098059760664E-4</v>
      </c>
      <c r="AA487" s="96">
        <v>1</v>
      </c>
      <c r="AB487" s="36">
        <f t="shared" ref="AB487" si="3962">IFERROR(AA487/F485,"-")</f>
        <v>5.1620896138756968E-5</v>
      </c>
      <c r="AC487" s="99">
        <f t="shared" si="3686"/>
        <v>5184157</v>
      </c>
      <c r="AD487" s="19">
        <f t="shared" si="3946"/>
        <v>4.7714476572192006E-5</v>
      </c>
    </row>
    <row r="488" spans="2:30" s="26" customFormat="1" ht="13.5" customHeight="1">
      <c r="B488" s="204"/>
      <c r="C488" s="204"/>
      <c r="D488" s="207"/>
      <c r="E488" s="179"/>
      <c r="F488" s="182"/>
      <c r="G488" s="70">
        <v>4</v>
      </c>
      <c r="H488" s="123" t="str">
        <f t="shared" ref="H488" si="3963">$H$748</f>
        <v>0208</v>
      </c>
      <c r="I488" s="141" t="str">
        <f t="shared" ref="I488" si="3964">$I$748</f>
        <v>悪性リンパ腫</v>
      </c>
      <c r="J488" s="143" t="s">
        <v>222</v>
      </c>
      <c r="K488" s="96">
        <v>15936857</v>
      </c>
      <c r="L488" s="36">
        <f t="shared" ref="L488" si="3965">IFERROR(K488/E485,"-")</f>
        <v>9.8102457805267695E-4</v>
      </c>
      <c r="M488" s="96">
        <v>21</v>
      </c>
      <c r="N488" s="36">
        <f t="shared" ref="N488" si="3966">IFERROR(M488/F485,"-")</f>
        <v>1.0840388189138964E-3</v>
      </c>
      <c r="O488" s="99">
        <f t="shared" si="3680"/>
        <v>758897.95238095243</v>
      </c>
      <c r="P488" s="19">
        <f t="shared" si="3940"/>
        <v>1.002004008016032E-3</v>
      </c>
      <c r="Q488" s="143" t="s">
        <v>240</v>
      </c>
      <c r="R488" s="96">
        <v>8142412</v>
      </c>
      <c r="S488" s="36">
        <f t="shared" ref="S488" si="3967">IFERROR(R488/E485,"-")</f>
        <v>5.012221855683999E-4</v>
      </c>
      <c r="T488" s="96">
        <v>5</v>
      </c>
      <c r="U488" s="36">
        <f t="shared" ref="U488" si="3968">IFERROR(T488/F485,"-")</f>
        <v>2.5810448069378485E-4</v>
      </c>
      <c r="V488" s="99">
        <f t="shared" si="3683"/>
        <v>1628482.4</v>
      </c>
      <c r="W488" s="19">
        <f t="shared" si="3943"/>
        <v>2.3857238286096002E-4</v>
      </c>
      <c r="X488" s="143" t="s">
        <v>92</v>
      </c>
      <c r="Y488" s="96">
        <v>7297064</v>
      </c>
      <c r="Z488" s="36">
        <f t="shared" ref="Z488" si="3969">IFERROR(Y488/E485,"-")</f>
        <v>4.4918512675512983E-4</v>
      </c>
      <c r="AA488" s="96">
        <v>129</v>
      </c>
      <c r="AB488" s="36">
        <f t="shared" ref="AB488" si="3970">IFERROR(AA488/F485,"-")</f>
        <v>6.6590956018996493E-3</v>
      </c>
      <c r="AC488" s="99">
        <f t="shared" si="3686"/>
        <v>56566.387596899222</v>
      </c>
      <c r="AD488" s="19">
        <f t="shared" si="3946"/>
        <v>6.1551674778127681E-3</v>
      </c>
    </row>
    <row r="489" spans="2:30" s="26" customFormat="1" ht="13.5" customHeight="1">
      <c r="B489" s="204"/>
      <c r="C489" s="204"/>
      <c r="D489" s="207"/>
      <c r="E489" s="179"/>
      <c r="F489" s="182"/>
      <c r="G489" s="70">
        <v>5</v>
      </c>
      <c r="H489" s="123" t="str">
        <f t="shared" ref="H489" si="3971">$H$749</f>
        <v>0601</v>
      </c>
      <c r="I489" s="141" t="str">
        <f t="shared" ref="I489" si="3972">$I$749</f>
        <v>パーキンソン病</v>
      </c>
      <c r="J489" s="143" t="s">
        <v>94</v>
      </c>
      <c r="K489" s="96">
        <v>57771134</v>
      </c>
      <c r="L489" s="36">
        <f t="shared" ref="L489" si="3973">IFERROR(K489/E485,"-")</f>
        <v>3.5562157805629213E-3</v>
      </c>
      <c r="M489" s="96">
        <v>304</v>
      </c>
      <c r="N489" s="36">
        <f t="shared" ref="N489" si="3974">IFERROR(M489/F485,"-")</f>
        <v>1.5692752426182118E-2</v>
      </c>
      <c r="O489" s="99">
        <f t="shared" si="3680"/>
        <v>190036.625</v>
      </c>
      <c r="P489" s="19">
        <f t="shared" si="3940"/>
        <v>1.4505200877946369E-2</v>
      </c>
      <c r="Q489" s="143" t="s">
        <v>233</v>
      </c>
      <c r="R489" s="96">
        <v>19452990</v>
      </c>
      <c r="S489" s="36">
        <f t="shared" ref="S489" si="3975">IFERROR(R489/E485,"-")</f>
        <v>1.1974670605761815E-3</v>
      </c>
      <c r="T489" s="96">
        <v>209</v>
      </c>
      <c r="U489" s="36">
        <f t="shared" ref="U489" si="3976">IFERROR(T489/F485,"-")</f>
        <v>1.0788767293000207E-2</v>
      </c>
      <c r="V489" s="99">
        <f t="shared" si="3683"/>
        <v>93076.507177033491</v>
      </c>
      <c r="W489" s="19">
        <f t="shared" si="3943"/>
        <v>9.972325603588128E-3</v>
      </c>
      <c r="X489" s="143" t="s">
        <v>229</v>
      </c>
      <c r="Y489" s="96">
        <v>18353860</v>
      </c>
      <c r="Z489" s="36">
        <f t="shared" ref="Z489" si="3977">IFERROR(Y489/E485,"-")</f>
        <v>1.1298079516016179E-3</v>
      </c>
      <c r="AA489" s="96">
        <v>11</v>
      </c>
      <c r="AB489" s="36">
        <f t="shared" ref="AB489" si="3978">IFERROR(AA489/F485,"-")</f>
        <v>5.678298575263267E-4</v>
      </c>
      <c r="AC489" s="99">
        <f t="shared" si="3686"/>
        <v>1668532.7272727273</v>
      </c>
      <c r="AD489" s="19">
        <f t="shared" si="3946"/>
        <v>5.2485924229411199E-4</v>
      </c>
    </row>
    <row r="490" spans="2:30" s="26" customFormat="1" ht="13.5" customHeight="1">
      <c r="B490" s="204"/>
      <c r="C490" s="204"/>
      <c r="D490" s="207"/>
      <c r="E490" s="179"/>
      <c r="F490" s="182"/>
      <c r="G490" s="70">
        <v>6</v>
      </c>
      <c r="H490" s="123" t="str">
        <f t="shared" ref="H490" si="3979">$H$750</f>
        <v>0506</v>
      </c>
      <c r="I490" s="141" t="str">
        <f t="shared" ref="I490" si="3980">$I$750</f>
        <v>知的障害＜精神遅滞＞</v>
      </c>
      <c r="J490" s="143" t="s">
        <v>224</v>
      </c>
      <c r="K490" s="96">
        <v>393444</v>
      </c>
      <c r="L490" s="36">
        <f t="shared" ref="L490" si="3981">IFERROR(K490/E485,"-")</f>
        <v>2.4219219265590286E-5</v>
      </c>
      <c r="M490" s="96">
        <v>2</v>
      </c>
      <c r="N490" s="36">
        <f t="shared" ref="N490" si="3982">IFERROR(M490/F485,"-")</f>
        <v>1.0324179227751394E-4</v>
      </c>
      <c r="O490" s="99">
        <f t="shared" si="3680"/>
        <v>196722</v>
      </c>
      <c r="P490" s="19">
        <f t="shared" si="3940"/>
        <v>9.5428953144384012E-5</v>
      </c>
      <c r="Q490" s="143" t="s">
        <v>122</v>
      </c>
      <c r="R490" s="96" t="s">
        <v>122</v>
      </c>
      <c r="S490" s="36" t="str">
        <f t="shared" ref="S490" si="3983">IFERROR(R490/E485,"-")</f>
        <v>-</v>
      </c>
      <c r="T490" s="96" t="s">
        <v>122</v>
      </c>
      <c r="U490" s="36" t="str">
        <f t="shared" ref="U490" si="3984">IFERROR(T490/F485,"-")</f>
        <v>-</v>
      </c>
      <c r="V490" s="99" t="str">
        <f t="shared" si="3683"/>
        <v>-</v>
      </c>
      <c r="W490" s="19">
        <f t="shared" si="3943"/>
        <v>0</v>
      </c>
      <c r="X490" s="143" t="s">
        <v>122</v>
      </c>
      <c r="Y490" s="96" t="s">
        <v>122</v>
      </c>
      <c r="Z490" s="36" t="str">
        <f t="shared" ref="Z490" si="3985">IFERROR(Y490/E485,"-")</f>
        <v>-</v>
      </c>
      <c r="AA490" s="96" t="s">
        <v>122</v>
      </c>
      <c r="AB490" s="36" t="str">
        <f t="shared" ref="AB490" si="3986">IFERROR(AA490/F485,"-")</f>
        <v>-</v>
      </c>
      <c r="AC490" s="99" t="str">
        <f t="shared" si="3686"/>
        <v>-</v>
      </c>
      <c r="AD490" s="19">
        <f t="shared" si="3946"/>
        <v>0</v>
      </c>
    </row>
    <row r="491" spans="2:30" s="26" customFormat="1" ht="13.5" customHeight="1">
      <c r="B491" s="204"/>
      <c r="C491" s="204"/>
      <c r="D491" s="207"/>
      <c r="E491" s="179"/>
      <c r="F491" s="182"/>
      <c r="G491" s="70">
        <v>7</v>
      </c>
      <c r="H491" s="123" t="str">
        <f t="shared" ref="H491" si="3987">$H$751</f>
        <v>1901</v>
      </c>
      <c r="I491" s="141" t="str">
        <f t="shared" ref="I491" si="3988">$I$751</f>
        <v>骨折</v>
      </c>
      <c r="J491" s="143" t="s">
        <v>181</v>
      </c>
      <c r="K491" s="96">
        <v>195808987</v>
      </c>
      <c r="L491" s="36">
        <f t="shared" ref="L491" si="3989">IFERROR(K491/E485,"-")</f>
        <v>1.2053407321819923E-2</v>
      </c>
      <c r="M491" s="96">
        <v>354</v>
      </c>
      <c r="N491" s="36">
        <f t="shared" ref="N491" si="3990">IFERROR(M491/F485,"-")</f>
        <v>1.8273797233119966E-2</v>
      </c>
      <c r="O491" s="99">
        <f t="shared" si="3680"/>
        <v>553132.73163841804</v>
      </c>
      <c r="P491" s="19">
        <f t="shared" si="3940"/>
        <v>1.6890924706555968E-2</v>
      </c>
      <c r="Q491" s="143" t="s">
        <v>190</v>
      </c>
      <c r="R491" s="96">
        <v>131608163</v>
      </c>
      <c r="S491" s="36">
        <f t="shared" ref="S491" si="3991">IFERROR(R491/E485,"-")</f>
        <v>8.1013993270669937E-3</v>
      </c>
      <c r="T491" s="96">
        <v>192</v>
      </c>
      <c r="U491" s="36">
        <f t="shared" ref="U491" si="3992">IFERROR(T491/F485,"-")</f>
        <v>9.9112120586413374E-3</v>
      </c>
      <c r="V491" s="99">
        <f t="shared" si="3683"/>
        <v>685459.18229166663</v>
      </c>
      <c r="W491" s="19">
        <f t="shared" si="3943"/>
        <v>9.1611795018608638E-3</v>
      </c>
      <c r="X491" s="143" t="s">
        <v>200</v>
      </c>
      <c r="Y491" s="96">
        <v>65224528</v>
      </c>
      <c r="Z491" s="36">
        <f t="shared" ref="Z491" si="3993">IFERROR(Y491/E485,"-")</f>
        <v>4.0150241079458145E-3</v>
      </c>
      <c r="AA491" s="96">
        <v>1140</v>
      </c>
      <c r="AB491" s="36">
        <f t="shared" ref="AB491" si="3994">IFERROR(AA491/F485,"-")</f>
        <v>5.8847821598182942E-2</v>
      </c>
      <c r="AC491" s="99">
        <f t="shared" si="3686"/>
        <v>57214.498245614035</v>
      </c>
      <c r="AD491" s="19">
        <f t="shared" si="3946"/>
        <v>5.4394503292298883E-2</v>
      </c>
    </row>
    <row r="492" spans="2:30" s="26" customFormat="1" ht="13.5" customHeight="1">
      <c r="B492" s="204"/>
      <c r="C492" s="204"/>
      <c r="D492" s="207"/>
      <c r="E492" s="179"/>
      <c r="F492" s="182"/>
      <c r="G492" s="70">
        <v>8</v>
      </c>
      <c r="H492" s="123" t="str">
        <f t="shared" ref="H492" si="3995">$H$752</f>
        <v>0203</v>
      </c>
      <c r="I492" s="141" t="str">
        <f t="shared" ref="I492" si="3996">$I$752</f>
        <v>直腸S状結腸移行部及び直腸の悪性新生物＜腫瘍＞</v>
      </c>
      <c r="J492" s="143" t="s">
        <v>223</v>
      </c>
      <c r="K492" s="96">
        <v>63230513</v>
      </c>
      <c r="L492" s="36">
        <f t="shared" ref="L492" si="3997">IFERROR(K492/E485,"-")</f>
        <v>3.8922785926910996E-3</v>
      </c>
      <c r="M492" s="96">
        <v>266</v>
      </c>
      <c r="N492" s="36">
        <f t="shared" ref="N492" si="3998">IFERROR(M492/F485,"-")</f>
        <v>1.3731158372909353E-2</v>
      </c>
      <c r="O492" s="99">
        <f t="shared" si="3680"/>
        <v>237708.6954887218</v>
      </c>
      <c r="P492" s="19">
        <f t="shared" si="3940"/>
        <v>1.2692050768203072E-2</v>
      </c>
      <c r="Q492" s="143" t="s">
        <v>380</v>
      </c>
      <c r="R492" s="96">
        <v>9046244</v>
      </c>
      <c r="S492" s="36">
        <f t="shared" ref="S492" si="3999">IFERROR(R492/E485,"-")</f>
        <v>5.5685934203096382E-4</v>
      </c>
      <c r="T492" s="96">
        <v>8</v>
      </c>
      <c r="U492" s="36">
        <f t="shared" ref="U492" si="4000">IFERROR(T492/F485,"-")</f>
        <v>4.1296716911005574E-4</v>
      </c>
      <c r="V492" s="99">
        <f t="shared" si="3683"/>
        <v>1130780.5</v>
      </c>
      <c r="W492" s="19">
        <f t="shared" si="3943"/>
        <v>3.8171581257753605E-4</v>
      </c>
      <c r="X492" s="143" t="s">
        <v>237</v>
      </c>
      <c r="Y492" s="96">
        <v>3740201</v>
      </c>
      <c r="Z492" s="36">
        <f t="shared" ref="Z492" si="4001">IFERROR(Y492/E485,"-")</f>
        <v>2.3023542897179791E-4</v>
      </c>
      <c r="AA492" s="96">
        <v>13</v>
      </c>
      <c r="AB492" s="36">
        <f t="shared" ref="AB492" si="4002">IFERROR(AA492/F485,"-")</f>
        <v>6.7107164980384059E-4</v>
      </c>
      <c r="AC492" s="99">
        <f t="shared" si="3686"/>
        <v>287707.76923076925</v>
      </c>
      <c r="AD492" s="19">
        <f t="shared" si="3946"/>
        <v>6.2028819543849599E-4</v>
      </c>
    </row>
    <row r="493" spans="2:30" s="26" customFormat="1" ht="13.5" customHeight="1">
      <c r="B493" s="204"/>
      <c r="C493" s="204"/>
      <c r="D493" s="207"/>
      <c r="E493" s="179"/>
      <c r="F493" s="182"/>
      <c r="G493" s="70">
        <v>9</v>
      </c>
      <c r="H493" s="123" t="str">
        <f t="shared" ref="H493" si="4003">$H$753</f>
        <v>0905</v>
      </c>
      <c r="I493" s="141" t="str">
        <f t="shared" ref="I493" si="4004">$I$753</f>
        <v>脳内出血</v>
      </c>
      <c r="J493" s="143" t="s">
        <v>231</v>
      </c>
      <c r="K493" s="96">
        <v>34605960</v>
      </c>
      <c r="L493" s="36">
        <f t="shared" ref="L493" si="4005">IFERROR(K493/E485,"-")</f>
        <v>2.1302379325551968E-3</v>
      </c>
      <c r="M493" s="96">
        <v>29</v>
      </c>
      <c r="N493" s="36">
        <f t="shared" ref="N493" si="4006">IFERROR(M493/F485,"-")</f>
        <v>1.4970059880239522E-3</v>
      </c>
      <c r="O493" s="99">
        <f t="shared" si="3680"/>
        <v>1193308.9655172413</v>
      </c>
      <c r="P493" s="19">
        <f t="shared" si="3940"/>
        <v>1.3837198205935682E-3</v>
      </c>
      <c r="Q493" s="143" t="s">
        <v>387</v>
      </c>
      <c r="R493" s="96">
        <v>17347780</v>
      </c>
      <c r="S493" s="36">
        <f t="shared" ref="S493" si="4007">IFERROR(R493/E485,"-")</f>
        <v>1.0678767183925077E-3</v>
      </c>
      <c r="T493" s="96">
        <v>535</v>
      </c>
      <c r="U493" s="36">
        <f t="shared" ref="U493" si="4008">IFERROR(T493/F485,"-")</f>
        <v>2.761717943423498E-2</v>
      </c>
      <c r="V493" s="99">
        <f t="shared" si="3683"/>
        <v>32425.757009345794</v>
      </c>
      <c r="W493" s="19">
        <f t="shared" si="3943"/>
        <v>2.5527244966122721E-2</v>
      </c>
      <c r="X493" s="143" t="s">
        <v>227</v>
      </c>
      <c r="Y493" s="96">
        <v>16942431</v>
      </c>
      <c r="Z493" s="36">
        <f t="shared" ref="Z493" si="4009">IFERROR(Y493/E485,"-")</f>
        <v>1.0429246634365604E-3</v>
      </c>
      <c r="AA493" s="96">
        <v>71</v>
      </c>
      <c r="AB493" s="36">
        <f t="shared" ref="AB493" si="4010">IFERROR(AA493/F485,"-")</f>
        <v>3.665083625851745E-3</v>
      </c>
      <c r="AC493" s="99">
        <f t="shared" si="3686"/>
        <v>238625.78873239437</v>
      </c>
      <c r="AD493" s="19">
        <f t="shared" si="3946"/>
        <v>3.3877278366256322E-3</v>
      </c>
    </row>
    <row r="494" spans="2:30" s="26" customFormat="1" ht="13.5" customHeight="1">
      <c r="B494" s="205"/>
      <c r="C494" s="205"/>
      <c r="D494" s="208"/>
      <c r="E494" s="180"/>
      <c r="F494" s="183"/>
      <c r="G494" s="77">
        <v>10</v>
      </c>
      <c r="H494" s="124" t="str">
        <f t="shared" ref="H494" si="4011">$H$754</f>
        <v>0206</v>
      </c>
      <c r="I494" s="136" t="str">
        <f t="shared" ref="I494" si="4012">$I$754</f>
        <v>乳房の悪性新生物＜腫瘍＞</v>
      </c>
      <c r="J494" s="144" t="s">
        <v>226</v>
      </c>
      <c r="K494" s="97">
        <v>39774479</v>
      </c>
      <c r="L494" s="37">
        <f t="shared" ref="L494" si="4013">IFERROR(K494/E485,"-")</f>
        <v>2.4483962853051929E-3</v>
      </c>
      <c r="M494" s="97">
        <v>340</v>
      </c>
      <c r="N494" s="37">
        <f t="shared" ref="N494" si="4014">IFERROR(M494/F485,"-")</f>
        <v>1.7551104687177368E-2</v>
      </c>
      <c r="O494" s="100">
        <f t="shared" si="3680"/>
        <v>116983.76176470588</v>
      </c>
      <c r="P494" s="93">
        <f t="shared" si="3940"/>
        <v>1.6222922034545281E-2</v>
      </c>
      <c r="Q494" s="144" t="s">
        <v>232</v>
      </c>
      <c r="R494" s="97">
        <v>21763507</v>
      </c>
      <c r="S494" s="37">
        <f t="shared" ref="S494" si="4015">IFERROR(R494/E485,"-")</f>
        <v>1.3396954789530633E-3</v>
      </c>
      <c r="T494" s="97">
        <v>69</v>
      </c>
      <c r="U494" s="37">
        <f t="shared" ref="U494" si="4016">IFERROR(T494/F485,"-")</f>
        <v>3.561841833574231E-3</v>
      </c>
      <c r="V494" s="100">
        <f t="shared" si="3683"/>
        <v>315413.14492753625</v>
      </c>
      <c r="W494" s="93">
        <f t="shared" si="3943"/>
        <v>3.2922988834812482E-3</v>
      </c>
      <c r="X494" s="144" t="s">
        <v>239</v>
      </c>
      <c r="Y494" s="97">
        <v>5232376</v>
      </c>
      <c r="Z494" s="37">
        <f t="shared" ref="Z494" si="4017">IFERROR(Y494/E485,"-")</f>
        <v>3.2208919598217852E-4</v>
      </c>
      <c r="AA494" s="97">
        <v>32</v>
      </c>
      <c r="AB494" s="37">
        <f t="shared" ref="AB494" si="4018">IFERROR(AA494/F485,"-")</f>
        <v>1.651868676440223E-3</v>
      </c>
      <c r="AC494" s="100">
        <f t="shared" si="3686"/>
        <v>163511.75</v>
      </c>
      <c r="AD494" s="93">
        <f t="shared" si="3946"/>
        <v>1.5268632503101442E-3</v>
      </c>
    </row>
    <row r="495" spans="2:30" s="26" customFormat="1" ht="13.5" customHeight="1">
      <c r="B495" s="203">
        <v>50</v>
      </c>
      <c r="C495" s="203" t="s">
        <v>13</v>
      </c>
      <c r="D495" s="206">
        <f>AI54</f>
        <v>18785</v>
      </c>
      <c r="E495" s="184">
        <f>市区町村別_医療費上位10疾病!H553</f>
        <v>14697316540</v>
      </c>
      <c r="F495" s="185">
        <f>市区町村別_医療費上位10疾病!J553</f>
        <v>17157</v>
      </c>
      <c r="G495" s="104">
        <v>1</v>
      </c>
      <c r="H495" s="125" t="str">
        <f t="shared" ref="H495" si="4019">$H$745</f>
        <v>0209</v>
      </c>
      <c r="I495" s="137" t="str">
        <f t="shared" ref="I495" si="4020">$I$745</f>
        <v>白血病</v>
      </c>
      <c r="J495" s="142" t="s">
        <v>220</v>
      </c>
      <c r="K495" s="131">
        <v>25159284</v>
      </c>
      <c r="L495" s="35">
        <f t="shared" ref="L495" si="4021">IFERROR(K495/E495,"-")</f>
        <v>1.7118284097322708E-3</v>
      </c>
      <c r="M495" s="131">
        <v>11</v>
      </c>
      <c r="N495" s="35">
        <f t="shared" ref="N495" si="4022">IFERROR(M495/F495,"-")</f>
        <v>6.411377280410328E-4</v>
      </c>
      <c r="O495" s="98">
        <f t="shared" si="3680"/>
        <v>2287207.6363636362</v>
      </c>
      <c r="P495" s="18">
        <f t="shared" ref="P495:P504" si="4023">IFERROR(M495/$AI$54,0)</f>
        <v>5.8557359595421874E-4</v>
      </c>
      <c r="Q495" s="142" t="s">
        <v>228</v>
      </c>
      <c r="R495" s="131">
        <v>11322594</v>
      </c>
      <c r="S495" s="35">
        <f t="shared" ref="S495" si="4024">IFERROR(R495/E495,"-")</f>
        <v>7.7038512228981364E-4</v>
      </c>
      <c r="T495" s="131">
        <v>13</v>
      </c>
      <c r="U495" s="35">
        <f t="shared" ref="U495" si="4025">IFERROR(T495/F495,"-")</f>
        <v>7.5770822404849336E-4</v>
      </c>
      <c r="V495" s="98">
        <f t="shared" si="3683"/>
        <v>870968.76923076925</v>
      </c>
      <c r="W495" s="18">
        <f t="shared" ref="W495:W504" si="4026">IFERROR(T495/$AI$54,0)</f>
        <v>6.9204152249134946E-4</v>
      </c>
      <c r="X495" s="142" t="s">
        <v>416</v>
      </c>
      <c r="Y495" s="131">
        <v>5378948</v>
      </c>
      <c r="Z495" s="35">
        <f t="shared" ref="Z495" si="4027">IFERROR(Y495/E495,"-")</f>
        <v>3.6598163925780156E-4</v>
      </c>
      <c r="AA495" s="131">
        <v>2</v>
      </c>
      <c r="AB495" s="35">
        <f t="shared" ref="AB495" si="4028">IFERROR(AA495/F495,"-")</f>
        <v>1.1657049600746052E-4</v>
      </c>
      <c r="AC495" s="98">
        <f t="shared" si="3686"/>
        <v>2689474</v>
      </c>
      <c r="AD495" s="18">
        <f t="shared" ref="AD495:AD504" si="4029">IFERROR(AA495/$AI$54,0)</f>
        <v>1.0646792653713069E-4</v>
      </c>
    </row>
    <row r="496" spans="2:30" s="26" customFormat="1" ht="13.5" customHeight="1">
      <c r="B496" s="204"/>
      <c r="C496" s="204"/>
      <c r="D496" s="207"/>
      <c r="E496" s="179"/>
      <c r="F496" s="182"/>
      <c r="G496" s="70">
        <v>2</v>
      </c>
      <c r="H496" s="123" t="str">
        <f t="shared" ref="H496" si="4030">$H$746</f>
        <v>1402</v>
      </c>
      <c r="I496" s="140" t="str">
        <f t="shared" ref="I496" si="4031">$I$746</f>
        <v>腎不全</v>
      </c>
      <c r="J496" s="143" t="s">
        <v>180</v>
      </c>
      <c r="K496" s="96">
        <v>348058015</v>
      </c>
      <c r="L496" s="36">
        <f t="shared" ref="L496" si="4032">IFERROR(K496/E495,"-")</f>
        <v>2.3681739047582629E-2</v>
      </c>
      <c r="M496" s="96">
        <v>904</v>
      </c>
      <c r="N496" s="36">
        <f t="shared" ref="N496" si="4033">IFERROR(M496/F495,"-")</f>
        <v>5.2689864195372152E-2</v>
      </c>
      <c r="O496" s="99">
        <f t="shared" si="3680"/>
        <v>385019.92809734511</v>
      </c>
      <c r="P496" s="19">
        <f t="shared" si="4023"/>
        <v>4.8123502794783071E-2</v>
      </c>
      <c r="Q496" s="143" t="s">
        <v>189</v>
      </c>
      <c r="R496" s="96">
        <v>284488440</v>
      </c>
      <c r="S496" s="36">
        <f t="shared" ref="S496" si="4034">IFERROR(R496/E495,"-")</f>
        <v>1.935648859611484E-2</v>
      </c>
      <c r="T496" s="96">
        <v>589</v>
      </c>
      <c r="U496" s="36">
        <f t="shared" ref="U496" si="4035">IFERROR(T496/F495,"-")</f>
        <v>3.4330011074197121E-2</v>
      </c>
      <c r="V496" s="99">
        <f t="shared" si="3683"/>
        <v>483002.44482173177</v>
      </c>
      <c r="W496" s="19">
        <f t="shared" si="4026"/>
        <v>3.1354804365184986E-2</v>
      </c>
      <c r="X496" s="143" t="s">
        <v>199</v>
      </c>
      <c r="Y496" s="96">
        <v>111127202</v>
      </c>
      <c r="Z496" s="36">
        <f t="shared" ref="Z496" si="4036">IFERROR(Y496/E495,"-")</f>
        <v>7.561053862965926E-3</v>
      </c>
      <c r="AA496" s="96">
        <v>100</v>
      </c>
      <c r="AB496" s="36">
        <f t="shared" ref="AB496" si="4037">IFERROR(AA496/F495,"-")</f>
        <v>5.8285248003730255E-3</v>
      </c>
      <c r="AC496" s="99">
        <f t="shared" si="3686"/>
        <v>1111272.02</v>
      </c>
      <c r="AD496" s="19">
        <f t="shared" si="4029"/>
        <v>5.3233963268565342E-3</v>
      </c>
    </row>
    <row r="497" spans="2:30" s="26" customFormat="1" ht="13.5" customHeight="1">
      <c r="B497" s="204"/>
      <c r="C497" s="204"/>
      <c r="D497" s="207"/>
      <c r="E497" s="179"/>
      <c r="F497" s="182"/>
      <c r="G497" s="70">
        <v>3</v>
      </c>
      <c r="H497" s="123" t="str">
        <f t="shared" ref="H497" si="4038">$H$747</f>
        <v>0904</v>
      </c>
      <c r="I497" s="141" t="str">
        <f t="shared" ref="I497" si="4039">$I$747</f>
        <v>くも膜下出血</v>
      </c>
      <c r="J497" s="143" t="s">
        <v>90</v>
      </c>
      <c r="K497" s="96">
        <v>14099909</v>
      </c>
      <c r="L497" s="36">
        <f t="shared" ref="L497" si="4040">IFERROR(K497/E495,"-")</f>
        <v>9.5935261118081626E-4</v>
      </c>
      <c r="M497" s="96">
        <v>37</v>
      </c>
      <c r="N497" s="36">
        <f t="shared" ref="N497" si="4041">IFERROR(M497/F495,"-")</f>
        <v>2.1565541761380193E-3</v>
      </c>
      <c r="O497" s="99">
        <f t="shared" si="3680"/>
        <v>381078.6216216216</v>
      </c>
      <c r="P497" s="19">
        <f t="shared" si="4023"/>
        <v>1.9696566409369179E-3</v>
      </c>
      <c r="Q497" s="143" t="s">
        <v>234</v>
      </c>
      <c r="R497" s="96">
        <v>3905354</v>
      </c>
      <c r="S497" s="36">
        <f t="shared" ref="S497" si="4042">IFERROR(R497/E495,"-")</f>
        <v>2.6571884665960936E-4</v>
      </c>
      <c r="T497" s="96">
        <v>3</v>
      </c>
      <c r="U497" s="36">
        <f t="shared" ref="U497" si="4043">IFERROR(T497/F495,"-")</f>
        <v>1.7485574401119076E-4</v>
      </c>
      <c r="V497" s="99">
        <f t="shared" si="3683"/>
        <v>1301784.6666666667</v>
      </c>
      <c r="W497" s="19">
        <f t="shared" si="4026"/>
        <v>1.5970188980569602E-4</v>
      </c>
      <c r="X497" s="143" t="s">
        <v>221</v>
      </c>
      <c r="Y497" s="96">
        <v>3697994</v>
      </c>
      <c r="Z497" s="36">
        <f t="shared" ref="Z497" si="4044">IFERROR(Y497/E495,"-")</f>
        <v>2.516101486918101E-4</v>
      </c>
      <c r="AA497" s="96">
        <v>12</v>
      </c>
      <c r="AB497" s="36">
        <f t="shared" ref="AB497" si="4045">IFERROR(AA497/F495,"-")</f>
        <v>6.9942297604476302E-4</v>
      </c>
      <c r="AC497" s="99">
        <f t="shared" si="3686"/>
        <v>308166.16666666669</v>
      </c>
      <c r="AD497" s="19">
        <f t="shared" si="4029"/>
        <v>6.388075592227841E-4</v>
      </c>
    </row>
    <row r="498" spans="2:30" s="26" customFormat="1" ht="13.5" customHeight="1">
      <c r="B498" s="204"/>
      <c r="C498" s="204"/>
      <c r="D498" s="207"/>
      <c r="E498" s="179"/>
      <c r="F498" s="182"/>
      <c r="G498" s="70">
        <v>4</v>
      </c>
      <c r="H498" s="123" t="str">
        <f t="shared" ref="H498" si="4046">$H$748</f>
        <v>0208</v>
      </c>
      <c r="I498" s="141" t="str">
        <f t="shared" ref="I498" si="4047">$I$748</f>
        <v>悪性リンパ腫</v>
      </c>
      <c r="J498" s="143" t="s">
        <v>222</v>
      </c>
      <c r="K498" s="96">
        <v>27760598</v>
      </c>
      <c r="L498" s="36">
        <f t="shared" ref="L498" si="4048">IFERROR(K498/E495,"-")</f>
        <v>1.888820855456652E-3</v>
      </c>
      <c r="M498" s="96">
        <v>21</v>
      </c>
      <c r="N498" s="36">
        <f t="shared" ref="N498" si="4049">IFERROR(M498/F495,"-")</f>
        <v>1.2239902080783353E-3</v>
      </c>
      <c r="O498" s="99">
        <f t="shared" si="3680"/>
        <v>1321933.2380952381</v>
      </c>
      <c r="P498" s="19">
        <f t="shared" si="4023"/>
        <v>1.1179132286398723E-3</v>
      </c>
      <c r="Q498" s="143" t="s">
        <v>452</v>
      </c>
      <c r="R498" s="96">
        <v>10653988</v>
      </c>
      <c r="S498" s="36">
        <f t="shared" ref="S498" si="4050">IFERROR(R498/E495,"-")</f>
        <v>7.2489341649574349E-4</v>
      </c>
      <c r="T498" s="96">
        <v>1</v>
      </c>
      <c r="U498" s="36">
        <f t="shared" ref="U498" si="4051">IFERROR(T498/F495,"-")</f>
        <v>5.8285248003730259E-5</v>
      </c>
      <c r="V498" s="99">
        <f t="shared" si="3683"/>
        <v>10653988</v>
      </c>
      <c r="W498" s="19">
        <f t="shared" si="4026"/>
        <v>5.3233963268565346E-5</v>
      </c>
      <c r="X498" s="143" t="s">
        <v>92</v>
      </c>
      <c r="Y498" s="96">
        <v>7337849</v>
      </c>
      <c r="Z498" s="36">
        <f t="shared" ref="Z498" si="4052">IFERROR(Y498/E495,"-")</f>
        <v>4.9926454125346069E-4</v>
      </c>
      <c r="AA498" s="96">
        <v>169</v>
      </c>
      <c r="AB498" s="36">
        <f t="shared" ref="AB498" si="4053">IFERROR(AA498/F495,"-")</f>
        <v>9.8502069126304125E-3</v>
      </c>
      <c r="AC498" s="99">
        <f t="shared" si="3686"/>
        <v>43419.224852071005</v>
      </c>
      <c r="AD498" s="19">
        <f t="shared" si="4029"/>
        <v>8.996539792387544E-3</v>
      </c>
    </row>
    <row r="499" spans="2:30" s="26" customFormat="1" ht="13.5" customHeight="1">
      <c r="B499" s="204"/>
      <c r="C499" s="204"/>
      <c r="D499" s="207"/>
      <c r="E499" s="179"/>
      <c r="F499" s="182"/>
      <c r="G499" s="70">
        <v>5</v>
      </c>
      <c r="H499" s="123" t="str">
        <f t="shared" ref="H499" si="4054">$H$749</f>
        <v>0601</v>
      </c>
      <c r="I499" s="141" t="str">
        <f t="shared" ref="I499" si="4055">$I$749</f>
        <v>パーキンソン病</v>
      </c>
      <c r="J499" s="143" t="s">
        <v>94</v>
      </c>
      <c r="K499" s="96">
        <v>79131665</v>
      </c>
      <c r="L499" s="36">
        <f t="shared" ref="L499" si="4056">IFERROR(K499/E495,"-")</f>
        <v>5.3840893189335912E-3</v>
      </c>
      <c r="M499" s="96">
        <v>279</v>
      </c>
      <c r="N499" s="36">
        <f t="shared" ref="N499" si="4057">IFERROR(M499/F495,"-")</f>
        <v>1.6261584193040742E-2</v>
      </c>
      <c r="O499" s="99">
        <f t="shared" si="3680"/>
        <v>283626.03942652332</v>
      </c>
      <c r="P499" s="19">
        <f t="shared" si="4023"/>
        <v>1.4852275751929732E-2</v>
      </c>
      <c r="Q499" s="143" t="s">
        <v>233</v>
      </c>
      <c r="R499" s="96">
        <v>12044709</v>
      </c>
      <c r="S499" s="36">
        <f t="shared" ref="S499" si="4058">IFERROR(R499/E495,"-")</f>
        <v>8.1951756072064566E-4</v>
      </c>
      <c r="T499" s="96">
        <v>162</v>
      </c>
      <c r="U499" s="36">
        <f t="shared" ref="U499" si="4059">IFERROR(T499/F495,"-")</f>
        <v>9.4422101766043019E-3</v>
      </c>
      <c r="V499" s="99">
        <f t="shared" si="3683"/>
        <v>74350.055555555562</v>
      </c>
      <c r="W499" s="19">
        <f t="shared" si="4026"/>
        <v>8.6239020495075865E-3</v>
      </c>
      <c r="X499" s="143" t="s">
        <v>391</v>
      </c>
      <c r="Y499" s="96">
        <v>6603692</v>
      </c>
      <c r="Z499" s="36">
        <f t="shared" ref="Z499" si="4060">IFERROR(Y499/E495,"-")</f>
        <v>4.4931276958126942E-4</v>
      </c>
      <c r="AA499" s="96">
        <v>17</v>
      </c>
      <c r="AB499" s="36">
        <f t="shared" ref="AB499" si="4061">IFERROR(AA499/F495,"-")</f>
        <v>9.9084921606341437E-4</v>
      </c>
      <c r="AC499" s="99">
        <f t="shared" si="3686"/>
        <v>388452.4705882353</v>
      </c>
      <c r="AD499" s="19">
        <f t="shared" si="4029"/>
        <v>9.049773755656109E-4</v>
      </c>
    </row>
    <row r="500" spans="2:30" s="26" customFormat="1" ht="13.5" customHeight="1">
      <c r="B500" s="204"/>
      <c r="C500" s="204"/>
      <c r="D500" s="207"/>
      <c r="E500" s="179"/>
      <c r="F500" s="182"/>
      <c r="G500" s="70">
        <v>6</v>
      </c>
      <c r="H500" s="123" t="str">
        <f t="shared" ref="H500" si="4062">$H$750</f>
        <v>0506</v>
      </c>
      <c r="I500" s="141" t="str">
        <f t="shared" ref="I500" si="4063">$I$750</f>
        <v>知的障害＜精神遅滞＞</v>
      </c>
      <c r="J500" s="143" t="s">
        <v>224</v>
      </c>
      <c r="K500" s="96">
        <v>73366</v>
      </c>
      <c r="L500" s="36">
        <f t="shared" ref="L500" si="4064">IFERROR(K500/E495,"-")</f>
        <v>4.9917955975383786E-6</v>
      </c>
      <c r="M500" s="96">
        <v>1</v>
      </c>
      <c r="N500" s="36">
        <f t="shared" ref="N500" si="4065">IFERROR(M500/F495,"-")</f>
        <v>5.8285248003730259E-5</v>
      </c>
      <c r="O500" s="99">
        <f t="shared" si="3680"/>
        <v>73366</v>
      </c>
      <c r="P500" s="19">
        <f t="shared" si="4023"/>
        <v>5.3233963268565346E-5</v>
      </c>
      <c r="Q500" s="143" t="s">
        <v>236</v>
      </c>
      <c r="R500" s="96">
        <v>586</v>
      </c>
      <c r="S500" s="36">
        <f t="shared" ref="S500" si="4066">IFERROR(R500/E495,"-")</f>
        <v>3.9871224002364723E-8</v>
      </c>
      <c r="T500" s="96">
        <v>1</v>
      </c>
      <c r="U500" s="36">
        <f t="shared" ref="U500" si="4067">IFERROR(T500/F495,"-")</f>
        <v>5.8285248003730259E-5</v>
      </c>
      <c r="V500" s="99">
        <f t="shared" si="3683"/>
        <v>586</v>
      </c>
      <c r="W500" s="19">
        <f t="shared" si="4026"/>
        <v>5.3233963268565346E-5</v>
      </c>
      <c r="X500" s="143" t="s">
        <v>122</v>
      </c>
      <c r="Y500" s="96" t="s">
        <v>122</v>
      </c>
      <c r="Z500" s="36" t="str">
        <f t="shared" ref="Z500" si="4068">IFERROR(Y500/E495,"-")</f>
        <v>-</v>
      </c>
      <c r="AA500" s="96" t="s">
        <v>122</v>
      </c>
      <c r="AB500" s="36" t="str">
        <f t="shared" ref="AB500" si="4069">IFERROR(AA500/F495,"-")</f>
        <v>-</v>
      </c>
      <c r="AC500" s="99" t="str">
        <f t="shared" si="3686"/>
        <v>-</v>
      </c>
      <c r="AD500" s="19">
        <f t="shared" si="4029"/>
        <v>0</v>
      </c>
    </row>
    <row r="501" spans="2:30" s="26" customFormat="1" ht="13.5" customHeight="1">
      <c r="B501" s="204"/>
      <c r="C501" s="204"/>
      <c r="D501" s="207"/>
      <c r="E501" s="179"/>
      <c r="F501" s="182"/>
      <c r="G501" s="70">
        <v>7</v>
      </c>
      <c r="H501" s="123" t="str">
        <f t="shared" ref="H501" si="4070">$H$751</f>
        <v>1901</v>
      </c>
      <c r="I501" s="141" t="str">
        <f t="shared" ref="I501" si="4071">$I$751</f>
        <v>骨折</v>
      </c>
      <c r="J501" s="143" t="s">
        <v>181</v>
      </c>
      <c r="K501" s="96">
        <v>199688800</v>
      </c>
      <c r="L501" s="36">
        <f t="shared" ref="L501" si="4072">IFERROR(K501/E495,"-")</f>
        <v>1.358675234737783E-2</v>
      </c>
      <c r="M501" s="96">
        <v>307</v>
      </c>
      <c r="N501" s="36">
        <f t="shared" ref="N501" si="4073">IFERROR(M501/F495,"-")</f>
        <v>1.7893571137145188E-2</v>
      </c>
      <c r="O501" s="99">
        <f t="shared" si="3680"/>
        <v>650452.11726384365</v>
      </c>
      <c r="P501" s="19">
        <f t="shared" si="4023"/>
        <v>1.6342826723449562E-2</v>
      </c>
      <c r="Q501" s="143" t="s">
        <v>190</v>
      </c>
      <c r="R501" s="96">
        <v>120067980</v>
      </c>
      <c r="S501" s="36">
        <f t="shared" ref="S501" si="4074">IFERROR(R501/E495,"-")</f>
        <v>8.169381102545132E-3</v>
      </c>
      <c r="T501" s="96">
        <v>158</v>
      </c>
      <c r="U501" s="36">
        <f t="shared" ref="U501" si="4075">IFERROR(T501/F495,"-")</f>
        <v>9.2090691845893805E-3</v>
      </c>
      <c r="V501" s="99">
        <f t="shared" si="3683"/>
        <v>759923.92405063286</v>
      </c>
      <c r="W501" s="19">
        <f t="shared" si="4026"/>
        <v>8.4109661964333251E-3</v>
      </c>
      <c r="X501" s="143" t="s">
        <v>200</v>
      </c>
      <c r="Y501" s="96">
        <v>99468647</v>
      </c>
      <c r="Z501" s="36">
        <f t="shared" ref="Z501" si="4076">IFERROR(Y501/E495,"-")</f>
        <v>6.7678100780702109E-3</v>
      </c>
      <c r="AA501" s="96">
        <v>774</v>
      </c>
      <c r="AB501" s="36">
        <f t="shared" ref="AB501" si="4077">IFERROR(AA501/F495,"-")</f>
        <v>4.5112781954887216E-2</v>
      </c>
      <c r="AC501" s="99">
        <f t="shared" si="3686"/>
        <v>128512.4638242894</v>
      </c>
      <c r="AD501" s="19">
        <f t="shared" si="4029"/>
        <v>4.1203087569869574E-2</v>
      </c>
    </row>
    <row r="502" spans="2:30" s="26" customFormat="1" ht="13.5" customHeight="1">
      <c r="B502" s="204"/>
      <c r="C502" s="204"/>
      <c r="D502" s="207"/>
      <c r="E502" s="179"/>
      <c r="F502" s="182"/>
      <c r="G502" s="70">
        <v>8</v>
      </c>
      <c r="H502" s="123" t="str">
        <f t="shared" ref="H502" si="4078">$H$752</f>
        <v>0203</v>
      </c>
      <c r="I502" s="141" t="str">
        <f t="shared" ref="I502" si="4079">$I$752</f>
        <v>直腸S状結腸移行部及び直腸の悪性新生物＜腫瘍＞</v>
      </c>
      <c r="J502" s="143" t="s">
        <v>223</v>
      </c>
      <c r="K502" s="96">
        <v>46863152</v>
      </c>
      <c r="L502" s="36">
        <f t="shared" ref="L502" si="4080">IFERROR(K502/E495,"-")</f>
        <v>3.1885515884792939E-3</v>
      </c>
      <c r="M502" s="96">
        <v>197</v>
      </c>
      <c r="N502" s="36">
        <f t="shared" ref="N502" si="4081">IFERROR(M502/F495,"-")</f>
        <v>1.148219385673486E-2</v>
      </c>
      <c r="O502" s="99">
        <f t="shared" si="3680"/>
        <v>237884.02030456852</v>
      </c>
      <c r="P502" s="19">
        <f t="shared" si="4023"/>
        <v>1.0487090763907372E-2</v>
      </c>
      <c r="Q502" s="143" t="s">
        <v>237</v>
      </c>
      <c r="R502" s="96">
        <v>7824866</v>
      </c>
      <c r="S502" s="36">
        <f t="shared" ref="S502" si="4082">IFERROR(R502/E495,"-")</f>
        <v>5.3240099842062735E-4</v>
      </c>
      <c r="T502" s="96">
        <v>7</v>
      </c>
      <c r="U502" s="36">
        <f t="shared" ref="U502" si="4083">IFERROR(T502/F495,"-")</f>
        <v>4.0799673602611179E-4</v>
      </c>
      <c r="V502" s="99">
        <f t="shared" si="3683"/>
        <v>1117838</v>
      </c>
      <c r="W502" s="19">
        <f t="shared" si="4026"/>
        <v>3.7263774287995741E-4</v>
      </c>
      <c r="X502" s="143" t="s">
        <v>230</v>
      </c>
      <c r="Y502" s="96">
        <v>626538</v>
      </c>
      <c r="Z502" s="36">
        <f t="shared" ref="Z502" si="4084">IFERROR(Y502/E495,"-")</f>
        <v>4.2629414580193832E-5</v>
      </c>
      <c r="AA502" s="96">
        <v>9</v>
      </c>
      <c r="AB502" s="36">
        <f t="shared" ref="AB502" si="4085">IFERROR(AA502/F495,"-")</f>
        <v>5.2456723203357235E-4</v>
      </c>
      <c r="AC502" s="99">
        <f t="shared" si="3686"/>
        <v>69615.333333333328</v>
      </c>
      <c r="AD502" s="19">
        <f t="shared" si="4029"/>
        <v>4.7910566941708813E-4</v>
      </c>
    </row>
    <row r="503" spans="2:30" s="26" customFormat="1" ht="13.5" customHeight="1">
      <c r="B503" s="204"/>
      <c r="C503" s="204"/>
      <c r="D503" s="207"/>
      <c r="E503" s="179"/>
      <c r="F503" s="182"/>
      <c r="G503" s="70">
        <v>9</v>
      </c>
      <c r="H503" s="123" t="str">
        <f t="shared" ref="H503" si="4086">$H$753</f>
        <v>0905</v>
      </c>
      <c r="I503" s="141" t="str">
        <f t="shared" ref="I503" si="4087">$I$753</f>
        <v>脳内出血</v>
      </c>
      <c r="J503" s="143" t="s">
        <v>231</v>
      </c>
      <c r="K503" s="96">
        <v>26009450</v>
      </c>
      <c r="L503" s="36">
        <f t="shared" ref="L503" si="4088">IFERROR(K503/E495,"-")</f>
        <v>1.7696733910039335E-3</v>
      </c>
      <c r="M503" s="96">
        <v>21</v>
      </c>
      <c r="N503" s="36">
        <f t="shared" ref="N503" si="4089">IFERROR(M503/F495,"-")</f>
        <v>1.2239902080783353E-3</v>
      </c>
      <c r="O503" s="99">
        <f t="shared" si="3680"/>
        <v>1238545.2380952381</v>
      </c>
      <c r="P503" s="19">
        <f t="shared" si="4023"/>
        <v>1.1179132286398723E-3</v>
      </c>
      <c r="Q503" s="143" t="s">
        <v>227</v>
      </c>
      <c r="R503" s="96">
        <v>24770698</v>
      </c>
      <c r="S503" s="36">
        <f t="shared" ref="S503" si="4090">IFERROR(R503/E495,"-")</f>
        <v>1.6853891615237675E-3</v>
      </c>
      <c r="T503" s="96">
        <v>66</v>
      </c>
      <c r="U503" s="36">
        <f t="shared" ref="U503" si="4091">IFERROR(T503/F495,"-")</f>
        <v>3.8468263682461968E-3</v>
      </c>
      <c r="V503" s="99">
        <f t="shared" si="3683"/>
        <v>375313.60606060608</v>
      </c>
      <c r="W503" s="19">
        <f t="shared" si="4026"/>
        <v>3.5134415757253129E-3</v>
      </c>
      <c r="X503" s="143" t="s">
        <v>225</v>
      </c>
      <c r="Y503" s="96">
        <v>20582903</v>
      </c>
      <c r="Z503" s="36">
        <f t="shared" ref="Z503" si="4092">IFERROR(Y503/E495,"-")</f>
        <v>1.4004531333309637E-3</v>
      </c>
      <c r="AA503" s="96">
        <v>32</v>
      </c>
      <c r="AB503" s="36">
        <f t="shared" ref="AB503" si="4093">IFERROR(AA503/F495,"-")</f>
        <v>1.8651279361193683E-3</v>
      </c>
      <c r="AC503" s="99">
        <f t="shared" si="3686"/>
        <v>643215.71875</v>
      </c>
      <c r="AD503" s="19">
        <f t="shared" si="4029"/>
        <v>1.7034868245940911E-3</v>
      </c>
    </row>
    <row r="504" spans="2:30" s="26" customFormat="1" ht="13.5" customHeight="1">
      <c r="B504" s="205"/>
      <c r="C504" s="205"/>
      <c r="D504" s="208"/>
      <c r="E504" s="180"/>
      <c r="F504" s="183"/>
      <c r="G504" s="77">
        <v>10</v>
      </c>
      <c r="H504" s="124" t="str">
        <f t="shared" ref="H504" si="4094">$H$754</f>
        <v>0206</v>
      </c>
      <c r="I504" s="136" t="str">
        <f t="shared" ref="I504" si="4095">$I$754</f>
        <v>乳房の悪性新生物＜腫瘍＞</v>
      </c>
      <c r="J504" s="144" t="s">
        <v>226</v>
      </c>
      <c r="K504" s="97">
        <v>31093911</v>
      </c>
      <c r="L504" s="37">
        <f t="shared" ref="L504" si="4096">IFERROR(K504/E495,"-")</f>
        <v>2.1156182433286559E-3</v>
      </c>
      <c r="M504" s="97">
        <v>353</v>
      </c>
      <c r="N504" s="37">
        <f t="shared" ref="N504" si="4097">IFERROR(M504/F495,"-")</f>
        <v>2.057469254531678E-2</v>
      </c>
      <c r="O504" s="100">
        <f t="shared" si="3680"/>
        <v>88084.73371104816</v>
      </c>
      <c r="P504" s="93">
        <f t="shared" si="4023"/>
        <v>1.8791589033803565E-2</v>
      </c>
      <c r="Q504" s="144" t="s">
        <v>232</v>
      </c>
      <c r="R504" s="97">
        <v>18117777</v>
      </c>
      <c r="S504" s="37">
        <f t="shared" ref="S504" si="4098">IFERROR(R504/E495,"-")</f>
        <v>1.2327268689281425E-3</v>
      </c>
      <c r="T504" s="97">
        <v>66</v>
      </c>
      <c r="U504" s="37">
        <f t="shared" ref="U504" si="4099">IFERROR(T504/F495,"-")</f>
        <v>3.8468263682461968E-3</v>
      </c>
      <c r="V504" s="100">
        <f t="shared" si="3683"/>
        <v>274511.77272727271</v>
      </c>
      <c r="W504" s="93">
        <f t="shared" si="4026"/>
        <v>3.5134415757253129E-3</v>
      </c>
      <c r="X504" s="144" t="s">
        <v>239</v>
      </c>
      <c r="Y504" s="97">
        <v>4455327</v>
      </c>
      <c r="Z504" s="37">
        <f t="shared" ref="Z504" si="4100">IFERROR(Y504/E495,"-")</f>
        <v>3.0313880686140549E-4</v>
      </c>
      <c r="AA504" s="97">
        <v>21</v>
      </c>
      <c r="AB504" s="37">
        <f t="shared" ref="AB504" si="4101">IFERROR(AA504/F495,"-")</f>
        <v>1.2239902080783353E-3</v>
      </c>
      <c r="AC504" s="100">
        <f t="shared" si="3686"/>
        <v>212158.42857142858</v>
      </c>
      <c r="AD504" s="93">
        <f t="shared" si="4029"/>
        <v>1.1179132286398723E-3</v>
      </c>
    </row>
    <row r="505" spans="2:30" s="26" customFormat="1" ht="13.5" customHeight="1">
      <c r="B505" s="203">
        <v>51</v>
      </c>
      <c r="C505" s="203" t="s">
        <v>41</v>
      </c>
      <c r="D505" s="206">
        <f>AI55</f>
        <v>25056</v>
      </c>
      <c r="E505" s="184">
        <f>市区町村別_医療費上位10疾病!H564</f>
        <v>21256391500</v>
      </c>
      <c r="F505" s="185">
        <f>市区町村別_医療費上位10疾病!J564</f>
        <v>23081</v>
      </c>
      <c r="G505" s="104">
        <v>1</v>
      </c>
      <c r="H505" s="125" t="str">
        <f t="shared" ref="H505" si="4102">$H$745</f>
        <v>0209</v>
      </c>
      <c r="I505" s="137" t="str">
        <f t="shared" ref="I505" si="4103">$I$745</f>
        <v>白血病</v>
      </c>
      <c r="J505" s="142" t="s">
        <v>228</v>
      </c>
      <c r="K505" s="131">
        <v>27374837</v>
      </c>
      <c r="L505" s="35">
        <f t="shared" ref="L505" si="4104">IFERROR(K505/E505,"-")</f>
        <v>1.2878402714778753E-3</v>
      </c>
      <c r="M505" s="131">
        <v>20</v>
      </c>
      <c r="N505" s="35">
        <f t="shared" ref="N505" si="4105">IFERROR(M505/F505,"-")</f>
        <v>8.6651358260040722E-4</v>
      </c>
      <c r="O505" s="98">
        <f t="shared" si="3680"/>
        <v>1368741.85</v>
      </c>
      <c r="P505" s="18">
        <f t="shared" ref="P505:P514" si="4106">IFERROR(M505/$AI$55,0)</f>
        <v>7.9821200510855688E-4</v>
      </c>
      <c r="Q505" s="142" t="s">
        <v>238</v>
      </c>
      <c r="R505" s="131">
        <v>20965068</v>
      </c>
      <c r="S505" s="35">
        <f t="shared" ref="S505" si="4107">IFERROR(R505/E505,"-")</f>
        <v>9.862947810309196E-4</v>
      </c>
      <c r="T505" s="131">
        <v>8</v>
      </c>
      <c r="U505" s="35">
        <f t="shared" ref="U505" si="4108">IFERROR(T505/F505,"-")</f>
        <v>3.4660543304016291E-4</v>
      </c>
      <c r="V505" s="98">
        <f t="shared" si="3683"/>
        <v>2620633.5</v>
      </c>
      <c r="W505" s="18">
        <f t="shared" ref="W505:W514" si="4109">IFERROR(T505/$AI$55,0)</f>
        <v>3.1928480204342275E-4</v>
      </c>
      <c r="X505" s="142" t="s">
        <v>445</v>
      </c>
      <c r="Y505" s="131">
        <v>17074596</v>
      </c>
      <c r="Z505" s="35">
        <f t="shared" ref="Z505" si="4110">IFERROR(Y505/E505,"-")</f>
        <v>8.032687956467117E-4</v>
      </c>
      <c r="AA505" s="131">
        <v>1</v>
      </c>
      <c r="AB505" s="35">
        <f t="shared" ref="AB505" si="4111">IFERROR(AA505/F505,"-")</f>
        <v>4.3325679130020364E-5</v>
      </c>
      <c r="AC505" s="98">
        <f t="shared" si="3686"/>
        <v>17074596</v>
      </c>
      <c r="AD505" s="18">
        <f t="shared" ref="AD505:AD514" si="4112">IFERROR(AA505/$AI$55,0)</f>
        <v>3.9910600255427844E-5</v>
      </c>
    </row>
    <row r="506" spans="2:30" s="26" customFormat="1" ht="13.5" customHeight="1">
      <c r="B506" s="204"/>
      <c r="C506" s="204"/>
      <c r="D506" s="207"/>
      <c r="E506" s="179"/>
      <c r="F506" s="182"/>
      <c r="G506" s="70">
        <v>2</v>
      </c>
      <c r="H506" s="123" t="str">
        <f t="shared" ref="H506" si="4113">$H$746</f>
        <v>1402</v>
      </c>
      <c r="I506" s="140" t="str">
        <f t="shared" ref="I506" si="4114">$I$746</f>
        <v>腎不全</v>
      </c>
      <c r="J506" s="143" t="s">
        <v>189</v>
      </c>
      <c r="K506" s="96">
        <v>389895495</v>
      </c>
      <c r="L506" s="36">
        <f t="shared" ref="L506" si="4115">IFERROR(K506/E505,"-")</f>
        <v>1.8342506299811049E-2</v>
      </c>
      <c r="M506" s="96">
        <v>622</v>
      </c>
      <c r="N506" s="36">
        <f t="shared" ref="N506" si="4116">IFERROR(M506/F505,"-")</f>
        <v>2.6948572418872666E-2</v>
      </c>
      <c r="O506" s="99">
        <f t="shared" si="3680"/>
        <v>626841.63183279743</v>
      </c>
      <c r="P506" s="19">
        <f t="shared" si="4106"/>
        <v>2.4824393358876116E-2</v>
      </c>
      <c r="Q506" s="143" t="s">
        <v>180</v>
      </c>
      <c r="R506" s="96">
        <v>351303329</v>
      </c>
      <c r="S506" s="36">
        <f t="shared" ref="S506" si="4117">IFERROR(R506/E505,"-")</f>
        <v>1.6526950446880882E-2</v>
      </c>
      <c r="T506" s="96">
        <v>965</v>
      </c>
      <c r="U506" s="36">
        <f t="shared" ref="U506" si="4118">IFERROR(T506/F505,"-")</f>
        <v>4.1809280360469651E-2</v>
      </c>
      <c r="V506" s="99">
        <f t="shared" si="3683"/>
        <v>364044.9005181347</v>
      </c>
      <c r="W506" s="19">
        <f t="shared" si="4109"/>
        <v>3.8513729246487868E-2</v>
      </c>
      <c r="X506" s="143" t="s">
        <v>199</v>
      </c>
      <c r="Y506" s="96">
        <v>192783751</v>
      </c>
      <c r="Z506" s="36">
        <f t="shared" ref="Z506" si="4119">IFERROR(Y506/E505,"-")</f>
        <v>9.0694486408946697E-3</v>
      </c>
      <c r="AA506" s="96">
        <v>156</v>
      </c>
      <c r="AB506" s="36">
        <f t="shared" ref="AB506" si="4120">IFERROR(AA506/F505,"-")</f>
        <v>6.7588059442831765E-3</v>
      </c>
      <c r="AC506" s="99">
        <f t="shared" si="3686"/>
        <v>1235793.2756410257</v>
      </c>
      <c r="AD506" s="19">
        <f t="shared" si="4112"/>
        <v>6.2260536398467429E-3</v>
      </c>
    </row>
    <row r="507" spans="2:30" s="26" customFormat="1" ht="13.5" customHeight="1">
      <c r="B507" s="204"/>
      <c r="C507" s="204"/>
      <c r="D507" s="207"/>
      <c r="E507" s="179"/>
      <c r="F507" s="182"/>
      <c r="G507" s="70">
        <v>3</v>
      </c>
      <c r="H507" s="123" t="str">
        <f t="shared" ref="H507" si="4121">$H$747</f>
        <v>0904</v>
      </c>
      <c r="I507" s="141" t="str">
        <f t="shared" ref="I507" si="4122">$I$747</f>
        <v>くも膜下出血</v>
      </c>
      <c r="J507" s="143" t="s">
        <v>90</v>
      </c>
      <c r="K507" s="96">
        <v>7112705</v>
      </c>
      <c r="L507" s="36">
        <f t="shared" ref="L507" si="4123">IFERROR(K507/E505,"-")</f>
        <v>3.3461488512760972E-4</v>
      </c>
      <c r="M507" s="96">
        <v>36</v>
      </c>
      <c r="N507" s="36">
        <f t="shared" ref="N507" si="4124">IFERROR(M507/F505,"-")</f>
        <v>1.5597244486807332E-3</v>
      </c>
      <c r="O507" s="99">
        <f t="shared" si="3680"/>
        <v>197575.13888888888</v>
      </c>
      <c r="P507" s="19">
        <f t="shared" si="4106"/>
        <v>1.4367816091954023E-3</v>
      </c>
      <c r="Q507" s="143" t="s">
        <v>409</v>
      </c>
      <c r="R507" s="96">
        <v>6035737</v>
      </c>
      <c r="S507" s="36">
        <f t="shared" ref="S507" si="4125">IFERROR(R507/E505,"-")</f>
        <v>2.839492770915515E-4</v>
      </c>
      <c r="T507" s="96">
        <v>1</v>
      </c>
      <c r="U507" s="36">
        <f t="shared" ref="U507" si="4126">IFERROR(T507/F505,"-")</f>
        <v>4.3325679130020364E-5</v>
      </c>
      <c r="V507" s="99">
        <f t="shared" si="3683"/>
        <v>6035737</v>
      </c>
      <c r="W507" s="19">
        <f t="shared" si="4109"/>
        <v>3.9910600255427844E-5</v>
      </c>
      <c r="X507" s="143" t="s">
        <v>234</v>
      </c>
      <c r="Y507" s="96">
        <v>1319685</v>
      </c>
      <c r="Z507" s="36">
        <f t="shared" ref="Z507" si="4127">IFERROR(Y507/E505,"-")</f>
        <v>6.2084150077871866E-5</v>
      </c>
      <c r="AA507" s="96">
        <v>2</v>
      </c>
      <c r="AB507" s="36">
        <f t="shared" ref="AB507" si="4128">IFERROR(AA507/F505,"-")</f>
        <v>8.6651358260040728E-5</v>
      </c>
      <c r="AC507" s="99">
        <f t="shared" si="3686"/>
        <v>659842.5</v>
      </c>
      <c r="AD507" s="19">
        <f t="shared" si="4112"/>
        <v>7.9821200510855688E-5</v>
      </c>
    </row>
    <row r="508" spans="2:30" s="26" customFormat="1" ht="13.5" customHeight="1">
      <c r="B508" s="204"/>
      <c r="C508" s="204"/>
      <c r="D508" s="207"/>
      <c r="E508" s="179"/>
      <c r="F508" s="182"/>
      <c r="G508" s="70">
        <v>4</v>
      </c>
      <c r="H508" s="123" t="str">
        <f t="shared" ref="H508" si="4129">$H$748</f>
        <v>0208</v>
      </c>
      <c r="I508" s="141" t="str">
        <f t="shared" ref="I508" si="4130">$I$748</f>
        <v>悪性リンパ腫</v>
      </c>
      <c r="J508" s="143" t="s">
        <v>222</v>
      </c>
      <c r="K508" s="96">
        <v>60055565</v>
      </c>
      <c r="L508" s="36">
        <f t="shared" ref="L508" si="4131">IFERROR(K508/E505,"-")</f>
        <v>2.8252944532001114E-3</v>
      </c>
      <c r="M508" s="96">
        <v>38</v>
      </c>
      <c r="N508" s="36">
        <f t="shared" ref="N508" si="4132">IFERROR(M508/F505,"-")</f>
        <v>1.6463758069407738E-3</v>
      </c>
      <c r="O508" s="99">
        <f t="shared" si="3680"/>
        <v>1580409.605263158</v>
      </c>
      <c r="P508" s="19">
        <f t="shared" si="4106"/>
        <v>1.5166028097062579E-3</v>
      </c>
      <c r="Q508" s="143" t="s">
        <v>92</v>
      </c>
      <c r="R508" s="96">
        <v>17780162</v>
      </c>
      <c r="S508" s="36">
        <f t="shared" ref="S508" si="4133">IFERROR(R508/E505,"-")</f>
        <v>8.3646191781892995E-4</v>
      </c>
      <c r="T508" s="96">
        <v>135</v>
      </c>
      <c r="U508" s="36">
        <f t="shared" ref="U508" si="4134">IFERROR(T508/F505,"-")</f>
        <v>5.8489666825527493E-3</v>
      </c>
      <c r="V508" s="99">
        <f t="shared" si="3683"/>
        <v>131704.90370370369</v>
      </c>
      <c r="W508" s="19">
        <f t="shared" si="4109"/>
        <v>5.387931034482759E-3</v>
      </c>
      <c r="X508" s="143" t="s">
        <v>434</v>
      </c>
      <c r="Y508" s="96">
        <v>5510964</v>
      </c>
      <c r="Z508" s="36">
        <f t="shared" ref="Z508" si="4135">IFERROR(Y508/E505,"-")</f>
        <v>2.5926150259323179E-4</v>
      </c>
      <c r="AA508" s="96">
        <v>1</v>
      </c>
      <c r="AB508" s="36">
        <f t="shared" ref="AB508" si="4136">IFERROR(AA508/F505,"-")</f>
        <v>4.3325679130020364E-5</v>
      </c>
      <c r="AC508" s="99">
        <f t="shared" si="3686"/>
        <v>5510964</v>
      </c>
      <c r="AD508" s="19">
        <f t="shared" si="4112"/>
        <v>3.9910600255427844E-5</v>
      </c>
    </row>
    <row r="509" spans="2:30" s="26" customFormat="1" ht="13.5" customHeight="1">
      <c r="B509" s="204"/>
      <c r="C509" s="204"/>
      <c r="D509" s="207"/>
      <c r="E509" s="179"/>
      <c r="F509" s="182"/>
      <c r="G509" s="70">
        <v>5</v>
      </c>
      <c r="H509" s="123" t="str">
        <f t="shared" ref="H509" si="4137">$H$749</f>
        <v>0601</v>
      </c>
      <c r="I509" s="141" t="str">
        <f t="shared" ref="I509" si="4138">$I$749</f>
        <v>パーキンソン病</v>
      </c>
      <c r="J509" s="143" t="s">
        <v>94</v>
      </c>
      <c r="K509" s="96">
        <v>134009752</v>
      </c>
      <c r="L509" s="36">
        <f t="shared" ref="L509" si="4139">IFERROR(K509/E505,"-")</f>
        <v>6.3044450418595277E-3</v>
      </c>
      <c r="M509" s="96">
        <v>302</v>
      </c>
      <c r="N509" s="36">
        <f t="shared" ref="N509" si="4140">IFERROR(M509/F505,"-")</f>
        <v>1.3084355097266149E-2</v>
      </c>
      <c r="O509" s="99">
        <f t="shared" si="3680"/>
        <v>443740.90066225163</v>
      </c>
      <c r="P509" s="19">
        <f t="shared" si="4106"/>
        <v>1.2053001277139208E-2</v>
      </c>
      <c r="Q509" s="143" t="s">
        <v>233</v>
      </c>
      <c r="R509" s="96">
        <v>22105284</v>
      </c>
      <c r="S509" s="36">
        <f t="shared" ref="S509" si="4141">IFERROR(R509/E505,"-")</f>
        <v>1.0399358705827375E-3</v>
      </c>
      <c r="T509" s="96">
        <v>186</v>
      </c>
      <c r="U509" s="36">
        <f t="shared" ref="U509" si="4142">IFERROR(T509/F505,"-")</f>
        <v>8.0585763181837879E-3</v>
      </c>
      <c r="V509" s="99">
        <f t="shared" si="3683"/>
        <v>118845.6129032258</v>
      </c>
      <c r="W509" s="19">
        <f t="shared" si="4109"/>
        <v>7.4233716475095787E-3</v>
      </c>
      <c r="X509" s="143" t="s">
        <v>229</v>
      </c>
      <c r="Y509" s="96">
        <v>16209492</v>
      </c>
      <c r="Z509" s="36">
        <f t="shared" ref="Z509" si="4143">IFERROR(Y509/E505,"-")</f>
        <v>7.6257026033793173E-4</v>
      </c>
      <c r="AA509" s="96">
        <v>10</v>
      </c>
      <c r="AB509" s="36">
        <f t="shared" ref="AB509" si="4144">IFERROR(AA509/F505,"-")</f>
        <v>4.3325679130020361E-4</v>
      </c>
      <c r="AC509" s="99">
        <f t="shared" si="3686"/>
        <v>1620949.2</v>
      </c>
      <c r="AD509" s="19">
        <f t="shared" si="4112"/>
        <v>3.9910600255427844E-4</v>
      </c>
    </row>
    <row r="510" spans="2:30" s="26" customFormat="1" ht="13.5" customHeight="1">
      <c r="B510" s="204"/>
      <c r="C510" s="204"/>
      <c r="D510" s="207"/>
      <c r="E510" s="179"/>
      <c r="F510" s="182"/>
      <c r="G510" s="70">
        <v>6</v>
      </c>
      <c r="H510" s="123" t="str">
        <f t="shared" ref="H510" si="4145">$H$750</f>
        <v>0506</v>
      </c>
      <c r="I510" s="141" t="str">
        <f t="shared" ref="I510" si="4146">$I$750</f>
        <v>知的障害＜精神遅滞＞</v>
      </c>
      <c r="J510" s="143" t="s">
        <v>224</v>
      </c>
      <c r="K510" s="96">
        <v>2806507</v>
      </c>
      <c r="L510" s="36">
        <f t="shared" ref="L510" si="4147">IFERROR(K510/E505,"-")</f>
        <v>1.3203120576698072E-4</v>
      </c>
      <c r="M510" s="96">
        <v>6</v>
      </c>
      <c r="N510" s="36">
        <f t="shared" ref="N510" si="4148">IFERROR(M510/F505,"-")</f>
        <v>2.5995407478012216E-4</v>
      </c>
      <c r="O510" s="99">
        <f t="shared" si="3680"/>
        <v>467751.16666666669</v>
      </c>
      <c r="P510" s="19">
        <f t="shared" si="4106"/>
        <v>2.3946360153256704E-4</v>
      </c>
      <c r="Q510" s="143" t="s">
        <v>122</v>
      </c>
      <c r="R510" s="96" t="s">
        <v>122</v>
      </c>
      <c r="S510" s="36" t="str">
        <f t="shared" ref="S510" si="4149">IFERROR(R510/E505,"-")</f>
        <v>-</v>
      </c>
      <c r="T510" s="96" t="s">
        <v>122</v>
      </c>
      <c r="U510" s="36" t="str">
        <f t="shared" ref="U510" si="4150">IFERROR(T510/F505,"-")</f>
        <v>-</v>
      </c>
      <c r="V510" s="99" t="str">
        <f t="shared" si="3683"/>
        <v>-</v>
      </c>
      <c r="W510" s="19">
        <f t="shared" si="4109"/>
        <v>0</v>
      </c>
      <c r="X510" s="143" t="s">
        <v>122</v>
      </c>
      <c r="Y510" s="96" t="s">
        <v>122</v>
      </c>
      <c r="Z510" s="36" t="str">
        <f t="shared" ref="Z510" si="4151">IFERROR(Y510/E505,"-")</f>
        <v>-</v>
      </c>
      <c r="AA510" s="96" t="s">
        <v>122</v>
      </c>
      <c r="AB510" s="36" t="str">
        <f t="shared" ref="AB510" si="4152">IFERROR(AA510/F505,"-")</f>
        <v>-</v>
      </c>
      <c r="AC510" s="99" t="str">
        <f t="shared" si="3686"/>
        <v>-</v>
      </c>
      <c r="AD510" s="19">
        <f t="shared" si="4112"/>
        <v>0</v>
      </c>
    </row>
    <row r="511" spans="2:30" s="26" customFormat="1" ht="13.5" customHeight="1">
      <c r="B511" s="204"/>
      <c r="C511" s="204"/>
      <c r="D511" s="207"/>
      <c r="E511" s="179"/>
      <c r="F511" s="182"/>
      <c r="G511" s="70">
        <v>7</v>
      </c>
      <c r="H511" s="123" t="str">
        <f t="shared" ref="H511" si="4153">$H$751</f>
        <v>1901</v>
      </c>
      <c r="I511" s="141" t="str">
        <f t="shared" ref="I511" si="4154">$I$751</f>
        <v>骨折</v>
      </c>
      <c r="J511" s="143" t="s">
        <v>181</v>
      </c>
      <c r="K511" s="96">
        <v>272534989</v>
      </c>
      <c r="L511" s="36">
        <f t="shared" ref="L511" si="4155">IFERROR(K511/E505,"-")</f>
        <v>1.2821319601683099E-2</v>
      </c>
      <c r="M511" s="96">
        <v>407</v>
      </c>
      <c r="N511" s="36">
        <f t="shared" ref="N511" si="4156">IFERROR(M511/F505,"-")</f>
        <v>1.7633551405918289E-2</v>
      </c>
      <c r="O511" s="99">
        <f t="shared" si="3680"/>
        <v>669619.13759213756</v>
      </c>
      <c r="P511" s="19">
        <f t="shared" si="4106"/>
        <v>1.6243614303959132E-2</v>
      </c>
      <c r="Q511" s="143" t="s">
        <v>190</v>
      </c>
      <c r="R511" s="96">
        <v>174280517</v>
      </c>
      <c r="S511" s="36">
        <f t="shared" ref="S511" si="4157">IFERROR(R511/E505,"-")</f>
        <v>8.1989700368475058E-3</v>
      </c>
      <c r="T511" s="96">
        <v>207</v>
      </c>
      <c r="U511" s="36">
        <f t="shared" ref="U511" si="4158">IFERROR(T511/F505,"-")</f>
        <v>8.968415579914216E-3</v>
      </c>
      <c r="V511" s="99">
        <f t="shared" si="3683"/>
        <v>841934.86473429948</v>
      </c>
      <c r="W511" s="19">
        <f t="shared" si="4109"/>
        <v>8.2614942528735635E-3</v>
      </c>
      <c r="X511" s="143" t="s">
        <v>200</v>
      </c>
      <c r="Y511" s="96">
        <v>128576513</v>
      </c>
      <c r="Z511" s="36">
        <f t="shared" ref="Z511" si="4159">IFERROR(Y511/E505,"-")</f>
        <v>6.0488400865217409E-3</v>
      </c>
      <c r="AA511" s="96">
        <v>980</v>
      </c>
      <c r="AB511" s="36">
        <f t="shared" ref="AB511" si="4160">IFERROR(AA511/F505,"-")</f>
        <v>4.2459165547419957E-2</v>
      </c>
      <c r="AC511" s="99">
        <f t="shared" si="3686"/>
        <v>131200.52346938776</v>
      </c>
      <c r="AD511" s="19">
        <f t="shared" si="4112"/>
        <v>3.9112388250319284E-2</v>
      </c>
    </row>
    <row r="512" spans="2:30" s="26" customFormat="1" ht="13.5" customHeight="1">
      <c r="B512" s="204"/>
      <c r="C512" s="204"/>
      <c r="D512" s="207"/>
      <c r="E512" s="179"/>
      <c r="F512" s="182"/>
      <c r="G512" s="70">
        <v>8</v>
      </c>
      <c r="H512" s="123" t="str">
        <f t="shared" ref="H512" si="4161">$H$752</f>
        <v>0203</v>
      </c>
      <c r="I512" s="141" t="str">
        <f t="shared" ref="I512" si="4162">$I$752</f>
        <v>直腸S状結腸移行部及び直腸の悪性新生物＜腫瘍＞</v>
      </c>
      <c r="J512" s="143" t="s">
        <v>223</v>
      </c>
      <c r="K512" s="96">
        <v>57613819</v>
      </c>
      <c r="L512" s="36">
        <f t="shared" ref="L512" si="4163">IFERROR(K512/E505,"-")</f>
        <v>2.710423309619603E-3</v>
      </c>
      <c r="M512" s="96">
        <v>226</v>
      </c>
      <c r="N512" s="36">
        <f t="shared" ref="N512" si="4164">IFERROR(M512/F505,"-")</f>
        <v>9.7916034833846026E-3</v>
      </c>
      <c r="O512" s="99">
        <f t="shared" si="3680"/>
        <v>254928.40265486727</v>
      </c>
      <c r="P512" s="19">
        <f t="shared" si="4106"/>
        <v>9.0197956577266914E-3</v>
      </c>
      <c r="Q512" s="143" t="s">
        <v>380</v>
      </c>
      <c r="R512" s="96">
        <v>7290752</v>
      </c>
      <c r="S512" s="36">
        <f t="shared" ref="S512" si="4165">IFERROR(R512/E505,"-")</f>
        <v>3.4299104812780665E-4</v>
      </c>
      <c r="T512" s="96">
        <v>33</v>
      </c>
      <c r="U512" s="36">
        <f t="shared" ref="U512" si="4166">IFERROR(T512/F505,"-")</f>
        <v>1.429747411290672E-3</v>
      </c>
      <c r="V512" s="99">
        <f t="shared" si="3683"/>
        <v>220931.87878787878</v>
      </c>
      <c r="W512" s="19">
        <f t="shared" si="4109"/>
        <v>1.3170498084291188E-3</v>
      </c>
      <c r="X512" s="143" t="s">
        <v>440</v>
      </c>
      <c r="Y512" s="96">
        <v>4274223</v>
      </c>
      <c r="Z512" s="36">
        <f t="shared" ref="Z512" si="4167">IFERROR(Y512/E505,"-")</f>
        <v>2.0107942592231611E-4</v>
      </c>
      <c r="AA512" s="96">
        <v>2</v>
      </c>
      <c r="AB512" s="36">
        <f t="shared" ref="AB512" si="4168">IFERROR(AA512/F505,"-")</f>
        <v>8.6651358260040728E-5</v>
      </c>
      <c r="AC512" s="99">
        <f t="shared" si="3686"/>
        <v>2137111.5</v>
      </c>
      <c r="AD512" s="19">
        <f t="shared" si="4112"/>
        <v>7.9821200510855688E-5</v>
      </c>
    </row>
    <row r="513" spans="2:30" s="26" customFormat="1" ht="13.5" customHeight="1">
      <c r="B513" s="204"/>
      <c r="C513" s="204"/>
      <c r="D513" s="207"/>
      <c r="E513" s="179"/>
      <c r="F513" s="182"/>
      <c r="G513" s="70">
        <v>9</v>
      </c>
      <c r="H513" s="123" t="str">
        <f t="shared" ref="H513" si="4169">$H$753</f>
        <v>0905</v>
      </c>
      <c r="I513" s="141" t="str">
        <f t="shared" ref="I513" si="4170">$I$753</f>
        <v>脳内出血</v>
      </c>
      <c r="J513" s="143" t="s">
        <v>225</v>
      </c>
      <c r="K513" s="96">
        <v>58677942</v>
      </c>
      <c r="L513" s="36">
        <f t="shared" ref="L513" si="4171">IFERROR(K513/E505,"-")</f>
        <v>2.7604846288232883E-3</v>
      </c>
      <c r="M513" s="96">
        <v>40</v>
      </c>
      <c r="N513" s="36">
        <f t="shared" ref="N513" si="4172">IFERROR(M513/F505,"-")</f>
        <v>1.7330271652008144E-3</v>
      </c>
      <c r="O513" s="99">
        <f t="shared" si="3680"/>
        <v>1466948.55</v>
      </c>
      <c r="P513" s="19">
        <f t="shared" si="4106"/>
        <v>1.5964240102171138E-3</v>
      </c>
      <c r="Q513" s="143" t="s">
        <v>387</v>
      </c>
      <c r="R513" s="96">
        <v>42615386</v>
      </c>
      <c r="S513" s="36">
        <f t="shared" ref="S513" si="4173">IFERROR(R513/E505,"-")</f>
        <v>2.0048269246452297E-3</v>
      </c>
      <c r="T513" s="96">
        <v>831</v>
      </c>
      <c r="U513" s="36">
        <f t="shared" ref="U513" si="4174">IFERROR(T513/F505,"-")</f>
        <v>3.6003639357046924E-2</v>
      </c>
      <c r="V513" s="99">
        <f t="shared" si="3683"/>
        <v>51282.052948255114</v>
      </c>
      <c r="W513" s="19">
        <f t="shared" si="4109"/>
        <v>3.3165708812260539E-2</v>
      </c>
      <c r="X513" s="143" t="s">
        <v>227</v>
      </c>
      <c r="Y513" s="96">
        <v>40259258</v>
      </c>
      <c r="Z513" s="36">
        <f t="shared" ref="Z513" si="4175">IFERROR(Y513/E505,"-")</f>
        <v>1.8939836519288799E-3</v>
      </c>
      <c r="AA513" s="96">
        <v>88</v>
      </c>
      <c r="AB513" s="36">
        <f t="shared" ref="AB513" si="4176">IFERROR(AA513/F505,"-")</f>
        <v>3.8126597634417919E-3</v>
      </c>
      <c r="AC513" s="99">
        <f t="shared" si="3686"/>
        <v>457491.56818181818</v>
      </c>
      <c r="AD513" s="19">
        <f t="shared" si="4112"/>
        <v>3.5121328224776501E-3</v>
      </c>
    </row>
    <row r="514" spans="2:30" s="26" customFormat="1" ht="13.5" customHeight="1">
      <c r="B514" s="205"/>
      <c r="C514" s="205"/>
      <c r="D514" s="208"/>
      <c r="E514" s="180"/>
      <c r="F514" s="183"/>
      <c r="G514" s="77">
        <v>10</v>
      </c>
      <c r="H514" s="124" t="str">
        <f t="shared" ref="H514" si="4177">$H$754</f>
        <v>0206</v>
      </c>
      <c r="I514" s="136" t="str">
        <f t="shared" ref="I514" si="4178">$I$754</f>
        <v>乳房の悪性新生物＜腫瘍＞</v>
      </c>
      <c r="J514" s="144" t="s">
        <v>226</v>
      </c>
      <c r="K514" s="97">
        <v>32463576</v>
      </c>
      <c r="L514" s="37">
        <f t="shared" ref="L514" si="4179">IFERROR(K514/E505,"-")</f>
        <v>1.5272383367609691E-3</v>
      </c>
      <c r="M514" s="97">
        <v>314</v>
      </c>
      <c r="N514" s="37">
        <f t="shared" ref="N514" si="4180">IFERROR(M514/F505,"-")</f>
        <v>1.3604263246826395E-2</v>
      </c>
      <c r="O514" s="100">
        <f t="shared" si="3680"/>
        <v>103387.1847133758</v>
      </c>
      <c r="P514" s="93">
        <f t="shared" si="4106"/>
        <v>1.2531928480204343E-2</v>
      </c>
      <c r="Q514" s="144" t="s">
        <v>232</v>
      </c>
      <c r="R514" s="97">
        <v>23837254</v>
      </c>
      <c r="S514" s="37">
        <f t="shared" ref="S514" si="4181">IFERROR(R514/E505,"-")</f>
        <v>1.121415833915178E-3</v>
      </c>
      <c r="T514" s="97">
        <v>78</v>
      </c>
      <c r="U514" s="37">
        <f t="shared" ref="U514" si="4182">IFERROR(T514/F505,"-")</f>
        <v>3.3794029721415882E-3</v>
      </c>
      <c r="V514" s="100">
        <f t="shared" si="3683"/>
        <v>305605.8205128205</v>
      </c>
      <c r="W514" s="93">
        <f t="shared" si="4109"/>
        <v>3.1130268199233715E-3</v>
      </c>
      <c r="X514" s="144" t="s">
        <v>389</v>
      </c>
      <c r="Y514" s="97">
        <v>14849924</v>
      </c>
      <c r="Z514" s="37">
        <f t="shared" ref="Z514" si="4183">IFERROR(Y514/E505,"-")</f>
        <v>6.986098275429299E-4</v>
      </c>
      <c r="AA514" s="97">
        <v>18</v>
      </c>
      <c r="AB514" s="37">
        <f t="shared" ref="AB514" si="4184">IFERROR(AA514/F505,"-")</f>
        <v>7.7986222434036658E-4</v>
      </c>
      <c r="AC514" s="100">
        <f t="shared" si="3686"/>
        <v>824995.77777777775</v>
      </c>
      <c r="AD514" s="93">
        <f t="shared" si="4112"/>
        <v>7.1839080459770114E-4</v>
      </c>
    </row>
    <row r="515" spans="2:30" s="26" customFormat="1" ht="13.5" customHeight="1">
      <c r="B515" s="203">
        <v>52</v>
      </c>
      <c r="C515" s="203" t="s">
        <v>3</v>
      </c>
      <c r="D515" s="206">
        <f>AI56</f>
        <v>20478</v>
      </c>
      <c r="E515" s="184">
        <f>市区町村別_医療費上位10疾病!H575</f>
        <v>16160941590</v>
      </c>
      <c r="F515" s="185">
        <f>市区町村別_医療費上位10疾病!J575</f>
        <v>18930</v>
      </c>
      <c r="G515" s="104">
        <v>1</v>
      </c>
      <c r="H515" s="125" t="str">
        <f t="shared" ref="H515" si="4185">$H$745</f>
        <v>0209</v>
      </c>
      <c r="I515" s="137" t="str">
        <f t="shared" ref="I515" si="4186">$I$745</f>
        <v>白血病</v>
      </c>
      <c r="J515" s="142" t="s">
        <v>220</v>
      </c>
      <c r="K515" s="131">
        <v>28125960</v>
      </c>
      <c r="L515" s="35">
        <f t="shared" ref="L515" si="4187">IFERROR(K515/E515,"-")</f>
        <v>1.7403664163605211E-3</v>
      </c>
      <c r="M515" s="131">
        <v>12</v>
      </c>
      <c r="N515" s="35">
        <f t="shared" ref="N515" si="4188">IFERROR(M515/F515,"-")</f>
        <v>6.3391442155309036E-4</v>
      </c>
      <c r="O515" s="98">
        <f t="shared" si="3680"/>
        <v>2343830</v>
      </c>
      <c r="P515" s="18">
        <f t="shared" ref="P515:P524" si="4189">IFERROR(M515/$AI$56,0)</f>
        <v>5.8599472604746558E-4</v>
      </c>
      <c r="Q515" s="142" t="s">
        <v>399</v>
      </c>
      <c r="R515" s="131">
        <v>12814754</v>
      </c>
      <c r="S515" s="35">
        <f t="shared" ref="S515" si="4190">IFERROR(R515/E515,"-")</f>
        <v>7.9294600061728215E-4</v>
      </c>
      <c r="T515" s="131">
        <v>5</v>
      </c>
      <c r="U515" s="35">
        <f t="shared" ref="U515" si="4191">IFERROR(T515/F515,"-")</f>
        <v>2.6413100898045432E-4</v>
      </c>
      <c r="V515" s="98">
        <f t="shared" si="3683"/>
        <v>2562950.7999999998</v>
      </c>
      <c r="W515" s="18">
        <f t="shared" ref="W515:W524" si="4192">IFERROR(T515/$AI$56,0)</f>
        <v>2.4416446918644398E-4</v>
      </c>
      <c r="X515" s="142" t="s">
        <v>228</v>
      </c>
      <c r="Y515" s="131">
        <v>9702308</v>
      </c>
      <c r="Z515" s="35">
        <f t="shared" ref="Z515" si="4193">IFERROR(Y515/E515,"-")</f>
        <v>6.0035536580390551E-4</v>
      </c>
      <c r="AA515" s="131">
        <v>10</v>
      </c>
      <c r="AB515" s="35">
        <f t="shared" ref="AB515" si="4194">IFERROR(AA515/F515,"-")</f>
        <v>5.2826201796090863E-4</v>
      </c>
      <c r="AC515" s="98">
        <f t="shared" si="3686"/>
        <v>970230.8</v>
      </c>
      <c r="AD515" s="18">
        <f t="shared" ref="AD515:AD524" si="4195">IFERROR(AA515/$AI$56,0)</f>
        <v>4.8832893837288797E-4</v>
      </c>
    </row>
    <row r="516" spans="2:30" s="26" customFormat="1" ht="13.5" customHeight="1">
      <c r="B516" s="204"/>
      <c r="C516" s="204"/>
      <c r="D516" s="207"/>
      <c r="E516" s="179"/>
      <c r="F516" s="182"/>
      <c r="G516" s="70">
        <v>2</v>
      </c>
      <c r="H516" s="123" t="str">
        <f t="shared" ref="H516" si="4196">$H$746</f>
        <v>1402</v>
      </c>
      <c r="I516" s="140" t="str">
        <f t="shared" ref="I516" si="4197">$I$746</f>
        <v>腎不全</v>
      </c>
      <c r="J516" s="143" t="s">
        <v>180</v>
      </c>
      <c r="K516" s="96">
        <v>233625159</v>
      </c>
      <c r="L516" s="36">
        <f t="shared" ref="L516" si="4198">IFERROR(K516/E515,"-")</f>
        <v>1.4456160100508104E-2</v>
      </c>
      <c r="M516" s="96">
        <v>748</v>
      </c>
      <c r="N516" s="36">
        <f t="shared" ref="N516" si="4199">IFERROR(M516/F515,"-")</f>
        <v>3.9513998943475966E-2</v>
      </c>
      <c r="O516" s="99">
        <f t="shared" si="3680"/>
        <v>312333.10026737966</v>
      </c>
      <c r="P516" s="19">
        <f t="shared" si="4189"/>
        <v>3.6527004590292018E-2</v>
      </c>
      <c r="Q516" s="143" t="s">
        <v>189</v>
      </c>
      <c r="R516" s="96">
        <v>199186104</v>
      </c>
      <c r="S516" s="36">
        <f t="shared" ref="S516" si="4200">IFERROR(R516/E515,"-")</f>
        <v>1.2325154626092551E-2</v>
      </c>
      <c r="T516" s="96">
        <v>443</v>
      </c>
      <c r="U516" s="36">
        <f t="shared" ref="U516" si="4201">IFERROR(T516/F515,"-")</f>
        <v>2.3402007395668251E-2</v>
      </c>
      <c r="V516" s="99">
        <f t="shared" si="3683"/>
        <v>449630.0316027088</v>
      </c>
      <c r="W516" s="19">
        <f t="shared" si="4192"/>
        <v>2.1632971969918938E-2</v>
      </c>
      <c r="X516" s="143" t="s">
        <v>199</v>
      </c>
      <c r="Y516" s="96">
        <v>86615595</v>
      </c>
      <c r="Z516" s="36">
        <f t="shared" ref="Z516" si="4202">IFERROR(Y516/E515,"-")</f>
        <v>5.3595636440883889E-3</v>
      </c>
      <c r="AA516" s="96">
        <v>99</v>
      </c>
      <c r="AB516" s="36">
        <f t="shared" ref="AB516" si="4203">IFERROR(AA516/F515,"-")</f>
        <v>5.2297939778129954E-3</v>
      </c>
      <c r="AC516" s="99">
        <f t="shared" si="3686"/>
        <v>874905</v>
      </c>
      <c r="AD516" s="19">
        <f t="shared" si="4195"/>
        <v>4.8344564898915908E-3</v>
      </c>
    </row>
    <row r="517" spans="2:30" s="26" customFormat="1" ht="13.5" customHeight="1">
      <c r="B517" s="204"/>
      <c r="C517" s="204"/>
      <c r="D517" s="207"/>
      <c r="E517" s="179"/>
      <c r="F517" s="182"/>
      <c r="G517" s="70">
        <v>3</v>
      </c>
      <c r="H517" s="123" t="str">
        <f t="shared" ref="H517" si="4204">$H$747</f>
        <v>0904</v>
      </c>
      <c r="I517" s="141" t="str">
        <f t="shared" ref="I517" si="4205">$I$747</f>
        <v>くも膜下出血</v>
      </c>
      <c r="J517" s="143" t="s">
        <v>90</v>
      </c>
      <c r="K517" s="96">
        <v>12462737</v>
      </c>
      <c r="L517" s="36">
        <f t="shared" ref="L517" si="4206">IFERROR(K517/E515,"-")</f>
        <v>7.7116403958242389E-4</v>
      </c>
      <c r="M517" s="96">
        <v>64</v>
      </c>
      <c r="N517" s="36">
        <f t="shared" ref="N517" si="4207">IFERROR(M517/F515,"-")</f>
        <v>3.3808769149498152E-3</v>
      </c>
      <c r="O517" s="99">
        <f t="shared" si="3680"/>
        <v>194730.265625</v>
      </c>
      <c r="P517" s="19">
        <f t="shared" si="4189"/>
        <v>3.1253052055864833E-3</v>
      </c>
      <c r="Q517" s="143" t="s">
        <v>377</v>
      </c>
      <c r="R517" s="96">
        <v>8639137</v>
      </c>
      <c r="S517" s="36">
        <f t="shared" ref="S517" si="4208">IFERROR(R517/E515,"-")</f>
        <v>5.3456891431039445E-4</v>
      </c>
      <c r="T517" s="96">
        <v>2</v>
      </c>
      <c r="U517" s="36">
        <f t="shared" ref="U517" si="4209">IFERROR(T517/F515,"-")</f>
        <v>1.0565240359218173E-4</v>
      </c>
      <c r="V517" s="99">
        <f t="shared" si="3683"/>
        <v>4319568.5</v>
      </c>
      <c r="W517" s="19">
        <f t="shared" si="4192"/>
        <v>9.7665787674577602E-5</v>
      </c>
      <c r="X517" s="143" t="s">
        <v>221</v>
      </c>
      <c r="Y517" s="96">
        <v>8036226</v>
      </c>
      <c r="Z517" s="36">
        <f t="shared" ref="Z517" si="4210">IFERROR(Y517/E515,"-")</f>
        <v>4.9726223903764509E-4</v>
      </c>
      <c r="AA517" s="96">
        <v>21</v>
      </c>
      <c r="AB517" s="36">
        <f t="shared" ref="AB517" si="4211">IFERROR(AA517/F515,"-")</f>
        <v>1.1093502377179081E-3</v>
      </c>
      <c r="AC517" s="99">
        <f t="shared" si="3686"/>
        <v>382677.42857142858</v>
      </c>
      <c r="AD517" s="19">
        <f t="shared" si="4195"/>
        <v>1.0254907705830648E-3</v>
      </c>
    </row>
    <row r="518" spans="2:30" s="26" customFormat="1" ht="13.5" customHeight="1">
      <c r="B518" s="204"/>
      <c r="C518" s="204"/>
      <c r="D518" s="207"/>
      <c r="E518" s="179"/>
      <c r="F518" s="182"/>
      <c r="G518" s="70">
        <v>4</v>
      </c>
      <c r="H518" s="123" t="str">
        <f t="shared" ref="H518" si="4212">$H$748</f>
        <v>0208</v>
      </c>
      <c r="I518" s="141" t="str">
        <f t="shared" ref="I518" si="4213">$I$748</f>
        <v>悪性リンパ腫</v>
      </c>
      <c r="J518" s="143" t="s">
        <v>222</v>
      </c>
      <c r="K518" s="96">
        <v>21668983</v>
      </c>
      <c r="L518" s="36">
        <f t="shared" ref="L518" si="4214">IFERROR(K518/E515,"-")</f>
        <v>1.3408242879491775E-3</v>
      </c>
      <c r="M518" s="96">
        <v>44</v>
      </c>
      <c r="N518" s="36">
        <f t="shared" ref="N518" si="4215">IFERROR(M518/F515,"-")</f>
        <v>2.324352879027998E-3</v>
      </c>
      <c r="O518" s="99">
        <f t="shared" ref="O518:O581" si="4216">IFERROR(K518/M518,"-")</f>
        <v>492476.88636363635</v>
      </c>
      <c r="P518" s="19">
        <f t="shared" si="4189"/>
        <v>2.1486473288407069E-3</v>
      </c>
      <c r="Q518" s="143" t="s">
        <v>92</v>
      </c>
      <c r="R518" s="96">
        <v>11279755</v>
      </c>
      <c r="S518" s="36">
        <f t="shared" ref="S518" si="4217">IFERROR(R518/E515,"-")</f>
        <v>6.9796397302615337E-4</v>
      </c>
      <c r="T518" s="96">
        <v>142</v>
      </c>
      <c r="U518" s="36">
        <f t="shared" ref="U518" si="4218">IFERROR(T518/F515,"-")</f>
        <v>7.5013206550449026E-3</v>
      </c>
      <c r="V518" s="99">
        <f t="shared" ref="V518:V581" si="4219">IFERROR(R518/T518,"-")</f>
        <v>79434.894366197186</v>
      </c>
      <c r="W518" s="19">
        <f t="shared" si="4192"/>
        <v>6.9342709248950089E-3</v>
      </c>
      <c r="X518" s="143" t="s">
        <v>393</v>
      </c>
      <c r="Y518" s="96">
        <v>8572156</v>
      </c>
      <c r="Z518" s="36">
        <f t="shared" ref="Z518" si="4220">IFERROR(Y518/E515,"-")</f>
        <v>5.3042429194250927E-4</v>
      </c>
      <c r="AA518" s="96">
        <v>5</v>
      </c>
      <c r="AB518" s="36">
        <f t="shared" ref="AB518" si="4221">IFERROR(AA518/F515,"-")</f>
        <v>2.6413100898045432E-4</v>
      </c>
      <c r="AC518" s="99">
        <f t="shared" ref="AC518:AC581" si="4222">IFERROR(Y518/AA518,"-")</f>
        <v>1714431.2</v>
      </c>
      <c r="AD518" s="19">
        <f t="shared" si="4195"/>
        <v>2.4416446918644398E-4</v>
      </c>
    </row>
    <row r="519" spans="2:30" s="26" customFormat="1" ht="13.5" customHeight="1">
      <c r="B519" s="204"/>
      <c r="C519" s="204"/>
      <c r="D519" s="207"/>
      <c r="E519" s="179"/>
      <c r="F519" s="182"/>
      <c r="G519" s="70">
        <v>5</v>
      </c>
      <c r="H519" s="123" t="str">
        <f t="shared" ref="H519" si="4223">$H$749</f>
        <v>0601</v>
      </c>
      <c r="I519" s="141" t="str">
        <f t="shared" ref="I519" si="4224">$I$749</f>
        <v>パーキンソン病</v>
      </c>
      <c r="J519" s="143" t="s">
        <v>94</v>
      </c>
      <c r="K519" s="96">
        <v>116068626</v>
      </c>
      <c r="L519" s="36">
        <f t="shared" ref="L519" si="4225">IFERROR(K519/E515,"-")</f>
        <v>7.1820460060211134E-3</v>
      </c>
      <c r="M519" s="96">
        <v>325</v>
      </c>
      <c r="N519" s="36">
        <f t="shared" ref="N519" si="4226">IFERROR(M519/F515,"-")</f>
        <v>1.7168515583729529E-2</v>
      </c>
      <c r="O519" s="99">
        <f t="shared" si="4216"/>
        <v>357134.23384615383</v>
      </c>
      <c r="P519" s="19">
        <f t="shared" si="4189"/>
        <v>1.587069049711886E-2</v>
      </c>
      <c r="Q519" s="143" t="s">
        <v>229</v>
      </c>
      <c r="R519" s="96">
        <v>42198336</v>
      </c>
      <c r="S519" s="36">
        <f t="shared" ref="S519" si="4227">IFERROR(R519/E515,"-")</f>
        <v>2.6111310263079788E-3</v>
      </c>
      <c r="T519" s="96">
        <v>16</v>
      </c>
      <c r="U519" s="36">
        <f t="shared" ref="U519" si="4228">IFERROR(T519/F515,"-")</f>
        <v>8.4521922873745381E-4</v>
      </c>
      <c r="V519" s="99">
        <f t="shared" si="4219"/>
        <v>2637396</v>
      </c>
      <c r="W519" s="19">
        <f t="shared" si="4192"/>
        <v>7.8132630139662082E-4</v>
      </c>
      <c r="X519" s="143" t="s">
        <v>233</v>
      </c>
      <c r="Y519" s="96">
        <v>25210794</v>
      </c>
      <c r="Z519" s="36">
        <f t="shared" ref="Z519" si="4229">IFERROR(Y519/E515,"-")</f>
        <v>1.559982991065312E-3</v>
      </c>
      <c r="AA519" s="96">
        <v>261</v>
      </c>
      <c r="AB519" s="36">
        <f t="shared" ref="AB519" si="4230">IFERROR(AA519/F515,"-")</f>
        <v>1.3787638668779715E-2</v>
      </c>
      <c r="AC519" s="99">
        <f t="shared" si="4222"/>
        <v>96593.080459770121</v>
      </c>
      <c r="AD519" s="19">
        <f t="shared" si="4195"/>
        <v>1.2745385291532376E-2</v>
      </c>
    </row>
    <row r="520" spans="2:30" s="26" customFormat="1" ht="13.5" customHeight="1">
      <c r="B520" s="204"/>
      <c r="C520" s="204"/>
      <c r="D520" s="207"/>
      <c r="E520" s="179"/>
      <c r="F520" s="182"/>
      <c r="G520" s="70">
        <v>6</v>
      </c>
      <c r="H520" s="123" t="str">
        <f t="shared" ref="H520" si="4231">$H$750</f>
        <v>0506</v>
      </c>
      <c r="I520" s="141" t="str">
        <f t="shared" ref="I520" si="4232">$I$750</f>
        <v>知的障害＜精神遅滞＞</v>
      </c>
      <c r="J520" s="143" t="s">
        <v>224</v>
      </c>
      <c r="K520" s="96">
        <v>147276</v>
      </c>
      <c r="L520" s="36">
        <f t="shared" ref="L520" si="4233">IFERROR(K520/E515,"-")</f>
        <v>9.1130828720481747E-6</v>
      </c>
      <c r="M520" s="96">
        <v>3</v>
      </c>
      <c r="N520" s="36">
        <f t="shared" ref="N520" si="4234">IFERROR(M520/F515,"-")</f>
        <v>1.5847860538827259E-4</v>
      </c>
      <c r="O520" s="99">
        <f t="shared" si="4216"/>
        <v>49092</v>
      </c>
      <c r="P520" s="19">
        <f t="shared" si="4189"/>
        <v>1.464986815118664E-4</v>
      </c>
      <c r="Q520" s="143" t="s">
        <v>379</v>
      </c>
      <c r="R520" s="96">
        <v>32607</v>
      </c>
      <c r="S520" s="36">
        <f t="shared" ref="S520" si="4235">IFERROR(R520/E515,"-")</f>
        <v>2.0176423396132081E-6</v>
      </c>
      <c r="T520" s="96">
        <v>1</v>
      </c>
      <c r="U520" s="36">
        <f t="shared" ref="U520" si="4236">IFERROR(T520/F515,"-")</f>
        <v>5.2826201796090863E-5</v>
      </c>
      <c r="V520" s="99">
        <f t="shared" si="4219"/>
        <v>32607</v>
      </c>
      <c r="W520" s="19">
        <f t="shared" si="4192"/>
        <v>4.8832893837288801E-5</v>
      </c>
      <c r="X520" s="143" t="s">
        <v>122</v>
      </c>
      <c r="Y520" s="96" t="s">
        <v>122</v>
      </c>
      <c r="Z520" s="36" t="str">
        <f t="shared" ref="Z520" si="4237">IFERROR(Y520/E515,"-")</f>
        <v>-</v>
      </c>
      <c r="AA520" s="96" t="s">
        <v>122</v>
      </c>
      <c r="AB520" s="36" t="str">
        <f t="shared" ref="AB520" si="4238">IFERROR(AA520/F515,"-")</f>
        <v>-</v>
      </c>
      <c r="AC520" s="99" t="str">
        <f t="shared" si="4222"/>
        <v>-</v>
      </c>
      <c r="AD520" s="19">
        <f t="shared" si="4195"/>
        <v>0</v>
      </c>
    </row>
    <row r="521" spans="2:30" s="26" customFormat="1" ht="13.5" customHeight="1">
      <c r="B521" s="204"/>
      <c r="C521" s="204"/>
      <c r="D521" s="207"/>
      <c r="E521" s="179"/>
      <c r="F521" s="182"/>
      <c r="G521" s="70">
        <v>7</v>
      </c>
      <c r="H521" s="123" t="str">
        <f t="shared" ref="H521" si="4239">$H$751</f>
        <v>1901</v>
      </c>
      <c r="I521" s="141" t="str">
        <f t="shared" ref="I521" si="4240">$I$751</f>
        <v>骨折</v>
      </c>
      <c r="J521" s="143" t="s">
        <v>181</v>
      </c>
      <c r="K521" s="96">
        <v>173465813</v>
      </c>
      <c r="L521" s="36">
        <f t="shared" ref="L521" si="4241">IFERROR(K521/E515,"-")</f>
        <v>1.07336451922663E-2</v>
      </c>
      <c r="M521" s="96">
        <v>302</v>
      </c>
      <c r="N521" s="36">
        <f t="shared" ref="N521" si="4242">IFERROR(M521/F515,"-")</f>
        <v>1.5953512942419441E-2</v>
      </c>
      <c r="O521" s="99">
        <f t="shared" si="4216"/>
        <v>574390.10927152319</v>
      </c>
      <c r="P521" s="19">
        <f t="shared" si="4189"/>
        <v>1.4747533938861216E-2</v>
      </c>
      <c r="Q521" s="143" t="s">
        <v>190</v>
      </c>
      <c r="R521" s="96">
        <v>159176858</v>
      </c>
      <c r="S521" s="36">
        <f t="shared" ref="S521" si="4243">IFERROR(R521/E515,"-")</f>
        <v>9.8494791973318431E-3</v>
      </c>
      <c r="T521" s="96">
        <v>160</v>
      </c>
      <c r="U521" s="36">
        <f t="shared" ref="U521" si="4244">IFERROR(T521/F515,"-")</f>
        <v>8.4521922873745381E-3</v>
      </c>
      <c r="V521" s="99">
        <f t="shared" si="4219"/>
        <v>994855.36250000005</v>
      </c>
      <c r="W521" s="19">
        <f t="shared" si="4192"/>
        <v>7.8132630139662075E-3</v>
      </c>
      <c r="X521" s="143" t="s">
        <v>200</v>
      </c>
      <c r="Y521" s="96">
        <v>124627353</v>
      </c>
      <c r="Z521" s="36">
        <f t="shared" ref="Z521" si="4245">IFERROR(Y521/E515,"-")</f>
        <v>7.7116393439053323E-3</v>
      </c>
      <c r="AA521" s="96">
        <v>833</v>
      </c>
      <c r="AB521" s="36">
        <f t="shared" ref="AB521" si="4246">IFERROR(AA521/F515,"-")</f>
        <v>4.4004226096143691E-2</v>
      </c>
      <c r="AC521" s="99">
        <f t="shared" si="4222"/>
        <v>149612.66866746699</v>
      </c>
      <c r="AD521" s="19">
        <f t="shared" si="4195"/>
        <v>4.0677800566461565E-2</v>
      </c>
    </row>
    <row r="522" spans="2:30" s="26" customFormat="1" ht="13.5" customHeight="1">
      <c r="B522" s="204"/>
      <c r="C522" s="204"/>
      <c r="D522" s="207"/>
      <c r="E522" s="179"/>
      <c r="F522" s="182"/>
      <c r="G522" s="70">
        <v>8</v>
      </c>
      <c r="H522" s="123" t="str">
        <f t="shared" ref="H522" si="4247">$H$752</f>
        <v>0203</v>
      </c>
      <c r="I522" s="141" t="str">
        <f t="shared" ref="I522" si="4248">$I$752</f>
        <v>直腸S状結腸移行部及び直腸の悪性新生物＜腫瘍＞</v>
      </c>
      <c r="J522" s="143" t="s">
        <v>223</v>
      </c>
      <c r="K522" s="96">
        <v>66004283</v>
      </c>
      <c r="L522" s="36">
        <f t="shared" ref="L522" si="4249">IFERROR(K522/E515,"-")</f>
        <v>4.0841854809277852E-3</v>
      </c>
      <c r="M522" s="96">
        <v>220</v>
      </c>
      <c r="N522" s="36">
        <f t="shared" ref="N522" si="4250">IFERROR(M522/F515,"-")</f>
        <v>1.162176439513999E-2</v>
      </c>
      <c r="O522" s="99">
        <f t="shared" si="4216"/>
        <v>300019.4681818182</v>
      </c>
      <c r="P522" s="19">
        <f t="shared" si="4189"/>
        <v>1.0743236644203536E-2</v>
      </c>
      <c r="Q522" s="143" t="s">
        <v>380</v>
      </c>
      <c r="R522" s="96">
        <v>5020686</v>
      </c>
      <c r="S522" s="36">
        <f t="shared" ref="S522" si="4251">IFERROR(R522/E515,"-")</f>
        <v>3.1066791325492317E-4</v>
      </c>
      <c r="T522" s="96">
        <v>12</v>
      </c>
      <c r="U522" s="36">
        <f t="shared" ref="U522" si="4252">IFERROR(T522/F515,"-")</f>
        <v>6.3391442155309036E-4</v>
      </c>
      <c r="V522" s="99">
        <f t="shared" si="4219"/>
        <v>418390.5</v>
      </c>
      <c r="W522" s="19">
        <f t="shared" si="4192"/>
        <v>5.8599472604746558E-4</v>
      </c>
      <c r="X522" s="143" t="s">
        <v>237</v>
      </c>
      <c r="Y522" s="96">
        <v>1113564</v>
      </c>
      <c r="Z522" s="36">
        <f t="shared" ref="Z522" si="4253">IFERROR(Y522/E515,"-")</f>
        <v>6.8904648519306971E-5</v>
      </c>
      <c r="AA522" s="96">
        <v>2</v>
      </c>
      <c r="AB522" s="36">
        <f t="shared" ref="AB522" si="4254">IFERROR(AA522/F515,"-")</f>
        <v>1.0565240359218173E-4</v>
      </c>
      <c r="AC522" s="99">
        <f t="shared" si="4222"/>
        <v>556782</v>
      </c>
      <c r="AD522" s="19">
        <f t="shared" si="4195"/>
        <v>9.7665787674577602E-5</v>
      </c>
    </row>
    <row r="523" spans="2:30" s="26" customFormat="1" ht="13.5" customHeight="1">
      <c r="B523" s="204"/>
      <c r="C523" s="204"/>
      <c r="D523" s="207"/>
      <c r="E523" s="179"/>
      <c r="F523" s="182"/>
      <c r="G523" s="70">
        <v>9</v>
      </c>
      <c r="H523" s="123" t="str">
        <f t="shared" ref="H523" si="4255">$H$753</f>
        <v>0905</v>
      </c>
      <c r="I523" s="141" t="str">
        <f t="shared" ref="I523" si="4256">$I$753</f>
        <v>脳内出血</v>
      </c>
      <c r="J523" s="143" t="s">
        <v>231</v>
      </c>
      <c r="K523" s="96">
        <v>25677655</v>
      </c>
      <c r="L523" s="36">
        <f t="shared" ref="L523" si="4257">IFERROR(K523/E515,"-")</f>
        <v>1.5888712212095805E-3</v>
      </c>
      <c r="M523" s="96">
        <v>25</v>
      </c>
      <c r="N523" s="36">
        <f t="shared" ref="N523" si="4258">IFERROR(M523/F515,"-")</f>
        <v>1.3206550449022716E-3</v>
      </c>
      <c r="O523" s="99">
        <f t="shared" si="4216"/>
        <v>1027106.2</v>
      </c>
      <c r="P523" s="19">
        <f t="shared" si="4189"/>
        <v>1.22082234593222E-3</v>
      </c>
      <c r="Q523" s="143" t="s">
        <v>387</v>
      </c>
      <c r="R523" s="96">
        <v>24601731</v>
      </c>
      <c r="S523" s="36">
        <f t="shared" ref="S523" si="4259">IFERROR(R523/E515,"-")</f>
        <v>1.5222956449036952E-3</v>
      </c>
      <c r="T523" s="96">
        <v>359</v>
      </c>
      <c r="U523" s="36">
        <f t="shared" ref="U523" si="4260">IFERROR(T523/F515,"-")</f>
        <v>1.8964606444796618E-2</v>
      </c>
      <c r="V523" s="99">
        <f t="shared" si="4219"/>
        <v>68528.498607242334</v>
      </c>
      <c r="W523" s="19">
        <f t="shared" si="4192"/>
        <v>1.7531008887586678E-2</v>
      </c>
      <c r="X523" s="143" t="s">
        <v>225</v>
      </c>
      <c r="Y523" s="96">
        <v>24325008</v>
      </c>
      <c r="Z523" s="36">
        <f t="shared" ref="Z523" si="4261">IFERROR(Y523/E515,"-")</f>
        <v>1.5051726945818384E-3</v>
      </c>
      <c r="AA523" s="96">
        <v>29</v>
      </c>
      <c r="AB523" s="36">
        <f t="shared" ref="AB523" si="4262">IFERROR(AA523/F515,"-")</f>
        <v>1.531959852086635E-3</v>
      </c>
      <c r="AC523" s="99">
        <f t="shared" si="4222"/>
        <v>838793.37931034481</v>
      </c>
      <c r="AD523" s="19">
        <f t="shared" si="4195"/>
        <v>1.416153921281375E-3</v>
      </c>
    </row>
    <row r="524" spans="2:30" s="26" customFormat="1" ht="13.5" customHeight="1">
      <c r="B524" s="205"/>
      <c r="C524" s="205"/>
      <c r="D524" s="208"/>
      <c r="E524" s="180"/>
      <c r="F524" s="183"/>
      <c r="G524" s="77">
        <v>10</v>
      </c>
      <c r="H524" s="124" t="str">
        <f t="shared" ref="H524" si="4263">$H$754</f>
        <v>0206</v>
      </c>
      <c r="I524" s="136" t="str">
        <f t="shared" ref="I524" si="4264">$I$754</f>
        <v>乳房の悪性新生物＜腫瘍＞</v>
      </c>
      <c r="J524" s="144" t="s">
        <v>226</v>
      </c>
      <c r="K524" s="97">
        <v>35247052</v>
      </c>
      <c r="L524" s="37">
        <f t="shared" ref="L524" si="4265">IFERROR(K524/E515,"-")</f>
        <v>2.1810023756171498E-3</v>
      </c>
      <c r="M524" s="97">
        <v>369</v>
      </c>
      <c r="N524" s="37">
        <f t="shared" ref="N524" si="4266">IFERROR(M524/F515,"-")</f>
        <v>1.9492868462757527E-2</v>
      </c>
      <c r="O524" s="100">
        <f t="shared" si="4216"/>
        <v>95520.466124661252</v>
      </c>
      <c r="P524" s="93">
        <f t="shared" si="4189"/>
        <v>1.8019337825959568E-2</v>
      </c>
      <c r="Q524" s="144" t="s">
        <v>381</v>
      </c>
      <c r="R524" s="97">
        <v>14295587</v>
      </c>
      <c r="S524" s="37">
        <f t="shared" ref="S524" si="4267">IFERROR(R524/E515,"-")</f>
        <v>8.8457636706302828E-4</v>
      </c>
      <c r="T524" s="97">
        <v>9</v>
      </c>
      <c r="U524" s="37">
        <f t="shared" ref="U524" si="4268">IFERROR(T524/F515,"-")</f>
        <v>4.7543581616481777E-4</v>
      </c>
      <c r="V524" s="100">
        <f t="shared" si="4219"/>
        <v>1588398.5555555555</v>
      </c>
      <c r="W524" s="93">
        <f t="shared" si="4192"/>
        <v>4.3949604453559916E-4</v>
      </c>
      <c r="X524" s="144" t="s">
        <v>232</v>
      </c>
      <c r="Y524" s="97">
        <v>6920367</v>
      </c>
      <c r="Z524" s="37">
        <f t="shared" ref="Z524" si="4269">IFERROR(Y524/E515,"-")</f>
        <v>4.2821558146600541E-4</v>
      </c>
      <c r="AA524" s="97">
        <v>43</v>
      </c>
      <c r="AB524" s="37">
        <f t="shared" ref="AB524" si="4270">IFERROR(AA524/F515,"-")</f>
        <v>2.2715266772319071E-3</v>
      </c>
      <c r="AC524" s="100">
        <f t="shared" si="4222"/>
        <v>160938.76744186046</v>
      </c>
      <c r="AD524" s="93">
        <f t="shared" si="4195"/>
        <v>2.0998144350034185E-3</v>
      </c>
    </row>
    <row r="525" spans="2:30" s="26" customFormat="1" ht="13.5" customHeight="1">
      <c r="B525" s="203">
        <v>53</v>
      </c>
      <c r="C525" s="203" t="s">
        <v>18</v>
      </c>
      <c r="D525" s="206">
        <f>AI57</f>
        <v>11403</v>
      </c>
      <c r="E525" s="184">
        <f>市区町村別_医療費上位10疾病!H586</f>
        <v>8752119390</v>
      </c>
      <c r="F525" s="185">
        <f>市区町村別_医療費上位10疾病!J586</f>
        <v>10579</v>
      </c>
      <c r="G525" s="104">
        <v>1</v>
      </c>
      <c r="H525" s="125" t="str">
        <f t="shared" ref="H525" si="4271">$H$745</f>
        <v>0209</v>
      </c>
      <c r="I525" s="137" t="str">
        <f t="shared" ref="I525" si="4272">$I$745</f>
        <v>白血病</v>
      </c>
      <c r="J525" s="142" t="s">
        <v>220</v>
      </c>
      <c r="K525" s="131">
        <v>36221202</v>
      </c>
      <c r="L525" s="35">
        <f t="shared" ref="L525" si="4273">IFERROR(K525/E525,"-")</f>
        <v>4.138563516556417E-3</v>
      </c>
      <c r="M525" s="131">
        <v>14</v>
      </c>
      <c r="N525" s="35">
        <f t="shared" ref="N525" si="4274">IFERROR(M525/F525,"-")</f>
        <v>1.3233765006144247E-3</v>
      </c>
      <c r="O525" s="98">
        <f t="shared" si="4216"/>
        <v>2587228.7142857141</v>
      </c>
      <c r="P525" s="18">
        <f t="shared" ref="P525:P534" si="4275">IFERROR(M525/$AI$57,0)</f>
        <v>1.2277470841006752E-3</v>
      </c>
      <c r="Q525" s="142" t="s">
        <v>228</v>
      </c>
      <c r="R525" s="131">
        <v>10226410</v>
      </c>
      <c r="S525" s="35">
        <f t="shared" ref="S525" si="4276">IFERROR(R525/E525,"-")</f>
        <v>1.1684495542513388E-3</v>
      </c>
      <c r="T525" s="131">
        <v>14</v>
      </c>
      <c r="U525" s="35">
        <f t="shared" ref="U525" si="4277">IFERROR(T525/F525,"-")</f>
        <v>1.3233765006144247E-3</v>
      </c>
      <c r="V525" s="98">
        <f t="shared" si="4219"/>
        <v>730457.85714285716</v>
      </c>
      <c r="W525" s="18">
        <f t="shared" ref="W525:W534" si="4278">IFERROR(T525/$AI$57,0)</f>
        <v>1.2277470841006752E-3</v>
      </c>
      <c r="X525" s="142" t="s">
        <v>411</v>
      </c>
      <c r="Y525" s="131">
        <v>8494374</v>
      </c>
      <c r="Z525" s="35">
        <f t="shared" ref="Z525" si="4279">IFERROR(Y525/E525,"-")</f>
        <v>9.7055051713594142E-4</v>
      </c>
      <c r="AA525" s="131">
        <v>9</v>
      </c>
      <c r="AB525" s="35">
        <f t="shared" ref="AB525" si="4280">IFERROR(AA525/F525,"-")</f>
        <v>8.5074203610927305E-4</v>
      </c>
      <c r="AC525" s="98">
        <f t="shared" si="4222"/>
        <v>943819.33333333337</v>
      </c>
      <c r="AD525" s="18">
        <f t="shared" ref="AD525:AD534" si="4281">IFERROR(AA525/$AI$57,0)</f>
        <v>7.8926598263614838E-4</v>
      </c>
    </row>
    <row r="526" spans="2:30" s="26" customFormat="1" ht="13.5" customHeight="1">
      <c r="B526" s="204"/>
      <c r="C526" s="204"/>
      <c r="D526" s="207"/>
      <c r="E526" s="179"/>
      <c r="F526" s="182"/>
      <c r="G526" s="70">
        <v>2</v>
      </c>
      <c r="H526" s="123" t="str">
        <f t="shared" ref="H526" si="4282">$H$746</f>
        <v>1402</v>
      </c>
      <c r="I526" s="140" t="str">
        <f t="shared" ref="I526" si="4283">$I$746</f>
        <v>腎不全</v>
      </c>
      <c r="J526" s="143" t="s">
        <v>180</v>
      </c>
      <c r="K526" s="96">
        <v>216181538</v>
      </c>
      <c r="L526" s="36">
        <f t="shared" ref="L526" si="4284">IFERROR(K526/E525,"-")</f>
        <v>2.4700478634581333E-2</v>
      </c>
      <c r="M526" s="96">
        <v>528</v>
      </c>
      <c r="N526" s="36">
        <f t="shared" ref="N526" si="4285">IFERROR(M526/F525,"-")</f>
        <v>4.991019945174402E-2</v>
      </c>
      <c r="O526" s="99">
        <f t="shared" si="4216"/>
        <v>409434.73106060608</v>
      </c>
      <c r="P526" s="19">
        <f t="shared" si="4275"/>
        <v>4.6303604314654037E-2</v>
      </c>
      <c r="Q526" s="143" t="s">
        <v>189</v>
      </c>
      <c r="R526" s="96">
        <v>132038790</v>
      </c>
      <c r="S526" s="36">
        <f t="shared" ref="S526" si="4286">IFERROR(R526/E525,"-")</f>
        <v>1.5086493238525166E-2</v>
      </c>
      <c r="T526" s="96">
        <v>379</v>
      </c>
      <c r="U526" s="36">
        <f t="shared" ref="U526" si="4287">IFERROR(T526/F525,"-")</f>
        <v>3.5825692409490503E-2</v>
      </c>
      <c r="V526" s="99">
        <f t="shared" si="4219"/>
        <v>348387.30870712403</v>
      </c>
      <c r="W526" s="19">
        <f t="shared" si="4278"/>
        <v>3.3236867491011138E-2</v>
      </c>
      <c r="X526" s="143" t="s">
        <v>199</v>
      </c>
      <c r="Y526" s="96">
        <v>34642749</v>
      </c>
      <c r="Z526" s="36">
        <f t="shared" ref="Z526" si="4288">IFERROR(Y526/E525,"-")</f>
        <v>3.958212571869406E-3</v>
      </c>
      <c r="AA526" s="96">
        <v>46</v>
      </c>
      <c r="AB526" s="36">
        <f t="shared" ref="AB526" si="4289">IFERROR(AA526/F525,"-")</f>
        <v>4.3482370734473962E-3</v>
      </c>
      <c r="AC526" s="99">
        <f t="shared" si="4222"/>
        <v>753103.23913043481</v>
      </c>
      <c r="AD526" s="19">
        <f t="shared" si="4281"/>
        <v>4.0340261334736475E-3</v>
      </c>
    </row>
    <row r="527" spans="2:30" s="26" customFormat="1" ht="13.5" customHeight="1">
      <c r="B527" s="204"/>
      <c r="C527" s="204"/>
      <c r="D527" s="207"/>
      <c r="E527" s="179"/>
      <c r="F527" s="182"/>
      <c r="G527" s="70">
        <v>3</v>
      </c>
      <c r="H527" s="123" t="str">
        <f t="shared" ref="H527" si="4290">$H$747</f>
        <v>0904</v>
      </c>
      <c r="I527" s="141" t="str">
        <f t="shared" ref="I527" si="4291">$I$747</f>
        <v>くも膜下出血</v>
      </c>
      <c r="J527" s="143" t="s">
        <v>388</v>
      </c>
      <c r="K527" s="96">
        <v>6269614</v>
      </c>
      <c r="L527" s="36">
        <f t="shared" ref="L527" si="4292">IFERROR(K527/E525,"-")</f>
        <v>7.1635380193322521E-4</v>
      </c>
      <c r="M527" s="96">
        <v>3</v>
      </c>
      <c r="N527" s="36">
        <f t="shared" ref="N527" si="4293">IFERROR(M527/F525,"-")</f>
        <v>2.8358067870309103E-4</v>
      </c>
      <c r="O527" s="99">
        <f t="shared" si="4216"/>
        <v>2089871.3333333333</v>
      </c>
      <c r="P527" s="19">
        <f t="shared" si="4275"/>
        <v>2.6308866087871614E-4</v>
      </c>
      <c r="Q527" s="143" t="s">
        <v>90</v>
      </c>
      <c r="R527" s="96">
        <v>1571649</v>
      </c>
      <c r="S527" s="36">
        <f t="shared" ref="S527" si="4294">IFERROR(R527/E525,"-")</f>
        <v>1.795735329885622E-4</v>
      </c>
      <c r="T527" s="96">
        <v>33</v>
      </c>
      <c r="U527" s="36">
        <f t="shared" ref="U527" si="4295">IFERROR(T527/F525,"-")</f>
        <v>3.1193874657340012E-3</v>
      </c>
      <c r="V527" s="99">
        <f t="shared" si="4219"/>
        <v>47625.727272727272</v>
      </c>
      <c r="W527" s="19">
        <f t="shared" si="4278"/>
        <v>2.8939752696658773E-3</v>
      </c>
      <c r="X527" s="143" t="s">
        <v>221</v>
      </c>
      <c r="Y527" s="96">
        <v>35268</v>
      </c>
      <c r="Z527" s="36">
        <f t="shared" ref="Z527" si="4296">IFERROR(Y527/E525,"-")</f>
        <v>4.0296525251125489E-6</v>
      </c>
      <c r="AA527" s="96">
        <v>1</v>
      </c>
      <c r="AB527" s="36">
        <f t="shared" ref="AB527" si="4297">IFERROR(AA527/F525,"-")</f>
        <v>9.4526892901030345E-5</v>
      </c>
      <c r="AC527" s="99">
        <f t="shared" si="4222"/>
        <v>35268</v>
      </c>
      <c r="AD527" s="19">
        <f t="shared" si="4281"/>
        <v>8.7696220292905373E-5</v>
      </c>
    </row>
    <row r="528" spans="2:30" s="26" customFormat="1" ht="13.5" customHeight="1">
      <c r="B528" s="204"/>
      <c r="C528" s="204"/>
      <c r="D528" s="207"/>
      <c r="E528" s="179"/>
      <c r="F528" s="182"/>
      <c r="G528" s="70">
        <v>4</v>
      </c>
      <c r="H528" s="123" t="str">
        <f t="shared" ref="H528" si="4298">$H$748</f>
        <v>0208</v>
      </c>
      <c r="I528" s="141" t="str">
        <f t="shared" ref="I528" si="4299">$I$748</f>
        <v>悪性リンパ腫</v>
      </c>
      <c r="J528" s="143" t="s">
        <v>222</v>
      </c>
      <c r="K528" s="96">
        <v>27974894</v>
      </c>
      <c r="L528" s="36">
        <f t="shared" ref="L528" si="4300">IFERROR(K528/E525,"-")</f>
        <v>3.1963565341628641E-3</v>
      </c>
      <c r="M528" s="96">
        <v>15</v>
      </c>
      <c r="N528" s="36">
        <f t="shared" ref="N528" si="4301">IFERROR(M528/F525,"-")</f>
        <v>1.4179033935154551E-3</v>
      </c>
      <c r="O528" s="99">
        <f t="shared" si="4216"/>
        <v>1864992.9333333333</v>
      </c>
      <c r="P528" s="19">
        <f t="shared" si="4275"/>
        <v>1.3154433043935806E-3</v>
      </c>
      <c r="Q528" s="143" t="s">
        <v>453</v>
      </c>
      <c r="R528" s="96">
        <v>8632844</v>
      </c>
      <c r="S528" s="36">
        <f t="shared" ref="S528" si="4302">IFERROR(R528/E525,"-")</f>
        <v>9.8637182781849604E-4</v>
      </c>
      <c r="T528" s="96">
        <v>1</v>
      </c>
      <c r="U528" s="36">
        <f t="shared" ref="U528" si="4303">IFERROR(T528/F525,"-")</f>
        <v>9.4526892901030345E-5</v>
      </c>
      <c r="V528" s="99">
        <f t="shared" si="4219"/>
        <v>8632844</v>
      </c>
      <c r="W528" s="19">
        <f t="shared" si="4278"/>
        <v>8.7696220292905373E-5</v>
      </c>
      <c r="X528" s="143" t="s">
        <v>92</v>
      </c>
      <c r="Y528" s="96">
        <v>6953614</v>
      </c>
      <c r="Z528" s="36">
        <f t="shared" ref="Z528" si="4304">IFERROR(Y528/E525,"-")</f>
        <v>7.9450630071900791E-4</v>
      </c>
      <c r="AA528" s="96">
        <v>84</v>
      </c>
      <c r="AB528" s="36">
        <f t="shared" ref="AB528" si="4305">IFERROR(AA528/F525,"-")</f>
        <v>7.9402590036865492E-3</v>
      </c>
      <c r="AC528" s="99">
        <f t="shared" si="4222"/>
        <v>82781.119047619053</v>
      </c>
      <c r="AD528" s="19">
        <f t="shared" si="4281"/>
        <v>7.3664825046040518E-3</v>
      </c>
    </row>
    <row r="529" spans="2:30" s="26" customFormat="1" ht="13.5" customHeight="1">
      <c r="B529" s="204"/>
      <c r="C529" s="204"/>
      <c r="D529" s="207"/>
      <c r="E529" s="179"/>
      <c r="F529" s="182"/>
      <c r="G529" s="70">
        <v>5</v>
      </c>
      <c r="H529" s="123" t="str">
        <f t="shared" ref="H529" si="4306">$H$749</f>
        <v>0601</v>
      </c>
      <c r="I529" s="141" t="str">
        <f t="shared" ref="I529" si="4307">$I$749</f>
        <v>パーキンソン病</v>
      </c>
      <c r="J529" s="143" t="s">
        <v>94</v>
      </c>
      <c r="K529" s="96">
        <v>32638231</v>
      </c>
      <c r="L529" s="36">
        <f t="shared" ref="L529" si="4308">IFERROR(K529/E525,"-")</f>
        <v>3.7291802757274772E-3</v>
      </c>
      <c r="M529" s="96">
        <v>115</v>
      </c>
      <c r="N529" s="36">
        <f t="shared" ref="N529" si="4309">IFERROR(M529/F525,"-")</f>
        <v>1.087059268361849E-2</v>
      </c>
      <c r="O529" s="99">
        <f t="shared" si="4216"/>
        <v>283810.70434782607</v>
      </c>
      <c r="P529" s="19">
        <f t="shared" si="4275"/>
        <v>1.0085065333684117E-2</v>
      </c>
      <c r="Q529" s="143" t="s">
        <v>233</v>
      </c>
      <c r="R529" s="96">
        <v>9476090</v>
      </c>
      <c r="S529" s="36">
        <f t="shared" ref="S529" si="4310">IFERROR(R529/E525,"-")</f>
        <v>1.0827194623084318E-3</v>
      </c>
      <c r="T529" s="96">
        <v>106</v>
      </c>
      <c r="U529" s="36">
        <f t="shared" ref="U529" si="4311">IFERROR(T529/F525,"-")</f>
        <v>1.0019850647509217E-2</v>
      </c>
      <c r="V529" s="99">
        <f t="shared" si="4219"/>
        <v>89397.075471698117</v>
      </c>
      <c r="W529" s="19">
        <f t="shared" si="4278"/>
        <v>9.2957993510479706E-3</v>
      </c>
      <c r="X529" s="143" t="s">
        <v>385</v>
      </c>
      <c r="Y529" s="96">
        <v>9255627</v>
      </c>
      <c r="Z529" s="36">
        <f t="shared" ref="Z529" si="4312">IFERROR(Y529/E525,"-")</f>
        <v>1.0575297922209902E-3</v>
      </c>
      <c r="AA529" s="96">
        <v>13</v>
      </c>
      <c r="AB529" s="36">
        <f t="shared" ref="AB529" si="4313">IFERROR(AA529/F525,"-")</f>
        <v>1.2288496077133945E-3</v>
      </c>
      <c r="AC529" s="99">
        <f t="shared" si="4222"/>
        <v>711971.30769230775</v>
      </c>
      <c r="AD529" s="19">
        <f t="shared" si="4281"/>
        <v>1.14005086380777E-3</v>
      </c>
    </row>
    <row r="530" spans="2:30" s="26" customFormat="1" ht="13.5" customHeight="1">
      <c r="B530" s="204"/>
      <c r="C530" s="204"/>
      <c r="D530" s="207"/>
      <c r="E530" s="179"/>
      <c r="F530" s="182"/>
      <c r="G530" s="70">
        <v>6</v>
      </c>
      <c r="H530" s="123" t="str">
        <f t="shared" ref="H530" si="4314">$H$750</f>
        <v>0506</v>
      </c>
      <c r="I530" s="141" t="str">
        <f t="shared" ref="I530" si="4315">$I$750</f>
        <v>知的障害＜精神遅滞＞</v>
      </c>
      <c r="J530" s="143" t="s">
        <v>224</v>
      </c>
      <c r="K530" s="96">
        <v>948013</v>
      </c>
      <c r="L530" s="36">
        <f t="shared" ref="L530" si="4316">IFERROR(K530/E525,"-")</f>
        <v>1.0831810647866402E-4</v>
      </c>
      <c r="M530" s="96">
        <v>4</v>
      </c>
      <c r="N530" s="36">
        <f t="shared" ref="N530" si="4317">IFERROR(M530/F525,"-")</f>
        <v>3.7810757160412138E-4</v>
      </c>
      <c r="O530" s="99">
        <f t="shared" si="4216"/>
        <v>237003.25</v>
      </c>
      <c r="P530" s="19">
        <f t="shared" si="4275"/>
        <v>3.5078488117162149E-4</v>
      </c>
      <c r="Q530" s="143" t="s">
        <v>454</v>
      </c>
      <c r="R530" s="96">
        <v>1382</v>
      </c>
      <c r="S530" s="36">
        <f t="shared" ref="S530" si="4318">IFERROR(R530/E525,"-")</f>
        <v>1.5790461011981236E-7</v>
      </c>
      <c r="T530" s="96">
        <v>1</v>
      </c>
      <c r="U530" s="36">
        <f t="shared" ref="U530" si="4319">IFERROR(T530/F525,"-")</f>
        <v>9.4526892901030345E-5</v>
      </c>
      <c r="V530" s="99">
        <f t="shared" si="4219"/>
        <v>1382</v>
      </c>
      <c r="W530" s="19">
        <f t="shared" si="4278"/>
        <v>8.7696220292905373E-5</v>
      </c>
      <c r="X530" s="143" t="s">
        <v>379</v>
      </c>
      <c r="Y530" s="96">
        <v>480</v>
      </c>
      <c r="Z530" s="36">
        <f t="shared" ref="Z530" si="4320">IFERROR(Y530/E525,"-")</f>
        <v>5.4843858797040473E-8</v>
      </c>
      <c r="AA530" s="96">
        <v>1</v>
      </c>
      <c r="AB530" s="36">
        <f t="shared" ref="AB530" si="4321">IFERROR(AA530/F525,"-")</f>
        <v>9.4526892901030345E-5</v>
      </c>
      <c r="AC530" s="99">
        <f t="shared" si="4222"/>
        <v>480</v>
      </c>
      <c r="AD530" s="19">
        <f t="shared" si="4281"/>
        <v>8.7696220292905373E-5</v>
      </c>
    </row>
    <row r="531" spans="2:30" s="26" customFormat="1" ht="13.5" customHeight="1">
      <c r="B531" s="204"/>
      <c r="C531" s="204"/>
      <c r="D531" s="207"/>
      <c r="E531" s="179"/>
      <c r="F531" s="182"/>
      <c r="G531" s="70">
        <v>7</v>
      </c>
      <c r="H531" s="123" t="str">
        <f t="shared" ref="H531" si="4322">$H$751</f>
        <v>1901</v>
      </c>
      <c r="I531" s="141" t="str">
        <f t="shared" ref="I531" si="4323">$I$751</f>
        <v>骨折</v>
      </c>
      <c r="J531" s="143" t="s">
        <v>181</v>
      </c>
      <c r="K531" s="96">
        <v>103752084</v>
      </c>
      <c r="L531" s="36">
        <f t="shared" ref="L531" si="4324">IFERROR(K531/E525,"-")</f>
        <v>1.1854509676655588E-2</v>
      </c>
      <c r="M531" s="96">
        <v>185</v>
      </c>
      <c r="N531" s="36">
        <f t="shared" ref="N531" si="4325">IFERROR(M531/F525,"-")</f>
        <v>1.7487475186690613E-2</v>
      </c>
      <c r="O531" s="99">
        <f t="shared" si="4216"/>
        <v>560822.07567567565</v>
      </c>
      <c r="P531" s="19">
        <f t="shared" si="4275"/>
        <v>1.6223800754187494E-2</v>
      </c>
      <c r="Q531" s="143" t="s">
        <v>190</v>
      </c>
      <c r="R531" s="96">
        <v>74903852</v>
      </c>
      <c r="S531" s="36">
        <f t="shared" ref="S531" si="4326">IFERROR(R531/E525,"-")</f>
        <v>8.5583672550883696E-3</v>
      </c>
      <c r="T531" s="96">
        <v>92</v>
      </c>
      <c r="U531" s="36">
        <f t="shared" ref="U531" si="4327">IFERROR(T531/F525,"-")</f>
        <v>8.6964741468947924E-3</v>
      </c>
      <c r="V531" s="99">
        <f t="shared" si="4219"/>
        <v>814172.30434782605</v>
      </c>
      <c r="W531" s="19">
        <f t="shared" si="4278"/>
        <v>8.068052266947295E-3</v>
      </c>
      <c r="X531" s="143" t="s">
        <v>200</v>
      </c>
      <c r="Y531" s="96">
        <v>24615038</v>
      </c>
      <c r="Z531" s="36">
        <f t="shared" ref="Z531" si="4328">IFERROR(Y531/E525,"-")</f>
        <v>2.8124659757412197E-3</v>
      </c>
      <c r="AA531" s="96">
        <v>455</v>
      </c>
      <c r="AB531" s="36">
        <f t="shared" ref="AB531" si="4329">IFERROR(AA531/F525,"-")</f>
        <v>4.3009736269968804E-2</v>
      </c>
      <c r="AC531" s="99">
        <f t="shared" si="4222"/>
        <v>54098.984615384616</v>
      </c>
      <c r="AD531" s="19">
        <f t="shared" si="4281"/>
        <v>3.9901780233271948E-2</v>
      </c>
    </row>
    <row r="532" spans="2:30" s="26" customFormat="1" ht="13.5" customHeight="1">
      <c r="B532" s="204"/>
      <c r="C532" s="204"/>
      <c r="D532" s="207"/>
      <c r="E532" s="179"/>
      <c r="F532" s="182"/>
      <c r="G532" s="70">
        <v>8</v>
      </c>
      <c r="H532" s="123" t="str">
        <f t="shared" ref="H532" si="4330">$H$752</f>
        <v>0203</v>
      </c>
      <c r="I532" s="141" t="str">
        <f t="shared" ref="I532" si="4331">$I$752</f>
        <v>直腸S状結腸移行部及び直腸の悪性新生物＜腫瘍＞</v>
      </c>
      <c r="J532" s="143" t="s">
        <v>223</v>
      </c>
      <c r="K532" s="96">
        <v>25558262</v>
      </c>
      <c r="L532" s="36">
        <f t="shared" ref="L532" si="4332">IFERROR(K532/E525,"-")</f>
        <v>2.9202369004703442E-3</v>
      </c>
      <c r="M532" s="96">
        <v>97</v>
      </c>
      <c r="N532" s="36">
        <f t="shared" ref="N532" si="4333">IFERROR(M532/F525,"-")</f>
        <v>9.1691086113999433E-3</v>
      </c>
      <c r="O532" s="99">
        <f t="shared" si="4216"/>
        <v>263487.23711340205</v>
      </c>
      <c r="P532" s="19">
        <f t="shared" si="4275"/>
        <v>8.506533368411822E-3</v>
      </c>
      <c r="Q532" s="143" t="s">
        <v>380</v>
      </c>
      <c r="R532" s="96">
        <v>20191908</v>
      </c>
      <c r="S532" s="36">
        <f t="shared" ref="S532" si="4334">IFERROR(R532/E525,"-")</f>
        <v>2.307087814989233E-3</v>
      </c>
      <c r="T532" s="96">
        <v>23</v>
      </c>
      <c r="U532" s="36">
        <f t="shared" ref="U532" si="4335">IFERROR(T532/F525,"-")</f>
        <v>2.1741185367236981E-3</v>
      </c>
      <c r="V532" s="99">
        <f t="shared" si="4219"/>
        <v>877909.04347826086</v>
      </c>
      <c r="W532" s="19">
        <f t="shared" si="4278"/>
        <v>2.0170130667368238E-3</v>
      </c>
      <c r="X532" s="143" t="s">
        <v>230</v>
      </c>
      <c r="Y532" s="96">
        <v>1162728</v>
      </c>
      <c r="Z532" s="36">
        <f t="shared" ref="Z532" si="4336">IFERROR(Y532/E525,"-")</f>
        <v>1.3285102135701099E-4</v>
      </c>
      <c r="AA532" s="96">
        <v>2</v>
      </c>
      <c r="AB532" s="36">
        <f t="shared" ref="AB532" si="4337">IFERROR(AA532/F525,"-")</f>
        <v>1.8905378580206069E-4</v>
      </c>
      <c r="AC532" s="99">
        <f t="shared" si="4222"/>
        <v>581364</v>
      </c>
      <c r="AD532" s="19">
        <f t="shared" si="4281"/>
        <v>1.7539244058581075E-4</v>
      </c>
    </row>
    <row r="533" spans="2:30" s="26" customFormat="1" ht="13.5" customHeight="1">
      <c r="B533" s="204"/>
      <c r="C533" s="204"/>
      <c r="D533" s="207"/>
      <c r="E533" s="179"/>
      <c r="F533" s="182"/>
      <c r="G533" s="70">
        <v>9</v>
      </c>
      <c r="H533" s="123" t="str">
        <f t="shared" ref="H533" si="4338">$H$753</f>
        <v>0905</v>
      </c>
      <c r="I533" s="141" t="str">
        <f t="shared" ref="I533" si="4339">$I$753</f>
        <v>脳内出血</v>
      </c>
      <c r="J533" s="143" t="s">
        <v>387</v>
      </c>
      <c r="K533" s="96">
        <v>24151342</v>
      </c>
      <c r="L533" s="36">
        <f t="shared" ref="L533" si="4340">IFERROR(K533/E525,"-")</f>
        <v>2.7594849800146523E-3</v>
      </c>
      <c r="M533" s="96">
        <v>280</v>
      </c>
      <c r="N533" s="36">
        <f t="shared" ref="N533" si="4341">IFERROR(M533/F525,"-")</f>
        <v>2.6467530012288496E-2</v>
      </c>
      <c r="O533" s="99">
        <f t="shared" si="4216"/>
        <v>86254.792857142864</v>
      </c>
      <c r="P533" s="19">
        <f t="shared" si="4275"/>
        <v>2.4554941682013505E-2</v>
      </c>
      <c r="Q533" s="143" t="s">
        <v>225</v>
      </c>
      <c r="R533" s="96">
        <v>10501747</v>
      </c>
      <c r="S533" s="36">
        <f t="shared" ref="S533" si="4342">IFERROR(R533/E525,"-")</f>
        <v>1.1999090199796738E-3</v>
      </c>
      <c r="T533" s="96">
        <v>13</v>
      </c>
      <c r="U533" s="36">
        <f t="shared" ref="U533" si="4343">IFERROR(T533/F525,"-")</f>
        <v>1.2288496077133945E-3</v>
      </c>
      <c r="V533" s="99">
        <f t="shared" si="4219"/>
        <v>807826.69230769225</v>
      </c>
      <c r="W533" s="19">
        <f t="shared" si="4278"/>
        <v>1.14005086380777E-3</v>
      </c>
      <c r="X533" s="143" t="s">
        <v>231</v>
      </c>
      <c r="Y533" s="96">
        <v>8462632</v>
      </c>
      <c r="Z533" s="36">
        <f t="shared" ref="Z533" si="4344">IFERROR(Y533/E525,"-")</f>
        <v>9.6692373845690875E-4</v>
      </c>
      <c r="AA533" s="96">
        <v>10</v>
      </c>
      <c r="AB533" s="36">
        <f t="shared" ref="AB533" si="4345">IFERROR(AA533/F525,"-")</f>
        <v>9.4526892901030345E-4</v>
      </c>
      <c r="AC533" s="99">
        <f t="shared" si="4222"/>
        <v>846263.2</v>
      </c>
      <c r="AD533" s="19">
        <f t="shared" si="4281"/>
        <v>8.7696220292905378E-4</v>
      </c>
    </row>
    <row r="534" spans="2:30" s="26" customFormat="1" ht="13.5" customHeight="1">
      <c r="B534" s="205"/>
      <c r="C534" s="205"/>
      <c r="D534" s="208"/>
      <c r="E534" s="180"/>
      <c r="F534" s="183"/>
      <c r="G534" s="77">
        <v>10</v>
      </c>
      <c r="H534" s="124" t="str">
        <f t="shared" ref="H534" si="4346">$H$754</f>
        <v>0206</v>
      </c>
      <c r="I534" s="136" t="str">
        <f t="shared" ref="I534" si="4347">$I$754</f>
        <v>乳房の悪性新生物＜腫瘍＞</v>
      </c>
      <c r="J534" s="144" t="s">
        <v>226</v>
      </c>
      <c r="K534" s="97">
        <v>18980687</v>
      </c>
      <c r="L534" s="37">
        <f t="shared" ref="L534" si="4348">IFERROR(K534/E525,"-")</f>
        <v>2.1686960785392119E-3</v>
      </c>
      <c r="M534" s="97">
        <v>173</v>
      </c>
      <c r="N534" s="37">
        <f t="shared" ref="N534" si="4349">IFERROR(M534/F525,"-")</f>
        <v>1.6353152471878251E-2</v>
      </c>
      <c r="O534" s="100">
        <f t="shared" si="4216"/>
        <v>109714.95375722543</v>
      </c>
      <c r="P534" s="93">
        <f t="shared" si="4275"/>
        <v>1.5171446110672631E-2</v>
      </c>
      <c r="Q534" s="144" t="s">
        <v>232</v>
      </c>
      <c r="R534" s="97">
        <v>11316673</v>
      </c>
      <c r="S534" s="37">
        <f t="shared" ref="S534" si="4350">IFERROR(R534/E525,"-")</f>
        <v>1.2930208668005842E-3</v>
      </c>
      <c r="T534" s="97">
        <v>41</v>
      </c>
      <c r="U534" s="37">
        <f t="shared" ref="U534" si="4351">IFERROR(T534/F525,"-")</f>
        <v>3.875602608942244E-3</v>
      </c>
      <c r="V534" s="100">
        <f t="shared" si="4219"/>
        <v>276016.41463414632</v>
      </c>
      <c r="W534" s="93">
        <f t="shared" si="4278"/>
        <v>3.5955450320091205E-3</v>
      </c>
      <c r="X534" s="144" t="s">
        <v>455</v>
      </c>
      <c r="Y534" s="97">
        <v>3838204</v>
      </c>
      <c r="Z534" s="37">
        <f t="shared" ref="Z534" si="4352">IFERROR(Y534/E525,"-")</f>
        <v>4.3854566293799154E-4</v>
      </c>
      <c r="AA534" s="97">
        <v>8</v>
      </c>
      <c r="AB534" s="37">
        <f t="shared" ref="AB534" si="4353">IFERROR(AA534/F525,"-")</f>
        <v>7.5621514320824276E-4</v>
      </c>
      <c r="AC534" s="100">
        <f t="shared" si="4222"/>
        <v>479775.5</v>
      </c>
      <c r="AD534" s="93">
        <f t="shared" si="4281"/>
        <v>7.0156976234324298E-4</v>
      </c>
    </row>
    <row r="535" spans="2:30" s="26" customFormat="1" ht="13.5" customHeight="1">
      <c r="B535" s="203">
        <v>54</v>
      </c>
      <c r="C535" s="203" t="s">
        <v>23</v>
      </c>
      <c r="D535" s="206">
        <f>AI58</f>
        <v>19212</v>
      </c>
      <c r="E535" s="184">
        <f>市区町村別_医療費上位10疾病!H597</f>
        <v>15153531450</v>
      </c>
      <c r="F535" s="185">
        <f>市区町村別_医療費上位10疾病!J597</f>
        <v>17651</v>
      </c>
      <c r="G535" s="104">
        <v>1</v>
      </c>
      <c r="H535" s="125" t="str">
        <f t="shared" ref="H535" si="4354">$H$745</f>
        <v>0209</v>
      </c>
      <c r="I535" s="137" t="str">
        <f t="shared" ref="I535" si="4355">$I$745</f>
        <v>白血病</v>
      </c>
      <c r="J535" s="142" t="s">
        <v>220</v>
      </c>
      <c r="K535" s="131">
        <v>23379551</v>
      </c>
      <c r="L535" s="35">
        <f t="shared" ref="L535" si="4356">IFERROR(K535/E535,"-")</f>
        <v>1.5428450508148713E-3</v>
      </c>
      <c r="M535" s="131">
        <v>16</v>
      </c>
      <c r="N535" s="35">
        <f t="shared" ref="N535" si="4357">IFERROR(M535/F535,"-")</f>
        <v>9.0646422299019884E-4</v>
      </c>
      <c r="O535" s="98">
        <f t="shared" si="4216"/>
        <v>1461221.9375</v>
      </c>
      <c r="P535" s="18">
        <f t="shared" ref="P535:P544" si="4358">IFERROR(M535/$AI$58,0)</f>
        <v>8.3281282531750991E-4</v>
      </c>
      <c r="Q535" s="142" t="s">
        <v>228</v>
      </c>
      <c r="R535" s="131">
        <v>20304343</v>
      </c>
      <c r="S535" s="35">
        <f t="shared" ref="S535" si="4359">IFERROR(R535/E535,"-")</f>
        <v>1.3399083287612143E-3</v>
      </c>
      <c r="T535" s="131">
        <v>13</v>
      </c>
      <c r="U535" s="35">
        <f t="shared" ref="U535" si="4360">IFERROR(T535/F535,"-")</f>
        <v>7.3650218117953653E-4</v>
      </c>
      <c r="V535" s="98">
        <f t="shared" si="4219"/>
        <v>1561872.5384615385</v>
      </c>
      <c r="W535" s="18">
        <f t="shared" ref="W535:W544" si="4361">IFERROR(T535/$AI$58,0)</f>
        <v>6.7666042057047682E-4</v>
      </c>
      <c r="X535" s="142" t="s">
        <v>238</v>
      </c>
      <c r="Y535" s="131">
        <v>12925462</v>
      </c>
      <c r="Z535" s="35">
        <f t="shared" ref="Z535" si="4362">IFERROR(Y535/E535,"-")</f>
        <v>8.529669828216841E-4</v>
      </c>
      <c r="AA535" s="131">
        <v>12</v>
      </c>
      <c r="AB535" s="35">
        <f t="shared" ref="AB535" si="4363">IFERROR(AA535/F535,"-")</f>
        <v>6.7984816724264913E-4</v>
      </c>
      <c r="AC535" s="98">
        <f t="shared" si="4222"/>
        <v>1077121.8333333333</v>
      </c>
      <c r="AD535" s="18">
        <f t="shared" ref="AD535:AD544" si="4364">IFERROR(AA535/$AI$58,0)</f>
        <v>6.2460961898813238E-4</v>
      </c>
    </row>
    <row r="536" spans="2:30" s="26" customFormat="1" ht="13.5" customHeight="1">
      <c r="B536" s="204"/>
      <c r="C536" s="204"/>
      <c r="D536" s="207"/>
      <c r="E536" s="179"/>
      <c r="F536" s="182"/>
      <c r="G536" s="70">
        <v>2</v>
      </c>
      <c r="H536" s="123" t="str">
        <f t="shared" ref="H536" si="4365">$H$746</f>
        <v>1402</v>
      </c>
      <c r="I536" s="140" t="str">
        <f t="shared" ref="I536" si="4366">$I$746</f>
        <v>腎不全</v>
      </c>
      <c r="J536" s="143" t="s">
        <v>189</v>
      </c>
      <c r="K536" s="96">
        <v>306209444</v>
      </c>
      <c r="L536" s="36">
        <f t="shared" ref="L536" si="4367">IFERROR(K536/E535,"-")</f>
        <v>2.0207134225467951E-2</v>
      </c>
      <c r="M536" s="96">
        <v>512</v>
      </c>
      <c r="N536" s="36">
        <f t="shared" ref="N536" si="4368">IFERROR(M536/F535,"-")</f>
        <v>2.9006855135686363E-2</v>
      </c>
      <c r="O536" s="99">
        <f t="shared" si="4216"/>
        <v>598065.3203125</v>
      </c>
      <c r="P536" s="19">
        <f t="shared" si="4358"/>
        <v>2.6650010410160317E-2</v>
      </c>
      <c r="Q536" s="143" t="s">
        <v>180</v>
      </c>
      <c r="R536" s="96">
        <v>292806078</v>
      </c>
      <c r="S536" s="36">
        <f t="shared" ref="S536" si="4369">IFERROR(R536/E535,"-")</f>
        <v>1.9322629775516784E-2</v>
      </c>
      <c r="T536" s="96">
        <v>681</v>
      </c>
      <c r="U536" s="36">
        <f t="shared" ref="U536" si="4370">IFERROR(T536/F535,"-")</f>
        <v>3.8581383491020339E-2</v>
      </c>
      <c r="V536" s="99">
        <f t="shared" si="4219"/>
        <v>429964.87224669603</v>
      </c>
      <c r="W536" s="19">
        <f t="shared" si="4361"/>
        <v>3.5446595877576516E-2</v>
      </c>
      <c r="X536" s="143" t="s">
        <v>199</v>
      </c>
      <c r="Y536" s="96">
        <v>111621700</v>
      </c>
      <c r="Z536" s="36">
        <f t="shared" ref="Z536" si="4371">IFERROR(Y536/E535,"-")</f>
        <v>7.3660519574795221E-3</v>
      </c>
      <c r="AA536" s="96">
        <v>111</v>
      </c>
      <c r="AB536" s="36">
        <f t="shared" ref="AB536" si="4372">IFERROR(AA536/F535,"-")</f>
        <v>6.2885955469945045E-3</v>
      </c>
      <c r="AC536" s="99">
        <f t="shared" si="4222"/>
        <v>1005600.9009009009</v>
      </c>
      <c r="AD536" s="19">
        <f t="shared" si="4364"/>
        <v>5.7776389756402247E-3</v>
      </c>
    </row>
    <row r="537" spans="2:30" s="26" customFormat="1" ht="13.5" customHeight="1">
      <c r="B537" s="204"/>
      <c r="C537" s="204"/>
      <c r="D537" s="207"/>
      <c r="E537" s="179"/>
      <c r="F537" s="182"/>
      <c r="G537" s="70">
        <v>3</v>
      </c>
      <c r="H537" s="123" t="str">
        <f t="shared" ref="H537" si="4373">$H$747</f>
        <v>0904</v>
      </c>
      <c r="I537" s="141" t="str">
        <f t="shared" ref="I537" si="4374">$I$747</f>
        <v>くも膜下出血</v>
      </c>
      <c r="J537" s="143" t="s">
        <v>388</v>
      </c>
      <c r="K537" s="96">
        <v>8828058</v>
      </c>
      <c r="L537" s="36">
        <f t="shared" ref="L537" si="4375">IFERROR(K537/E535,"-")</f>
        <v>5.8257430151702357E-4</v>
      </c>
      <c r="M537" s="96">
        <v>8</v>
      </c>
      <c r="N537" s="36">
        <f t="shared" ref="N537" si="4376">IFERROR(M537/F535,"-")</f>
        <v>4.5323211149509942E-4</v>
      </c>
      <c r="O537" s="99">
        <f t="shared" si="4216"/>
        <v>1103507.25</v>
      </c>
      <c r="P537" s="19">
        <f t="shared" si="4358"/>
        <v>4.1640641265875496E-4</v>
      </c>
      <c r="Q537" s="143" t="s">
        <v>221</v>
      </c>
      <c r="R537" s="96">
        <v>5340304</v>
      </c>
      <c r="S537" s="36">
        <f t="shared" ref="S537" si="4377">IFERROR(R537/E535,"-")</f>
        <v>3.5241316637119594E-4</v>
      </c>
      <c r="T537" s="96">
        <v>18</v>
      </c>
      <c r="U537" s="36">
        <f t="shared" ref="U537" si="4378">IFERROR(T537/F535,"-")</f>
        <v>1.0197722508639736E-3</v>
      </c>
      <c r="V537" s="99">
        <f t="shared" si="4219"/>
        <v>296683.55555555556</v>
      </c>
      <c r="W537" s="19">
        <f t="shared" si="4361"/>
        <v>9.3691442848219868E-4</v>
      </c>
      <c r="X537" s="143" t="s">
        <v>383</v>
      </c>
      <c r="Y537" s="96">
        <v>5326542</v>
      </c>
      <c r="Z537" s="36">
        <f t="shared" ref="Z537" si="4379">IFERROR(Y537/E535,"-")</f>
        <v>3.515049952267067E-4</v>
      </c>
      <c r="AA537" s="96">
        <v>4</v>
      </c>
      <c r="AB537" s="36">
        <f t="shared" ref="AB537" si="4380">IFERROR(AA537/F535,"-")</f>
        <v>2.2661605574754971E-4</v>
      </c>
      <c r="AC537" s="99">
        <f t="shared" si="4222"/>
        <v>1331635.5</v>
      </c>
      <c r="AD537" s="19">
        <f t="shared" si="4364"/>
        <v>2.0820320632937748E-4</v>
      </c>
    </row>
    <row r="538" spans="2:30" s="26" customFormat="1" ht="13.5" customHeight="1">
      <c r="B538" s="204"/>
      <c r="C538" s="204"/>
      <c r="D538" s="207"/>
      <c r="E538" s="179"/>
      <c r="F538" s="182"/>
      <c r="G538" s="70">
        <v>4</v>
      </c>
      <c r="H538" s="123" t="str">
        <f t="shared" ref="H538" si="4381">$H$748</f>
        <v>0208</v>
      </c>
      <c r="I538" s="141" t="str">
        <f t="shared" ref="I538" si="4382">$I$748</f>
        <v>悪性リンパ腫</v>
      </c>
      <c r="J538" s="143" t="s">
        <v>222</v>
      </c>
      <c r="K538" s="96">
        <v>22678700</v>
      </c>
      <c r="L538" s="36">
        <f t="shared" ref="L538" si="4383">IFERROR(K538/E535,"-")</f>
        <v>1.496595039567493E-3</v>
      </c>
      <c r="M538" s="96">
        <v>40</v>
      </c>
      <c r="N538" s="36">
        <f t="shared" ref="N538" si="4384">IFERROR(M538/F535,"-")</f>
        <v>2.2661605574754973E-3</v>
      </c>
      <c r="O538" s="99">
        <f t="shared" si="4216"/>
        <v>566967.5</v>
      </c>
      <c r="P538" s="19">
        <f t="shared" si="4358"/>
        <v>2.0820320632937749E-3</v>
      </c>
      <c r="Q538" s="143" t="s">
        <v>92</v>
      </c>
      <c r="R538" s="96">
        <v>10636787</v>
      </c>
      <c r="S538" s="36">
        <f t="shared" ref="S538" si="4385">IFERROR(R538/E535,"-")</f>
        <v>7.0193453157085708E-4</v>
      </c>
      <c r="T538" s="96">
        <v>146</v>
      </c>
      <c r="U538" s="36">
        <f t="shared" ref="U538" si="4386">IFERROR(T538/F535,"-")</f>
        <v>8.2714860347855648E-3</v>
      </c>
      <c r="V538" s="99">
        <f t="shared" si="4219"/>
        <v>72854.705479452052</v>
      </c>
      <c r="W538" s="19">
        <f t="shared" si="4361"/>
        <v>7.5994170310222774E-3</v>
      </c>
      <c r="X538" s="143" t="s">
        <v>456</v>
      </c>
      <c r="Y538" s="96">
        <v>7263710</v>
      </c>
      <c r="Z538" s="36">
        <f t="shared" ref="Z538" si="4387">IFERROR(Y538/E535,"-")</f>
        <v>4.7934107135139115E-4</v>
      </c>
      <c r="AA538" s="96">
        <v>2</v>
      </c>
      <c r="AB538" s="36">
        <f t="shared" ref="AB538" si="4388">IFERROR(AA538/F535,"-")</f>
        <v>1.1330802787377486E-4</v>
      </c>
      <c r="AC538" s="99">
        <f t="shared" si="4222"/>
        <v>3631855</v>
      </c>
      <c r="AD538" s="19">
        <f t="shared" si="4364"/>
        <v>1.0410160316468874E-4</v>
      </c>
    </row>
    <row r="539" spans="2:30" s="26" customFormat="1" ht="13.5" customHeight="1">
      <c r="B539" s="204"/>
      <c r="C539" s="204"/>
      <c r="D539" s="207"/>
      <c r="E539" s="179"/>
      <c r="F539" s="182"/>
      <c r="G539" s="70">
        <v>5</v>
      </c>
      <c r="H539" s="123" t="str">
        <f t="shared" ref="H539" si="4389">$H$749</f>
        <v>0601</v>
      </c>
      <c r="I539" s="141" t="str">
        <f t="shared" ref="I539" si="4390">$I$749</f>
        <v>パーキンソン病</v>
      </c>
      <c r="J539" s="143" t="s">
        <v>94</v>
      </c>
      <c r="K539" s="96">
        <v>92709649</v>
      </c>
      <c r="L539" s="36">
        <f t="shared" ref="L539" si="4391">IFERROR(K539/E535,"-")</f>
        <v>6.1180226738500616E-3</v>
      </c>
      <c r="M539" s="96">
        <v>270</v>
      </c>
      <c r="N539" s="36">
        <f t="shared" ref="N539" si="4392">IFERROR(M539/F535,"-")</f>
        <v>1.5296583762959606E-2</v>
      </c>
      <c r="O539" s="99">
        <f t="shared" si="4216"/>
        <v>343369.07037037035</v>
      </c>
      <c r="P539" s="19">
        <f t="shared" si="4358"/>
        <v>1.4053716427232979E-2</v>
      </c>
      <c r="Q539" s="143" t="s">
        <v>233</v>
      </c>
      <c r="R539" s="96">
        <v>11483324</v>
      </c>
      <c r="S539" s="36">
        <f t="shared" ref="S539" si="4393">IFERROR(R539/E535,"-")</f>
        <v>7.5779853942890656E-4</v>
      </c>
      <c r="T539" s="96">
        <v>127</v>
      </c>
      <c r="U539" s="36">
        <f t="shared" ref="U539" si="4394">IFERROR(T539/F535,"-")</f>
        <v>7.1950597699847038E-3</v>
      </c>
      <c r="V539" s="99">
        <f t="shared" si="4219"/>
        <v>90419.874015748035</v>
      </c>
      <c r="W539" s="19">
        <f t="shared" si="4361"/>
        <v>6.6104518009577349E-3</v>
      </c>
      <c r="X539" s="143" t="s">
        <v>385</v>
      </c>
      <c r="Y539" s="96">
        <v>4971090</v>
      </c>
      <c r="Z539" s="36">
        <f t="shared" ref="Z539" si="4395">IFERROR(Y539/E535,"-")</f>
        <v>3.2804828474487378E-4</v>
      </c>
      <c r="AA539" s="96">
        <v>13</v>
      </c>
      <c r="AB539" s="36">
        <f t="shared" ref="AB539" si="4396">IFERROR(AA539/F535,"-")</f>
        <v>7.3650218117953653E-4</v>
      </c>
      <c r="AC539" s="99">
        <f t="shared" si="4222"/>
        <v>382391.53846153844</v>
      </c>
      <c r="AD539" s="19">
        <f t="shared" si="4364"/>
        <v>6.7666042057047682E-4</v>
      </c>
    </row>
    <row r="540" spans="2:30" s="26" customFormat="1" ht="13.5" customHeight="1">
      <c r="B540" s="204"/>
      <c r="C540" s="204"/>
      <c r="D540" s="207"/>
      <c r="E540" s="179"/>
      <c r="F540" s="182"/>
      <c r="G540" s="70">
        <v>6</v>
      </c>
      <c r="H540" s="123" t="str">
        <f t="shared" ref="H540" si="4397">$H$750</f>
        <v>0506</v>
      </c>
      <c r="I540" s="141" t="str">
        <f t="shared" ref="I540" si="4398">$I$750</f>
        <v>知的障害＜精神遅滞＞</v>
      </c>
      <c r="J540" s="143" t="s">
        <v>386</v>
      </c>
      <c r="K540" s="96">
        <v>697256</v>
      </c>
      <c r="L540" s="36">
        <f t="shared" ref="L540" si="4399">IFERROR(K540/E535,"-")</f>
        <v>4.6012772818048297E-5</v>
      </c>
      <c r="M540" s="96">
        <v>1</v>
      </c>
      <c r="N540" s="36">
        <f t="shared" ref="N540" si="4400">IFERROR(M540/F535,"-")</f>
        <v>5.6654013936887428E-5</v>
      </c>
      <c r="O540" s="99">
        <f t="shared" si="4216"/>
        <v>697256</v>
      </c>
      <c r="P540" s="19">
        <f t="shared" si="4358"/>
        <v>5.205080158234437E-5</v>
      </c>
      <c r="Q540" s="143" t="s">
        <v>224</v>
      </c>
      <c r="R540" s="96">
        <v>207262</v>
      </c>
      <c r="S540" s="36">
        <f t="shared" ref="S540" si="4401">IFERROR(R540/E535,"-")</f>
        <v>1.3677471860857887E-5</v>
      </c>
      <c r="T540" s="96">
        <v>6</v>
      </c>
      <c r="U540" s="36">
        <f t="shared" ref="U540" si="4402">IFERROR(T540/F535,"-")</f>
        <v>3.3992408362132457E-4</v>
      </c>
      <c r="V540" s="99">
        <f t="shared" si="4219"/>
        <v>34543.666666666664</v>
      </c>
      <c r="W540" s="19">
        <f t="shared" si="4361"/>
        <v>3.1230480949406619E-4</v>
      </c>
      <c r="X540" s="143" t="s">
        <v>394</v>
      </c>
      <c r="Y540" s="96">
        <v>38646</v>
      </c>
      <c r="Z540" s="36">
        <f t="shared" ref="Z540" si="4403">IFERROR(Y540/E535,"-")</f>
        <v>2.5502966174924195E-6</v>
      </c>
      <c r="AA540" s="96">
        <v>1</v>
      </c>
      <c r="AB540" s="36">
        <f t="shared" ref="AB540" si="4404">IFERROR(AA540/F535,"-")</f>
        <v>5.6654013936887428E-5</v>
      </c>
      <c r="AC540" s="99">
        <f t="shared" si="4222"/>
        <v>38646</v>
      </c>
      <c r="AD540" s="19">
        <f t="shared" si="4364"/>
        <v>5.205080158234437E-5</v>
      </c>
    </row>
    <row r="541" spans="2:30" s="26" customFormat="1" ht="13.5" customHeight="1">
      <c r="B541" s="204"/>
      <c r="C541" s="204"/>
      <c r="D541" s="207"/>
      <c r="E541" s="179"/>
      <c r="F541" s="182"/>
      <c r="G541" s="70">
        <v>7</v>
      </c>
      <c r="H541" s="123" t="str">
        <f t="shared" ref="H541" si="4405">$H$751</f>
        <v>1901</v>
      </c>
      <c r="I541" s="141" t="str">
        <f t="shared" ref="I541" si="4406">$I$751</f>
        <v>骨折</v>
      </c>
      <c r="J541" s="143" t="s">
        <v>181</v>
      </c>
      <c r="K541" s="96">
        <v>172917218</v>
      </c>
      <c r="L541" s="36">
        <f t="shared" ref="L541" si="4407">IFERROR(K541/E535,"-")</f>
        <v>1.1411017858810726E-2</v>
      </c>
      <c r="M541" s="96">
        <v>366</v>
      </c>
      <c r="N541" s="36">
        <f t="shared" ref="N541" si="4408">IFERROR(M541/F535,"-")</f>
        <v>2.0735369100900798E-2</v>
      </c>
      <c r="O541" s="99">
        <f t="shared" si="4216"/>
        <v>472451.41530054645</v>
      </c>
      <c r="P541" s="19">
        <f t="shared" si="4358"/>
        <v>1.9050593379138038E-2</v>
      </c>
      <c r="Q541" s="143" t="s">
        <v>190</v>
      </c>
      <c r="R541" s="96">
        <v>93977590</v>
      </c>
      <c r="S541" s="36">
        <f t="shared" ref="S541" si="4409">IFERROR(R541/E535,"-")</f>
        <v>6.201695645010853E-3</v>
      </c>
      <c r="T541" s="96">
        <v>162</v>
      </c>
      <c r="U541" s="36">
        <f t="shared" ref="U541" si="4410">IFERROR(T541/F535,"-")</f>
        <v>9.1779502577757632E-3</v>
      </c>
      <c r="V541" s="99">
        <f t="shared" si="4219"/>
        <v>580108.5802469136</v>
      </c>
      <c r="W541" s="19">
        <f t="shared" si="4361"/>
        <v>8.4322298563397884E-3</v>
      </c>
      <c r="X541" s="143" t="s">
        <v>200</v>
      </c>
      <c r="Y541" s="96">
        <v>58113668</v>
      </c>
      <c r="Z541" s="36">
        <f t="shared" ref="Z541" si="4411">IFERROR(Y541/E535,"-")</f>
        <v>3.8349917437892011E-3</v>
      </c>
      <c r="AA541" s="96">
        <v>938</v>
      </c>
      <c r="AB541" s="36">
        <f t="shared" ref="AB541" si="4412">IFERROR(AA541/F535,"-")</f>
        <v>5.314146507280041E-2</v>
      </c>
      <c r="AC541" s="99">
        <f t="shared" si="4222"/>
        <v>61954.869936034112</v>
      </c>
      <c r="AD541" s="19">
        <f t="shared" si="4364"/>
        <v>4.8823651884239018E-2</v>
      </c>
    </row>
    <row r="542" spans="2:30" s="26" customFormat="1" ht="13.5" customHeight="1">
      <c r="B542" s="204"/>
      <c r="C542" s="204"/>
      <c r="D542" s="207"/>
      <c r="E542" s="179"/>
      <c r="F542" s="182"/>
      <c r="G542" s="70">
        <v>8</v>
      </c>
      <c r="H542" s="123" t="str">
        <f t="shared" ref="H542" si="4413">$H$752</f>
        <v>0203</v>
      </c>
      <c r="I542" s="141" t="str">
        <f t="shared" ref="I542" si="4414">$I$752</f>
        <v>直腸S状結腸移行部及び直腸の悪性新生物＜腫瘍＞</v>
      </c>
      <c r="J542" s="143" t="s">
        <v>223</v>
      </c>
      <c r="K542" s="96">
        <v>46683293</v>
      </c>
      <c r="L542" s="36">
        <f t="shared" ref="L542" si="4415">IFERROR(K542/E535,"-")</f>
        <v>3.0806873733713073E-3</v>
      </c>
      <c r="M542" s="96">
        <v>261</v>
      </c>
      <c r="N542" s="36">
        <f t="shared" ref="N542" si="4416">IFERROR(M542/F535,"-")</f>
        <v>1.4786697637527619E-2</v>
      </c>
      <c r="O542" s="99">
        <f t="shared" si="4216"/>
        <v>178863.19157088123</v>
      </c>
      <c r="P542" s="19">
        <f t="shared" si="4358"/>
        <v>1.358525921299188E-2</v>
      </c>
      <c r="Q542" s="143" t="s">
        <v>380</v>
      </c>
      <c r="R542" s="96">
        <v>2304048</v>
      </c>
      <c r="S542" s="36">
        <f t="shared" ref="S542" si="4417">IFERROR(R542/E535,"-")</f>
        <v>1.5204693424779211E-4</v>
      </c>
      <c r="T542" s="96">
        <v>9</v>
      </c>
      <c r="U542" s="36">
        <f t="shared" ref="U542" si="4418">IFERROR(T542/F535,"-")</f>
        <v>5.0988612543198682E-4</v>
      </c>
      <c r="V542" s="99">
        <f t="shared" si="4219"/>
        <v>256005.33333333334</v>
      </c>
      <c r="W542" s="19">
        <f t="shared" si="4361"/>
        <v>4.6845721424109934E-4</v>
      </c>
      <c r="X542" s="143" t="s">
        <v>237</v>
      </c>
      <c r="Y542" s="96">
        <v>1523416</v>
      </c>
      <c r="Z542" s="36">
        <f t="shared" ref="Z542" si="4419">IFERROR(Y542/E535,"-")</f>
        <v>1.0053207762339781E-4</v>
      </c>
      <c r="AA542" s="96">
        <v>10</v>
      </c>
      <c r="AB542" s="36">
        <f t="shared" ref="AB542" si="4420">IFERROR(AA542/F535,"-")</f>
        <v>5.6654013936887433E-4</v>
      </c>
      <c r="AC542" s="99">
        <f t="shared" si="4222"/>
        <v>152341.6</v>
      </c>
      <c r="AD542" s="19">
        <f t="shared" si="4364"/>
        <v>5.2050801582344372E-4</v>
      </c>
    </row>
    <row r="543" spans="2:30" s="26" customFormat="1" ht="13.5" customHeight="1">
      <c r="B543" s="204"/>
      <c r="C543" s="204"/>
      <c r="D543" s="207"/>
      <c r="E543" s="179"/>
      <c r="F543" s="182"/>
      <c r="G543" s="70">
        <v>9</v>
      </c>
      <c r="H543" s="123" t="str">
        <f t="shared" ref="H543" si="4421">$H$753</f>
        <v>0905</v>
      </c>
      <c r="I543" s="141" t="str">
        <f t="shared" ref="I543" si="4422">$I$753</f>
        <v>脳内出血</v>
      </c>
      <c r="J543" s="143" t="s">
        <v>225</v>
      </c>
      <c r="K543" s="96">
        <v>28011767</v>
      </c>
      <c r="L543" s="36">
        <f t="shared" ref="L543" si="4423">IFERROR(K543/E535,"-")</f>
        <v>1.8485306274927749E-3</v>
      </c>
      <c r="M543" s="96">
        <v>40</v>
      </c>
      <c r="N543" s="36">
        <f t="shared" ref="N543" si="4424">IFERROR(M543/F535,"-")</f>
        <v>2.2661605574754973E-3</v>
      </c>
      <c r="O543" s="99">
        <f t="shared" si="4216"/>
        <v>700294.17500000005</v>
      </c>
      <c r="P543" s="19">
        <f t="shared" si="4358"/>
        <v>2.0820320632937749E-3</v>
      </c>
      <c r="Q543" s="143" t="s">
        <v>435</v>
      </c>
      <c r="R543" s="96">
        <v>18305158</v>
      </c>
      <c r="S543" s="36">
        <f t="shared" ref="S543" si="4425">IFERROR(R543/E535,"-")</f>
        <v>1.2079796752591291E-3</v>
      </c>
      <c r="T543" s="96">
        <v>24</v>
      </c>
      <c r="U543" s="36">
        <f t="shared" ref="U543" si="4426">IFERROR(T543/F535,"-")</f>
        <v>1.3596963344852983E-3</v>
      </c>
      <c r="V543" s="99">
        <f t="shared" si="4219"/>
        <v>762714.91666666663</v>
      </c>
      <c r="W543" s="19">
        <f t="shared" si="4361"/>
        <v>1.2492192379762648E-3</v>
      </c>
      <c r="X543" s="143" t="s">
        <v>397</v>
      </c>
      <c r="Y543" s="96">
        <v>17304377</v>
      </c>
      <c r="Z543" s="36">
        <f t="shared" ref="Z543" si="4427">IFERROR(Y543/E535,"-")</f>
        <v>1.1419369179452887E-3</v>
      </c>
      <c r="AA543" s="96">
        <v>27</v>
      </c>
      <c r="AB543" s="36">
        <f t="shared" ref="AB543" si="4428">IFERROR(AA543/F535,"-")</f>
        <v>1.5296583762959605E-3</v>
      </c>
      <c r="AC543" s="99">
        <f t="shared" si="4222"/>
        <v>640902.8518518518</v>
      </c>
      <c r="AD543" s="19">
        <f t="shared" si="4364"/>
        <v>1.4053716427232979E-3</v>
      </c>
    </row>
    <row r="544" spans="2:30" s="26" customFormat="1" ht="13.5" customHeight="1">
      <c r="B544" s="205"/>
      <c r="C544" s="205"/>
      <c r="D544" s="208"/>
      <c r="E544" s="180"/>
      <c r="F544" s="183"/>
      <c r="G544" s="77">
        <v>10</v>
      </c>
      <c r="H544" s="124" t="str">
        <f t="shared" ref="H544" si="4429">$H$754</f>
        <v>0206</v>
      </c>
      <c r="I544" s="136" t="str">
        <f t="shared" ref="I544" si="4430">$I$754</f>
        <v>乳房の悪性新生物＜腫瘍＞</v>
      </c>
      <c r="J544" s="144" t="s">
        <v>226</v>
      </c>
      <c r="K544" s="97">
        <v>26072499</v>
      </c>
      <c r="L544" s="37">
        <f t="shared" ref="L544" si="4431">IFERROR(K544/E535,"-")</f>
        <v>1.7205559698099285E-3</v>
      </c>
      <c r="M544" s="97">
        <v>303</v>
      </c>
      <c r="N544" s="37">
        <f t="shared" ref="N544" si="4432">IFERROR(M544/F535,"-")</f>
        <v>1.7166166222876891E-2</v>
      </c>
      <c r="O544" s="100">
        <f t="shared" si="4216"/>
        <v>86047.851485148509</v>
      </c>
      <c r="P544" s="93">
        <f t="shared" si="4358"/>
        <v>1.5771392879450345E-2</v>
      </c>
      <c r="Q544" s="144" t="s">
        <v>232</v>
      </c>
      <c r="R544" s="97">
        <v>25969918</v>
      </c>
      <c r="S544" s="37">
        <f t="shared" ref="S544" si="4433">IFERROR(R544/E535,"-")</f>
        <v>1.7137865246585806E-3</v>
      </c>
      <c r="T544" s="97">
        <v>74</v>
      </c>
      <c r="U544" s="37">
        <f t="shared" ref="U544" si="4434">IFERROR(T544/F535,"-")</f>
        <v>4.1923970313296694E-3</v>
      </c>
      <c r="V544" s="100">
        <f t="shared" si="4219"/>
        <v>350944.83783783781</v>
      </c>
      <c r="W544" s="93">
        <f t="shared" si="4361"/>
        <v>3.8517593170934832E-3</v>
      </c>
      <c r="X544" s="144" t="s">
        <v>457</v>
      </c>
      <c r="Y544" s="97">
        <v>11225923</v>
      </c>
      <c r="Z544" s="37">
        <f t="shared" ref="Z544" si="4435">IFERROR(Y544/E535,"-")</f>
        <v>7.4081233388010031E-4</v>
      </c>
      <c r="AA544" s="97">
        <v>15</v>
      </c>
      <c r="AB544" s="37">
        <f t="shared" ref="AB544" si="4436">IFERROR(AA544/F535,"-")</f>
        <v>8.4981020905331144E-4</v>
      </c>
      <c r="AC544" s="100">
        <f t="shared" si="4222"/>
        <v>748394.8666666667</v>
      </c>
      <c r="AD544" s="93">
        <f t="shared" si="4364"/>
        <v>7.8076202373516547E-4</v>
      </c>
    </row>
    <row r="545" spans="2:30" s="26" customFormat="1" ht="13.5" customHeight="1">
      <c r="B545" s="203">
        <v>55</v>
      </c>
      <c r="C545" s="203" t="s">
        <v>14</v>
      </c>
      <c r="D545" s="206">
        <f>AI59</f>
        <v>20118</v>
      </c>
      <c r="E545" s="184">
        <f>市区町村別_医療費上位10疾病!H608</f>
        <v>15791896750</v>
      </c>
      <c r="F545" s="185">
        <f>市区町村別_医療費上位10疾病!J608</f>
        <v>18219</v>
      </c>
      <c r="G545" s="104">
        <v>1</v>
      </c>
      <c r="H545" s="125" t="str">
        <f t="shared" ref="H545" si="4437">$H$745</f>
        <v>0209</v>
      </c>
      <c r="I545" s="137" t="str">
        <f t="shared" ref="I545" si="4438">$I$745</f>
        <v>白血病</v>
      </c>
      <c r="J545" s="142" t="s">
        <v>220</v>
      </c>
      <c r="K545" s="131">
        <v>12691709</v>
      </c>
      <c r="L545" s="35">
        <f t="shared" ref="L545" si="4439">IFERROR(K545/E545,"-")</f>
        <v>8.0368490251178984E-4</v>
      </c>
      <c r="M545" s="131">
        <v>23</v>
      </c>
      <c r="N545" s="35">
        <f t="shared" ref="N545" si="4440">IFERROR(M545/F545,"-")</f>
        <v>1.2624183544651189E-3</v>
      </c>
      <c r="O545" s="98">
        <f t="shared" si="4216"/>
        <v>551813.43478260865</v>
      </c>
      <c r="P545" s="18">
        <f t="shared" ref="P545:P554" si="4441">IFERROR(M545/$AI$59,0)</f>
        <v>1.1432547966994731E-3</v>
      </c>
      <c r="Q545" s="142" t="s">
        <v>228</v>
      </c>
      <c r="R545" s="131">
        <v>11152474</v>
      </c>
      <c r="S545" s="35">
        <f t="shared" ref="S545" si="4442">IFERROR(R545/E545,"-")</f>
        <v>7.0621497699445131E-4</v>
      </c>
      <c r="T545" s="131">
        <v>21</v>
      </c>
      <c r="U545" s="35">
        <f t="shared" ref="U545" si="4443">IFERROR(T545/F545,"-")</f>
        <v>1.1526428453811955E-3</v>
      </c>
      <c r="V545" s="98">
        <f t="shared" si="4219"/>
        <v>531070.19047619053</v>
      </c>
      <c r="W545" s="18">
        <f t="shared" ref="W545:W554" si="4444">IFERROR(T545/$AI$59,0)</f>
        <v>1.0438413361169101E-3</v>
      </c>
      <c r="X545" s="142" t="s">
        <v>411</v>
      </c>
      <c r="Y545" s="131">
        <v>8599424</v>
      </c>
      <c r="Z545" s="35">
        <f t="shared" ref="Z545" si="4445">IFERROR(Y545/E545,"-")</f>
        <v>5.4454662008855898E-4</v>
      </c>
      <c r="AA545" s="131">
        <v>23</v>
      </c>
      <c r="AB545" s="35">
        <f t="shared" ref="AB545" si="4446">IFERROR(AA545/F545,"-")</f>
        <v>1.2624183544651189E-3</v>
      </c>
      <c r="AC545" s="98">
        <f t="shared" si="4222"/>
        <v>373888</v>
      </c>
      <c r="AD545" s="18">
        <f t="shared" ref="AD545:AD554" si="4447">IFERROR(AA545/$AI$59,0)</f>
        <v>1.1432547966994731E-3</v>
      </c>
    </row>
    <row r="546" spans="2:30" s="26" customFormat="1" ht="13.5" customHeight="1">
      <c r="B546" s="204"/>
      <c r="C546" s="204"/>
      <c r="D546" s="207"/>
      <c r="E546" s="179"/>
      <c r="F546" s="182"/>
      <c r="G546" s="70">
        <v>2</v>
      </c>
      <c r="H546" s="123" t="str">
        <f t="shared" ref="H546" si="4448">$H$746</f>
        <v>1402</v>
      </c>
      <c r="I546" s="140" t="str">
        <f t="shared" ref="I546" si="4449">$I$746</f>
        <v>腎不全</v>
      </c>
      <c r="J546" s="143" t="s">
        <v>180</v>
      </c>
      <c r="K546" s="96">
        <v>465095420</v>
      </c>
      <c r="L546" s="36">
        <f t="shared" ref="L546" si="4450">IFERROR(K546/E545,"-")</f>
        <v>2.9451523611310339E-2</v>
      </c>
      <c r="M546" s="96">
        <v>935</v>
      </c>
      <c r="N546" s="36">
        <f t="shared" ref="N546" si="4451">IFERROR(M546/F545,"-")</f>
        <v>5.1320050496734181E-2</v>
      </c>
      <c r="O546" s="99">
        <f t="shared" si="4216"/>
        <v>497428.25668449199</v>
      </c>
      <c r="P546" s="19">
        <f t="shared" si="4441"/>
        <v>4.6475792822348143E-2</v>
      </c>
      <c r="Q546" s="143" t="s">
        <v>189</v>
      </c>
      <c r="R546" s="96">
        <v>411685831</v>
      </c>
      <c r="S546" s="36">
        <f t="shared" ref="S546" si="4452">IFERROR(R546/E545,"-")</f>
        <v>2.6069435326063668E-2</v>
      </c>
      <c r="T546" s="96">
        <v>638</v>
      </c>
      <c r="U546" s="36">
        <f t="shared" ref="U546" si="4453">IFERROR(T546/F545,"-")</f>
        <v>3.5018387397771557E-2</v>
      </c>
      <c r="V546" s="99">
        <f t="shared" si="4219"/>
        <v>645275.59717868338</v>
      </c>
      <c r="W546" s="19">
        <f t="shared" si="4444"/>
        <v>3.1712893925837558E-2</v>
      </c>
      <c r="X546" s="143" t="s">
        <v>199</v>
      </c>
      <c r="Y546" s="96">
        <v>45434152</v>
      </c>
      <c r="Z546" s="36">
        <f t="shared" ref="Z546" si="4454">IFERROR(Y546/E545,"-")</f>
        <v>2.877054778109539E-3</v>
      </c>
      <c r="AA546" s="96">
        <v>87</v>
      </c>
      <c r="AB546" s="36">
        <f t="shared" ref="AB546" si="4455">IFERROR(AA546/F545,"-")</f>
        <v>4.775234645150667E-3</v>
      </c>
      <c r="AC546" s="99">
        <f t="shared" si="4222"/>
        <v>522231.63218390802</v>
      </c>
      <c r="AD546" s="19">
        <f t="shared" si="4447"/>
        <v>4.324485535341485E-3</v>
      </c>
    </row>
    <row r="547" spans="2:30" s="26" customFormat="1" ht="13.5" customHeight="1">
      <c r="B547" s="204"/>
      <c r="C547" s="204"/>
      <c r="D547" s="207"/>
      <c r="E547" s="179"/>
      <c r="F547" s="182"/>
      <c r="G547" s="70">
        <v>3</v>
      </c>
      <c r="H547" s="123" t="str">
        <f t="shared" ref="H547" si="4456">$H$747</f>
        <v>0904</v>
      </c>
      <c r="I547" s="141" t="str">
        <f t="shared" ref="I547" si="4457">$I$747</f>
        <v>くも膜下出血</v>
      </c>
      <c r="J547" s="143" t="s">
        <v>90</v>
      </c>
      <c r="K547" s="96">
        <v>18739476</v>
      </c>
      <c r="L547" s="36">
        <f t="shared" ref="L547" si="4458">IFERROR(K547/E545,"-")</f>
        <v>1.186651375491041E-3</v>
      </c>
      <c r="M547" s="96">
        <v>49</v>
      </c>
      <c r="N547" s="36">
        <f t="shared" ref="N547" si="4459">IFERROR(M547/F545,"-")</f>
        <v>2.6894999725561226E-3</v>
      </c>
      <c r="O547" s="99">
        <f t="shared" si="4216"/>
        <v>382438.28571428574</v>
      </c>
      <c r="P547" s="19">
        <f t="shared" si="4441"/>
        <v>2.4356297842727907E-3</v>
      </c>
      <c r="Q547" s="143" t="s">
        <v>221</v>
      </c>
      <c r="R547" s="96">
        <v>7731489</v>
      </c>
      <c r="S547" s="36">
        <f t="shared" ref="S547" si="4460">IFERROR(R547/E545,"-")</f>
        <v>4.8958583774935075E-4</v>
      </c>
      <c r="T547" s="96">
        <v>17</v>
      </c>
      <c r="U547" s="36">
        <f t="shared" ref="U547" si="4461">IFERROR(T547/F545,"-")</f>
        <v>9.3309182721334875E-4</v>
      </c>
      <c r="V547" s="99">
        <f t="shared" si="4219"/>
        <v>454793.4705882353</v>
      </c>
      <c r="W547" s="19">
        <f t="shared" si="4444"/>
        <v>8.4501441495178446E-4</v>
      </c>
      <c r="X547" s="143" t="s">
        <v>404</v>
      </c>
      <c r="Y547" s="96">
        <v>7062982</v>
      </c>
      <c r="Z547" s="36">
        <f t="shared" ref="Z547" si="4462">IFERROR(Y547/E545,"-")</f>
        <v>4.4725355742969886E-4</v>
      </c>
      <c r="AA547" s="96">
        <v>2</v>
      </c>
      <c r="AB547" s="36">
        <f t="shared" ref="AB547" si="4463">IFERROR(AA547/F545,"-")</f>
        <v>1.0977550908392337E-4</v>
      </c>
      <c r="AC547" s="99">
        <f t="shared" si="4222"/>
        <v>3531491</v>
      </c>
      <c r="AD547" s="19">
        <f t="shared" si="4447"/>
        <v>9.9413460582562885E-5</v>
      </c>
    </row>
    <row r="548" spans="2:30" s="26" customFormat="1" ht="13.5" customHeight="1">
      <c r="B548" s="204"/>
      <c r="C548" s="204"/>
      <c r="D548" s="207"/>
      <c r="E548" s="179"/>
      <c r="F548" s="182"/>
      <c r="G548" s="70">
        <v>4</v>
      </c>
      <c r="H548" s="123" t="str">
        <f t="shared" ref="H548" si="4464">$H$748</f>
        <v>0208</v>
      </c>
      <c r="I548" s="141" t="str">
        <f t="shared" ref="I548" si="4465">$I$748</f>
        <v>悪性リンパ腫</v>
      </c>
      <c r="J548" s="143" t="s">
        <v>222</v>
      </c>
      <c r="K548" s="96">
        <v>38222060</v>
      </c>
      <c r="L548" s="36">
        <f t="shared" ref="L548" si="4466">IFERROR(K548/E545,"-")</f>
        <v>2.4203590363519822E-3</v>
      </c>
      <c r="M548" s="96">
        <v>35</v>
      </c>
      <c r="N548" s="36">
        <f t="shared" ref="N548" si="4467">IFERROR(M548/F545,"-")</f>
        <v>1.9210714089686592E-3</v>
      </c>
      <c r="O548" s="99">
        <f t="shared" si="4216"/>
        <v>1092058.857142857</v>
      </c>
      <c r="P548" s="19">
        <f t="shared" si="4441"/>
        <v>1.7397355601948504E-3</v>
      </c>
      <c r="Q548" s="143" t="s">
        <v>458</v>
      </c>
      <c r="R548" s="96">
        <v>15127915</v>
      </c>
      <c r="S548" s="36">
        <f t="shared" ref="S548" si="4468">IFERROR(R548/E545,"-")</f>
        <v>9.5795427487201622E-4</v>
      </c>
      <c r="T548" s="96">
        <v>1</v>
      </c>
      <c r="U548" s="36">
        <f t="shared" ref="U548" si="4469">IFERROR(T548/F545,"-")</f>
        <v>5.4887754541961686E-5</v>
      </c>
      <c r="V548" s="99">
        <f t="shared" si="4219"/>
        <v>15127915</v>
      </c>
      <c r="W548" s="19">
        <f t="shared" si="4444"/>
        <v>4.9706730291281442E-5</v>
      </c>
      <c r="X548" s="143" t="s">
        <v>92</v>
      </c>
      <c r="Y548" s="96">
        <v>9657527</v>
      </c>
      <c r="Z548" s="36">
        <f t="shared" ref="Z548" si="4470">IFERROR(Y548/E545,"-")</f>
        <v>6.1154952776651102E-4</v>
      </c>
      <c r="AA548" s="96">
        <v>140</v>
      </c>
      <c r="AB548" s="36">
        <f t="shared" ref="AB548" si="4471">IFERROR(AA548/F545,"-")</f>
        <v>7.6842856358746367E-3</v>
      </c>
      <c r="AC548" s="99">
        <f t="shared" si="4222"/>
        <v>68982.335714285713</v>
      </c>
      <c r="AD548" s="19">
        <f t="shared" si="4447"/>
        <v>6.9589422407794017E-3</v>
      </c>
    </row>
    <row r="549" spans="2:30" s="26" customFormat="1" ht="13.5" customHeight="1">
      <c r="B549" s="204"/>
      <c r="C549" s="204"/>
      <c r="D549" s="207"/>
      <c r="E549" s="179"/>
      <c r="F549" s="182"/>
      <c r="G549" s="70">
        <v>5</v>
      </c>
      <c r="H549" s="123" t="str">
        <f t="shared" ref="H549" si="4472">$H$749</f>
        <v>0601</v>
      </c>
      <c r="I549" s="141" t="str">
        <f t="shared" ref="I549" si="4473">$I$749</f>
        <v>パーキンソン病</v>
      </c>
      <c r="J549" s="143" t="s">
        <v>94</v>
      </c>
      <c r="K549" s="96">
        <v>58170924</v>
      </c>
      <c r="L549" s="36">
        <f t="shared" ref="L549" si="4474">IFERROR(K549/E545,"-")</f>
        <v>3.683593232712847E-3</v>
      </c>
      <c r="M549" s="96">
        <v>213</v>
      </c>
      <c r="N549" s="36">
        <f t="shared" ref="N549" si="4475">IFERROR(M549/F545,"-")</f>
        <v>1.1691091717437839E-2</v>
      </c>
      <c r="O549" s="99">
        <f t="shared" si="4216"/>
        <v>273102.92957746476</v>
      </c>
      <c r="P549" s="19">
        <f t="shared" si="4441"/>
        <v>1.0587533552042947E-2</v>
      </c>
      <c r="Q549" s="143" t="s">
        <v>233</v>
      </c>
      <c r="R549" s="96">
        <v>13821063</v>
      </c>
      <c r="S549" s="36">
        <f t="shared" ref="S549" si="4476">IFERROR(R549/E545,"-")</f>
        <v>8.7519968112760105E-4</v>
      </c>
      <c r="T549" s="96">
        <v>165</v>
      </c>
      <c r="U549" s="36">
        <f t="shared" ref="U549" si="4477">IFERROR(T549/F545,"-")</f>
        <v>9.0564794994236787E-3</v>
      </c>
      <c r="V549" s="99">
        <f t="shared" si="4219"/>
        <v>83764.018181818188</v>
      </c>
      <c r="W549" s="19">
        <f t="shared" si="4444"/>
        <v>8.2016104980614374E-3</v>
      </c>
      <c r="X549" s="143" t="s">
        <v>385</v>
      </c>
      <c r="Y549" s="96">
        <v>6926869</v>
      </c>
      <c r="Z549" s="36">
        <f t="shared" ref="Z549" si="4478">IFERROR(Y549/E545,"-")</f>
        <v>4.3863439013429469E-4</v>
      </c>
      <c r="AA549" s="96">
        <v>26</v>
      </c>
      <c r="AB549" s="36">
        <f t="shared" ref="AB549" si="4479">IFERROR(AA549/F545,"-")</f>
        <v>1.4270816180910039E-3</v>
      </c>
      <c r="AC549" s="99">
        <f t="shared" si="4222"/>
        <v>266418.03846153844</v>
      </c>
      <c r="AD549" s="19">
        <f t="shared" si="4447"/>
        <v>1.2923749875733174E-3</v>
      </c>
    </row>
    <row r="550" spans="2:30" s="26" customFormat="1" ht="13.5" customHeight="1">
      <c r="B550" s="204"/>
      <c r="C550" s="204"/>
      <c r="D550" s="207"/>
      <c r="E550" s="179"/>
      <c r="F550" s="182"/>
      <c r="G550" s="70">
        <v>6</v>
      </c>
      <c r="H550" s="123" t="str">
        <f t="shared" ref="H550" si="4480">$H$750</f>
        <v>0506</v>
      </c>
      <c r="I550" s="141" t="str">
        <f t="shared" ref="I550" si="4481">$I$750</f>
        <v>知的障害＜精神遅滞＞</v>
      </c>
      <c r="J550" s="143" t="s">
        <v>224</v>
      </c>
      <c r="K550" s="96">
        <v>37681</v>
      </c>
      <c r="L550" s="36">
        <f t="shared" ref="L550" si="4482">IFERROR(K550/E545,"-")</f>
        <v>2.3860971608746113E-6</v>
      </c>
      <c r="M550" s="96">
        <v>1</v>
      </c>
      <c r="N550" s="36">
        <f t="shared" ref="N550" si="4483">IFERROR(M550/F545,"-")</f>
        <v>5.4887754541961686E-5</v>
      </c>
      <c r="O550" s="99">
        <f t="shared" si="4216"/>
        <v>37681</v>
      </c>
      <c r="P550" s="19">
        <f t="shared" si="4441"/>
        <v>4.9706730291281442E-5</v>
      </c>
      <c r="Q550" s="143" t="s">
        <v>235</v>
      </c>
      <c r="R550" s="96">
        <v>13004</v>
      </c>
      <c r="S550" s="36">
        <f t="shared" ref="S550" si="4484">IFERROR(R550/E545,"-")</f>
        <v>8.2346029776315499E-7</v>
      </c>
      <c r="T550" s="96">
        <v>2</v>
      </c>
      <c r="U550" s="36">
        <f t="shared" ref="U550" si="4485">IFERROR(T550/F545,"-")</f>
        <v>1.0977550908392337E-4</v>
      </c>
      <c r="V550" s="99">
        <f t="shared" si="4219"/>
        <v>6502</v>
      </c>
      <c r="W550" s="19">
        <f t="shared" si="4444"/>
        <v>9.9413460582562885E-5</v>
      </c>
      <c r="X550" s="143" t="s">
        <v>122</v>
      </c>
      <c r="Y550" s="96" t="s">
        <v>122</v>
      </c>
      <c r="Z550" s="36" t="str">
        <f t="shared" ref="Z550" si="4486">IFERROR(Y550/E545,"-")</f>
        <v>-</v>
      </c>
      <c r="AA550" s="96" t="s">
        <v>122</v>
      </c>
      <c r="AB550" s="36" t="str">
        <f t="shared" ref="AB550" si="4487">IFERROR(AA550/F545,"-")</f>
        <v>-</v>
      </c>
      <c r="AC550" s="99" t="str">
        <f t="shared" si="4222"/>
        <v>-</v>
      </c>
      <c r="AD550" s="19">
        <f t="shared" si="4447"/>
        <v>0</v>
      </c>
    </row>
    <row r="551" spans="2:30" s="26" customFormat="1" ht="13.5" customHeight="1">
      <c r="B551" s="204"/>
      <c r="C551" s="204"/>
      <c r="D551" s="207"/>
      <c r="E551" s="179"/>
      <c r="F551" s="182"/>
      <c r="G551" s="70">
        <v>7</v>
      </c>
      <c r="H551" s="123" t="str">
        <f t="shared" ref="H551" si="4488">$H$751</f>
        <v>1901</v>
      </c>
      <c r="I551" s="141" t="str">
        <f t="shared" ref="I551" si="4489">$I$751</f>
        <v>骨折</v>
      </c>
      <c r="J551" s="143" t="s">
        <v>181</v>
      </c>
      <c r="K551" s="96">
        <v>161779325</v>
      </c>
      <c r="L551" s="36">
        <f t="shared" ref="L551" si="4490">IFERROR(K551/E545,"-")</f>
        <v>1.0244451794557231E-2</v>
      </c>
      <c r="M551" s="96">
        <v>315</v>
      </c>
      <c r="N551" s="36">
        <f t="shared" ref="N551" si="4491">IFERROR(M551/F545,"-")</f>
        <v>1.7289642680717931E-2</v>
      </c>
      <c r="O551" s="99">
        <f t="shared" si="4216"/>
        <v>513585.15873015876</v>
      </c>
      <c r="P551" s="19">
        <f t="shared" si="4441"/>
        <v>1.5657620041753653E-2</v>
      </c>
      <c r="Q551" s="143" t="s">
        <v>190</v>
      </c>
      <c r="R551" s="96">
        <v>126845287</v>
      </c>
      <c r="S551" s="36">
        <f t="shared" ref="S551" si="4492">IFERROR(R551/E545,"-")</f>
        <v>8.0323021995442057E-3</v>
      </c>
      <c r="T551" s="96">
        <v>183</v>
      </c>
      <c r="U551" s="36">
        <f t="shared" ref="U551" si="4493">IFERROR(T551/F545,"-")</f>
        <v>1.0044459081178989E-2</v>
      </c>
      <c r="V551" s="99">
        <f t="shared" si="4219"/>
        <v>693143.64480874315</v>
      </c>
      <c r="W551" s="19">
        <f t="shared" si="4444"/>
        <v>9.0963316433045026E-3</v>
      </c>
      <c r="X551" s="143" t="s">
        <v>200</v>
      </c>
      <c r="Y551" s="96">
        <v>106212049</v>
      </c>
      <c r="Z551" s="36">
        <f t="shared" ref="Z551" si="4494">IFERROR(Y551/E545,"-")</f>
        <v>6.7257309670543533E-3</v>
      </c>
      <c r="AA551" s="96">
        <v>1073</v>
      </c>
      <c r="AB551" s="36">
        <f t="shared" ref="AB551" si="4495">IFERROR(AA551/F545,"-")</f>
        <v>5.889456062352489E-2</v>
      </c>
      <c r="AC551" s="99">
        <f t="shared" si="4222"/>
        <v>98986.066169617887</v>
      </c>
      <c r="AD551" s="19">
        <f t="shared" si="4447"/>
        <v>5.3335321602544984E-2</v>
      </c>
    </row>
    <row r="552" spans="2:30" s="26" customFormat="1" ht="13.5" customHeight="1">
      <c r="B552" s="204"/>
      <c r="C552" s="204"/>
      <c r="D552" s="207"/>
      <c r="E552" s="179"/>
      <c r="F552" s="182"/>
      <c r="G552" s="70">
        <v>8</v>
      </c>
      <c r="H552" s="123" t="str">
        <f t="shared" ref="H552" si="4496">$H$752</f>
        <v>0203</v>
      </c>
      <c r="I552" s="141" t="str">
        <f t="shared" ref="I552" si="4497">$I$752</f>
        <v>直腸S状結腸移行部及び直腸の悪性新生物＜腫瘍＞</v>
      </c>
      <c r="J552" s="143" t="s">
        <v>223</v>
      </c>
      <c r="K552" s="96">
        <v>42503214</v>
      </c>
      <c r="L552" s="36">
        <f t="shared" ref="L552" si="4498">IFERROR(K552/E545,"-")</f>
        <v>2.6914571867372424E-3</v>
      </c>
      <c r="M552" s="96">
        <v>208</v>
      </c>
      <c r="N552" s="36">
        <f t="shared" ref="N552" si="4499">IFERROR(M552/F545,"-")</f>
        <v>1.1416652944728031E-2</v>
      </c>
      <c r="O552" s="99">
        <f t="shared" si="4216"/>
        <v>204342.375</v>
      </c>
      <c r="P552" s="19">
        <f t="shared" si="4441"/>
        <v>1.0338999900586539E-2</v>
      </c>
      <c r="Q552" s="143" t="s">
        <v>380</v>
      </c>
      <c r="R552" s="96">
        <v>9951426</v>
      </c>
      <c r="S552" s="36">
        <f t="shared" ref="S552" si="4500">IFERROR(R552/E545,"-")</f>
        <v>6.301602750790528E-4</v>
      </c>
      <c r="T552" s="96">
        <v>13</v>
      </c>
      <c r="U552" s="36">
        <f t="shared" ref="U552" si="4501">IFERROR(T552/F545,"-")</f>
        <v>7.1354080904550195E-4</v>
      </c>
      <c r="V552" s="99">
        <f t="shared" si="4219"/>
        <v>765494.30769230775</v>
      </c>
      <c r="W552" s="19">
        <f t="shared" si="4444"/>
        <v>6.461874937866587E-4</v>
      </c>
      <c r="X552" s="143" t="s">
        <v>230</v>
      </c>
      <c r="Y552" s="96">
        <v>2271361</v>
      </c>
      <c r="Z552" s="36">
        <f t="shared" ref="Z552" si="4502">IFERROR(Y552/E545,"-")</f>
        <v>1.4383079094029664E-4</v>
      </c>
      <c r="AA552" s="96">
        <v>10</v>
      </c>
      <c r="AB552" s="36">
        <f t="shared" ref="AB552" si="4503">IFERROR(AA552/F545,"-")</f>
        <v>5.4887754541961683E-4</v>
      </c>
      <c r="AC552" s="99">
        <f t="shared" si="4222"/>
        <v>227136.1</v>
      </c>
      <c r="AD552" s="19">
        <f t="shared" si="4447"/>
        <v>4.9706730291281442E-4</v>
      </c>
    </row>
    <row r="553" spans="2:30" s="26" customFormat="1" ht="13.5" customHeight="1">
      <c r="B553" s="204"/>
      <c r="C553" s="204"/>
      <c r="D553" s="207"/>
      <c r="E553" s="179"/>
      <c r="F553" s="182"/>
      <c r="G553" s="70">
        <v>9</v>
      </c>
      <c r="H553" s="123" t="str">
        <f t="shared" ref="H553" si="4504">$H$753</f>
        <v>0905</v>
      </c>
      <c r="I553" s="141" t="str">
        <f t="shared" ref="I553" si="4505">$I$753</f>
        <v>脳内出血</v>
      </c>
      <c r="J553" s="143" t="s">
        <v>387</v>
      </c>
      <c r="K553" s="96">
        <v>27132039</v>
      </c>
      <c r="L553" s="36">
        <f t="shared" ref="L553" si="4506">IFERROR(K553/E545,"-")</f>
        <v>1.7180988091250026E-3</v>
      </c>
      <c r="M553" s="96">
        <v>584</v>
      </c>
      <c r="N553" s="36">
        <f t="shared" ref="N553" si="4507">IFERROR(M553/F545,"-")</f>
        <v>3.2054448652505625E-2</v>
      </c>
      <c r="O553" s="99">
        <f t="shared" si="4216"/>
        <v>46458.970890410958</v>
      </c>
      <c r="P553" s="19">
        <f t="shared" si="4441"/>
        <v>2.9028730490108359E-2</v>
      </c>
      <c r="Q553" s="143" t="s">
        <v>397</v>
      </c>
      <c r="R553" s="96">
        <v>18954203</v>
      </c>
      <c r="S553" s="36">
        <f t="shared" ref="S553" si="4508">IFERROR(R553/E545,"-")</f>
        <v>1.2002486655062509E-3</v>
      </c>
      <c r="T553" s="96">
        <v>13</v>
      </c>
      <c r="U553" s="36">
        <f t="shared" ref="U553" si="4509">IFERROR(T553/F545,"-")</f>
        <v>7.1354080904550195E-4</v>
      </c>
      <c r="V553" s="99">
        <f t="shared" si="4219"/>
        <v>1458015.6153846155</v>
      </c>
      <c r="W553" s="19">
        <f t="shared" si="4444"/>
        <v>6.461874937866587E-4</v>
      </c>
      <c r="X553" s="143" t="s">
        <v>231</v>
      </c>
      <c r="Y553" s="96">
        <v>17230363</v>
      </c>
      <c r="Z553" s="36">
        <f t="shared" ref="Z553" si="4510">IFERROR(Y553/E545,"-")</f>
        <v>1.0910888839239655E-3</v>
      </c>
      <c r="AA553" s="96">
        <v>23</v>
      </c>
      <c r="AB553" s="36">
        <f t="shared" ref="AB553" si="4511">IFERROR(AA553/F545,"-")</f>
        <v>1.2624183544651189E-3</v>
      </c>
      <c r="AC553" s="99">
        <f t="shared" si="4222"/>
        <v>749146.21739130432</v>
      </c>
      <c r="AD553" s="19">
        <f t="shared" si="4447"/>
        <v>1.1432547966994731E-3</v>
      </c>
    </row>
    <row r="554" spans="2:30" s="26" customFormat="1" ht="13.5" customHeight="1">
      <c r="B554" s="205"/>
      <c r="C554" s="205"/>
      <c r="D554" s="208"/>
      <c r="E554" s="180"/>
      <c r="F554" s="183"/>
      <c r="G554" s="77">
        <v>10</v>
      </c>
      <c r="H554" s="124" t="str">
        <f t="shared" ref="H554" si="4512">$H$754</f>
        <v>0206</v>
      </c>
      <c r="I554" s="136" t="str">
        <f t="shared" ref="I554" si="4513">$I$754</f>
        <v>乳房の悪性新生物＜腫瘍＞</v>
      </c>
      <c r="J554" s="144" t="s">
        <v>226</v>
      </c>
      <c r="K554" s="97">
        <v>30644799</v>
      </c>
      <c r="L554" s="37">
        <f t="shared" ref="L554" si="4514">IFERROR(K554/E545,"-")</f>
        <v>1.9405394731953271E-3</v>
      </c>
      <c r="M554" s="97">
        <v>327</v>
      </c>
      <c r="N554" s="37">
        <f t="shared" ref="N554" si="4515">IFERROR(M554/F545,"-")</f>
        <v>1.7948295735221474E-2</v>
      </c>
      <c r="O554" s="100">
        <f t="shared" si="4216"/>
        <v>93714.981651376147</v>
      </c>
      <c r="P554" s="93">
        <f t="shared" si="4441"/>
        <v>1.6254100805249031E-2</v>
      </c>
      <c r="Q554" s="144" t="s">
        <v>239</v>
      </c>
      <c r="R554" s="97">
        <v>12561434</v>
      </c>
      <c r="S554" s="37">
        <f t="shared" ref="S554" si="4516">IFERROR(R554/E545,"-")</f>
        <v>7.9543541848448322E-4</v>
      </c>
      <c r="T554" s="97">
        <v>26</v>
      </c>
      <c r="U554" s="37">
        <f t="shared" ref="U554" si="4517">IFERROR(T554/F545,"-")</f>
        <v>1.4270816180910039E-3</v>
      </c>
      <c r="V554" s="100">
        <f t="shared" si="4219"/>
        <v>483132.07692307694</v>
      </c>
      <c r="W554" s="93">
        <f t="shared" si="4444"/>
        <v>1.2923749875733174E-3</v>
      </c>
      <c r="X554" s="144" t="s">
        <v>232</v>
      </c>
      <c r="Y554" s="97">
        <v>9630420</v>
      </c>
      <c r="Z554" s="37">
        <f t="shared" ref="Z554" si="4518">IFERROR(Y554/E545,"-")</f>
        <v>6.0983301451739797E-4</v>
      </c>
      <c r="AA554" s="97">
        <v>48</v>
      </c>
      <c r="AB554" s="37">
        <f t="shared" ref="AB554" si="4519">IFERROR(AA554/F545,"-")</f>
        <v>2.6346122180141611E-3</v>
      </c>
      <c r="AC554" s="100">
        <f t="shared" si="4222"/>
        <v>200633.75</v>
      </c>
      <c r="AD554" s="93">
        <f t="shared" si="4447"/>
        <v>2.3859230539815092E-3</v>
      </c>
    </row>
    <row r="555" spans="2:30" s="26" customFormat="1" ht="13.5" customHeight="1">
      <c r="B555" s="203">
        <v>56</v>
      </c>
      <c r="C555" s="203" t="s">
        <v>8</v>
      </c>
      <c r="D555" s="206">
        <f>AI60</f>
        <v>12664</v>
      </c>
      <c r="E555" s="184">
        <f>市区町村別_医療費上位10疾病!H619</f>
        <v>9957607190</v>
      </c>
      <c r="F555" s="185">
        <f>市区町村別_医療費上位10疾病!J619</f>
        <v>11562</v>
      </c>
      <c r="G555" s="104">
        <v>1</v>
      </c>
      <c r="H555" s="125" t="str">
        <f t="shared" ref="H555" si="4520">$H$745</f>
        <v>0209</v>
      </c>
      <c r="I555" s="137" t="str">
        <f t="shared" ref="I555" si="4521">$I$745</f>
        <v>白血病</v>
      </c>
      <c r="J555" s="142" t="s">
        <v>382</v>
      </c>
      <c r="K555" s="131">
        <v>20067390</v>
      </c>
      <c r="L555" s="35">
        <f t="shared" ref="L555" si="4522">IFERROR(K555/E555,"-")</f>
        <v>2.0152823481682249E-3</v>
      </c>
      <c r="M555" s="131">
        <v>2</v>
      </c>
      <c r="N555" s="35">
        <f t="shared" ref="N555" si="4523">IFERROR(M555/F555,"-")</f>
        <v>1.7298045320878741E-4</v>
      </c>
      <c r="O555" s="98">
        <f t="shared" si="4216"/>
        <v>10033695</v>
      </c>
      <c r="P555" s="18">
        <f t="shared" ref="P555:P564" si="4524">IFERROR(M555/$AI$60,0)</f>
        <v>1.5792798483891344E-4</v>
      </c>
      <c r="Q555" s="142" t="s">
        <v>228</v>
      </c>
      <c r="R555" s="131">
        <v>6948076</v>
      </c>
      <c r="S555" s="35">
        <f t="shared" ref="S555" si="4525">IFERROR(R555/E555,"-")</f>
        <v>6.9776562455462756E-4</v>
      </c>
      <c r="T555" s="131">
        <v>10</v>
      </c>
      <c r="U555" s="35">
        <f t="shared" ref="U555" si="4526">IFERROR(T555/F555,"-")</f>
        <v>8.6490226604393706E-4</v>
      </c>
      <c r="V555" s="98">
        <f t="shared" si="4219"/>
        <v>694807.6</v>
      </c>
      <c r="W555" s="18">
        <f t="shared" ref="W555:W564" si="4527">IFERROR(T555/$AI$60,0)</f>
        <v>7.896399241945673E-4</v>
      </c>
      <c r="X555" s="142" t="s">
        <v>421</v>
      </c>
      <c r="Y555" s="131">
        <v>2693693</v>
      </c>
      <c r="Z555" s="35">
        <f t="shared" ref="Z555" si="4528">IFERROR(Y555/E555,"-")</f>
        <v>2.7051609373637082E-4</v>
      </c>
      <c r="AA555" s="131">
        <v>3</v>
      </c>
      <c r="AB555" s="35">
        <f t="shared" ref="AB555" si="4529">IFERROR(AA555/F555,"-")</f>
        <v>2.594706798131811E-4</v>
      </c>
      <c r="AC555" s="98">
        <f t="shared" si="4222"/>
        <v>897897.66666666663</v>
      </c>
      <c r="AD555" s="18">
        <f t="shared" ref="AD555:AD564" si="4530">IFERROR(AA555/$AI$60,0)</f>
        <v>2.3689197725837018E-4</v>
      </c>
    </row>
    <row r="556" spans="2:30" s="26" customFormat="1" ht="13.5" customHeight="1">
      <c r="B556" s="204"/>
      <c r="C556" s="204"/>
      <c r="D556" s="207"/>
      <c r="E556" s="179"/>
      <c r="F556" s="182"/>
      <c r="G556" s="70">
        <v>2</v>
      </c>
      <c r="H556" s="123" t="str">
        <f t="shared" ref="H556" si="4531">$H$746</f>
        <v>1402</v>
      </c>
      <c r="I556" s="140" t="str">
        <f t="shared" ref="I556" si="4532">$I$746</f>
        <v>腎不全</v>
      </c>
      <c r="J556" s="143" t="s">
        <v>180</v>
      </c>
      <c r="K556" s="96">
        <v>221407244</v>
      </c>
      <c r="L556" s="36">
        <f t="shared" ref="L556" si="4533">IFERROR(K556/E555,"-")</f>
        <v>2.2234984748379094E-2</v>
      </c>
      <c r="M556" s="96">
        <v>582</v>
      </c>
      <c r="N556" s="36">
        <f t="shared" ref="N556" si="4534">IFERROR(M556/F555,"-")</f>
        <v>5.0337311883757133E-2</v>
      </c>
      <c r="O556" s="99">
        <f t="shared" si="4216"/>
        <v>380424.8178694158</v>
      </c>
      <c r="P556" s="19">
        <f t="shared" si="4524"/>
        <v>4.5957043588123817E-2</v>
      </c>
      <c r="Q556" s="143" t="s">
        <v>189</v>
      </c>
      <c r="R556" s="96">
        <v>206831186</v>
      </c>
      <c r="S556" s="36">
        <f t="shared" ref="S556" si="4535">IFERROR(R556/E555,"-")</f>
        <v>2.077117344091578E-2</v>
      </c>
      <c r="T556" s="96">
        <v>364</v>
      </c>
      <c r="U556" s="36">
        <f t="shared" ref="U556" si="4536">IFERROR(T556/F555,"-")</f>
        <v>3.1482442483999305E-2</v>
      </c>
      <c r="V556" s="99">
        <f t="shared" si="4219"/>
        <v>568217.54395604401</v>
      </c>
      <c r="W556" s="19">
        <f t="shared" si="4527"/>
        <v>2.874289324068225E-2</v>
      </c>
      <c r="X556" s="143" t="s">
        <v>277</v>
      </c>
      <c r="Y556" s="96">
        <v>56539939</v>
      </c>
      <c r="Z556" s="36">
        <f t="shared" ref="Z556" si="4537">IFERROR(Y556/E555,"-")</f>
        <v>5.6780648122754475E-3</v>
      </c>
      <c r="AA556" s="96">
        <v>41</v>
      </c>
      <c r="AB556" s="36">
        <f t="shared" ref="AB556" si="4538">IFERROR(AA556/F555,"-")</f>
        <v>3.5460992907801418E-3</v>
      </c>
      <c r="AC556" s="99">
        <f t="shared" si="4222"/>
        <v>1379022.9024390243</v>
      </c>
      <c r="AD556" s="19">
        <f t="shared" si="4530"/>
        <v>3.2375236891977258E-3</v>
      </c>
    </row>
    <row r="557" spans="2:30" s="26" customFormat="1" ht="13.5" customHeight="1">
      <c r="B557" s="204"/>
      <c r="C557" s="204"/>
      <c r="D557" s="207"/>
      <c r="E557" s="179"/>
      <c r="F557" s="182"/>
      <c r="G557" s="70">
        <v>3</v>
      </c>
      <c r="H557" s="123" t="str">
        <f t="shared" ref="H557" si="4539">$H$747</f>
        <v>0904</v>
      </c>
      <c r="I557" s="141" t="str">
        <f t="shared" ref="I557" si="4540">$I$747</f>
        <v>くも膜下出血</v>
      </c>
      <c r="J557" s="143" t="s">
        <v>383</v>
      </c>
      <c r="K557" s="96">
        <v>7624158</v>
      </c>
      <c r="L557" s="36">
        <f t="shared" ref="L557" si="4541">IFERROR(K557/E555,"-")</f>
        <v>7.6566165490607192E-4</v>
      </c>
      <c r="M557" s="96">
        <v>2</v>
      </c>
      <c r="N557" s="36">
        <f t="shared" ref="N557" si="4542">IFERROR(M557/F555,"-")</f>
        <v>1.7298045320878741E-4</v>
      </c>
      <c r="O557" s="99">
        <f t="shared" si="4216"/>
        <v>3812079</v>
      </c>
      <c r="P557" s="19">
        <f t="shared" si="4524"/>
        <v>1.5792798483891344E-4</v>
      </c>
      <c r="Q557" s="143" t="s">
        <v>90</v>
      </c>
      <c r="R557" s="96">
        <v>5901222</v>
      </c>
      <c r="S557" s="36">
        <f t="shared" ref="S557" si="4543">IFERROR(R557/E555,"-")</f>
        <v>5.9263454436386538E-4</v>
      </c>
      <c r="T557" s="96">
        <v>48</v>
      </c>
      <c r="U557" s="36">
        <f t="shared" ref="U557" si="4544">IFERROR(T557/F555,"-")</f>
        <v>4.1515308770108976E-3</v>
      </c>
      <c r="V557" s="99">
        <f t="shared" si="4219"/>
        <v>122942.125</v>
      </c>
      <c r="W557" s="19">
        <f t="shared" si="4527"/>
        <v>3.7902716361339229E-3</v>
      </c>
      <c r="X557" s="143" t="s">
        <v>221</v>
      </c>
      <c r="Y557" s="96">
        <v>3636154</v>
      </c>
      <c r="Z557" s="36">
        <f t="shared" ref="Z557" si="4545">IFERROR(Y557/E555,"-")</f>
        <v>3.6516343039235712E-4</v>
      </c>
      <c r="AA557" s="96">
        <v>15</v>
      </c>
      <c r="AB557" s="36">
        <f t="shared" ref="AB557" si="4546">IFERROR(AA557/F555,"-")</f>
        <v>1.2973533990659055E-3</v>
      </c>
      <c r="AC557" s="99">
        <f t="shared" si="4222"/>
        <v>242410.26666666666</v>
      </c>
      <c r="AD557" s="19">
        <f t="shared" si="4530"/>
        <v>1.184459886291851E-3</v>
      </c>
    </row>
    <row r="558" spans="2:30" s="26" customFormat="1" ht="13.5" customHeight="1">
      <c r="B558" s="204"/>
      <c r="C558" s="204"/>
      <c r="D558" s="207"/>
      <c r="E558" s="179"/>
      <c r="F558" s="182"/>
      <c r="G558" s="70">
        <v>4</v>
      </c>
      <c r="H558" s="123" t="str">
        <f t="shared" ref="H558" si="4547">$H$748</f>
        <v>0208</v>
      </c>
      <c r="I558" s="141" t="str">
        <f t="shared" ref="I558" si="4548">$I$748</f>
        <v>悪性リンパ腫</v>
      </c>
      <c r="J558" s="143" t="s">
        <v>222</v>
      </c>
      <c r="K558" s="96">
        <v>23322831</v>
      </c>
      <c r="L558" s="36">
        <f t="shared" ref="L558" si="4549">IFERROR(K558/E555,"-")</f>
        <v>2.3422123965104913E-3</v>
      </c>
      <c r="M558" s="96">
        <v>26</v>
      </c>
      <c r="N558" s="36">
        <f t="shared" ref="N558" si="4550">IFERROR(M558/F555,"-")</f>
        <v>2.2487458917142362E-3</v>
      </c>
      <c r="O558" s="99">
        <f t="shared" si="4216"/>
        <v>897031.9615384615</v>
      </c>
      <c r="P558" s="19">
        <f t="shared" si="4524"/>
        <v>2.053063802905875E-3</v>
      </c>
      <c r="Q558" s="143" t="s">
        <v>400</v>
      </c>
      <c r="R558" s="96">
        <v>13160013</v>
      </c>
      <c r="S558" s="36">
        <f t="shared" ref="S558" si="4551">IFERROR(R558/E555,"-")</f>
        <v>1.3216039505169514E-3</v>
      </c>
      <c r="T558" s="96">
        <v>2</v>
      </c>
      <c r="U558" s="36">
        <f t="shared" ref="U558" si="4552">IFERROR(T558/F555,"-")</f>
        <v>1.7298045320878741E-4</v>
      </c>
      <c r="V558" s="99">
        <f t="shared" si="4219"/>
        <v>6580006.5</v>
      </c>
      <c r="W558" s="19">
        <f t="shared" si="4527"/>
        <v>1.5792798483891344E-4</v>
      </c>
      <c r="X558" s="143" t="s">
        <v>92</v>
      </c>
      <c r="Y558" s="96">
        <v>6523666</v>
      </c>
      <c r="Z558" s="36">
        <f t="shared" ref="Z558" si="4553">IFERROR(Y558/E555,"-")</f>
        <v>6.5514393925394444E-4</v>
      </c>
      <c r="AA558" s="96">
        <v>106</v>
      </c>
      <c r="AB558" s="36">
        <f t="shared" ref="AB558" si="4554">IFERROR(AA558/F555,"-")</f>
        <v>9.1679640200657327E-3</v>
      </c>
      <c r="AC558" s="99">
        <f t="shared" si="4222"/>
        <v>61544.018867924526</v>
      </c>
      <c r="AD558" s="19">
        <f t="shared" si="4530"/>
        <v>8.3701831964624138E-3</v>
      </c>
    </row>
    <row r="559" spans="2:30" s="26" customFormat="1" ht="13.5" customHeight="1">
      <c r="B559" s="204"/>
      <c r="C559" s="204"/>
      <c r="D559" s="207"/>
      <c r="E559" s="179"/>
      <c r="F559" s="182"/>
      <c r="G559" s="70">
        <v>5</v>
      </c>
      <c r="H559" s="123" t="str">
        <f t="shared" ref="H559" si="4555">$H$749</f>
        <v>0601</v>
      </c>
      <c r="I559" s="141" t="str">
        <f t="shared" ref="I559" si="4556">$I$749</f>
        <v>パーキンソン病</v>
      </c>
      <c r="J559" s="143" t="s">
        <v>94</v>
      </c>
      <c r="K559" s="96">
        <v>53602073</v>
      </c>
      <c r="L559" s="36">
        <f t="shared" ref="L559" si="4557">IFERROR(K559/E555,"-")</f>
        <v>5.3830274660593433E-3</v>
      </c>
      <c r="M559" s="96">
        <v>203</v>
      </c>
      <c r="N559" s="36">
        <f t="shared" ref="N559" si="4558">IFERROR(M559/F555,"-")</f>
        <v>1.7557516000691921E-2</v>
      </c>
      <c r="O559" s="99">
        <f t="shared" si="4216"/>
        <v>264049.62068965519</v>
      </c>
      <c r="P559" s="19">
        <f t="shared" si="4524"/>
        <v>1.6029690461149715E-2</v>
      </c>
      <c r="Q559" s="143" t="s">
        <v>233</v>
      </c>
      <c r="R559" s="96">
        <v>11363097</v>
      </c>
      <c r="S559" s="36">
        <f t="shared" ref="S559" si="4559">IFERROR(R559/E555,"-")</f>
        <v>1.1411473442546993E-3</v>
      </c>
      <c r="T559" s="96">
        <v>167</v>
      </c>
      <c r="U559" s="36">
        <f t="shared" ref="U559" si="4560">IFERROR(T559/F555,"-")</f>
        <v>1.4443867842933748E-2</v>
      </c>
      <c r="V559" s="99">
        <f t="shared" si="4219"/>
        <v>68042.497005988029</v>
      </c>
      <c r="W559" s="19">
        <f t="shared" si="4527"/>
        <v>1.3186986734049274E-2</v>
      </c>
      <c r="X559" s="143" t="s">
        <v>229</v>
      </c>
      <c r="Y559" s="96">
        <v>2838964</v>
      </c>
      <c r="Z559" s="36">
        <f t="shared" ref="Z559" si="4561">IFERROR(Y559/E555,"-")</f>
        <v>2.8510504038069007E-4</v>
      </c>
      <c r="AA559" s="96">
        <v>2</v>
      </c>
      <c r="AB559" s="36">
        <f t="shared" ref="AB559" si="4562">IFERROR(AA559/F555,"-")</f>
        <v>1.7298045320878741E-4</v>
      </c>
      <c r="AC559" s="99">
        <f t="shared" si="4222"/>
        <v>1419482</v>
      </c>
      <c r="AD559" s="19">
        <f t="shared" si="4530"/>
        <v>1.5792798483891344E-4</v>
      </c>
    </row>
    <row r="560" spans="2:30" s="26" customFormat="1" ht="13.5" customHeight="1">
      <c r="B560" s="204"/>
      <c r="C560" s="204"/>
      <c r="D560" s="207"/>
      <c r="E560" s="179"/>
      <c r="F560" s="182"/>
      <c r="G560" s="70">
        <v>6</v>
      </c>
      <c r="H560" s="123" t="str">
        <f t="shared" ref="H560" si="4563">$H$750</f>
        <v>0506</v>
      </c>
      <c r="I560" s="141" t="str">
        <f t="shared" ref="I560" si="4564">$I$750</f>
        <v>知的障害＜精神遅滞＞</v>
      </c>
      <c r="J560" s="143" t="s">
        <v>224</v>
      </c>
      <c r="K560" s="96">
        <v>224359</v>
      </c>
      <c r="L560" s="36">
        <f t="shared" ref="L560" si="4565">IFERROR(K560/E555,"-")</f>
        <v>2.2531417008025199E-5</v>
      </c>
      <c r="M560" s="96">
        <v>2</v>
      </c>
      <c r="N560" s="36">
        <f t="shared" ref="N560" si="4566">IFERROR(M560/F555,"-")</f>
        <v>1.7298045320878741E-4</v>
      </c>
      <c r="O560" s="99">
        <f t="shared" si="4216"/>
        <v>112179.5</v>
      </c>
      <c r="P560" s="19">
        <f t="shared" si="4524"/>
        <v>1.5792798483891344E-4</v>
      </c>
      <c r="Q560" s="143" t="s">
        <v>122</v>
      </c>
      <c r="R560" s="96" t="s">
        <v>122</v>
      </c>
      <c r="S560" s="36" t="str">
        <f t="shared" ref="S560" si="4567">IFERROR(R560/E555,"-")</f>
        <v>-</v>
      </c>
      <c r="T560" s="96" t="s">
        <v>122</v>
      </c>
      <c r="U560" s="36" t="str">
        <f t="shared" ref="U560" si="4568">IFERROR(T560/F555,"-")</f>
        <v>-</v>
      </c>
      <c r="V560" s="99" t="str">
        <f t="shared" si="4219"/>
        <v>-</v>
      </c>
      <c r="W560" s="19">
        <f t="shared" si="4527"/>
        <v>0</v>
      </c>
      <c r="X560" s="143" t="s">
        <v>122</v>
      </c>
      <c r="Y560" s="96" t="s">
        <v>122</v>
      </c>
      <c r="Z560" s="36" t="str">
        <f t="shared" ref="Z560" si="4569">IFERROR(Y560/E555,"-")</f>
        <v>-</v>
      </c>
      <c r="AA560" s="96" t="s">
        <v>122</v>
      </c>
      <c r="AB560" s="36" t="str">
        <f t="shared" ref="AB560" si="4570">IFERROR(AA560/F555,"-")</f>
        <v>-</v>
      </c>
      <c r="AC560" s="99" t="str">
        <f t="shared" si="4222"/>
        <v>-</v>
      </c>
      <c r="AD560" s="19">
        <f t="shared" si="4530"/>
        <v>0</v>
      </c>
    </row>
    <row r="561" spans="2:30" s="26" customFormat="1" ht="13.5" customHeight="1">
      <c r="B561" s="204"/>
      <c r="C561" s="204"/>
      <c r="D561" s="207"/>
      <c r="E561" s="179"/>
      <c r="F561" s="182"/>
      <c r="G561" s="70">
        <v>7</v>
      </c>
      <c r="H561" s="123" t="str">
        <f t="shared" ref="H561" si="4571">$H$751</f>
        <v>1901</v>
      </c>
      <c r="I561" s="141" t="str">
        <f t="shared" ref="I561" si="4572">$I$751</f>
        <v>骨折</v>
      </c>
      <c r="J561" s="143" t="s">
        <v>181</v>
      </c>
      <c r="K561" s="96">
        <v>92246549</v>
      </c>
      <c r="L561" s="36">
        <f t="shared" ref="L561" si="4573">IFERROR(K561/E555,"-")</f>
        <v>9.2639272909499047E-3</v>
      </c>
      <c r="M561" s="96">
        <v>195</v>
      </c>
      <c r="N561" s="36">
        <f t="shared" ref="N561" si="4574">IFERROR(M561/F555,"-")</f>
        <v>1.6865594187856773E-2</v>
      </c>
      <c r="O561" s="99">
        <f t="shared" si="4216"/>
        <v>473059.22564102564</v>
      </c>
      <c r="P561" s="19">
        <f t="shared" si="4524"/>
        <v>1.5397978521794062E-2</v>
      </c>
      <c r="Q561" s="143" t="s">
        <v>190</v>
      </c>
      <c r="R561" s="96">
        <v>63245884</v>
      </c>
      <c r="S561" s="36">
        <f t="shared" ref="S561" si="4575">IFERROR(R561/E555,"-")</f>
        <v>6.3515142536969263E-3</v>
      </c>
      <c r="T561" s="96">
        <v>96</v>
      </c>
      <c r="U561" s="36">
        <f t="shared" ref="U561" si="4576">IFERROR(T561/F555,"-")</f>
        <v>8.3030617540217951E-3</v>
      </c>
      <c r="V561" s="99">
        <f t="shared" si="4219"/>
        <v>658811.29166666663</v>
      </c>
      <c r="W561" s="19">
        <f t="shared" si="4527"/>
        <v>7.5805432722678458E-3</v>
      </c>
      <c r="X561" s="143" t="s">
        <v>200</v>
      </c>
      <c r="Y561" s="96">
        <v>54952050</v>
      </c>
      <c r="Z561" s="36">
        <f t="shared" ref="Z561" si="4577">IFERROR(Y561/E555,"-")</f>
        <v>5.5185998956843764E-3</v>
      </c>
      <c r="AA561" s="96">
        <v>562</v>
      </c>
      <c r="AB561" s="36">
        <f t="shared" ref="AB561" si="4578">IFERROR(AA561/F555,"-")</f>
        <v>4.8607507351669264E-2</v>
      </c>
      <c r="AC561" s="99">
        <f t="shared" si="4222"/>
        <v>97779.448398576511</v>
      </c>
      <c r="AD561" s="19">
        <f t="shared" si="4530"/>
        <v>4.4377763739734684E-2</v>
      </c>
    </row>
    <row r="562" spans="2:30" s="26" customFormat="1" ht="13.5" customHeight="1">
      <c r="B562" s="204"/>
      <c r="C562" s="204"/>
      <c r="D562" s="207"/>
      <c r="E562" s="179"/>
      <c r="F562" s="182"/>
      <c r="G562" s="70">
        <v>8</v>
      </c>
      <c r="H562" s="123" t="str">
        <f t="shared" ref="H562" si="4579">$H$752</f>
        <v>0203</v>
      </c>
      <c r="I562" s="141" t="str">
        <f t="shared" ref="I562" si="4580">$I$752</f>
        <v>直腸S状結腸移行部及び直腸の悪性新生物＜腫瘍＞</v>
      </c>
      <c r="J562" s="143" t="s">
        <v>223</v>
      </c>
      <c r="K562" s="96">
        <v>26464397</v>
      </c>
      <c r="L562" s="36">
        <f t="shared" ref="L562" si="4581">IFERROR(K562/E555,"-")</f>
        <v>2.6577064645186108E-3</v>
      </c>
      <c r="M562" s="96">
        <v>174</v>
      </c>
      <c r="N562" s="36">
        <f t="shared" ref="N562" si="4582">IFERROR(M562/F555,"-")</f>
        <v>1.5049299429164505E-2</v>
      </c>
      <c r="O562" s="99">
        <f t="shared" si="4216"/>
        <v>152094.2356321839</v>
      </c>
      <c r="P562" s="19">
        <f t="shared" si="4524"/>
        <v>1.3739734680985471E-2</v>
      </c>
      <c r="Q562" s="143" t="s">
        <v>380</v>
      </c>
      <c r="R562" s="96">
        <v>4095737</v>
      </c>
      <c r="S562" s="36">
        <f t="shared" ref="S562" si="4583">IFERROR(R562/E555,"-")</f>
        <v>4.1131738999638124E-4</v>
      </c>
      <c r="T562" s="96">
        <v>6</v>
      </c>
      <c r="U562" s="36">
        <f t="shared" ref="U562" si="4584">IFERROR(T562/F555,"-")</f>
        <v>5.189413596263622E-4</v>
      </c>
      <c r="V562" s="99">
        <f t="shared" si="4219"/>
        <v>682622.83333333337</v>
      </c>
      <c r="W562" s="19">
        <f t="shared" si="4527"/>
        <v>4.7378395451674036E-4</v>
      </c>
      <c r="X562" s="143" t="s">
        <v>230</v>
      </c>
      <c r="Y562" s="96">
        <v>73646</v>
      </c>
      <c r="Z562" s="36">
        <f t="shared" ref="Z562" si="4585">IFERROR(Y562/E555,"-")</f>
        <v>7.3959535252565026E-6</v>
      </c>
      <c r="AA562" s="96">
        <v>6</v>
      </c>
      <c r="AB562" s="36">
        <f t="shared" ref="AB562" si="4586">IFERROR(AA562/F555,"-")</f>
        <v>5.189413596263622E-4</v>
      </c>
      <c r="AC562" s="99">
        <f t="shared" si="4222"/>
        <v>12274.333333333334</v>
      </c>
      <c r="AD562" s="19">
        <f t="shared" si="4530"/>
        <v>4.7378395451674036E-4</v>
      </c>
    </row>
    <row r="563" spans="2:30" s="26" customFormat="1" ht="13.5" customHeight="1">
      <c r="B563" s="204"/>
      <c r="C563" s="204"/>
      <c r="D563" s="207"/>
      <c r="E563" s="179"/>
      <c r="F563" s="182"/>
      <c r="G563" s="70">
        <v>9</v>
      </c>
      <c r="H563" s="123" t="str">
        <f t="shared" ref="H563" si="4587">$H$753</f>
        <v>0905</v>
      </c>
      <c r="I563" s="141" t="str">
        <f t="shared" ref="I563" si="4588">$I$753</f>
        <v>脳内出血</v>
      </c>
      <c r="J563" s="143" t="s">
        <v>225</v>
      </c>
      <c r="K563" s="96">
        <v>27502765</v>
      </c>
      <c r="L563" s="36">
        <f t="shared" ref="L563" si="4589">IFERROR(K563/E555,"-")</f>
        <v>2.7619853319399718E-3</v>
      </c>
      <c r="M563" s="96">
        <v>21</v>
      </c>
      <c r="N563" s="36">
        <f t="shared" ref="N563" si="4590">IFERROR(M563/F555,"-")</f>
        <v>1.8162947586922678E-3</v>
      </c>
      <c r="O563" s="99">
        <f t="shared" si="4216"/>
        <v>1309655.4761904762</v>
      </c>
      <c r="P563" s="19">
        <f t="shared" si="4524"/>
        <v>1.6582438408085914E-3</v>
      </c>
      <c r="Q563" s="143" t="s">
        <v>231</v>
      </c>
      <c r="R563" s="96">
        <v>15637720</v>
      </c>
      <c r="S563" s="36">
        <f t="shared" ref="S563" si="4591">IFERROR(R563/E555,"-")</f>
        <v>1.5704294919068804E-3</v>
      </c>
      <c r="T563" s="96">
        <v>18</v>
      </c>
      <c r="U563" s="36">
        <f t="shared" ref="U563" si="4592">IFERROR(T563/F555,"-")</f>
        <v>1.5568240788790867E-3</v>
      </c>
      <c r="V563" s="99">
        <f t="shared" si="4219"/>
        <v>868762.22222222225</v>
      </c>
      <c r="W563" s="19">
        <f t="shared" si="4527"/>
        <v>1.4213518635502211E-3</v>
      </c>
      <c r="X563" s="143" t="s">
        <v>227</v>
      </c>
      <c r="Y563" s="96">
        <v>11457366</v>
      </c>
      <c r="Z563" s="36">
        <f t="shared" ref="Z563" si="4593">IFERROR(Y563/E555,"-")</f>
        <v>1.1506143776695815E-3</v>
      </c>
      <c r="AA563" s="96">
        <v>48</v>
      </c>
      <c r="AB563" s="36">
        <f t="shared" ref="AB563" si="4594">IFERROR(AA563/F555,"-")</f>
        <v>4.1515308770108976E-3</v>
      </c>
      <c r="AC563" s="99">
        <f t="shared" si="4222"/>
        <v>238695.125</v>
      </c>
      <c r="AD563" s="19">
        <f t="shared" si="4530"/>
        <v>3.7902716361339229E-3</v>
      </c>
    </row>
    <row r="564" spans="2:30" s="26" customFormat="1" ht="13.5" customHeight="1">
      <c r="B564" s="205"/>
      <c r="C564" s="205"/>
      <c r="D564" s="208"/>
      <c r="E564" s="180"/>
      <c r="F564" s="183"/>
      <c r="G564" s="77">
        <v>10</v>
      </c>
      <c r="H564" s="124" t="str">
        <f t="shared" ref="H564" si="4595">$H$754</f>
        <v>0206</v>
      </c>
      <c r="I564" s="136" t="str">
        <f t="shared" ref="I564" si="4596">$I$754</f>
        <v>乳房の悪性新生物＜腫瘍＞</v>
      </c>
      <c r="J564" s="144" t="s">
        <v>226</v>
      </c>
      <c r="K564" s="97">
        <v>12641428</v>
      </c>
      <c r="L564" s="37">
        <f t="shared" ref="L564" si="4597">IFERROR(K564/E555,"-")</f>
        <v>1.2695246718202791E-3</v>
      </c>
      <c r="M564" s="97">
        <v>170</v>
      </c>
      <c r="N564" s="37">
        <f t="shared" ref="N564" si="4598">IFERROR(M564/F555,"-")</f>
        <v>1.4703338522746929E-2</v>
      </c>
      <c r="O564" s="100">
        <f t="shared" si="4216"/>
        <v>74361.341176470582</v>
      </c>
      <c r="P564" s="93">
        <f t="shared" si="4524"/>
        <v>1.3423878711307643E-2</v>
      </c>
      <c r="Q564" s="144" t="s">
        <v>232</v>
      </c>
      <c r="R564" s="97">
        <v>12038575</v>
      </c>
      <c r="S564" s="37">
        <f t="shared" ref="S564" si="4599">IFERROR(R564/E555,"-")</f>
        <v>1.2089827174634712E-3</v>
      </c>
      <c r="T564" s="97">
        <v>34</v>
      </c>
      <c r="U564" s="37">
        <f t="shared" ref="U564" si="4600">IFERROR(T564/F555,"-")</f>
        <v>2.940667704549386E-3</v>
      </c>
      <c r="V564" s="100">
        <f t="shared" si="4219"/>
        <v>354075.73529411765</v>
      </c>
      <c r="W564" s="93">
        <f t="shared" si="4527"/>
        <v>2.6847757422615286E-3</v>
      </c>
      <c r="X564" s="144" t="s">
        <v>239</v>
      </c>
      <c r="Y564" s="97">
        <v>6969038</v>
      </c>
      <c r="Z564" s="37">
        <f t="shared" ref="Z564" si="4601">IFERROR(Y564/E555,"-")</f>
        <v>6.998707487677067E-4</v>
      </c>
      <c r="AA564" s="97">
        <v>13</v>
      </c>
      <c r="AB564" s="37">
        <f t="shared" ref="AB564" si="4602">IFERROR(AA564/F555,"-")</f>
        <v>1.1243729458571181E-3</v>
      </c>
      <c r="AC564" s="100">
        <f t="shared" si="4222"/>
        <v>536079.84615384613</v>
      </c>
      <c r="AD564" s="93">
        <f t="shared" si="4530"/>
        <v>1.0265319014529375E-3</v>
      </c>
    </row>
    <row r="565" spans="2:30" s="26" customFormat="1" ht="13.5" customHeight="1">
      <c r="B565" s="203">
        <v>57</v>
      </c>
      <c r="C565" s="203" t="s">
        <v>42</v>
      </c>
      <c r="D565" s="206">
        <f>AI61</f>
        <v>9154</v>
      </c>
      <c r="E565" s="184">
        <f>市区町村別_医療費上位10疾病!H630</f>
        <v>8199890030</v>
      </c>
      <c r="F565" s="185">
        <f>市区町村別_医療費上位10疾病!J630</f>
        <v>8450</v>
      </c>
      <c r="G565" s="104">
        <v>1</v>
      </c>
      <c r="H565" s="125" t="str">
        <f t="shared" ref="H565" si="4603">$H$745</f>
        <v>0209</v>
      </c>
      <c r="I565" s="137" t="str">
        <f t="shared" ref="I565" si="4604">$I$745</f>
        <v>白血病</v>
      </c>
      <c r="J565" s="142" t="s">
        <v>238</v>
      </c>
      <c r="K565" s="131">
        <v>10471499</v>
      </c>
      <c r="L565" s="35">
        <f t="shared" ref="L565" si="4605">IFERROR(K565/E565,"-")</f>
        <v>1.2770291993781774E-3</v>
      </c>
      <c r="M565" s="131">
        <v>4</v>
      </c>
      <c r="N565" s="35">
        <f t="shared" ref="N565" si="4606">IFERROR(M565/F565,"-")</f>
        <v>4.7337278106508875E-4</v>
      </c>
      <c r="O565" s="98">
        <f t="shared" si="4216"/>
        <v>2617874.75</v>
      </c>
      <c r="P565" s="18">
        <f t="shared" ref="P565:P574" si="4607">IFERROR(M565/$AI$61,0)</f>
        <v>4.3696744592527855E-4</v>
      </c>
      <c r="Q565" s="142" t="s">
        <v>220</v>
      </c>
      <c r="R565" s="131">
        <v>6986553</v>
      </c>
      <c r="S565" s="35">
        <f t="shared" ref="S565" si="4608">IFERROR(R565/E565,"-")</f>
        <v>8.5203008509127532E-4</v>
      </c>
      <c r="T565" s="131">
        <v>8</v>
      </c>
      <c r="U565" s="35">
        <f t="shared" ref="U565" si="4609">IFERROR(T565/F565,"-")</f>
        <v>9.4674556213017751E-4</v>
      </c>
      <c r="V565" s="98">
        <f t="shared" si="4219"/>
        <v>873319.125</v>
      </c>
      <c r="W565" s="18">
        <f t="shared" ref="W565:W574" si="4610">IFERROR(T565/$AI$61,0)</f>
        <v>8.7393489185055709E-4</v>
      </c>
      <c r="X565" s="142" t="s">
        <v>228</v>
      </c>
      <c r="Y565" s="131">
        <v>6216699</v>
      </c>
      <c r="Z565" s="35">
        <f t="shared" ref="Z565" si="4611">IFERROR(Y565/E565,"-")</f>
        <v>7.5814419184350938E-4</v>
      </c>
      <c r="AA565" s="131">
        <v>9</v>
      </c>
      <c r="AB565" s="35">
        <f t="shared" ref="AB565" si="4612">IFERROR(AA565/F565,"-")</f>
        <v>1.0650887573964497E-3</v>
      </c>
      <c r="AC565" s="98">
        <f t="shared" si="4222"/>
        <v>690744.33333333337</v>
      </c>
      <c r="AD565" s="18">
        <f t="shared" ref="AD565:AD574" si="4613">IFERROR(AA565/$AI$61,0)</f>
        <v>9.831767533318768E-4</v>
      </c>
    </row>
    <row r="566" spans="2:30" s="26" customFormat="1" ht="13.5" customHeight="1">
      <c r="B566" s="204"/>
      <c r="C566" s="204"/>
      <c r="D566" s="207"/>
      <c r="E566" s="179"/>
      <c r="F566" s="182"/>
      <c r="G566" s="70">
        <v>2</v>
      </c>
      <c r="H566" s="123" t="str">
        <f t="shared" ref="H566" si="4614">$H$746</f>
        <v>1402</v>
      </c>
      <c r="I566" s="140" t="str">
        <f t="shared" ref="I566" si="4615">$I$746</f>
        <v>腎不全</v>
      </c>
      <c r="J566" s="143" t="s">
        <v>189</v>
      </c>
      <c r="K566" s="96">
        <v>146010312</v>
      </c>
      <c r="L566" s="36">
        <f t="shared" ref="L566" si="4616">IFERROR(K566/E565,"-")</f>
        <v>1.7806374410609015E-2</v>
      </c>
      <c r="M566" s="96">
        <v>269</v>
      </c>
      <c r="N566" s="36">
        <f t="shared" ref="N566" si="4617">IFERROR(M566/F565,"-")</f>
        <v>3.1834319526627221E-2</v>
      </c>
      <c r="O566" s="99">
        <f t="shared" si="4216"/>
        <v>542789.26394052047</v>
      </c>
      <c r="P566" s="19">
        <f t="shared" si="4607"/>
        <v>2.9386060738474985E-2</v>
      </c>
      <c r="Q566" s="143" t="s">
        <v>180</v>
      </c>
      <c r="R566" s="96">
        <v>122117908</v>
      </c>
      <c r="S566" s="36">
        <f t="shared" ref="S566" si="4618">IFERROR(R566/E565,"-")</f>
        <v>1.4892627529542613E-2</v>
      </c>
      <c r="T566" s="96">
        <v>446</v>
      </c>
      <c r="U566" s="36">
        <f t="shared" ref="U566" si="4619">IFERROR(T566/F565,"-")</f>
        <v>5.2781065088757399E-2</v>
      </c>
      <c r="V566" s="99">
        <f t="shared" si="4219"/>
        <v>273806.96860986546</v>
      </c>
      <c r="W566" s="19">
        <f t="shared" si="4610"/>
        <v>4.872187022066856E-2</v>
      </c>
      <c r="X566" s="143" t="s">
        <v>199</v>
      </c>
      <c r="Y566" s="96">
        <v>92681691</v>
      </c>
      <c r="Z566" s="36">
        <f t="shared" ref="Z566" si="4620">IFERROR(Y566/E565,"-")</f>
        <v>1.1302796825434986E-2</v>
      </c>
      <c r="AA566" s="96">
        <v>80</v>
      </c>
      <c r="AB566" s="36">
        <f t="shared" ref="AB566" si="4621">IFERROR(AA566/F565,"-")</f>
        <v>9.4674556213017753E-3</v>
      </c>
      <c r="AC566" s="99">
        <f t="shared" si="4222"/>
        <v>1158521.1375</v>
      </c>
      <c r="AD566" s="19">
        <f t="shared" si="4613"/>
        <v>8.7393489185055712E-3</v>
      </c>
    </row>
    <row r="567" spans="2:30" s="26" customFormat="1" ht="13.5" customHeight="1">
      <c r="B567" s="204"/>
      <c r="C567" s="204"/>
      <c r="D567" s="207"/>
      <c r="E567" s="179"/>
      <c r="F567" s="182"/>
      <c r="G567" s="70">
        <v>3</v>
      </c>
      <c r="H567" s="123" t="str">
        <f t="shared" ref="H567" si="4622">$H$747</f>
        <v>0904</v>
      </c>
      <c r="I567" s="141" t="str">
        <f t="shared" ref="I567" si="4623">$I$747</f>
        <v>くも膜下出血</v>
      </c>
      <c r="J567" s="143" t="s">
        <v>90</v>
      </c>
      <c r="K567" s="96">
        <v>251919</v>
      </c>
      <c r="L567" s="36">
        <f t="shared" ref="L567" si="4624">IFERROR(K567/E565,"-")</f>
        <v>3.0722241283521214E-5</v>
      </c>
      <c r="M567" s="96">
        <v>49</v>
      </c>
      <c r="N567" s="36">
        <f t="shared" ref="N567" si="4625">IFERROR(M567/F565,"-")</f>
        <v>5.7988165680473375E-3</v>
      </c>
      <c r="O567" s="99">
        <f t="shared" si="4216"/>
        <v>5141.2040816326535</v>
      </c>
      <c r="P567" s="19">
        <f t="shared" si="4607"/>
        <v>5.3528512125846622E-3</v>
      </c>
      <c r="Q567" s="143" t="s">
        <v>221</v>
      </c>
      <c r="R567" s="96">
        <v>227858</v>
      </c>
      <c r="S567" s="36">
        <f t="shared" ref="S567" si="4626">IFERROR(R567/E565,"-")</f>
        <v>2.7787933638910033E-5</v>
      </c>
      <c r="T567" s="96">
        <v>4</v>
      </c>
      <c r="U567" s="36">
        <f t="shared" ref="U567" si="4627">IFERROR(T567/F565,"-")</f>
        <v>4.7337278106508875E-4</v>
      </c>
      <c r="V567" s="99">
        <f t="shared" si="4219"/>
        <v>56964.5</v>
      </c>
      <c r="W567" s="19">
        <f t="shared" si="4610"/>
        <v>4.3696744592527855E-4</v>
      </c>
      <c r="X567" s="143" t="s">
        <v>383</v>
      </c>
      <c r="Y567" s="96">
        <v>8512</v>
      </c>
      <c r="Z567" s="36">
        <f t="shared" ref="Z567" si="4628">IFERROR(Y567/E565,"-")</f>
        <v>1.0380627019213817E-6</v>
      </c>
      <c r="AA567" s="96">
        <v>1</v>
      </c>
      <c r="AB567" s="36">
        <f t="shared" ref="AB567" si="4629">IFERROR(AA567/F565,"-")</f>
        <v>1.1834319526627219E-4</v>
      </c>
      <c r="AC567" s="99">
        <f t="shared" si="4222"/>
        <v>8512</v>
      </c>
      <c r="AD567" s="19">
        <f t="shared" si="4613"/>
        <v>1.0924186148131964E-4</v>
      </c>
    </row>
    <row r="568" spans="2:30" s="26" customFormat="1" ht="13.5" customHeight="1">
      <c r="B568" s="204"/>
      <c r="C568" s="204"/>
      <c r="D568" s="207"/>
      <c r="E568" s="179"/>
      <c r="F568" s="182"/>
      <c r="G568" s="70">
        <v>4</v>
      </c>
      <c r="H568" s="123" t="str">
        <f t="shared" ref="H568" si="4630">$H$748</f>
        <v>0208</v>
      </c>
      <c r="I568" s="141" t="str">
        <f t="shared" ref="I568" si="4631">$I$748</f>
        <v>悪性リンパ腫</v>
      </c>
      <c r="J568" s="143" t="s">
        <v>384</v>
      </c>
      <c r="K568" s="96">
        <v>9677047</v>
      </c>
      <c r="L568" s="36">
        <f t="shared" ref="L568" si="4632">IFERROR(K568/E565,"-")</f>
        <v>1.1801435098026552E-3</v>
      </c>
      <c r="M568" s="96">
        <v>3</v>
      </c>
      <c r="N568" s="36">
        <f t="shared" ref="N568" si="4633">IFERROR(M568/F565,"-")</f>
        <v>3.5502958579881655E-4</v>
      </c>
      <c r="O568" s="99">
        <f t="shared" si="4216"/>
        <v>3225682.3333333335</v>
      </c>
      <c r="P568" s="19">
        <f t="shared" si="4607"/>
        <v>3.2772558444395895E-4</v>
      </c>
      <c r="Q568" s="143" t="s">
        <v>395</v>
      </c>
      <c r="R568" s="96">
        <v>9086924</v>
      </c>
      <c r="S568" s="36">
        <f t="shared" ref="S568" si="4634">IFERROR(R568/E565,"-")</f>
        <v>1.1081763251403018E-3</v>
      </c>
      <c r="T568" s="96">
        <v>2</v>
      </c>
      <c r="U568" s="36">
        <f t="shared" ref="U568" si="4635">IFERROR(T568/F565,"-")</f>
        <v>2.3668639053254438E-4</v>
      </c>
      <c r="V568" s="99">
        <f t="shared" si="4219"/>
        <v>4543462</v>
      </c>
      <c r="W568" s="19">
        <f t="shared" si="4610"/>
        <v>2.1848372296263927E-4</v>
      </c>
      <c r="X568" s="143" t="s">
        <v>92</v>
      </c>
      <c r="Y568" s="96">
        <v>8973240</v>
      </c>
      <c r="Z568" s="36">
        <f t="shared" ref="Z568" si="4636">IFERROR(Y568/E565,"-")</f>
        <v>1.0943122367703265E-3</v>
      </c>
      <c r="AA568" s="96">
        <v>75</v>
      </c>
      <c r="AB568" s="36">
        <f t="shared" ref="AB568" si="4637">IFERROR(AA568/F565,"-")</f>
        <v>8.8757396449704144E-3</v>
      </c>
      <c r="AC568" s="99">
        <f t="shared" si="4222"/>
        <v>119643.2</v>
      </c>
      <c r="AD568" s="19">
        <f t="shared" si="4613"/>
        <v>8.1931396110989738E-3</v>
      </c>
    </row>
    <row r="569" spans="2:30" s="26" customFormat="1" ht="13.5" customHeight="1">
      <c r="B569" s="204"/>
      <c r="C569" s="204"/>
      <c r="D569" s="207"/>
      <c r="E569" s="179"/>
      <c r="F569" s="182"/>
      <c r="G569" s="70">
        <v>5</v>
      </c>
      <c r="H569" s="123" t="str">
        <f t="shared" ref="H569" si="4638">$H$749</f>
        <v>0601</v>
      </c>
      <c r="I569" s="141" t="str">
        <f t="shared" ref="I569" si="4639">$I$749</f>
        <v>パーキンソン病</v>
      </c>
      <c r="J569" s="143" t="s">
        <v>94</v>
      </c>
      <c r="K569" s="96">
        <v>54051588</v>
      </c>
      <c r="L569" s="36">
        <f t="shared" ref="L569" si="4640">IFERROR(K569/E565,"-")</f>
        <v>6.5917454749085218E-3</v>
      </c>
      <c r="M569" s="96">
        <v>115</v>
      </c>
      <c r="N569" s="36">
        <f t="shared" ref="N569" si="4641">IFERROR(M569/F565,"-")</f>
        <v>1.3609467455621301E-2</v>
      </c>
      <c r="O569" s="99">
        <f t="shared" si="4216"/>
        <v>470013.80869565217</v>
      </c>
      <c r="P569" s="19">
        <f t="shared" si="4607"/>
        <v>1.2562814070351759E-2</v>
      </c>
      <c r="Q569" s="143" t="s">
        <v>391</v>
      </c>
      <c r="R569" s="96">
        <v>9824195</v>
      </c>
      <c r="S569" s="36">
        <f t="shared" ref="S569" si="4642">IFERROR(R569/E565,"-")</f>
        <v>1.1980886285129851E-3</v>
      </c>
      <c r="T569" s="96">
        <v>6</v>
      </c>
      <c r="U569" s="36">
        <f t="shared" ref="U569" si="4643">IFERROR(T569/F565,"-")</f>
        <v>7.100591715976331E-4</v>
      </c>
      <c r="V569" s="99">
        <f t="shared" si="4219"/>
        <v>1637365.8333333333</v>
      </c>
      <c r="W569" s="19">
        <f t="shared" si="4610"/>
        <v>6.554511688879179E-4</v>
      </c>
      <c r="X569" s="143" t="s">
        <v>233</v>
      </c>
      <c r="Y569" s="96">
        <v>8944227</v>
      </c>
      <c r="Z569" s="36">
        <f t="shared" ref="Z569" si="4644">IFERROR(Y569/E565,"-")</f>
        <v>1.0907740185876614E-3</v>
      </c>
      <c r="AA569" s="96">
        <v>83</v>
      </c>
      <c r="AB569" s="36">
        <f t="shared" ref="AB569" si="4645">IFERROR(AA569/F565,"-")</f>
        <v>9.8224852071005925E-3</v>
      </c>
      <c r="AC569" s="99">
        <f t="shared" si="4222"/>
        <v>107761.77108433735</v>
      </c>
      <c r="AD569" s="19">
        <f t="shared" si="4613"/>
        <v>9.0670745029495306E-3</v>
      </c>
    </row>
    <row r="570" spans="2:30" s="26" customFormat="1" ht="13.5" customHeight="1">
      <c r="B570" s="204"/>
      <c r="C570" s="204"/>
      <c r="D570" s="207"/>
      <c r="E570" s="179"/>
      <c r="F570" s="182"/>
      <c r="G570" s="70">
        <v>6</v>
      </c>
      <c r="H570" s="123" t="str">
        <f t="shared" ref="H570" si="4646">$H$750</f>
        <v>0506</v>
      </c>
      <c r="I570" s="141" t="str">
        <f t="shared" ref="I570" si="4647">$I$750</f>
        <v>知的障害＜精神遅滞＞</v>
      </c>
      <c r="J570" s="143" t="s">
        <v>224</v>
      </c>
      <c r="K570" s="96">
        <v>12602771</v>
      </c>
      <c r="L570" s="36">
        <f t="shared" ref="L570" si="4648">IFERROR(K570/E565,"-")</f>
        <v>1.536943904600145E-3</v>
      </c>
      <c r="M570" s="96">
        <v>4</v>
      </c>
      <c r="N570" s="36">
        <f t="shared" ref="N570" si="4649">IFERROR(M570/F565,"-")</f>
        <v>4.7337278106508875E-4</v>
      </c>
      <c r="O570" s="99">
        <f t="shared" si="4216"/>
        <v>3150692.75</v>
      </c>
      <c r="P570" s="19">
        <f t="shared" si="4607"/>
        <v>4.3696744592527855E-4</v>
      </c>
      <c r="Q570" s="143" t="s">
        <v>235</v>
      </c>
      <c r="R570" s="96">
        <v>2836600</v>
      </c>
      <c r="S570" s="36">
        <f t="shared" ref="S570" si="4650">IFERROR(R570/E565,"-")</f>
        <v>3.4593146854677999E-4</v>
      </c>
      <c r="T570" s="96">
        <v>1</v>
      </c>
      <c r="U570" s="36">
        <f t="shared" ref="U570" si="4651">IFERROR(T570/F565,"-")</f>
        <v>1.1834319526627219E-4</v>
      </c>
      <c r="V570" s="99">
        <f t="shared" si="4219"/>
        <v>2836600</v>
      </c>
      <c r="W570" s="19">
        <f t="shared" si="4610"/>
        <v>1.0924186148131964E-4</v>
      </c>
      <c r="X570" s="143" t="s">
        <v>122</v>
      </c>
      <c r="Y570" s="96" t="s">
        <v>122</v>
      </c>
      <c r="Z570" s="36" t="str">
        <f t="shared" ref="Z570" si="4652">IFERROR(Y570/E565,"-")</f>
        <v>-</v>
      </c>
      <c r="AA570" s="96" t="s">
        <v>122</v>
      </c>
      <c r="AB570" s="36" t="str">
        <f t="shared" ref="AB570" si="4653">IFERROR(AA570/F565,"-")</f>
        <v>-</v>
      </c>
      <c r="AC570" s="99" t="str">
        <f t="shared" si="4222"/>
        <v>-</v>
      </c>
      <c r="AD570" s="19">
        <f t="shared" si="4613"/>
        <v>0</v>
      </c>
    </row>
    <row r="571" spans="2:30" s="26" customFormat="1" ht="13.5" customHeight="1">
      <c r="B571" s="204"/>
      <c r="C571" s="204"/>
      <c r="D571" s="207"/>
      <c r="E571" s="179"/>
      <c r="F571" s="182"/>
      <c r="G571" s="70">
        <v>7</v>
      </c>
      <c r="H571" s="123" t="str">
        <f t="shared" ref="H571" si="4654">$H$751</f>
        <v>1901</v>
      </c>
      <c r="I571" s="141" t="str">
        <f t="shared" ref="I571" si="4655">$I$751</f>
        <v>骨折</v>
      </c>
      <c r="J571" s="143" t="s">
        <v>181</v>
      </c>
      <c r="K571" s="96">
        <v>92459588</v>
      </c>
      <c r="L571" s="36">
        <f t="shared" ref="L571" si="4656">IFERROR(K571/E565,"-")</f>
        <v>1.1275710730476712E-2</v>
      </c>
      <c r="M571" s="96">
        <v>175</v>
      </c>
      <c r="N571" s="36">
        <f t="shared" ref="N571" si="4657">IFERROR(M571/F565,"-")</f>
        <v>2.0710059171597635E-2</v>
      </c>
      <c r="O571" s="99">
        <f t="shared" si="4216"/>
        <v>528340.50285714283</v>
      </c>
      <c r="P571" s="19">
        <f t="shared" si="4607"/>
        <v>1.9117325759230936E-2</v>
      </c>
      <c r="Q571" s="143" t="s">
        <v>190</v>
      </c>
      <c r="R571" s="96">
        <v>67608154</v>
      </c>
      <c r="S571" s="36">
        <f t="shared" ref="S571" si="4658">IFERROR(R571/E565,"-")</f>
        <v>8.2450074028614755E-3</v>
      </c>
      <c r="T571" s="96">
        <v>69</v>
      </c>
      <c r="U571" s="36">
        <f t="shared" ref="U571" si="4659">IFERROR(T571/F565,"-")</f>
        <v>8.1656804733727818E-3</v>
      </c>
      <c r="V571" s="99">
        <f t="shared" si="4219"/>
        <v>979828.31884057971</v>
      </c>
      <c r="W571" s="19">
        <f t="shared" si="4610"/>
        <v>7.537688442211055E-3</v>
      </c>
      <c r="X571" s="143" t="s">
        <v>200</v>
      </c>
      <c r="Y571" s="96">
        <v>59332422</v>
      </c>
      <c r="Z571" s="36">
        <f t="shared" ref="Z571" si="4660">IFERROR(Y571/E565,"-")</f>
        <v>7.235758258089712E-3</v>
      </c>
      <c r="AA571" s="96">
        <v>431</v>
      </c>
      <c r="AB571" s="36">
        <f t="shared" ref="AB571" si="4661">IFERROR(AA571/F565,"-")</f>
        <v>5.1005917159763312E-2</v>
      </c>
      <c r="AC571" s="99">
        <f t="shared" si="4222"/>
        <v>137662.23201856148</v>
      </c>
      <c r="AD571" s="19">
        <f t="shared" si="4613"/>
        <v>4.7083242298448763E-2</v>
      </c>
    </row>
    <row r="572" spans="2:30" s="26" customFormat="1" ht="13.5" customHeight="1">
      <c r="B572" s="204"/>
      <c r="C572" s="204"/>
      <c r="D572" s="207"/>
      <c r="E572" s="179"/>
      <c r="F572" s="182"/>
      <c r="G572" s="70">
        <v>8</v>
      </c>
      <c r="H572" s="123" t="str">
        <f t="shared" ref="H572" si="4662">$H$752</f>
        <v>0203</v>
      </c>
      <c r="I572" s="141" t="str">
        <f t="shared" ref="I572" si="4663">$I$752</f>
        <v>直腸S状結腸移行部及び直腸の悪性新生物＜腫瘍＞</v>
      </c>
      <c r="J572" s="143" t="s">
        <v>223</v>
      </c>
      <c r="K572" s="96">
        <v>15115149</v>
      </c>
      <c r="L572" s="36">
        <f t="shared" ref="L572" si="4664">IFERROR(K572/E565,"-")</f>
        <v>1.843335574586968E-3</v>
      </c>
      <c r="M572" s="96">
        <v>107</v>
      </c>
      <c r="N572" s="36">
        <f t="shared" ref="N572" si="4665">IFERROR(M572/F565,"-")</f>
        <v>1.2662721893491125E-2</v>
      </c>
      <c r="O572" s="99">
        <f t="shared" si="4216"/>
        <v>141263.07476635513</v>
      </c>
      <c r="P572" s="19">
        <f t="shared" si="4607"/>
        <v>1.1688879178501201E-2</v>
      </c>
      <c r="Q572" s="143" t="s">
        <v>380</v>
      </c>
      <c r="R572" s="96">
        <v>3835619</v>
      </c>
      <c r="S572" s="36">
        <f t="shared" ref="S572" si="4666">IFERROR(R572/E565,"-")</f>
        <v>4.6776468781496575E-4</v>
      </c>
      <c r="T572" s="96">
        <v>11</v>
      </c>
      <c r="U572" s="36">
        <f t="shared" ref="U572" si="4667">IFERROR(T572/F565,"-")</f>
        <v>1.3017751479289942E-3</v>
      </c>
      <c r="V572" s="99">
        <f t="shared" si="4219"/>
        <v>348692.63636363635</v>
      </c>
      <c r="W572" s="19">
        <f t="shared" si="4610"/>
        <v>1.201660476294516E-3</v>
      </c>
      <c r="X572" s="143" t="s">
        <v>423</v>
      </c>
      <c r="Y572" s="96">
        <v>2914114</v>
      </c>
      <c r="Z572" s="36">
        <f t="shared" ref="Z572" si="4668">IFERROR(Y572/E565,"-")</f>
        <v>3.5538452215071962E-4</v>
      </c>
      <c r="AA572" s="96">
        <v>1</v>
      </c>
      <c r="AB572" s="36">
        <f t="shared" ref="AB572" si="4669">IFERROR(AA572/F565,"-")</f>
        <v>1.1834319526627219E-4</v>
      </c>
      <c r="AC572" s="99">
        <f t="shared" si="4222"/>
        <v>2914114</v>
      </c>
      <c r="AD572" s="19">
        <f t="shared" si="4613"/>
        <v>1.0924186148131964E-4</v>
      </c>
    </row>
    <row r="573" spans="2:30" s="26" customFormat="1" ht="13.5" customHeight="1">
      <c r="B573" s="204"/>
      <c r="C573" s="204"/>
      <c r="D573" s="207"/>
      <c r="E573" s="179"/>
      <c r="F573" s="182"/>
      <c r="G573" s="70">
        <v>9</v>
      </c>
      <c r="H573" s="123" t="str">
        <f t="shared" ref="H573" si="4670">$H$753</f>
        <v>0905</v>
      </c>
      <c r="I573" s="141" t="str">
        <f t="shared" ref="I573" si="4671">$I$753</f>
        <v>脳内出血</v>
      </c>
      <c r="J573" s="143" t="s">
        <v>225</v>
      </c>
      <c r="K573" s="96">
        <v>24018261</v>
      </c>
      <c r="L573" s="36">
        <f t="shared" ref="L573" si="4672">IFERROR(K573/E565,"-")</f>
        <v>2.9290955015405249E-3</v>
      </c>
      <c r="M573" s="96">
        <v>17</v>
      </c>
      <c r="N573" s="36">
        <f t="shared" ref="N573" si="4673">IFERROR(M573/F565,"-")</f>
        <v>2.0118343195266271E-3</v>
      </c>
      <c r="O573" s="99">
        <f t="shared" si="4216"/>
        <v>1412838.8823529412</v>
      </c>
      <c r="P573" s="19">
        <f t="shared" si="4607"/>
        <v>1.857111645182434E-3</v>
      </c>
      <c r="Q573" s="143" t="s">
        <v>397</v>
      </c>
      <c r="R573" s="96">
        <v>20476860</v>
      </c>
      <c r="S573" s="36">
        <f t="shared" ref="S573" si="4674">IFERROR(R573/E565,"-")</f>
        <v>2.4972115388235275E-3</v>
      </c>
      <c r="T573" s="96">
        <v>16</v>
      </c>
      <c r="U573" s="36">
        <f t="shared" ref="U573" si="4675">IFERROR(T573/F565,"-")</f>
        <v>1.893491124260355E-3</v>
      </c>
      <c r="V573" s="99">
        <f t="shared" si="4219"/>
        <v>1279803.75</v>
      </c>
      <c r="W573" s="19">
        <f t="shared" si="4610"/>
        <v>1.7478697837011142E-3</v>
      </c>
      <c r="X573" s="143" t="s">
        <v>231</v>
      </c>
      <c r="Y573" s="96">
        <v>15285962</v>
      </c>
      <c r="Z573" s="36">
        <f t="shared" ref="Z573" si="4676">IFERROR(Y573/E565,"-")</f>
        <v>1.8641667076113215E-3</v>
      </c>
      <c r="AA573" s="96">
        <v>9</v>
      </c>
      <c r="AB573" s="36">
        <f t="shared" ref="AB573" si="4677">IFERROR(AA573/F565,"-")</f>
        <v>1.0650887573964497E-3</v>
      </c>
      <c r="AC573" s="99">
        <f t="shared" si="4222"/>
        <v>1698440.2222222222</v>
      </c>
      <c r="AD573" s="19">
        <f t="shared" si="4613"/>
        <v>9.831767533318768E-4</v>
      </c>
    </row>
    <row r="574" spans="2:30" s="26" customFormat="1" ht="13.5" customHeight="1">
      <c r="B574" s="205"/>
      <c r="C574" s="205"/>
      <c r="D574" s="208"/>
      <c r="E574" s="180"/>
      <c r="F574" s="183"/>
      <c r="G574" s="77">
        <v>10</v>
      </c>
      <c r="H574" s="124" t="str">
        <f t="shared" ref="H574" si="4678">$H$754</f>
        <v>0206</v>
      </c>
      <c r="I574" s="136" t="str">
        <f t="shared" ref="I574" si="4679">$I$754</f>
        <v>乳房の悪性新生物＜腫瘍＞</v>
      </c>
      <c r="J574" s="144" t="s">
        <v>226</v>
      </c>
      <c r="K574" s="97">
        <v>19263211</v>
      </c>
      <c r="L574" s="37">
        <f t="shared" ref="L574" si="4680">IFERROR(K574/E565,"-")</f>
        <v>2.3492035782826225E-3</v>
      </c>
      <c r="M574" s="97">
        <v>148</v>
      </c>
      <c r="N574" s="37">
        <f t="shared" ref="N574" si="4681">IFERROR(M574/F565,"-")</f>
        <v>1.7514792899408285E-2</v>
      </c>
      <c r="O574" s="100">
        <f t="shared" si="4216"/>
        <v>130156.83108108108</v>
      </c>
      <c r="P574" s="93">
        <f t="shared" si="4607"/>
        <v>1.6167795499235308E-2</v>
      </c>
      <c r="Q574" s="144" t="s">
        <v>232</v>
      </c>
      <c r="R574" s="97">
        <v>9254857</v>
      </c>
      <c r="S574" s="37">
        <f t="shared" ref="S574" si="4682">IFERROR(R574/E565,"-")</f>
        <v>1.1286562339422009E-3</v>
      </c>
      <c r="T574" s="97">
        <v>37</v>
      </c>
      <c r="U574" s="37">
        <f t="shared" ref="U574" si="4683">IFERROR(T574/F565,"-")</f>
        <v>4.3786982248520713E-3</v>
      </c>
      <c r="V574" s="100">
        <f t="shared" si="4219"/>
        <v>250131.27027027027</v>
      </c>
      <c r="W574" s="93">
        <f t="shared" si="4610"/>
        <v>4.041948874808827E-3</v>
      </c>
      <c r="X574" s="144" t="s">
        <v>457</v>
      </c>
      <c r="Y574" s="97">
        <v>1387351</v>
      </c>
      <c r="Z574" s="37">
        <f t="shared" ref="Z574" si="4684">IFERROR(Y574/E565,"-")</f>
        <v>1.6919141536340823E-4</v>
      </c>
      <c r="AA574" s="97">
        <v>5</v>
      </c>
      <c r="AB574" s="37">
        <f t="shared" ref="AB574" si="4685">IFERROR(AA574/F565,"-")</f>
        <v>5.9171597633136095E-4</v>
      </c>
      <c r="AC574" s="100">
        <f t="shared" si="4222"/>
        <v>277470.2</v>
      </c>
      <c r="AD574" s="93">
        <f t="shared" si="4613"/>
        <v>5.462093074065982E-4</v>
      </c>
    </row>
    <row r="575" spans="2:30" s="26" customFormat="1" ht="13.5" customHeight="1">
      <c r="B575" s="203">
        <v>58</v>
      </c>
      <c r="C575" s="203" t="s">
        <v>24</v>
      </c>
      <c r="D575" s="206">
        <f>AI62</f>
        <v>10701</v>
      </c>
      <c r="E575" s="184">
        <f>市区町村別_医療費上位10疾病!H641</f>
        <v>8455543850</v>
      </c>
      <c r="F575" s="185">
        <f>市区町村別_医療費上位10疾病!J641</f>
        <v>9795</v>
      </c>
      <c r="G575" s="104">
        <v>1</v>
      </c>
      <c r="H575" s="125" t="str">
        <f t="shared" ref="H575" si="4686">$H$745</f>
        <v>0209</v>
      </c>
      <c r="I575" s="137" t="str">
        <f t="shared" ref="I575" si="4687">$I$745</f>
        <v>白血病</v>
      </c>
      <c r="J575" s="142" t="s">
        <v>228</v>
      </c>
      <c r="K575" s="131">
        <v>8190699</v>
      </c>
      <c r="L575" s="35">
        <f t="shared" ref="L575" si="4688">IFERROR(K575/E575,"-")</f>
        <v>9.6867796386627459E-4</v>
      </c>
      <c r="M575" s="131">
        <v>8</v>
      </c>
      <c r="N575" s="35">
        <f t="shared" ref="N575" si="4689">IFERROR(M575/F575,"-")</f>
        <v>8.1674323634507403E-4</v>
      </c>
      <c r="O575" s="98">
        <f t="shared" si="4216"/>
        <v>1023837.375</v>
      </c>
      <c r="P575" s="18">
        <f t="shared" ref="P575:P584" si="4690">IFERROR(M575/$AI$62,0)</f>
        <v>7.4759368283338007E-4</v>
      </c>
      <c r="Q575" s="142" t="s">
        <v>220</v>
      </c>
      <c r="R575" s="131">
        <v>7280739</v>
      </c>
      <c r="S575" s="35">
        <f t="shared" ref="S575" si="4691">IFERROR(R575/E575,"-")</f>
        <v>8.6106099491164013E-4</v>
      </c>
      <c r="T575" s="131">
        <v>8</v>
      </c>
      <c r="U575" s="35">
        <f t="shared" ref="U575" si="4692">IFERROR(T575/F575,"-")</f>
        <v>8.1674323634507403E-4</v>
      </c>
      <c r="V575" s="98">
        <f t="shared" si="4219"/>
        <v>910092.375</v>
      </c>
      <c r="W575" s="18">
        <f t="shared" ref="W575:W584" si="4693">IFERROR(T575/$AI$62,0)</f>
        <v>7.4759368283338007E-4</v>
      </c>
      <c r="X575" s="142" t="s">
        <v>425</v>
      </c>
      <c r="Y575" s="131">
        <v>6890771</v>
      </c>
      <c r="Z575" s="35">
        <f t="shared" ref="Z575" si="4694">IFERROR(Y575/E575,"-")</f>
        <v>8.1494119387719806E-4</v>
      </c>
      <c r="AA575" s="131">
        <v>1</v>
      </c>
      <c r="AB575" s="35">
        <f t="shared" ref="AB575" si="4695">IFERROR(AA575/F575,"-")</f>
        <v>1.0209290454313425E-4</v>
      </c>
      <c r="AC575" s="98">
        <f t="shared" si="4222"/>
        <v>6890771</v>
      </c>
      <c r="AD575" s="18">
        <f t="shared" ref="AD575:AD584" si="4696">IFERROR(AA575/$AI$62,0)</f>
        <v>9.3449210354172509E-5</v>
      </c>
    </row>
    <row r="576" spans="2:30" s="26" customFormat="1" ht="13.5" customHeight="1">
      <c r="B576" s="204"/>
      <c r="C576" s="204"/>
      <c r="D576" s="207"/>
      <c r="E576" s="179"/>
      <c r="F576" s="182"/>
      <c r="G576" s="70">
        <v>2</v>
      </c>
      <c r="H576" s="123" t="str">
        <f t="shared" ref="H576" si="4697">$H$746</f>
        <v>1402</v>
      </c>
      <c r="I576" s="140" t="str">
        <f t="shared" ref="I576" si="4698">$I$746</f>
        <v>腎不全</v>
      </c>
      <c r="J576" s="143" t="s">
        <v>180</v>
      </c>
      <c r="K576" s="96">
        <v>195481221</v>
      </c>
      <c r="L576" s="36">
        <f t="shared" ref="L576" si="4699">IFERROR(K576/E575,"-")</f>
        <v>2.311870465907406E-2</v>
      </c>
      <c r="M576" s="96">
        <v>394</v>
      </c>
      <c r="N576" s="36">
        <f t="shared" ref="N576" si="4700">IFERROR(M576/F575,"-")</f>
        <v>4.0224604389994895E-2</v>
      </c>
      <c r="O576" s="99">
        <f t="shared" si="4216"/>
        <v>496145.23096446699</v>
      </c>
      <c r="P576" s="19">
        <f t="shared" si="4690"/>
        <v>3.6818988879543969E-2</v>
      </c>
      <c r="Q576" s="143" t="s">
        <v>189</v>
      </c>
      <c r="R576" s="96">
        <v>189669754</v>
      </c>
      <c r="S576" s="36">
        <f t="shared" ref="S576" si="4701">IFERROR(R576/E575,"-")</f>
        <v>2.2431408004583882E-2</v>
      </c>
      <c r="T576" s="96">
        <v>289</v>
      </c>
      <c r="U576" s="36">
        <f t="shared" ref="U576" si="4702">IFERROR(T576/F575,"-")</f>
        <v>2.95048494129658E-2</v>
      </c>
      <c r="V576" s="99">
        <f t="shared" si="4219"/>
        <v>656296.72664359864</v>
      </c>
      <c r="W576" s="19">
        <f t="shared" si="4693"/>
        <v>2.7006821792355855E-2</v>
      </c>
      <c r="X576" s="143" t="s">
        <v>199</v>
      </c>
      <c r="Y576" s="96">
        <v>44304361</v>
      </c>
      <c r="Z576" s="36">
        <f t="shared" ref="Z576" si="4703">IFERROR(Y576/E575,"-")</f>
        <v>5.2396820105190516E-3</v>
      </c>
      <c r="AA576" s="96">
        <v>50</v>
      </c>
      <c r="AB576" s="36">
        <f t="shared" ref="AB576" si="4704">IFERROR(AA576/F575,"-")</f>
        <v>5.1046452271567124E-3</v>
      </c>
      <c r="AC576" s="99">
        <f t="shared" si="4222"/>
        <v>886087.22</v>
      </c>
      <c r="AD576" s="19">
        <f t="shared" si="4696"/>
        <v>4.6724605177086258E-3</v>
      </c>
    </row>
    <row r="577" spans="2:30" s="26" customFormat="1" ht="13.5" customHeight="1">
      <c r="B577" s="204"/>
      <c r="C577" s="204"/>
      <c r="D577" s="207"/>
      <c r="E577" s="179"/>
      <c r="F577" s="182"/>
      <c r="G577" s="70">
        <v>3</v>
      </c>
      <c r="H577" s="123" t="str">
        <f t="shared" ref="H577" si="4705">$H$747</f>
        <v>0904</v>
      </c>
      <c r="I577" s="141" t="str">
        <f t="shared" ref="I577" si="4706">$I$747</f>
        <v>くも膜下出血</v>
      </c>
      <c r="J577" s="143" t="s">
        <v>221</v>
      </c>
      <c r="K577" s="96">
        <v>3417643</v>
      </c>
      <c r="L577" s="36">
        <f t="shared" ref="L577" si="4707">IFERROR(K577/E575,"-")</f>
        <v>4.0418961342149508E-4</v>
      </c>
      <c r="M577" s="96">
        <v>13</v>
      </c>
      <c r="N577" s="36">
        <f t="shared" ref="N577" si="4708">IFERROR(M577/F575,"-")</f>
        <v>1.3272077590607452E-3</v>
      </c>
      <c r="O577" s="99">
        <f t="shared" si="4216"/>
        <v>262895.61538461538</v>
      </c>
      <c r="P577" s="19">
        <f t="shared" si="4690"/>
        <v>1.2148397346042426E-3</v>
      </c>
      <c r="Q577" s="143" t="s">
        <v>90</v>
      </c>
      <c r="R577" s="96">
        <v>1668001</v>
      </c>
      <c r="S577" s="36">
        <f t="shared" ref="S577" si="4709">IFERROR(R577/E575,"-")</f>
        <v>1.9726714562541119E-4</v>
      </c>
      <c r="T577" s="96">
        <v>17</v>
      </c>
      <c r="U577" s="36">
        <f t="shared" ref="U577" si="4710">IFERROR(T577/F575,"-")</f>
        <v>1.7355793772332823E-3</v>
      </c>
      <c r="V577" s="99">
        <f t="shared" si="4219"/>
        <v>98117.705882352937</v>
      </c>
      <c r="W577" s="19">
        <f t="shared" si="4693"/>
        <v>1.5886365760209326E-3</v>
      </c>
      <c r="X577" s="143" t="s">
        <v>388</v>
      </c>
      <c r="Y577" s="96">
        <v>44743</v>
      </c>
      <c r="Z577" s="36">
        <f t="shared" ref="Z577" si="4711">IFERROR(Y577/E575,"-")</f>
        <v>5.2915579167625038E-6</v>
      </c>
      <c r="AA577" s="96">
        <v>2</v>
      </c>
      <c r="AB577" s="36">
        <f t="shared" ref="AB577" si="4712">IFERROR(AA577/F575,"-")</f>
        <v>2.0418580908626851E-4</v>
      </c>
      <c r="AC577" s="99">
        <f t="shared" si="4222"/>
        <v>22371.5</v>
      </c>
      <c r="AD577" s="19">
        <f t="shared" si="4696"/>
        <v>1.8689842070834502E-4</v>
      </c>
    </row>
    <row r="578" spans="2:30" s="26" customFormat="1" ht="13.5" customHeight="1">
      <c r="B578" s="204"/>
      <c r="C578" s="204"/>
      <c r="D578" s="207"/>
      <c r="E578" s="179"/>
      <c r="F578" s="182"/>
      <c r="G578" s="70">
        <v>4</v>
      </c>
      <c r="H578" s="123" t="str">
        <f t="shared" ref="H578" si="4713">$H$748</f>
        <v>0208</v>
      </c>
      <c r="I578" s="141" t="str">
        <f t="shared" ref="I578" si="4714">$I$748</f>
        <v>悪性リンパ腫</v>
      </c>
      <c r="J578" s="143" t="s">
        <v>222</v>
      </c>
      <c r="K578" s="96">
        <v>13649129</v>
      </c>
      <c r="L578" s="36">
        <f t="shared" ref="L578" si="4715">IFERROR(K578/E575,"-")</f>
        <v>1.6142224843408504E-3</v>
      </c>
      <c r="M578" s="96">
        <v>13</v>
      </c>
      <c r="N578" s="36">
        <f t="shared" ref="N578" si="4716">IFERROR(M578/F575,"-")</f>
        <v>1.3272077590607452E-3</v>
      </c>
      <c r="O578" s="99">
        <f t="shared" si="4216"/>
        <v>1049933</v>
      </c>
      <c r="P578" s="19">
        <f t="shared" si="4690"/>
        <v>1.2148397346042426E-3</v>
      </c>
      <c r="Q578" s="143" t="s">
        <v>393</v>
      </c>
      <c r="R578" s="96">
        <v>6252712</v>
      </c>
      <c r="S578" s="36">
        <f t="shared" ref="S578" si="4717">IFERROR(R578/E575,"-")</f>
        <v>7.3948076089747907E-4</v>
      </c>
      <c r="T578" s="96">
        <v>1</v>
      </c>
      <c r="U578" s="36">
        <f t="shared" ref="U578" si="4718">IFERROR(T578/F575,"-")</f>
        <v>1.0209290454313425E-4</v>
      </c>
      <c r="V578" s="99">
        <f t="shared" si="4219"/>
        <v>6252712</v>
      </c>
      <c r="W578" s="19">
        <f t="shared" si="4693"/>
        <v>9.3449210354172509E-5</v>
      </c>
      <c r="X578" s="143" t="s">
        <v>378</v>
      </c>
      <c r="Y578" s="96">
        <v>6022353</v>
      </c>
      <c r="Z578" s="36">
        <f t="shared" ref="Z578" si="4719">IFERROR(Y578/E575,"-")</f>
        <v>7.1223721464113744E-4</v>
      </c>
      <c r="AA578" s="96">
        <v>62</v>
      </c>
      <c r="AB578" s="36">
        <f t="shared" ref="AB578" si="4720">IFERROR(AA578/F575,"-")</f>
        <v>6.3297600816743238E-3</v>
      </c>
      <c r="AC578" s="99">
        <f t="shared" si="4222"/>
        <v>97134.725806451606</v>
      </c>
      <c r="AD578" s="19">
        <f t="shared" si="4696"/>
        <v>5.7938510419586952E-3</v>
      </c>
    </row>
    <row r="579" spans="2:30" s="26" customFormat="1" ht="13.5" customHeight="1">
      <c r="B579" s="204"/>
      <c r="C579" s="204"/>
      <c r="D579" s="207"/>
      <c r="E579" s="179"/>
      <c r="F579" s="182"/>
      <c r="G579" s="70">
        <v>5</v>
      </c>
      <c r="H579" s="123" t="str">
        <f t="shared" ref="H579" si="4721">$H$749</f>
        <v>0601</v>
      </c>
      <c r="I579" s="141" t="str">
        <f t="shared" ref="I579" si="4722">$I$749</f>
        <v>パーキンソン病</v>
      </c>
      <c r="J579" s="143" t="s">
        <v>94</v>
      </c>
      <c r="K579" s="96">
        <v>54318025</v>
      </c>
      <c r="L579" s="36">
        <f t="shared" ref="L579" si="4723">IFERROR(K579/E575,"-")</f>
        <v>6.4239540310585697E-3</v>
      </c>
      <c r="M579" s="96">
        <v>141</v>
      </c>
      <c r="N579" s="36">
        <f t="shared" ref="N579" si="4724">IFERROR(M579/F575,"-")</f>
        <v>1.439509954058193E-2</v>
      </c>
      <c r="O579" s="99">
        <f t="shared" si="4216"/>
        <v>385234.21985815605</v>
      </c>
      <c r="P579" s="19">
        <f t="shared" si="4690"/>
        <v>1.3176338659938324E-2</v>
      </c>
      <c r="Q579" s="143" t="s">
        <v>233</v>
      </c>
      <c r="R579" s="96">
        <v>5912012</v>
      </c>
      <c r="S579" s="36">
        <f t="shared" ref="S579" si="4725">IFERROR(R579/E575,"-")</f>
        <v>6.9918766963759525E-4</v>
      </c>
      <c r="T579" s="96">
        <v>84</v>
      </c>
      <c r="U579" s="36">
        <f t="shared" ref="U579" si="4726">IFERROR(T579/F575,"-")</f>
        <v>8.5758039816232774E-3</v>
      </c>
      <c r="V579" s="99">
        <f t="shared" si="4219"/>
        <v>70381.095238095237</v>
      </c>
      <c r="W579" s="19">
        <f t="shared" si="4693"/>
        <v>7.8497336697504905E-3</v>
      </c>
      <c r="X579" s="143" t="s">
        <v>229</v>
      </c>
      <c r="Y579" s="96">
        <v>5349992</v>
      </c>
      <c r="Z579" s="36">
        <f t="shared" ref="Z579" si="4727">IFERROR(Y579/E575,"-")</f>
        <v>6.3272003491531773E-4</v>
      </c>
      <c r="AA579" s="96">
        <v>9</v>
      </c>
      <c r="AB579" s="36">
        <f t="shared" ref="AB579" si="4728">IFERROR(AA579/F575,"-")</f>
        <v>9.1883614088820824E-4</v>
      </c>
      <c r="AC579" s="99">
        <f t="shared" si="4222"/>
        <v>594443.5555555555</v>
      </c>
      <c r="AD579" s="19">
        <f t="shared" si="4696"/>
        <v>8.4104289318755253E-4</v>
      </c>
    </row>
    <row r="580" spans="2:30" s="26" customFormat="1" ht="13.5" customHeight="1">
      <c r="B580" s="204"/>
      <c r="C580" s="204"/>
      <c r="D580" s="207"/>
      <c r="E580" s="179"/>
      <c r="F580" s="182"/>
      <c r="G580" s="70">
        <v>6</v>
      </c>
      <c r="H580" s="123" t="str">
        <f t="shared" ref="H580" si="4729">$H$750</f>
        <v>0506</v>
      </c>
      <c r="I580" s="141" t="str">
        <f t="shared" ref="I580" si="4730">$I$750</f>
        <v>知的障害＜精神遅滞＞</v>
      </c>
      <c r="J580" s="143" t="s">
        <v>224</v>
      </c>
      <c r="K580" s="96">
        <v>238070</v>
      </c>
      <c r="L580" s="36">
        <f t="shared" ref="L580" si="4731">IFERROR(K580/E575,"-")</f>
        <v>2.8155492328266975E-5</v>
      </c>
      <c r="M580" s="96">
        <v>2</v>
      </c>
      <c r="N580" s="36">
        <f t="shared" ref="N580" si="4732">IFERROR(M580/F575,"-")</f>
        <v>2.0418580908626851E-4</v>
      </c>
      <c r="O580" s="99">
        <f t="shared" si="4216"/>
        <v>119035</v>
      </c>
      <c r="P580" s="19">
        <f t="shared" si="4690"/>
        <v>1.8689842070834502E-4</v>
      </c>
      <c r="Q580" s="143" t="s">
        <v>122</v>
      </c>
      <c r="R580" s="96" t="s">
        <v>122</v>
      </c>
      <c r="S580" s="36" t="str">
        <f t="shared" ref="S580" si="4733">IFERROR(R580/E575,"-")</f>
        <v>-</v>
      </c>
      <c r="T580" s="96" t="s">
        <v>122</v>
      </c>
      <c r="U580" s="36" t="str">
        <f t="shared" ref="U580" si="4734">IFERROR(T580/F575,"-")</f>
        <v>-</v>
      </c>
      <c r="V580" s="99" t="str">
        <f t="shared" si="4219"/>
        <v>-</v>
      </c>
      <c r="W580" s="19">
        <f t="shared" si="4693"/>
        <v>0</v>
      </c>
      <c r="X580" s="143" t="s">
        <v>122</v>
      </c>
      <c r="Y580" s="96" t="s">
        <v>122</v>
      </c>
      <c r="Z580" s="36" t="str">
        <f t="shared" ref="Z580" si="4735">IFERROR(Y580/E575,"-")</f>
        <v>-</v>
      </c>
      <c r="AA580" s="96" t="s">
        <v>122</v>
      </c>
      <c r="AB580" s="36" t="str">
        <f t="shared" ref="AB580" si="4736">IFERROR(AA580/F575,"-")</f>
        <v>-</v>
      </c>
      <c r="AC580" s="99" t="str">
        <f t="shared" si="4222"/>
        <v>-</v>
      </c>
      <c r="AD580" s="19">
        <f t="shared" si="4696"/>
        <v>0</v>
      </c>
    </row>
    <row r="581" spans="2:30" s="26" customFormat="1" ht="13.5" customHeight="1">
      <c r="B581" s="204"/>
      <c r="C581" s="204"/>
      <c r="D581" s="207"/>
      <c r="E581" s="179"/>
      <c r="F581" s="182"/>
      <c r="G581" s="70">
        <v>7</v>
      </c>
      <c r="H581" s="123" t="str">
        <f t="shared" ref="H581" si="4737">$H$751</f>
        <v>1901</v>
      </c>
      <c r="I581" s="141" t="str">
        <f t="shared" ref="I581" si="4738">$I$751</f>
        <v>骨折</v>
      </c>
      <c r="J581" s="143" t="s">
        <v>181</v>
      </c>
      <c r="K581" s="96">
        <v>108569020</v>
      </c>
      <c r="L581" s="36">
        <f t="shared" ref="L581" si="4739">IFERROR(K581/E575,"-")</f>
        <v>1.2839980718685529E-2</v>
      </c>
      <c r="M581" s="96">
        <v>181</v>
      </c>
      <c r="N581" s="36">
        <f t="shared" ref="N581" si="4740">IFERROR(M581/F575,"-")</f>
        <v>1.84788157223073E-2</v>
      </c>
      <c r="O581" s="99">
        <f t="shared" si="4216"/>
        <v>599828.8397790055</v>
      </c>
      <c r="P581" s="19">
        <f t="shared" si="4690"/>
        <v>1.6914307074105225E-2</v>
      </c>
      <c r="Q581" s="143" t="s">
        <v>190</v>
      </c>
      <c r="R581" s="96">
        <v>92059460</v>
      </c>
      <c r="S581" s="36">
        <f t="shared" ref="S581" si="4741">IFERROR(R581/E575,"-")</f>
        <v>1.0887467634621752E-2</v>
      </c>
      <c r="T581" s="96">
        <v>106</v>
      </c>
      <c r="U581" s="36">
        <f t="shared" ref="U581" si="4742">IFERROR(T581/F575,"-")</f>
        <v>1.0821847881572231E-2</v>
      </c>
      <c r="V581" s="99">
        <f t="shared" si="4219"/>
        <v>868485.47169811325</v>
      </c>
      <c r="W581" s="19">
        <f t="shared" si="4693"/>
        <v>9.905616297542285E-3</v>
      </c>
      <c r="X581" s="143" t="s">
        <v>200</v>
      </c>
      <c r="Y581" s="96">
        <v>16027765</v>
      </c>
      <c r="Z581" s="36">
        <f t="shared" ref="Z581" si="4743">IFERROR(Y581/E575,"-")</f>
        <v>1.8955333074170031E-3</v>
      </c>
      <c r="AA581" s="96">
        <v>432</v>
      </c>
      <c r="AB581" s="36">
        <f t="shared" ref="AB581" si="4744">IFERROR(AA581/F575,"-")</f>
        <v>4.4104134762633994E-2</v>
      </c>
      <c r="AC581" s="99">
        <f t="shared" si="4222"/>
        <v>37101.307870370372</v>
      </c>
      <c r="AD581" s="19">
        <f t="shared" si="4696"/>
        <v>4.0370058873002525E-2</v>
      </c>
    </row>
    <row r="582" spans="2:30" s="26" customFormat="1" ht="13.5" customHeight="1">
      <c r="B582" s="204"/>
      <c r="C582" s="204"/>
      <c r="D582" s="207"/>
      <c r="E582" s="179"/>
      <c r="F582" s="182"/>
      <c r="G582" s="70">
        <v>8</v>
      </c>
      <c r="H582" s="123" t="str">
        <f t="shared" ref="H582" si="4745">$H$752</f>
        <v>0203</v>
      </c>
      <c r="I582" s="141" t="str">
        <f t="shared" ref="I582" si="4746">$I$752</f>
        <v>直腸S状結腸移行部及び直腸の悪性新生物＜腫瘍＞</v>
      </c>
      <c r="J582" s="143" t="s">
        <v>223</v>
      </c>
      <c r="K582" s="96">
        <v>22376833</v>
      </c>
      <c r="L582" s="36">
        <f t="shared" ref="L582" si="4747">IFERROR(K582/E575,"-")</f>
        <v>2.6464096688470252E-3</v>
      </c>
      <c r="M582" s="96">
        <v>180</v>
      </c>
      <c r="N582" s="36">
        <f t="shared" ref="N582" si="4748">IFERROR(M582/F575,"-")</f>
        <v>1.8376722817764167E-2</v>
      </c>
      <c r="O582" s="99">
        <f t="shared" ref="O582:O645" si="4749">IFERROR(K582/M582,"-")</f>
        <v>124315.73888888888</v>
      </c>
      <c r="P582" s="19">
        <f t="shared" si="4690"/>
        <v>1.6820857863751051E-2</v>
      </c>
      <c r="Q582" s="143" t="s">
        <v>380</v>
      </c>
      <c r="R582" s="96">
        <v>5582613</v>
      </c>
      <c r="S582" s="36">
        <f t="shared" ref="S582" si="4750">IFERROR(R582/E575,"-")</f>
        <v>6.6023109796775517E-4</v>
      </c>
      <c r="T582" s="96">
        <v>7</v>
      </c>
      <c r="U582" s="36">
        <f t="shared" ref="U582" si="4751">IFERROR(T582/F575,"-")</f>
        <v>7.1465033180193982E-4</v>
      </c>
      <c r="V582" s="99">
        <f t="shared" ref="V582:V645" si="4752">IFERROR(R582/T582,"-")</f>
        <v>797516.14285714284</v>
      </c>
      <c r="W582" s="19">
        <f t="shared" si="4693"/>
        <v>6.5414447247920751E-4</v>
      </c>
      <c r="X582" s="143" t="s">
        <v>237</v>
      </c>
      <c r="Y582" s="96">
        <v>1221206</v>
      </c>
      <c r="Z582" s="36">
        <f t="shared" ref="Z582" si="4753">IFERROR(Y582/E575,"-")</f>
        <v>1.4442666511628344E-4</v>
      </c>
      <c r="AA582" s="96">
        <v>5</v>
      </c>
      <c r="AB582" s="36">
        <f t="shared" ref="AB582" si="4754">IFERROR(AA582/F575,"-")</f>
        <v>5.1046452271567128E-4</v>
      </c>
      <c r="AC582" s="99">
        <f t="shared" ref="AC582:AC645" si="4755">IFERROR(Y582/AA582,"-")</f>
        <v>244241.2</v>
      </c>
      <c r="AD582" s="19">
        <f t="shared" si="4696"/>
        <v>4.6724605177086255E-4</v>
      </c>
    </row>
    <row r="583" spans="2:30" s="26" customFormat="1" ht="13.5" customHeight="1">
      <c r="B583" s="204"/>
      <c r="C583" s="204"/>
      <c r="D583" s="207"/>
      <c r="E583" s="179"/>
      <c r="F583" s="182"/>
      <c r="G583" s="70">
        <v>9</v>
      </c>
      <c r="H583" s="123" t="str">
        <f t="shared" ref="H583" si="4756">$H$753</f>
        <v>0905</v>
      </c>
      <c r="I583" s="141" t="str">
        <f t="shared" ref="I583" si="4757">$I$753</f>
        <v>脳内出血</v>
      </c>
      <c r="J583" s="143" t="s">
        <v>231</v>
      </c>
      <c r="K583" s="96">
        <v>13407331</v>
      </c>
      <c r="L583" s="36">
        <f t="shared" ref="L583" si="4758">IFERROR(K583/E575,"-")</f>
        <v>1.5856260978411223E-3</v>
      </c>
      <c r="M583" s="96">
        <v>11</v>
      </c>
      <c r="N583" s="36">
        <f t="shared" ref="N583" si="4759">IFERROR(M583/F575,"-")</f>
        <v>1.1230219499744768E-3</v>
      </c>
      <c r="O583" s="99">
        <f t="shared" si="4749"/>
        <v>1218848.2727272727</v>
      </c>
      <c r="P583" s="19">
        <f t="shared" si="4690"/>
        <v>1.0279413138958977E-3</v>
      </c>
      <c r="Q583" s="143" t="s">
        <v>225</v>
      </c>
      <c r="R583" s="96">
        <v>10382697</v>
      </c>
      <c r="S583" s="36">
        <f t="shared" ref="S583" si="4760">IFERROR(R583/E575,"-")</f>
        <v>1.2279159311556287E-3</v>
      </c>
      <c r="T583" s="96">
        <v>22</v>
      </c>
      <c r="U583" s="36">
        <f t="shared" ref="U583" si="4761">IFERROR(T583/F575,"-")</f>
        <v>2.2460438999489536E-3</v>
      </c>
      <c r="V583" s="99">
        <f t="shared" si="4752"/>
        <v>471940.77272727271</v>
      </c>
      <c r="W583" s="19">
        <f t="shared" si="4693"/>
        <v>2.0558826277917953E-3</v>
      </c>
      <c r="X583" s="143" t="s">
        <v>459</v>
      </c>
      <c r="Y583" s="96">
        <v>8300882</v>
      </c>
      <c r="Z583" s="36">
        <f t="shared" ref="Z583" si="4762">IFERROR(Y583/E575,"-")</f>
        <v>9.8170882290439542E-4</v>
      </c>
      <c r="AA583" s="96">
        <v>4</v>
      </c>
      <c r="AB583" s="36">
        <f t="shared" ref="AB583" si="4763">IFERROR(AA583/F575,"-")</f>
        <v>4.0837161817253701E-4</v>
      </c>
      <c r="AC583" s="99">
        <f t="shared" si="4755"/>
        <v>2075220.5</v>
      </c>
      <c r="AD583" s="19">
        <f t="shared" si="4696"/>
        <v>3.7379684141669004E-4</v>
      </c>
    </row>
    <row r="584" spans="2:30" s="26" customFormat="1" ht="13.5" customHeight="1">
      <c r="B584" s="205"/>
      <c r="C584" s="205"/>
      <c r="D584" s="208"/>
      <c r="E584" s="180"/>
      <c r="F584" s="183"/>
      <c r="G584" s="77">
        <v>10</v>
      </c>
      <c r="H584" s="124" t="str">
        <f t="shared" ref="H584" si="4764">$H$754</f>
        <v>0206</v>
      </c>
      <c r="I584" s="136" t="str">
        <f t="shared" ref="I584" si="4765">$I$754</f>
        <v>乳房の悪性新生物＜腫瘍＞</v>
      </c>
      <c r="J584" s="144" t="s">
        <v>226</v>
      </c>
      <c r="K584" s="97">
        <v>20101808</v>
      </c>
      <c r="L584" s="37">
        <f t="shared" ref="L584" si="4766">IFERROR(K584/E575,"-")</f>
        <v>2.3773524632599474E-3</v>
      </c>
      <c r="M584" s="97">
        <v>190</v>
      </c>
      <c r="N584" s="37">
        <f t="shared" ref="N584" si="4767">IFERROR(M584/F575,"-")</f>
        <v>1.9397651863195507E-2</v>
      </c>
      <c r="O584" s="100">
        <f t="shared" si="4749"/>
        <v>105798.98947368421</v>
      </c>
      <c r="P584" s="93">
        <f t="shared" si="4690"/>
        <v>1.7755349967292777E-2</v>
      </c>
      <c r="Q584" s="144" t="s">
        <v>232</v>
      </c>
      <c r="R584" s="97">
        <v>9407813</v>
      </c>
      <c r="S584" s="37">
        <f t="shared" ref="S584" si="4768">IFERROR(R584/E575,"-")</f>
        <v>1.1126206861312652E-3</v>
      </c>
      <c r="T584" s="97">
        <v>47</v>
      </c>
      <c r="U584" s="37">
        <f t="shared" ref="U584" si="4769">IFERROR(T584/F575,"-")</f>
        <v>4.7983665135273102E-3</v>
      </c>
      <c r="V584" s="100">
        <f t="shared" si="4752"/>
        <v>200166.2340425532</v>
      </c>
      <c r="W584" s="93">
        <f t="shared" si="4693"/>
        <v>4.3921128866461082E-3</v>
      </c>
      <c r="X584" s="144" t="s">
        <v>239</v>
      </c>
      <c r="Y584" s="97">
        <v>5018287</v>
      </c>
      <c r="Z584" s="37">
        <f t="shared" ref="Z584" si="4770">IFERROR(Y584/E575,"-")</f>
        <v>5.9349074276280884E-4</v>
      </c>
      <c r="AA584" s="97">
        <v>18</v>
      </c>
      <c r="AB584" s="37">
        <f t="shared" ref="AB584" si="4771">IFERROR(AA584/F575,"-")</f>
        <v>1.8376722817764165E-3</v>
      </c>
      <c r="AC584" s="100">
        <f t="shared" si="4755"/>
        <v>278793.72222222225</v>
      </c>
      <c r="AD584" s="93">
        <f t="shared" si="4696"/>
        <v>1.6820857863751051E-3</v>
      </c>
    </row>
    <row r="585" spans="2:30" s="26" customFormat="1" ht="13.5" customHeight="1">
      <c r="B585" s="203">
        <v>59</v>
      </c>
      <c r="C585" s="203" t="s">
        <v>19</v>
      </c>
      <c r="D585" s="206">
        <f>AI63</f>
        <v>76479</v>
      </c>
      <c r="E585" s="184">
        <f>市区町村別_医療費上位10疾病!H652</f>
        <v>62159484840</v>
      </c>
      <c r="F585" s="185">
        <f>市区町村別_医療費上位10疾病!J652</f>
        <v>71101</v>
      </c>
      <c r="G585" s="104">
        <v>1</v>
      </c>
      <c r="H585" s="125" t="str">
        <f t="shared" ref="H585" si="4772">$H$745</f>
        <v>0209</v>
      </c>
      <c r="I585" s="137" t="str">
        <f t="shared" ref="I585" si="4773">$I$745</f>
        <v>白血病</v>
      </c>
      <c r="J585" s="142" t="s">
        <v>220</v>
      </c>
      <c r="K585" s="131">
        <v>38088428</v>
      </c>
      <c r="L585" s="35">
        <f t="shared" ref="L585" si="4774">IFERROR(K585/E585,"-")</f>
        <v>6.1275327647969608E-4</v>
      </c>
      <c r="M585" s="131">
        <v>48</v>
      </c>
      <c r="N585" s="35">
        <f t="shared" ref="N585" si="4775">IFERROR(M585/F585,"-")</f>
        <v>6.7509599021110811E-4</v>
      </c>
      <c r="O585" s="98">
        <f t="shared" si="4749"/>
        <v>793508.91666666663</v>
      </c>
      <c r="P585" s="18">
        <f t="shared" ref="P585:P594" si="4776">IFERROR(M585/$AI$63,0)</f>
        <v>6.2762326913270311E-4</v>
      </c>
      <c r="Q585" s="142" t="s">
        <v>228</v>
      </c>
      <c r="R585" s="131">
        <v>25511699</v>
      </c>
      <c r="S585" s="35">
        <f t="shared" ref="S585" si="4777">IFERROR(R585/E585,"-")</f>
        <v>4.1042326952463849E-4</v>
      </c>
      <c r="T585" s="131">
        <v>60</v>
      </c>
      <c r="U585" s="35">
        <f t="shared" ref="U585" si="4778">IFERROR(T585/F585,"-")</f>
        <v>8.4386998776388514E-4</v>
      </c>
      <c r="V585" s="98">
        <f t="shared" si="4752"/>
        <v>425194.98333333334</v>
      </c>
      <c r="W585" s="18">
        <f t="shared" ref="W585:W594" si="4779">IFERROR(T585/$AI$63,0)</f>
        <v>7.8452908641587886E-4</v>
      </c>
      <c r="X585" s="142" t="s">
        <v>238</v>
      </c>
      <c r="Y585" s="131">
        <v>20846846</v>
      </c>
      <c r="Z585" s="35">
        <f t="shared" ref="Z585" si="4780">IFERROR(Y585/E585,"-")</f>
        <v>3.3537674988234347E-4</v>
      </c>
      <c r="AA585" s="131">
        <v>23</v>
      </c>
      <c r="AB585" s="35">
        <f t="shared" ref="AB585" si="4781">IFERROR(AA585/F585,"-")</f>
        <v>3.2348349530948934E-4</v>
      </c>
      <c r="AC585" s="98">
        <f t="shared" si="4755"/>
        <v>906384.60869565222</v>
      </c>
      <c r="AD585" s="18">
        <f t="shared" ref="AD585:AD594" si="4782">IFERROR(AA585/$AI$63,0)</f>
        <v>3.0073614979275357E-4</v>
      </c>
    </row>
    <row r="586" spans="2:30" s="26" customFormat="1" ht="13.5" customHeight="1">
      <c r="B586" s="204"/>
      <c r="C586" s="204"/>
      <c r="D586" s="207"/>
      <c r="E586" s="179"/>
      <c r="F586" s="182"/>
      <c r="G586" s="70">
        <v>2</v>
      </c>
      <c r="H586" s="123" t="str">
        <f t="shared" ref="H586" si="4783">$H$746</f>
        <v>1402</v>
      </c>
      <c r="I586" s="140" t="str">
        <f t="shared" ref="I586" si="4784">$I$746</f>
        <v>腎不全</v>
      </c>
      <c r="J586" s="143" t="s">
        <v>180</v>
      </c>
      <c r="K586" s="96">
        <v>1344939781</v>
      </c>
      <c r="L586" s="36">
        <f t="shared" ref="L586" si="4785">IFERROR(K586/E585,"-")</f>
        <v>2.1636919682682491E-2</v>
      </c>
      <c r="M586" s="96">
        <v>4001</v>
      </c>
      <c r="N586" s="36">
        <f t="shared" ref="N586" si="4786">IFERROR(M586/F585,"-")</f>
        <v>5.6272063684055074E-2</v>
      </c>
      <c r="O586" s="99">
        <f t="shared" si="4749"/>
        <v>336150.90752311924</v>
      </c>
      <c r="P586" s="19">
        <f t="shared" si="4776"/>
        <v>5.2315014579165521E-2</v>
      </c>
      <c r="Q586" s="143" t="s">
        <v>189</v>
      </c>
      <c r="R586" s="96">
        <v>1003073101</v>
      </c>
      <c r="S586" s="36">
        <f t="shared" ref="S586" si="4787">IFERROR(R586/E585,"-")</f>
        <v>1.6137088387748615E-2</v>
      </c>
      <c r="T586" s="96">
        <v>2299</v>
      </c>
      <c r="U586" s="36">
        <f t="shared" ref="U586" si="4788">IFERROR(T586/F585,"-")</f>
        <v>3.2334285031152869E-2</v>
      </c>
      <c r="V586" s="99">
        <f t="shared" si="4752"/>
        <v>436308.43888647237</v>
      </c>
      <c r="W586" s="19">
        <f t="shared" si="4779"/>
        <v>3.006053949450176E-2</v>
      </c>
      <c r="X586" s="143" t="s">
        <v>199</v>
      </c>
      <c r="Y586" s="96">
        <v>333208498</v>
      </c>
      <c r="Z586" s="36">
        <f t="shared" ref="Z586" si="4789">IFERROR(Y586/E585,"-")</f>
        <v>5.3605414983358794E-3</v>
      </c>
      <c r="AA586" s="96">
        <v>321</v>
      </c>
      <c r="AB586" s="36">
        <f t="shared" ref="AB586" si="4790">IFERROR(AA586/F585,"-")</f>
        <v>4.5147044345367855E-3</v>
      </c>
      <c r="AC586" s="99">
        <f t="shared" si="4755"/>
        <v>1038032.7040498443</v>
      </c>
      <c r="AD586" s="19">
        <f t="shared" si="4782"/>
        <v>4.1972306123249517E-3</v>
      </c>
    </row>
    <row r="587" spans="2:30" s="26" customFormat="1" ht="13.5" customHeight="1">
      <c r="B587" s="204"/>
      <c r="C587" s="204"/>
      <c r="D587" s="207"/>
      <c r="E587" s="179"/>
      <c r="F587" s="182"/>
      <c r="G587" s="70">
        <v>3</v>
      </c>
      <c r="H587" s="123" t="str">
        <f t="shared" ref="H587" si="4791">$H$747</f>
        <v>0904</v>
      </c>
      <c r="I587" s="141" t="str">
        <f t="shared" ref="I587" si="4792">$I$747</f>
        <v>くも膜下出血</v>
      </c>
      <c r="J587" s="143" t="s">
        <v>221</v>
      </c>
      <c r="K587" s="96">
        <v>36199103</v>
      </c>
      <c r="L587" s="36">
        <f t="shared" ref="L587" si="4793">IFERROR(K587/E585,"-")</f>
        <v>5.8235847824635869E-4</v>
      </c>
      <c r="M587" s="96">
        <v>65</v>
      </c>
      <c r="N587" s="36">
        <f t="shared" ref="N587" si="4794">IFERROR(M587/F585,"-")</f>
        <v>9.1419248674420894E-4</v>
      </c>
      <c r="O587" s="99">
        <f t="shared" si="4749"/>
        <v>556909.27692307695</v>
      </c>
      <c r="P587" s="19">
        <f t="shared" si="4776"/>
        <v>8.4990651028386875E-4</v>
      </c>
      <c r="Q587" s="143" t="s">
        <v>90</v>
      </c>
      <c r="R587" s="96">
        <v>25171846</v>
      </c>
      <c r="S587" s="36">
        <f t="shared" ref="S587" si="4795">IFERROR(R587/E585,"-")</f>
        <v>4.049558336075811E-4</v>
      </c>
      <c r="T587" s="96">
        <v>172</v>
      </c>
      <c r="U587" s="36">
        <f t="shared" ref="U587" si="4796">IFERROR(T587/F585,"-")</f>
        <v>2.4190939649231377E-3</v>
      </c>
      <c r="V587" s="99">
        <f t="shared" si="4752"/>
        <v>146347.94186046513</v>
      </c>
      <c r="W587" s="19">
        <f t="shared" si="4779"/>
        <v>2.2489833810588528E-3</v>
      </c>
      <c r="X587" s="143" t="s">
        <v>388</v>
      </c>
      <c r="Y587" s="96">
        <v>7160811</v>
      </c>
      <c r="Z587" s="36">
        <f t="shared" ref="Z587" si="4797">IFERROR(Y587/E585,"-")</f>
        <v>1.1520061690395437E-4</v>
      </c>
      <c r="AA587" s="96">
        <v>6</v>
      </c>
      <c r="AB587" s="36">
        <f t="shared" ref="AB587" si="4798">IFERROR(AA587/F585,"-")</f>
        <v>8.4386998776388514E-5</v>
      </c>
      <c r="AC587" s="99">
        <f t="shared" si="4755"/>
        <v>1193468.5</v>
      </c>
      <c r="AD587" s="19">
        <f t="shared" si="4782"/>
        <v>7.8452908641587888E-5</v>
      </c>
    </row>
    <row r="588" spans="2:30" s="26" customFormat="1" ht="13.5" customHeight="1">
      <c r="B588" s="204"/>
      <c r="C588" s="204"/>
      <c r="D588" s="207"/>
      <c r="E588" s="179"/>
      <c r="F588" s="182"/>
      <c r="G588" s="70">
        <v>4</v>
      </c>
      <c r="H588" s="123" t="str">
        <f t="shared" ref="H588" si="4799">$H$748</f>
        <v>0208</v>
      </c>
      <c r="I588" s="141" t="str">
        <f t="shared" ref="I588" si="4800">$I$748</f>
        <v>悪性リンパ腫</v>
      </c>
      <c r="J588" s="143" t="s">
        <v>222</v>
      </c>
      <c r="K588" s="96">
        <v>96869487</v>
      </c>
      <c r="L588" s="36">
        <f t="shared" ref="L588" si="4801">IFERROR(K588/E585,"-")</f>
        <v>1.5584023459870103E-3</v>
      </c>
      <c r="M588" s="96">
        <v>114</v>
      </c>
      <c r="N588" s="36">
        <f t="shared" ref="N588" si="4802">IFERROR(M588/F585,"-")</f>
        <v>1.6033529767513818E-3</v>
      </c>
      <c r="O588" s="99">
        <f t="shared" si="4749"/>
        <v>849732.34210526315</v>
      </c>
      <c r="P588" s="19">
        <f t="shared" si="4776"/>
        <v>1.4906052641901698E-3</v>
      </c>
      <c r="Q588" s="143" t="s">
        <v>92</v>
      </c>
      <c r="R588" s="96">
        <v>46448790</v>
      </c>
      <c r="S588" s="36">
        <f t="shared" ref="S588" si="4803">IFERROR(R588/E585,"-")</f>
        <v>7.4725184932855052E-4</v>
      </c>
      <c r="T588" s="96">
        <v>726</v>
      </c>
      <c r="U588" s="36">
        <f t="shared" ref="U588" si="4804">IFERROR(T588/F585,"-")</f>
        <v>1.021082685194301E-2</v>
      </c>
      <c r="V588" s="99">
        <f t="shared" si="4752"/>
        <v>63979.049586776862</v>
      </c>
      <c r="W588" s="19">
        <f t="shared" si="4779"/>
        <v>9.4928019456321337E-3</v>
      </c>
      <c r="X588" s="143" t="s">
        <v>390</v>
      </c>
      <c r="Y588" s="96">
        <v>22871731</v>
      </c>
      <c r="Z588" s="36">
        <f t="shared" ref="Z588" si="4805">IFERROR(Y588/E585,"-")</f>
        <v>3.6795238987054644E-4</v>
      </c>
      <c r="AA588" s="96">
        <v>29</v>
      </c>
      <c r="AB588" s="36">
        <f t="shared" ref="AB588" si="4806">IFERROR(AA588/F585,"-")</f>
        <v>4.0787049408587785E-4</v>
      </c>
      <c r="AC588" s="99">
        <f t="shared" si="4755"/>
        <v>788680.37931034481</v>
      </c>
      <c r="AD588" s="19">
        <f t="shared" si="4782"/>
        <v>3.7918905843434145E-4</v>
      </c>
    </row>
    <row r="589" spans="2:30" s="26" customFormat="1" ht="13.5" customHeight="1">
      <c r="B589" s="204"/>
      <c r="C589" s="204"/>
      <c r="D589" s="207"/>
      <c r="E589" s="179"/>
      <c r="F589" s="182"/>
      <c r="G589" s="70">
        <v>5</v>
      </c>
      <c r="H589" s="123" t="str">
        <f t="shared" ref="H589" si="4807">$H$749</f>
        <v>0601</v>
      </c>
      <c r="I589" s="141" t="str">
        <f t="shared" ref="I589" si="4808">$I$749</f>
        <v>パーキンソン病</v>
      </c>
      <c r="J589" s="143" t="s">
        <v>94</v>
      </c>
      <c r="K589" s="96">
        <v>317614419</v>
      </c>
      <c r="L589" s="36">
        <f t="shared" ref="L589" si="4809">IFERROR(K589/E585,"-")</f>
        <v>5.1096694224147306E-3</v>
      </c>
      <c r="M589" s="96">
        <v>978</v>
      </c>
      <c r="N589" s="36">
        <f t="shared" ref="N589" si="4810">IFERROR(M589/F585,"-")</f>
        <v>1.3755080800551328E-2</v>
      </c>
      <c r="O589" s="99">
        <f t="shared" si="4749"/>
        <v>324759.11963190185</v>
      </c>
      <c r="P589" s="19">
        <f t="shared" si="4776"/>
        <v>1.2787824108578826E-2</v>
      </c>
      <c r="Q589" s="143" t="s">
        <v>391</v>
      </c>
      <c r="R589" s="96">
        <v>69081519</v>
      </c>
      <c r="S589" s="36">
        <f t="shared" ref="S589" si="4811">IFERROR(R589/E585,"-")</f>
        <v>1.1113592588133168E-3</v>
      </c>
      <c r="T589" s="96">
        <v>89</v>
      </c>
      <c r="U589" s="36">
        <f t="shared" ref="U589" si="4812">IFERROR(T589/F585,"-")</f>
        <v>1.2517404818497631E-3</v>
      </c>
      <c r="V589" s="99">
        <f t="shared" si="4752"/>
        <v>776196.84269662923</v>
      </c>
      <c r="W589" s="19">
        <f t="shared" si="4779"/>
        <v>1.1637181448502204E-3</v>
      </c>
      <c r="X589" s="143" t="s">
        <v>233</v>
      </c>
      <c r="Y589" s="96">
        <v>58835318</v>
      </c>
      <c r="Z589" s="36">
        <f t="shared" ref="Z589" si="4813">IFERROR(Y589/E585,"-")</f>
        <v>9.4652196927698991E-4</v>
      </c>
      <c r="AA589" s="96">
        <v>628</v>
      </c>
      <c r="AB589" s="36">
        <f t="shared" ref="AB589" si="4814">IFERROR(AA589/F585,"-")</f>
        <v>8.8325058719286656E-3</v>
      </c>
      <c r="AC589" s="99">
        <f t="shared" si="4755"/>
        <v>93686.812101910822</v>
      </c>
      <c r="AD589" s="19">
        <f t="shared" si="4782"/>
        <v>8.2114044378195326E-3</v>
      </c>
    </row>
    <row r="590" spans="2:30" s="26" customFormat="1" ht="13.5" customHeight="1">
      <c r="B590" s="204"/>
      <c r="C590" s="204"/>
      <c r="D590" s="207"/>
      <c r="E590" s="179"/>
      <c r="F590" s="182"/>
      <c r="G590" s="70">
        <v>6</v>
      </c>
      <c r="H590" s="123" t="str">
        <f t="shared" ref="H590" si="4815">$H$750</f>
        <v>0506</v>
      </c>
      <c r="I590" s="141" t="str">
        <f t="shared" ref="I590" si="4816">$I$750</f>
        <v>知的障害＜精神遅滞＞</v>
      </c>
      <c r="J590" s="143" t="s">
        <v>224</v>
      </c>
      <c r="K590" s="96">
        <v>1589331</v>
      </c>
      <c r="L590" s="36">
        <f t="shared" ref="L590" si="4817">IFERROR(K590/E585,"-")</f>
        <v>2.5568599934362005E-5</v>
      </c>
      <c r="M590" s="96">
        <v>6</v>
      </c>
      <c r="N590" s="36">
        <f t="shared" ref="N590" si="4818">IFERROR(M590/F585,"-")</f>
        <v>8.4386998776388514E-5</v>
      </c>
      <c r="O590" s="99">
        <f t="shared" si="4749"/>
        <v>264888.5</v>
      </c>
      <c r="P590" s="19">
        <f t="shared" si="4776"/>
        <v>7.8452908641587888E-5</v>
      </c>
      <c r="Q590" s="143" t="s">
        <v>392</v>
      </c>
      <c r="R590" s="96">
        <v>7281</v>
      </c>
      <c r="S590" s="36">
        <f t="shared" ref="S590" si="4819">IFERROR(R590/E585,"-")</f>
        <v>1.1713417539964284E-7</v>
      </c>
      <c r="T590" s="96">
        <v>1</v>
      </c>
      <c r="U590" s="36">
        <f t="shared" ref="U590" si="4820">IFERROR(T590/F585,"-")</f>
        <v>1.4064499796064753E-5</v>
      </c>
      <c r="V590" s="99">
        <f t="shared" si="4752"/>
        <v>7281</v>
      </c>
      <c r="W590" s="19">
        <f t="shared" si="4779"/>
        <v>1.3075484773597981E-5</v>
      </c>
      <c r="X590" s="143" t="s">
        <v>235</v>
      </c>
      <c r="Y590" s="96">
        <v>3022</v>
      </c>
      <c r="Z590" s="36">
        <f t="shared" ref="Z590" si="4821">IFERROR(Y590/E585,"-")</f>
        <v>4.8616876535877033E-8</v>
      </c>
      <c r="AA590" s="96">
        <v>1</v>
      </c>
      <c r="AB590" s="36">
        <f t="shared" ref="AB590" si="4822">IFERROR(AA590/F585,"-")</f>
        <v>1.4064499796064753E-5</v>
      </c>
      <c r="AC590" s="99">
        <f t="shared" si="4755"/>
        <v>3022</v>
      </c>
      <c r="AD590" s="19">
        <f t="shared" si="4782"/>
        <v>1.3075484773597981E-5</v>
      </c>
    </row>
    <row r="591" spans="2:30" s="26" customFormat="1" ht="13.5" customHeight="1">
      <c r="B591" s="204"/>
      <c r="C591" s="204"/>
      <c r="D591" s="207"/>
      <c r="E591" s="179"/>
      <c r="F591" s="182"/>
      <c r="G591" s="70">
        <v>7</v>
      </c>
      <c r="H591" s="123" t="str">
        <f t="shared" ref="H591" si="4823">$H$751</f>
        <v>1901</v>
      </c>
      <c r="I591" s="141" t="str">
        <f t="shared" ref="I591" si="4824">$I$751</f>
        <v>骨折</v>
      </c>
      <c r="J591" s="143" t="s">
        <v>181</v>
      </c>
      <c r="K591" s="96">
        <v>785444228</v>
      </c>
      <c r="L591" s="36">
        <f t="shared" ref="L591" si="4825">IFERROR(K591/E585,"-")</f>
        <v>1.2635951376073212E-2</v>
      </c>
      <c r="M591" s="96">
        <v>1441</v>
      </c>
      <c r="N591" s="36">
        <f t="shared" ref="N591" si="4826">IFERROR(M591/F585,"-")</f>
        <v>2.026694420612931E-2</v>
      </c>
      <c r="O591" s="99">
        <f t="shared" si="4749"/>
        <v>545068.8605135323</v>
      </c>
      <c r="P591" s="19">
        <f t="shared" si="4776"/>
        <v>1.8841773558754691E-2</v>
      </c>
      <c r="Q591" s="143" t="s">
        <v>190</v>
      </c>
      <c r="R591" s="96">
        <v>526520150</v>
      </c>
      <c r="S591" s="36">
        <f t="shared" ref="S591" si="4827">IFERROR(R591/E585,"-")</f>
        <v>8.4704715837860545E-3</v>
      </c>
      <c r="T591" s="96">
        <v>703</v>
      </c>
      <c r="U591" s="36">
        <f t="shared" ref="U591" si="4828">IFERROR(T591/F585,"-")</f>
        <v>9.8873433566335212E-3</v>
      </c>
      <c r="V591" s="99">
        <f t="shared" si="4752"/>
        <v>748961.80654338549</v>
      </c>
      <c r="W591" s="19">
        <f t="shared" si="4779"/>
        <v>9.1920657958393815E-3</v>
      </c>
      <c r="X591" s="143" t="s">
        <v>200</v>
      </c>
      <c r="Y591" s="96">
        <v>337775361</v>
      </c>
      <c r="Z591" s="36">
        <f t="shared" ref="Z591" si="4829">IFERROR(Y591/E585,"-")</f>
        <v>5.4340115892118771E-3</v>
      </c>
      <c r="AA591" s="96">
        <v>4119</v>
      </c>
      <c r="AB591" s="36">
        <f t="shared" ref="AB591" si="4830">IFERROR(AA591/F585,"-")</f>
        <v>5.7931674659990717E-2</v>
      </c>
      <c r="AC591" s="99">
        <f t="shared" si="4755"/>
        <v>82004.214857975239</v>
      </c>
      <c r="AD591" s="19">
        <f t="shared" si="4782"/>
        <v>5.3857921782450087E-2</v>
      </c>
    </row>
    <row r="592" spans="2:30" s="26" customFormat="1" ht="13.5" customHeight="1">
      <c r="B592" s="204"/>
      <c r="C592" s="204"/>
      <c r="D592" s="207"/>
      <c r="E592" s="179"/>
      <c r="F592" s="182"/>
      <c r="G592" s="70">
        <v>8</v>
      </c>
      <c r="H592" s="123" t="str">
        <f t="shared" ref="H592" si="4831">$H$752</f>
        <v>0203</v>
      </c>
      <c r="I592" s="141" t="str">
        <f t="shared" ref="I592" si="4832">$I$752</f>
        <v>直腸S状結腸移行部及び直腸の悪性新生物＜腫瘍＞</v>
      </c>
      <c r="J592" s="143" t="s">
        <v>223</v>
      </c>
      <c r="K592" s="96">
        <v>201412539</v>
      </c>
      <c r="L592" s="36">
        <f t="shared" ref="L592" si="4833">IFERROR(K592/E585,"-")</f>
        <v>3.2402543154667496E-3</v>
      </c>
      <c r="M592" s="96">
        <v>831</v>
      </c>
      <c r="N592" s="36">
        <f t="shared" ref="N592" si="4834">IFERROR(M592/F585,"-")</f>
        <v>1.168759933052981E-2</v>
      </c>
      <c r="O592" s="99">
        <f t="shared" si="4749"/>
        <v>242373.69314079423</v>
      </c>
      <c r="P592" s="19">
        <f t="shared" si="4776"/>
        <v>1.0865727846859923E-2</v>
      </c>
      <c r="Q592" s="143" t="s">
        <v>380</v>
      </c>
      <c r="R592" s="96">
        <v>10140907</v>
      </c>
      <c r="S592" s="36">
        <f t="shared" ref="S592" si="4835">IFERROR(R592/E585,"-")</f>
        <v>1.6314335657869328E-4</v>
      </c>
      <c r="T592" s="96">
        <v>25</v>
      </c>
      <c r="U592" s="36">
        <f t="shared" ref="U592" si="4836">IFERROR(T592/F585,"-")</f>
        <v>3.5161249490161883E-4</v>
      </c>
      <c r="V592" s="99">
        <f t="shared" si="4752"/>
        <v>405636.28</v>
      </c>
      <c r="W592" s="19">
        <f t="shared" si="4779"/>
        <v>3.2688711933994953E-4</v>
      </c>
      <c r="X592" s="143" t="s">
        <v>237</v>
      </c>
      <c r="Y592" s="96">
        <v>7489992</v>
      </c>
      <c r="Z592" s="36">
        <f t="shared" ref="Z592" si="4837">IFERROR(Y592/E585,"-")</f>
        <v>1.2049636542644165E-4</v>
      </c>
      <c r="AA592" s="96">
        <v>54</v>
      </c>
      <c r="AB592" s="36">
        <f t="shared" ref="AB592" si="4838">IFERROR(AA592/F585,"-")</f>
        <v>7.5948298898749662E-4</v>
      </c>
      <c r="AC592" s="99">
        <f t="shared" si="4755"/>
        <v>138703.55555555556</v>
      </c>
      <c r="AD592" s="19">
        <f t="shared" si="4782"/>
        <v>7.0607617777429098E-4</v>
      </c>
    </row>
    <row r="593" spans="2:30" s="26" customFormat="1" ht="13.5" customHeight="1">
      <c r="B593" s="204"/>
      <c r="C593" s="204"/>
      <c r="D593" s="207"/>
      <c r="E593" s="179"/>
      <c r="F593" s="182"/>
      <c r="G593" s="70">
        <v>9</v>
      </c>
      <c r="H593" s="123" t="str">
        <f t="shared" ref="H593" si="4839">$H$753</f>
        <v>0905</v>
      </c>
      <c r="I593" s="141" t="str">
        <f t="shared" ref="I593" si="4840">$I$753</f>
        <v>脳内出血</v>
      </c>
      <c r="J593" s="143" t="s">
        <v>225</v>
      </c>
      <c r="K593" s="96">
        <v>105399545</v>
      </c>
      <c r="L593" s="36">
        <f t="shared" ref="L593" si="4841">IFERROR(K593/E585,"-")</f>
        <v>1.6956309285912029E-3</v>
      </c>
      <c r="M593" s="96">
        <v>138</v>
      </c>
      <c r="N593" s="36">
        <f t="shared" ref="N593" si="4842">IFERROR(M593/F585,"-")</f>
        <v>1.9409009718569358E-3</v>
      </c>
      <c r="O593" s="99">
        <f t="shared" si="4749"/>
        <v>763764.81884057971</v>
      </c>
      <c r="P593" s="19">
        <f t="shared" si="4776"/>
        <v>1.8044168987565213E-3</v>
      </c>
      <c r="Q593" s="143" t="s">
        <v>227</v>
      </c>
      <c r="R593" s="96">
        <v>92788233</v>
      </c>
      <c r="S593" s="36">
        <f t="shared" ref="S593" si="4843">IFERROR(R593/E585,"-")</f>
        <v>1.4927445624563834E-3</v>
      </c>
      <c r="T593" s="96">
        <v>313</v>
      </c>
      <c r="U593" s="36">
        <f t="shared" ref="U593" si="4844">IFERROR(T593/F585,"-")</f>
        <v>4.4021884361682678E-3</v>
      </c>
      <c r="V593" s="99">
        <f t="shared" si="4752"/>
        <v>296448.02875399363</v>
      </c>
      <c r="W593" s="19">
        <f t="shared" si="4779"/>
        <v>4.0926267341361679E-3</v>
      </c>
      <c r="X593" s="143" t="s">
        <v>387</v>
      </c>
      <c r="Y593" s="96">
        <v>83093980</v>
      </c>
      <c r="Z593" s="36">
        <f t="shared" ref="Z593" si="4845">IFERROR(Y593/E585,"-")</f>
        <v>1.3367868188400513E-3</v>
      </c>
      <c r="AA593" s="96">
        <v>1885</v>
      </c>
      <c r="AB593" s="36">
        <f t="shared" ref="AB593" si="4846">IFERROR(AA593/F585,"-")</f>
        <v>2.651158211558206E-2</v>
      </c>
      <c r="AC593" s="99">
        <f t="shared" si="4755"/>
        <v>44081.687002652521</v>
      </c>
      <c r="AD593" s="19">
        <f t="shared" si="4782"/>
        <v>2.4647288798232195E-2</v>
      </c>
    </row>
    <row r="594" spans="2:30" s="26" customFormat="1" ht="13.5" customHeight="1">
      <c r="B594" s="205"/>
      <c r="C594" s="205"/>
      <c r="D594" s="208"/>
      <c r="E594" s="180"/>
      <c r="F594" s="183"/>
      <c r="G594" s="77">
        <v>10</v>
      </c>
      <c r="H594" s="124" t="str">
        <f t="shared" ref="H594" si="4847">$H$754</f>
        <v>0206</v>
      </c>
      <c r="I594" s="136" t="str">
        <f t="shared" ref="I594" si="4848">$I$754</f>
        <v>乳房の悪性新生物＜腫瘍＞</v>
      </c>
      <c r="J594" s="144" t="s">
        <v>226</v>
      </c>
      <c r="K594" s="97">
        <v>186324408</v>
      </c>
      <c r="L594" s="37">
        <f t="shared" ref="L594" si="4849">IFERROR(K594/E585,"-")</f>
        <v>2.9975217535924484E-3</v>
      </c>
      <c r="M594" s="97">
        <v>1451</v>
      </c>
      <c r="N594" s="37">
        <f t="shared" ref="N594" si="4850">IFERROR(M594/F585,"-")</f>
        <v>2.0407589204089957E-2</v>
      </c>
      <c r="O594" s="100">
        <f t="shared" si="4749"/>
        <v>128411.03239145417</v>
      </c>
      <c r="P594" s="93">
        <f t="shared" si="4776"/>
        <v>1.897252840649067E-2</v>
      </c>
      <c r="Q594" s="144" t="s">
        <v>232</v>
      </c>
      <c r="R594" s="97">
        <v>46830819</v>
      </c>
      <c r="S594" s="37">
        <f t="shared" ref="S594" si="4851">IFERROR(R594/E585,"-")</f>
        <v>7.5339779794738725E-4</v>
      </c>
      <c r="T594" s="97">
        <v>164</v>
      </c>
      <c r="U594" s="37">
        <f t="shared" ref="U594" si="4852">IFERROR(T594/F585,"-")</f>
        <v>2.3065779665546195E-3</v>
      </c>
      <c r="V594" s="100">
        <f t="shared" si="4752"/>
        <v>285553.77439024393</v>
      </c>
      <c r="W594" s="93">
        <f t="shared" si="4779"/>
        <v>2.144379502870069E-3</v>
      </c>
      <c r="X594" s="144" t="s">
        <v>239</v>
      </c>
      <c r="Y594" s="97">
        <v>24309707</v>
      </c>
      <c r="Z594" s="37">
        <f t="shared" ref="Z594" si="4853">IFERROR(Y594/E585,"-")</f>
        <v>3.9108604362751346E-4</v>
      </c>
      <c r="AA594" s="97">
        <v>75</v>
      </c>
      <c r="AB594" s="37">
        <f t="shared" ref="AB594" si="4854">IFERROR(AA594/F585,"-")</f>
        <v>1.0548374847048564E-3</v>
      </c>
      <c r="AC594" s="100">
        <f t="shared" si="4755"/>
        <v>324129.4266666667</v>
      </c>
      <c r="AD594" s="93">
        <f t="shared" si="4782"/>
        <v>9.8066135801984865E-4</v>
      </c>
    </row>
    <row r="595" spans="2:30" s="26" customFormat="1" ht="13.5" customHeight="1">
      <c r="B595" s="203">
        <v>60</v>
      </c>
      <c r="C595" s="203" t="s">
        <v>43</v>
      </c>
      <c r="D595" s="206">
        <f>AI64</f>
        <v>9993</v>
      </c>
      <c r="E595" s="184">
        <f>市区町村別_医療費上位10疾病!H663</f>
        <v>8512100240</v>
      </c>
      <c r="F595" s="185">
        <f>市区町村別_医療費上位10疾病!J663</f>
        <v>9306</v>
      </c>
      <c r="G595" s="104">
        <v>1</v>
      </c>
      <c r="H595" s="125" t="str">
        <f t="shared" ref="H595" si="4855">$H$745</f>
        <v>0209</v>
      </c>
      <c r="I595" s="137" t="str">
        <f t="shared" ref="I595" si="4856">$I$745</f>
        <v>白血病</v>
      </c>
      <c r="J595" s="142" t="s">
        <v>460</v>
      </c>
      <c r="K595" s="131">
        <v>3881887</v>
      </c>
      <c r="L595" s="35">
        <f t="shared" ref="L595" si="4857">IFERROR(K595/E595,"-")</f>
        <v>4.5604338418834222E-4</v>
      </c>
      <c r="M595" s="131">
        <v>2</v>
      </c>
      <c r="N595" s="35">
        <f t="shared" ref="N595" si="4858">IFERROR(M595/F595,"-")</f>
        <v>2.149151085321298E-4</v>
      </c>
      <c r="O595" s="98">
        <f t="shared" si="4749"/>
        <v>1940943.5</v>
      </c>
      <c r="P595" s="18">
        <f t="shared" ref="P595:P604" si="4859">IFERROR(M595/$AI$64,0)</f>
        <v>2.0014009806864806E-4</v>
      </c>
      <c r="Q595" s="142" t="s">
        <v>220</v>
      </c>
      <c r="R595" s="131">
        <v>3373884</v>
      </c>
      <c r="S595" s="35">
        <f t="shared" ref="S595" si="4860">IFERROR(R595/E595,"-")</f>
        <v>3.9636328342862654E-4</v>
      </c>
      <c r="T595" s="131">
        <v>4</v>
      </c>
      <c r="U595" s="35">
        <f t="shared" ref="U595" si="4861">IFERROR(T595/F595,"-")</f>
        <v>4.298302170642596E-4</v>
      </c>
      <c r="V595" s="98">
        <f t="shared" si="4752"/>
        <v>843471</v>
      </c>
      <c r="W595" s="18">
        <f t="shared" ref="W595:W604" si="4862">IFERROR(T595/$AI$64,0)</f>
        <v>4.0028019613729611E-4</v>
      </c>
      <c r="X595" s="142" t="s">
        <v>228</v>
      </c>
      <c r="Y595" s="131">
        <v>3373868</v>
      </c>
      <c r="Z595" s="35">
        <f t="shared" ref="Z595" si="4863">IFERROR(Y595/E595,"-")</f>
        <v>3.9636140375151407E-4</v>
      </c>
      <c r="AA595" s="131">
        <v>4</v>
      </c>
      <c r="AB595" s="35">
        <f t="shared" ref="AB595" si="4864">IFERROR(AA595/F595,"-")</f>
        <v>4.298302170642596E-4</v>
      </c>
      <c r="AC595" s="98">
        <f t="shared" si="4755"/>
        <v>843467</v>
      </c>
      <c r="AD595" s="18">
        <f t="shared" ref="AD595:AD604" si="4865">IFERROR(AA595/$AI$64,0)</f>
        <v>4.0028019613729611E-4</v>
      </c>
    </row>
    <row r="596" spans="2:30" s="26" customFormat="1" ht="13.5" customHeight="1">
      <c r="B596" s="204"/>
      <c r="C596" s="204"/>
      <c r="D596" s="207"/>
      <c r="E596" s="179"/>
      <c r="F596" s="182"/>
      <c r="G596" s="70">
        <v>2</v>
      </c>
      <c r="H596" s="123" t="str">
        <f t="shared" ref="H596" si="4866">$H$746</f>
        <v>1402</v>
      </c>
      <c r="I596" s="140" t="str">
        <f t="shared" ref="I596" si="4867">$I$746</f>
        <v>腎不全</v>
      </c>
      <c r="J596" s="143" t="s">
        <v>180</v>
      </c>
      <c r="K596" s="96">
        <v>253194050</v>
      </c>
      <c r="L596" s="36">
        <f t="shared" ref="L596" si="4868">IFERROR(K596/E595,"-")</f>
        <v>2.9745191299579903E-2</v>
      </c>
      <c r="M596" s="96">
        <v>491</v>
      </c>
      <c r="N596" s="36">
        <f t="shared" ref="N596" si="4869">IFERROR(M596/F595,"-")</f>
        <v>5.2761659144637867E-2</v>
      </c>
      <c r="O596" s="99">
        <f t="shared" si="4749"/>
        <v>515670.16293279023</v>
      </c>
      <c r="P596" s="19">
        <f t="shared" si="4859"/>
        <v>4.9134394075853099E-2</v>
      </c>
      <c r="Q596" s="143" t="s">
        <v>189</v>
      </c>
      <c r="R596" s="96">
        <v>199082026</v>
      </c>
      <c r="S596" s="36">
        <f t="shared" ref="S596" si="4870">IFERROR(R596/E595,"-")</f>
        <v>2.3388120485761572E-2</v>
      </c>
      <c r="T596" s="96">
        <v>324</v>
      </c>
      <c r="U596" s="36">
        <f t="shared" ref="U596" si="4871">IFERROR(T596/F595,"-")</f>
        <v>3.4816247582205029E-2</v>
      </c>
      <c r="V596" s="99">
        <f t="shared" si="4752"/>
        <v>614450.69753086416</v>
      </c>
      <c r="W596" s="19">
        <f t="shared" si="4862"/>
        <v>3.2422695887120982E-2</v>
      </c>
      <c r="X596" s="143" t="s">
        <v>199</v>
      </c>
      <c r="Y596" s="96">
        <v>12379730</v>
      </c>
      <c r="Z596" s="36">
        <f t="shared" ref="Z596" si="4872">IFERROR(Y596/E595,"-")</f>
        <v>1.4543684462061739E-3</v>
      </c>
      <c r="AA596" s="96">
        <v>27</v>
      </c>
      <c r="AB596" s="36">
        <f t="shared" ref="AB596" si="4873">IFERROR(AA596/F595,"-")</f>
        <v>2.9013539651837525E-3</v>
      </c>
      <c r="AC596" s="99">
        <f t="shared" si="4755"/>
        <v>458508.51851851854</v>
      </c>
      <c r="AD596" s="19">
        <f t="shared" si="4865"/>
        <v>2.7018913239267488E-3</v>
      </c>
    </row>
    <row r="597" spans="2:30" s="26" customFormat="1" ht="13.5" customHeight="1">
      <c r="B597" s="204"/>
      <c r="C597" s="204"/>
      <c r="D597" s="207"/>
      <c r="E597" s="179"/>
      <c r="F597" s="182"/>
      <c r="G597" s="70">
        <v>3</v>
      </c>
      <c r="H597" s="123" t="str">
        <f t="shared" ref="H597" si="4874">$H$747</f>
        <v>0904</v>
      </c>
      <c r="I597" s="141" t="str">
        <f t="shared" ref="I597" si="4875">$I$747</f>
        <v>くも膜下出血</v>
      </c>
      <c r="J597" s="143" t="s">
        <v>90</v>
      </c>
      <c r="K597" s="96">
        <v>17317438</v>
      </c>
      <c r="L597" s="36">
        <f t="shared" ref="L597" si="4876">IFERROR(K597/E595,"-")</f>
        <v>2.0344494909284574E-3</v>
      </c>
      <c r="M597" s="96">
        <v>37</v>
      </c>
      <c r="N597" s="36">
        <f t="shared" ref="N597" si="4877">IFERROR(M597/F595,"-")</f>
        <v>3.9759295078444015E-3</v>
      </c>
      <c r="O597" s="99">
        <f t="shared" si="4749"/>
        <v>468038.86486486485</v>
      </c>
      <c r="P597" s="19">
        <f t="shared" si="4859"/>
        <v>3.702591814269989E-3</v>
      </c>
      <c r="Q597" s="143" t="s">
        <v>388</v>
      </c>
      <c r="R597" s="96">
        <v>5716779</v>
      </c>
      <c r="S597" s="36">
        <f t="shared" ref="S597" si="4878">IFERROR(R597/E595,"-")</f>
        <v>6.7160616520183273E-4</v>
      </c>
      <c r="T597" s="96">
        <v>1</v>
      </c>
      <c r="U597" s="36">
        <f t="shared" ref="U597" si="4879">IFERROR(T597/F595,"-")</f>
        <v>1.074575542660649E-4</v>
      </c>
      <c r="V597" s="99">
        <f t="shared" si="4752"/>
        <v>5716779</v>
      </c>
      <c r="W597" s="19">
        <f t="shared" si="4862"/>
        <v>1.0007004903432403E-4</v>
      </c>
      <c r="X597" s="143" t="s">
        <v>426</v>
      </c>
      <c r="Y597" s="96">
        <v>5042814</v>
      </c>
      <c r="Z597" s="36">
        <f t="shared" ref="Z597" si="4880">IFERROR(Y597/E595,"-")</f>
        <v>5.9242887863360032E-4</v>
      </c>
      <c r="AA597" s="96">
        <v>1</v>
      </c>
      <c r="AB597" s="36">
        <f t="shared" ref="AB597" si="4881">IFERROR(AA597/F595,"-")</f>
        <v>1.074575542660649E-4</v>
      </c>
      <c r="AC597" s="99">
        <f t="shared" si="4755"/>
        <v>5042814</v>
      </c>
      <c r="AD597" s="19">
        <f t="shared" si="4865"/>
        <v>1.0007004903432403E-4</v>
      </c>
    </row>
    <row r="598" spans="2:30" s="26" customFormat="1" ht="13.5" customHeight="1">
      <c r="B598" s="204"/>
      <c r="C598" s="204"/>
      <c r="D598" s="207"/>
      <c r="E598" s="179"/>
      <c r="F598" s="182"/>
      <c r="G598" s="70">
        <v>4</v>
      </c>
      <c r="H598" s="123" t="str">
        <f t="shared" ref="H598" si="4882">$H$748</f>
        <v>0208</v>
      </c>
      <c r="I598" s="141" t="str">
        <f t="shared" ref="I598" si="4883">$I$748</f>
        <v>悪性リンパ腫</v>
      </c>
      <c r="J598" s="143" t="s">
        <v>384</v>
      </c>
      <c r="K598" s="96">
        <v>15974756</v>
      </c>
      <c r="L598" s="36">
        <f t="shared" ref="L598" si="4884">IFERROR(K598/E595,"-")</f>
        <v>1.8767114518848757E-3</v>
      </c>
      <c r="M598" s="96">
        <v>1</v>
      </c>
      <c r="N598" s="36">
        <f t="shared" ref="N598" si="4885">IFERROR(M598/F595,"-")</f>
        <v>1.074575542660649E-4</v>
      </c>
      <c r="O598" s="99">
        <f t="shared" si="4749"/>
        <v>15974756</v>
      </c>
      <c r="P598" s="19">
        <f t="shared" si="4859"/>
        <v>1.0007004903432403E-4</v>
      </c>
      <c r="Q598" s="143" t="s">
        <v>222</v>
      </c>
      <c r="R598" s="96">
        <v>5426845</v>
      </c>
      <c r="S598" s="36">
        <f t="shared" ref="S598" si="4886">IFERROR(R598/E595,"-")</f>
        <v>6.3754477120678266E-4</v>
      </c>
      <c r="T598" s="96">
        <v>17</v>
      </c>
      <c r="U598" s="36">
        <f t="shared" ref="U598" si="4887">IFERROR(T598/F595,"-")</f>
        <v>1.8267784225231033E-3</v>
      </c>
      <c r="V598" s="99">
        <f t="shared" si="4752"/>
        <v>319226.17647058825</v>
      </c>
      <c r="W598" s="19">
        <f t="shared" si="4862"/>
        <v>1.7011908335835084E-3</v>
      </c>
      <c r="X598" s="143" t="s">
        <v>395</v>
      </c>
      <c r="Y598" s="96">
        <v>4053349</v>
      </c>
      <c r="Z598" s="36">
        <f t="shared" ref="Z598" si="4888">IFERROR(Y598/E595,"-")</f>
        <v>4.7618670900426331E-4</v>
      </c>
      <c r="AA598" s="96">
        <v>1</v>
      </c>
      <c r="AB598" s="36">
        <f t="shared" ref="AB598" si="4889">IFERROR(AA598/F595,"-")</f>
        <v>1.074575542660649E-4</v>
      </c>
      <c r="AC598" s="99">
        <f t="shared" si="4755"/>
        <v>4053349</v>
      </c>
      <c r="AD598" s="19">
        <f t="shared" si="4865"/>
        <v>1.0007004903432403E-4</v>
      </c>
    </row>
    <row r="599" spans="2:30" s="26" customFormat="1" ht="13.5" customHeight="1">
      <c r="B599" s="204"/>
      <c r="C599" s="204"/>
      <c r="D599" s="207"/>
      <c r="E599" s="179"/>
      <c r="F599" s="182"/>
      <c r="G599" s="70">
        <v>5</v>
      </c>
      <c r="H599" s="123" t="str">
        <f t="shared" ref="H599" si="4890">$H$749</f>
        <v>0601</v>
      </c>
      <c r="I599" s="141" t="str">
        <f t="shared" ref="I599" si="4891">$I$749</f>
        <v>パーキンソン病</v>
      </c>
      <c r="J599" s="143" t="s">
        <v>94</v>
      </c>
      <c r="K599" s="96">
        <v>65040207</v>
      </c>
      <c r="L599" s="36">
        <f t="shared" ref="L599" si="4892">IFERROR(K599/E595,"-")</f>
        <v>7.6409117804279994E-3</v>
      </c>
      <c r="M599" s="96">
        <v>145</v>
      </c>
      <c r="N599" s="36">
        <f t="shared" ref="N599" si="4893">IFERROR(M599/F595,"-")</f>
        <v>1.5581345368579412E-2</v>
      </c>
      <c r="O599" s="99">
        <f t="shared" si="4749"/>
        <v>448553.15172413795</v>
      </c>
      <c r="P599" s="19">
        <f t="shared" si="4859"/>
        <v>1.4510157109976983E-2</v>
      </c>
      <c r="Q599" s="143" t="s">
        <v>233</v>
      </c>
      <c r="R599" s="96">
        <v>8347919</v>
      </c>
      <c r="S599" s="36">
        <f t="shared" ref="S599" si="4894">IFERROR(R599/E595,"-")</f>
        <v>9.80712017554906E-4</v>
      </c>
      <c r="T599" s="96">
        <v>102</v>
      </c>
      <c r="U599" s="36">
        <f t="shared" ref="U599" si="4895">IFERROR(T599/F595,"-")</f>
        <v>1.096067053513862E-2</v>
      </c>
      <c r="V599" s="99">
        <f t="shared" si="4752"/>
        <v>81842.343137254895</v>
      </c>
      <c r="W599" s="19">
        <f t="shared" si="4862"/>
        <v>1.020714500150105E-2</v>
      </c>
      <c r="X599" s="143" t="s">
        <v>385</v>
      </c>
      <c r="Y599" s="96">
        <v>3166934</v>
      </c>
      <c r="Z599" s="36">
        <f t="shared" ref="Z599" si="4896">IFERROR(Y599/E595,"-")</f>
        <v>3.7205083477729348E-4</v>
      </c>
      <c r="AA599" s="96">
        <v>5</v>
      </c>
      <c r="AB599" s="36">
        <f t="shared" ref="AB599" si="4897">IFERROR(AA599/F595,"-")</f>
        <v>5.3728777133032449E-4</v>
      </c>
      <c r="AC599" s="99">
        <f t="shared" si="4755"/>
        <v>633386.80000000005</v>
      </c>
      <c r="AD599" s="19">
        <f t="shared" si="4865"/>
        <v>5.0035024517162009E-4</v>
      </c>
    </row>
    <row r="600" spans="2:30" s="26" customFormat="1" ht="13.5" customHeight="1">
      <c r="B600" s="204"/>
      <c r="C600" s="204"/>
      <c r="D600" s="207"/>
      <c r="E600" s="179"/>
      <c r="F600" s="182"/>
      <c r="G600" s="70">
        <v>6</v>
      </c>
      <c r="H600" s="123" t="str">
        <f t="shared" ref="H600" si="4898">$H$750</f>
        <v>0506</v>
      </c>
      <c r="I600" s="141" t="str">
        <f t="shared" ref="I600" si="4899">$I$750</f>
        <v>知的障害＜精神遅滞＞</v>
      </c>
      <c r="J600" s="143" t="s">
        <v>224</v>
      </c>
      <c r="K600" s="96">
        <v>1634185</v>
      </c>
      <c r="L600" s="36">
        <f t="shared" ref="L600" si="4900">IFERROR(K600/E595,"-")</f>
        <v>1.9198375887547112E-4</v>
      </c>
      <c r="M600" s="96">
        <v>4</v>
      </c>
      <c r="N600" s="36">
        <f t="shared" ref="N600" si="4901">IFERROR(M600/F595,"-")</f>
        <v>4.298302170642596E-4</v>
      </c>
      <c r="O600" s="99">
        <f t="shared" si="4749"/>
        <v>408546.25</v>
      </c>
      <c r="P600" s="19">
        <f t="shared" si="4859"/>
        <v>4.0028019613729611E-4</v>
      </c>
      <c r="Q600" s="143" t="s">
        <v>444</v>
      </c>
      <c r="R600" s="96">
        <v>2880</v>
      </c>
      <c r="S600" s="36">
        <f t="shared" ref="S600" si="4902">IFERROR(R600/E595,"-")</f>
        <v>3.383418802408276E-7</v>
      </c>
      <c r="T600" s="96">
        <v>1</v>
      </c>
      <c r="U600" s="36">
        <f t="shared" ref="U600" si="4903">IFERROR(T600/F595,"-")</f>
        <v>1.074575542660649E-4</v>
      </c>
      <c r="V600" s="99">
        <f t="shared" si="4752"/>
        <v>2880</v>
      </c>
      <c r="W600" s="19">
        <f t="shared" si="4862"/>
        <v>1.0007004903432403E-4</v>
      </c>
      <c r="X600" s="143" t="s">
        <v>122</v>
      </c>
      <c r="Y600" s="96" t="s">
        <v>122</v>
      </c>
      <c r="Z600" s="36" t="str">
        <f t="shared" ref="Z600" si="4904">IFERROR(Y600/E595,"-")</f>
        <v>-</v>
      </c>
      <c r="AA600" s="96" t="s">
        <v>122</v>
      </c>
      <c r="AB600" s="36" t="str">
        <f t="shared" ref="AB600" si="4905">IFERROR(AA600/F595,"-")</f>
        <v>-</v>
      </c>
      <c r="AC600" s="99" t="str">
        <f t="shared" si="4755"/>
        <v>-</v>
      </c>
      <c r="AD600" s="19">
        <f t="shared" si="4865"/>
        <v>0</v>
      </c>
    </row>
    <row r="601" spans="2:30" s="26" customFormat="1" ht="13.5" customHeight="1">
      <c r="B601" s="204"/>
      <c r="C601" s="204"/>
      <c r="D601" s="207"/>
      <c r="E601" s="179"/>
      <c r="F601" s="182"/>
      <c r="G601" s="70">
        <v>7</v>
      </c>
      <c r="H601" s="123" t="str">
        <f t="shared" ref="H601" si="4906">$H$751</f>
        <v>1901</v>
      </c>
      <c r="I601" s="141" t="str">
        <f t="shared" ref="I601" si="4907">$I$751</f>
        <v>骨折</v>
      </c>
      <c r="J601" s="143" t="s">
        <v>181</v>
      </c>
      <c r="K601" s="96">
        <v>98413976</v>
      </c>
      <c r="L601" s="36">
        <f t="shared" ref="L601" si="4908">IFERROR(K601/E595,"-")</f>
        <v>1.1561656139519334E-2</v>
      </c>
      <c r="M601" s="96">
        <v>151</v>
      </c>
      <c r="N601" s="36">
        <f t="shared" ref="N601" si="4909">IFERROR(M601/F595,"-")</f>
        <v>1.6226090694175802E-2</v>
      </c>
      <c r="O601" s="99">
        <f t="shared" si="4749"/>
        <v>651748.18543046352</v>
      </c>
      <c r="P601" s="19">
        <f t="shared" si="4859"/>
        <v>1.5110577404182928E-2</v>
      </c>
      <c r="Q601" s="143" t="s">
        <v>190</v>
      </c>
      <c r="R601" s="96">
        <v>75408497</v>
      </c>
      <c r="S601" s="36">
        <f t="shared" ref="S601" si="4910">IFERROR(R601/E595,"-")</f>
        <v>8.8589766184426419E-3</v>
      </c>
      <c r="T601" s="96">
        <v>99</v>
      </c>
      <c r="U601" s="36">
        <f t="shared" ref="U601" si="4911">IFERROR(T601/F595,"-")</f>
        <v>1.0638297872340425E-2</v>
      </c>
      <c r="V601" s="99">
        <f t="shared" si="4752"/>
        <v>761701.98989898991</v>
      </c>
      <c r="W601" s="19">
        <f t="shared" si="4862"/>
        <v>9.9069348543980792E-3</v>
      </c>
      <c r="X601" s="143" t="s">
        <v>200</v>
      </c>
      <c r="Y601" s="96">
        <v>46666242</v>
      </c>
      <c r="Z601" s="36">
        <f t="shared" ref="Z601" si="4912">IFERROR(Y601/E595,"-")</f>
        <v>5.4823416882130134E-3</v>
      </c>
      <c r="AA601" s="96">
        <v>397</v>
      </c>
      <c r="AB601" s="36">
        <f t="shared" ref="AB601" si="4913">IFERROR(AA601/F595,"-")</f>
        <v>4.266064904362777E-2</v>
      </c>
      <c r="AC601" s="99">
        <f t="shared" si="4755"/>
        <v>117547.20906801008</v>
      </c>
      <c r="AD601" s="19">
        <f t="shared" si="4865"/>
        <v>3.9727809466626636E-2</v>
      </c>
    </row>
    <row r="602" spans="2:30" s="26" customFormat="1" ht="13.5" customHeight="1">
      <c r="B602" s="204"/>
      <c r="C602" s="204"/>
      <c r="D602" s="207"/>
      <c r="E602" s="179"/>
      <c r="F602" s="182"/>
      <c r="G602" s="70">
        <v>8</v>
      </c>
      <c r="H602" s="123" t="str">
        <f t="shared" ref="H602" si="4914">$H$752</f>
        <v>0203</v>
      </c>
      <c r="I602" s="141" t="str">
        <f t="shared" ref="I602" si="4915">$I$752</f>
        <v>直腸S状結腸移行部及び直腸の悪性新生物＜腫瘍＞</v>
      </c>
      <c r="J602" s="143" t="s">
        <v>223</v>
      </c>
      <c r="K602" s="96">
        <v>18874258</v>
      </c>
      <c r="L602" s="36">
        <f t="shared" ref="L602" si="4916">IFERROR(K602/E595,"-")</f>
        <v>2.2173444235661396E-3</v>
      </c>
      <c r="M602" s="96">
        <v>94</v>
      </c>
      <c r="N602" s="36">
        <f t="shared" ref="N602" si="4917">IFERROR(M602/F595,"-")</f>
        <v>1.0101010101010102E-2</v>
      </c>
      <c r="O602" s="99">
        <f t="shared" si="4749"/>
        <v>200789.97872340426</v>
      </c>
      <c r="P602" s="19">
        <f t="shared" si="4859"/>
        <v>9.4065846092264583E-3</v>
      </c>
      <c r="Q602" s="143" t="s">
        <v>230</v>
      </c>
      <c r="R602" s="96">
        <v>204340</v>
      </c>
      <c r="S602" s="36">
        <f t="shared" ref="S602" si="4918">IFERROR(R602/E595,"-")</f>
        <v>2.400582632236483E-5</v>
      </c>
      <c r="T602" s="96">
        <v>4</v>
      </c>
      <c r="U602" s="36">
        <f t="shared" ref="U602" si="4919">IFERROR(T602/F595,"-")</f>
        <v>4.298302170642596E-4</v>
      </c>
      <c r="V602" s="99">
        <f t="shared" si="4752"/>
        <v>51085</v>
      </c>
      <c r="W602" s="19">
        <f t="shared" si="4862"/>
        <v>4.0028019613729611E-4</v>
      </c>
      <c r="X602" s="143" t="s">
        <v>237</v>
      </c>
      <c r="Y602" s="96">
        <v>60170</v>
      </c>
      <c r="Z602" s="36">
        <f t="shared" ref="Z602" si="4920">IFERROR(Y602/E595,"-")</f>
        <v>7.0687607410036801E-6</v>
      </c>
      <c r="AA602" s="96">
        <v>2</v>
      </c>
      <c r="AB602" s="36">
        <f t="shared" ref="AB602" si="4921">IFERROR(AA602/F595,"-")</f>
        <v>2.149151085321298E-4</v>
      </c>
      <c r="AC602" s="99">
        <f t="shared" si="4755"/>
        <v>30085</v>
      </c>
      <c r="AD602" s="19">
        <f t="shared" si="4865"/>
        <v>2.0014009806864806E-4</v>
      </c>
    </row>
    <row r="603" spans="2:30" s="26" customFormat="1" ht="13.5" customHeight="1">
      <c r="B603" s="204"/>
      <c r="C603" s="204"/>
      <c r="D603" s="207"/>
      <c r="E603" s="179"/>
      <c r="F603" s="182"/>
      <c r="G603" s="70">
        <v>9</v>
      </c>
      <c r="H603" s="123" t="str">
        <f t="shared" ref="H603" si="4922">$H$753</f>
        <v>0905</v>
      </c>
      <c r="I603" s="141" t="str">
        <f t="shared" ref="I603" si="4923">$I$753</f>
        <v>脳内出血</v>
      </c>
      <c r="J603" s="143" t="s">
        <v>225</v>
      </c>
      <c r="K603" s="96">
        <v>22256674</v>
      </c>
      <c r="L603" s="36">
        <f t="shared" ref="L603" si="4924">IFERROR(K603/E595,"-")</f>
        <v>2.61471004481498E-3</v>
      </c>
      <c r="M603" s="96">
        <v>20</v>
      </c>
      <c r="N603" s="36">
        <f t="shared" ref="N603" si="4925">IFERROR(M603/F595,"-")</f>
        <v>2.149151085321298E-3</v>
      </c>
      <c r="O603" s="99">
        <f t="shared" si="4749"/>
        <v>1112833.7</v>
      </c>
      <c r="P603" s="19">
        <f t="shared" si="4859"/>
        <v>2.0014009806864803E-3</v>
      </c>
      <c r="Q603" s="143" t="s">
        <v>397</v>
      </c>
      <c r="R603" s="96">
        <v>17675611</v>
      </c>
      <c r="S603" s="36">
        <f t="shared" ref="S603" si="4926">IFERROR(R603/E595,"-")</f>
        <v>2.0765275903282831E-3</v>
      </c>
      <c r="T603" s="96">
        <v>12</v>
      </c>
      <c r="U603" s="36">
        <f t="shared" ref="U603" si="4927">IFERROR(T603/F595,"-")</f>
        <v>1.2894906511927789E-3</v>
      </c>
      <c r="V603" s="99">
        <f t="shared" si="4752"/>
        <v>1472967.5833333333</v>
      </c>
      <c r="W603" s="19">
        <f t="shared" si="4862"/>
        <v>1.2008405884118883E-3</v>
      </c>
      <c r="X603" s="143" t="s">
        <v>227</v>
      </c>
      <c r="Y603" s="96">
        <v>12241018</v>
      </c>
      <c r="Z603" s="36">
        <f t="shared" ref="Z603" si="4928">IFERROR(Y603/E595,"-")</f>
        <v>1.4380725854797969E-3</v>
      </c>
      <c r="AA603" s="96">
        <v>55</v>
      </c>
      <c r="AB603" s="36">
        <f t="shared" ref="AB603" si="4929">IFERROR(AA603/F595,"-")</f>
        <v>5.9101654846335696E-3</v>
      </c>
      <c r="AC603" s="99">
        <f t="shared" si="4755"/>
        <v>222563.96363636362</v>
      </c>
      <c r="AD603" s="19">
        <f t="shared" si="4865"/>
        <v>5.5038526968878218E-3</v>
      </c>
    </row>
    <row r="604" spans="2:30" s="26" customFormat="1" ht="13.5" customHeight="1">
      <c r="B604" s="205"/>
      <c r="C604" s="205"/>
      <c r="D604" s="208"/>
      <c r="E604" s="180"/>
      <c r="F604" s="183"/>
      <c r="G604" s="77">
        <v>10</v>
      </c>
      <c r="H604" s="124" t="str">
        <f t="shared" ref="H604" si="4930">$H$754</f>
        <v>0206</v>
      </c>
      <c r="I604" s="136" t="str">
        <f t="shared" ref="I604" si="4931">$I$754</f>
        <v>乳房の悪性新生物＜腫瘍＞</v>
      </c>
      <c r="J604" s="144" t="s">
        <v>226</v>
      </c>
      <c r="K604" s="97">
        <v>14875858</v>
      </c>
      <c r="L604" s="37">
        <f t="shared" ref="L604" si="4932">IFERROR(K604/E595,"-")</f>
        <v>1.747613113165124E-3</v>
      </c>
      <c r="M604" s="97">
        <v>162</v>
      </c>
      <c r="N604" s="37">
        <f t="shared" ref="N604" si="4933">IFERROR(M604/F595,"-")</f>
        <v>1.7408123791102514E-2</v>
      </c>
      <c r="O604" s="100">
        <f t="shared" si="4749"/>
        <v>91826.28395061729</v>
      </c>
      <c r="P604" s="93">
        <f t="shared" si="4859"/>
        <v>1.6211347943560491E-2</v>
      </c>
      <c r="Q604" s="144" t="s">
        <v>232</v>
      </c>
      <c r="R604" s="97">
        <v>8124106</v>
      </c>
      <c r="S604" s="37">
        <f t="shared" ref="S604" si="4934">IFERROR(R604/E595,"-")</f>
        <v>9.5441850670687119E-4</v>
      </c>
      <c r="T604" s="97">
        <v>20</v>
      </c>
      <c r="U604" s="37">
        <f t="shared" ref="U604" si="4935">IFERROR(T604/F595,"-")</f>
        <v>2.149151085321298E-3</v>
      </c>
      <c r="V604" s="100">
        <f t="shared" si="4752"/>
        <v>406205.3</v>
      </c>
      <c r="W604" s="93">
        <f t="shared" si="4862"/>
        <v>2.0014009806864803E-3</v>
      </c>
      <c r="X604" s="144" t="s">
        <v>239</v>
      </c>
      <c r="Y604" s="97">
        <v>2439933</v>
      </c>
      <c r="Z604" s="37">
        <f t="shared" ref="Z604" si="4936">IFERROR(Y604/E595,"-")</f>
        <v>2.8664288850057057E-4</v>
      </c>
      <c r="AA604" s="97">
        <v>10</v>
      </c>
      <c r="AB604" s="37">
        <f t="shared" ref="AB604" si="4937">IFERROR(AA604/F595,"-")</f>
        <v>1.074575542660649E-3</v>
      </c>
      <c r="AC604" s="100">
        <f t="shared" si="4755"/>
        <v>243993.3</v>
      </c>
      <c r="AD604" s="93">
        <f t="shared" si="4865"/>
        <v>1.0007004903432402E-3</v>
      </c>
    </row>
    <row r="605" spans="2:30" s="26" customFormat="1" ht="13.5" customHeight="1">
      <c r="B605" s="203">
        <v>61</v>
      </c>
      <c r="C605" s="203" t="s">
        <v>15</v>
      </c>
      <c r="D605" s="206">
        <f>AI65</f>
        <v>8783</v>
      </c>
      <c r="E605" s="184">
        <f>市区町村別_医療費上位10疾病!H674</f>
        <v>7191813080</v>
      </c>
      <c r="F605" s="185">
        <f>市区町村別_医療費上位10疾病!J674</f>
        <v>8168</v>
      </c>
      <c r="G605" s="104">
        <v>1</v>
      </c>
      <c r="H605" s="125" t="str">
        <f t="shared" ref="H605" si="4938">$H$745</f>
        <v>0209</v>
      </c>
      <c r="I605" s="137" t="str">
        <f t="shared" ref="I605" si="4939">$I$745</f>
        <v>白血病</v>
      </c>
      <c r="J605" s="142" t="s">
        <v>228</v>
      </c>
      <c r="K605" s="131">
        <v>3215839</v>
      </c>
      <c r="L605" s="35">
        <f t="shared" ref="L605" si="4940">IFERROR(K605/E605,"-")</f>
        <v>4.4715275052727035E-4</v>
      </c>
      <c r="M605" s="131">
        <v>5</v>
      </c>
      <c r="N605" s="35">
        <f t="shared" ref="N605" si="4941">IFERROR(M605/F605,"-")</f>
        <v>6.1214495592556322E-4</v>
      </c>
      <c r="O605" s="98">
        <f t="shared" si="4749"/>
        <v>643167.80000000005</v>
      </c>
      <c r="P605" s="18">
        <f t="shared" ref="P605:P614" si="4942">IFERROR(M605/$AI$65,0)</f>
        <v>5.6928156666287151E-4</v>
      </c>
      <c r="Q605" s="142" t="s">
        <v>220</v>
      </c>
      <c r="R605" s="131">
        <v>3061457</v>
      </c>
      <c r="S605" s="35">
        <f t="shared" ref="S605" si="4943">IFERROR(R605/E605,"-")</f>
        <v>4.2568639728884613E-4</v>
      </c>
      <c r="T605" s="131">
        <v>4</v>
      </c>
      <c r="U605" s="35">
        <f t="shared" ref="U605" si="4944">IFERROR(T605/F605,"-")</f>
        <v>4.8971596474045055E-4</v>
      </c>
      <c r="V605" s="98">
        <f t="shared" si="4752"/>
        <v>765364.25</v>
      </c>
      <c r="W605" s="18">
        <f t="shared" ref="W605:W614" si="4945">IFERROR(T605/$AI$65,0)</f>
        <v>4.5542525333029714E-4</v>
      </c>
      <c r="X605" s="142" t="s">
        <v>399</v>
      </c>
      <c r="Y605" s="131">
        <v>1283695</v>
      </c>
      <c r="Z605" s="35">
        <f t="shared" ref="Z605" si="4946">IFERROR(Y605/E605,"-")</f>
        <v>1.7849393271494759E-4</v>
      </c>
      <c r="AA605" s="131">
        <v>1</v>
      </c>
      <c r="AB605" s="35">
        <f t="shared" ref="AB605" si="4947">IFERROR(AA605/F605,"-")</f>
        <v>1.2242899118511264E-4</v>
      </c>
      <c r="AC605" s="98">
        <f t="shared" si="4755"/>
        <v>1283695</v>
      </c>
      <c r="AD605" s="18">
        <f t="shared" ref="AD605:AD614" si="4948">IFERROR(AA605/$AI$65,0)</f>
        <v>1.1385631333257428E-4</v>
      </c>
    </row>
    <row r="606" spans="2:30" s="26" customFormat="1" ht="13.5" customHeight="1">
      <c r="B606" s="204"/>
      <c r="C606" s="204"/>
      <c r="D606" s="207"/>
      <c r="E606" s="179"/>
      <c r="F606" s="182"/>
      <c r="G606" s="70">
        <v>2</v>
      </c>
      <c r="H606" s="123" t="str">
        <f t="shared" ref="H606" si="4949">$H$746</f>
        <v>1402</v>
      </c>
      <c r="I606" s="140" t="str">
        <f t="shared" ref="I606" si="4950">$I$746</f>
        <v>腎不全</v>
      </c>
      <c r="J606" s="143" t="s">
        <v>189</v>
      </c>
      <c r="K606" s="96">
        <v>141160213</v>
      </c>
      <c r="L606" s="36">
        <f t="shared" ref="L606" si="4951">IFERROR(K606/E605,"-")</f>
        <v>1.9627903482719547E-2</v>
      </c>
      <c r="M606" s="96">
        <v>264</v>
      </c>
      <c r="N606" s="36">
        <f t="shared" ref="N606" si="4952">IFERROR(M606/F605,"-")</f>
        <v>3.2321253672869733E-2</v>
      </c>
      <c r="O606" s="99">
        <f t="shared" si="4749"/>
        <v>534697.77651515149</v>
      </c>
      <c r="P606" s="19">
        <f t="shared" si="4942"/>
        <v>3.0058066719799614E-2</v>
      </c>
      <c r="Q606" s="143" t="s">
        <v>180</v>
      </c>
      <c r="R606" s="96">
        <v>103059982</v>
      </c>
      <c r="S606" s="36">
        <f t="shared" ref="S606" si="4953">IFERROR(R606/E605,"-")</f>
        <v>1.4330180839460862E-2</v>
      </c>
      <c r="T606" s="96">
        <v>354</v>
      </c>
      <c r="U606" s="36">
        <f t="shared" ref="U606" si="4954">IFERROR(T606/F605,"-")</f>
        <v>4.3339862879529872E-2</v>
      </c>
      <c r="V606" s="99">
        <f t="shared" si="4752"/>
        <v>291129.89265536721</v>
      </c>
      <c r="W606" s="19">
        <f t="shared" si="4945"/>
        <v>4.0305134919731297E-2</v>
      </c>
      <c r="X606" s="143" t="s">
        <v>199</v>
      </c>
      <c r="Y606" s="96">
        <v>68150605</v>
      </c>
      <c r="Z606" s="36">
        <f t="shared" ref="Z606" si="4955">IFERROR(Y606/E605,"-")</f>
        <v>9.4761368575502526E-3</v>
      </c>
      <c r="AA606" s="96">
        <v>46</v>
      </c>
      <c r="AB606" s="36">
        <f t="shared" ref="AB606" si="4956">IFERROR(AA606/F605,"-")</f>
        <v>5.6317335945151809E-3</v>
      </c>
      <c r="AC606" s="99">
        <f t="shared" si="4755"/>
        <v>1481534.8913043479</v>
      </c>
      <c r="AD606" s="19">
        <f t="shared" si="4948"/>
        <v>5.2373904132984178E-3</v>
      </c>
    </row>
    <row r="607" spans="2:30" s="26" customFormat="1" ht="13.5" customHeight="1">
      <c r="B607" s="204"/>
      <c r="C607" s="204"/>
      <c r="D607" s="207"/>
      <c r="E607" s="179"/>
      <c r="F607" s="182"/>
      <c r="G607" s="70">
        <v>3</v>
      </c>
      <c r="H607" s="123" t="str">
        <f t="shared" ref="H607" si="4957">$H$747</f>
        <v>0904</v>
      </c>
      <c r="I607" s="141" t="str">
        <f t="shared" ref="I607" si="4958">$I$747</f>
        <v>くも膜下出血</v>
      </c>
      <c r="J607" s="143" t="s">
        <v>90</v>
      </c>
      <c r="K607" s="96">
        <v>3245547</v>
      </c>
      <c r="L607" s="36">
        <f t="shared" ref="L607" si="4959">IFERROR(K607/E605,"-")</f>
        <v>4.5128355866557086E-4</v>
      </c>
      <c r="M607" s="96">
        <v>13</v>
      </c>
      <c r="N607" s="36">
        <f t="shared" ref="N607" si="4960">IFERROR(M607/F605,"-")</f>
        <v>1.5915768854064642E-3</v>
      </c>
      <c r="O607" s="99">
        <f t="shared" si="4749"/>
        <v>249657.46153846153</v>
      </c>
      <c r="P607" s="19">
        <f t="shared" si="4942"/>
        <v>1.4801320733234659E-3</v>
      </c>
      <c r="Q607" s="143" t="s">
        <v>437</v>
      </c>
      <c r="R607" s="96">
        <v>247443</v>
      </c>
      <c r="S607" s="36">
        <f t="shared" ref="S607" si="4961">IFERROR(R607/E605,"-")</f>
        <v>3.4406205674077394E-5</v>
      </c>
      <c r="T607" s="96">
        <v>1</v>
      </c>
      <c r="U607" s="36">
        <f t="shared" ref="U607" si="4962">IFERROR(T607/F605,"-")</f>
        <v>1.2242899118511264E-4</v>
      </c>
      <c r="V607" s="99">
        <f t="shared" si="4752"/>
        <v>247443</v>
      </c>
      <c r="W607" s="19">
        <f t="shared" si="4945"/>
        <v>1.1385631333257428E-4</v>
      </c>
      <c r="X607" s="143" t="s">
        <v>221</v>
      </c>
      <c r="Y607" s="96">
        <v>13189</v>
      </c>
      <c r="Z607" s="36">
        <f t="shared" ref="Z607" si="4963">IFERROR(Y607/E605,"-")</f>
        <v>1.8338908218676895E-6</v>
      </c>
      <c r="AA607" s="96">
        <v>5</v>
      </c>
      <c r="AB607" s="36">
        <f t="shared" ref="AB607" si="4964">IFERROR(AA607/F605,"-")</f>
        <v>6.1214495592556322E-4</v>
      </c>
      <c r="AC607" s="99">
        <f t="shared" si="4755"/>
        <v>2637.8</v>
      </c>
      <c r="AD607" s="19">
        <f t="shared" si="4948"/>
        <v>5.6928156666287151E-4</v>
      </c>
    </row>
    <row r="608" spans="2:30" s="26" customFormat="1" ht="13.5" customHeight="1">
      <c r="B608" s="204"/>
      <c r="C608" s="204"/>
      <c r="D608" s="207"/>
      <c r="E608" s="179"/>
      <c r="F608" s="182"/>
      <c r="G608" s="70">
        <v>4</v>
      </c>
      <c r="H608" s="123" t="str">
        <f t="shared" ref="H608" si="4965">$H$748</f>
        <v>0208</v>
      </c>
      <c r="I608" s="141" t="str">
        <f t="shared" ref="I608" si="4966">$I$748</f>
        <v>悪性リンパ腫</v>
      </c>
      <c r="J608" s="143" t="s">
        <v>222</v>
      </c>
      <c r="K608" s="96">
        <v>24797814</v>
      </c>
      <c r="L608" s="36">
        <f t="shared" ref="L608" si="4967">IFERROR(K608/E605,"-")</f>
        <v>3.4480615283176965E-3</v>
      </c>
      <c r="M608" s="96">
        <v>24</v>
      </c>
      <c r="N608" s="36">
        <f t="shared" ref="N608" si="4968">IFERROR(M608/F605,"-")</f>
        <v>2.9382957884427031E-3</v>
      </c>
      <c r="O608" s="99">
        <f t="shared" si="4749"/>
        <v>1033242.25</v>
      </c>
      <c r="P608" s="19">
        <f t="shared" si="4942"/>
        <v>2.7325515199817831E-3</v>
      </c>
      <c r="Q608" s="143" t="s">
        <v>92</v>
      </c>
      <c r="R608" s="96">
        <v>4762379</v>
      </c>
      <c r="S608" s="36">
        <f t="shared" ref="S608" si="4969">IFERROR(R608/E605,"-")</f>
        <v>6.6219449073890563E-4</v>
      </c>
      <c r="T608" s="96">
        <v>75</v>
      </c>
      <c r="U608" s="36">
        <f t="shared" ref="U608" si="4970">IFERROR(T608/F605,"-")</f>
        <v>9.1821743388834469E-3</v>
      </c>
      <c r="V608" s="99">
        <f t="shared" si="4752"/>
        <v>63498.386666666665</v>
      </c>
      <c r="W608" s="19">
        <f t="shared" si="4945"/>
        <v>8.5392234999430716E-3</v>
      </c>
      <c r="X608" s="143" t="s">
        <v>390</v>
      </c>
      <c r="Y608" s="96">
        <v>4685658</v>
      </c>
      <c r="Z608" s="36">
        <f t="shared" ref="Z608" si="4971">IFERROR(Y608/E605,"-")</f>
        <v>6.5152666620751497E-4</v>
      </c>
      <c r="AA608" s="96">
        <v>1</v>
      </c>
      <c r="AB608" s="36">
        <f t="shared" ref="AB608" si="4972">IFERROR(AA608/F605,"-")</f>
        <v>1.2242899118511264E-4</v>
      </c>
      <c r="AC608" s="99">
        <f t="shared" si="4755"/>
        <v>4685658</v>
      </c>
      <c r="AD608" s="19">
        <f t="shared" si="4948"/>
        <v>1.1385631333257428E-4</v>
      </c>
    </row>
    <row r="609" spans="2:30" s="26" customFormat="1" ht="13.5" customHeight="1">
      <c r="B609" s="204"/>
      <c r="C609" s="204"/>
      <c r="D609" s="207"/>
      <c r="E609" s="179"/>
      <c r="F609" s="182"/>
      <c r="G609" s="70">
        <v>5</v>
      </c>
      <c r="H609" s="123" t="str">
        <f t="shared" ref="H609" si="4973">$H$749</f>
        <v>0601</v>
      </c>
      <c r="I609" s="141" t="str">
        <f t="shared" ref="I609" si="4974">$I$749</f>
        <v>パーキンソン病</v>
      </c>
      <c r="J609" s="143" t="s">
        <v>94</v>
      </c>
      <c r="K609" s="96">
        <v>28359193</v>
      </c>
      <c r="L609" s="36">
        <f t="shared" ref="L609" si="4975">IFERROR(K609/E605,"-")</f>
        <v>3.943260577623355E-3</v>
      </c>
      <c r="M609" s="96">
        <v>105</v>
      </c>
      <c r="N609" s="36">
        <f t="shared" ref="N609" si="4976">IFERROR(M609/F605,"-")</f>
        <v>1.2855044074436826E-2</v>
      </c>
      <c r="O609" s="99">
        <f t="shared" si="4749"/>
        <v>270087.5523809524</v>
      </c>
      <c r="P609" s="19">
        <f t="shared" si="4942"/>
        <v>1.1954912899920301E-2</v>
      </c>
      <c r="Q609" s="143" t="s">
        <v>233</v>
      </c>
      <c r="R609" s="96">
        <v>7577326</v>
      </c>
      <c r="S609" s="36">
        <f t="shared" ref="S609" si="4977">IFERROR(R609/E605,"-")</f>
        <v>1.0536044132003497E-3</v>
      </c>
      <c r="T609" s="96">
        <v>71</v>
      </c>
      <c r="U609" s="36">
        <f t="shared" ref="U609" si="4978">IFERROR(T609/F605,"-")</f>
        <v>8.6924583741429962E-3</v>
      </c>
      <c r="V609" s="99">
        <f t="shared" si="4752"/>
        <v>106722.90140845071</v>
      </c>
      <c r="W609" s="19">
        <f t="shared" si="4945"/>
        <v>8.083798246612775E-3</v>
      </c>
      <c r="X609" s="143" t="s">
        <v>229</v>
      </c>
      <c r="Y609" s="96">
        <v>6392740</v>
      </c>
      <c r="Z609" s="36">
        <f t="shared" ref="Z609" si="4979">IFERROR(Y609/E605,"-")</f>
        <v>8.8889128914902216E-4</v>
      </c>
      <c r="AA609" s="96">
        <v>7</v>
      </c>
      <c r="AB609" s="36">
        <f t="shared" ref="AB609" si="4980">IFERROR(AA609/F605,"-")</f>
        <v>8.5700293829578844E-4</v>
      </c>
      <c r="AC609" s="99">
        <f t="shared" si="4755"/>
        <v>913248.57142857148</v>
      </c>
      <c r="AD609" s="19">
        <f t="shared" si="4948"/>
        <v>7.9699419332802002E-4</v>
      </c>
    </row>
    <row r="610" spans="2:30" s="26" customFormat="1" ht="13.5" customHeight="1">
      <c r="B610" s="204"/>
      <c r="C610" s="204"/>
      <c r="D610" s="207"/>
      <c r="E610" s="179"/>
      <c r="F610" s="182"/>
      <c r="G610" s="70">
        <v>6</v>
      </c>
      <c r="H610" s="123" t="str">
        <f t="shared" ref="H610" si="4981">$H$750</f>
        <v>0506</v>
      </c>
      <c r="I610" s="141" t="str">
        <f t="shared" ref="I610" si="4982">$I$750</f>
        <v>知的障害＜精神遅滞＞</v>
      </c>
      <c r="J610" s="143" t="s">
        <v>224</v>
      </c>
      <c r="K610" s="96">
        <v>19098</v>
      </c>
      <c r="L610" s="36">
        <f t="shared" ref="L610" si="4983">IFERROR(K610/E605,"-")</f>
        <v>2.655519517478894E-6</v>
      </c>
      <c r="M610" s="96">
        <v>1</v>
      </c>
      <c r="N610" s="36">
        <f t="shared" ref="N610" si="4984">IFERROR(M610/F605,"-")</f>
        <v>1.2242899118511264E-4</v>
      </c>
      <c r="O610" s="99">
        <f t="shared" si="4749"/>
        <v>19098</v>
      </c>
      <c r="P610" s="19">
        <f t="shared" si="4942"/>
        <v>1.1385631333257428E-4</v>
      </c>
      <c r="Q610" s="143" t="s">
        <v>122</v>
      </c>
      <c r="R610" s="96" t="s">
        <v>122</v>
      </c>
      <c r="S610" s="36" t="str">
        <f t="shared" ref="S610" si="4985">IFERROR(R610/E605,"-")</f>
        <v>-</v>
      </c>
      <c r="T610" s="96" t="s">
        <v>122</v>
      </c>
      <c r="U610" s="36" t="str">
        <f t="shared" ref="U610" si="4986">IFERROR(T610/F605,"-")</f>
        <v>-</v>
      </c>
      <c r="V610" s="99" t="str">
        <f t="shared" si="4752"/>
        <v>-</v>
      </c>
      <c r="W610" s="19">
        <f t="shared" si="4945"/>
        <v>0</v>
      </c>
      <c r="X610" s="143" t="s">
        <v>122</v>
      </c>
      <c r="Y610" s="96" t="s">
        <v>122</v>
      </c>
      <c r="Z610" s="36" t="str">
        <f t="shared" ref="Z610" si="4987">IFERROR(Y610/E605,"-")</f>
        <v>-</v>
      </c>
      <c r="AA610" s="96" t="s">
        <v>122</v>
      </c>
      <c r="AB610" s="36" t="str">
        <f t="shared" ref="AB610" si="4988">IFERROR(AA610/F605,"-")</f>
        <v>-</v>
      </c>
      <c r="AC610" s="99" t="str">
        <f t="shared" si="4755"/>
        <v>-</v>
      </c>
      <c r="AD610" s="19">
        <f t="shared" si="4948"/>
        <v>0</v>
      </c>
    </row>
    <row r="611" spans="2:30" s="26" customFormat="1" ht="13.5" customHeight="1">
      <c r="B611" s="204"/>
      <c r="C611" s="204"/>
      <c r="D611" s="207"/>
      <c r="E611" s="179"/>
      <c r="F611" s="182"/>
      <c r="G611" s="70">
        <v>7</v>
      </c>
      <c r="H611" s="123" t="str">
        <f t="shared" ref="H611" si="4989">$H$751</f>
        <v>1901</v>
      </c>
      <c r="I611" s="141" t="str">
        <f t="shared" ref="I611" si="4990">$I$751</f>
        <v>骨折</v>
      </c>
      <c r="J611" s="143" t="s">
        <v>181</v>
      </c>
      <c r="K611" s="96">
        <v>88970754</v>
      </c>
      <c r="L611" s="36">
        <f t="shared" ref="L611" si="4991">IFERROR(K611/E605,"-")</f>
        <v>1.2371116019049817E-2</v>
      </c>
      <c r="M611" s="96">
        <v>162</v>
      </c>
      <c r="N611" s="36">
        <f t="shared" ref="N611" si="4992">IFERROR(M611/F605,"-")</f>
        <v>1.9833496571988248E-2</v>
      </c>
      <c r="O611" s="99">
        <f t="shared" si="4749"/>
        <v>549202.18518518517</v>
      </c>
      <c r="P611" s="19">
        <f t="shared" si="4942"/>
        <v>1.8444722759877036E-2</v>
      </c>
      <c r="Q611" s="143" t="s">
        <v>190</v>
      </c>
      <c r="R611" s="96">
        <v>63130089</v>
      </c>
      <c r="S611" s="36">
        <f t="shared" ref="S611" si="4993">IFERROR(R611/E605,"-")</f>
        <v>8.7780491925688372E-3</v>
      </c>
      <c r="T611" s="96">
        <v>78</v>
      </c>
      <c r="U611" s="36">
        <f t="shared" ref="U611" si="4994">IFERROR(T611/F605,"-")</f>
        <v>9.5494613124387853E-3</v>
      </c>
      <c r="V611" s="99">
        <f t="shared" si="4752"/>
        <v>809360.11538461538</v>
      </c>
      <c r="W611" s="19">
        <f t="shared" si="4945"/>
        <v>8.8807924399407941E-3</v>
      </c>
      <c r="X611" s="143" t="s">
        <v>200</v>
      </c>
      <c r="Y611" s="96">
        <v>34672503</v>
      </c>
      <c r="Z611" s="36">
        <f t="shared" ref="Z611" si="4995">IFERROR(Y611/E605,"-")</f>
        <v>4.8211073639305435E-3</v>
      </c>
      <c r="AA611" s="96">
        <v>348</v>
      </c>
      <c r="AB611" s="36">
        <f t="shared" ref="AB611" si="4996">IFERROR(AA611/F605,"-")</f>
        <v>4.2605288932419196E-2</v>
      </c>
      <c r="AC611" s="99">
        <f t="shared" si="4755"/>
        <v>99633.629310344826</v>
      </c>
      <c r="AD611" s="19">
        <f t="shared" si="4948"/>
        <v>3.9621997039735853E-2</v>
      </c>
    </row>
    <row r="612" spans="2:30" s="26" customFormat="1" ht="13.5" customHeight="1">
      <c r="B612" s="204"/>
      <c r="C612" s="204"/>
      <c r="D612" s="207"/>
      <c r="E612" s="179"/>
      <c r="F612" s="182"/>
      <c r="G612" s="70">
        <v>8</v>
      </c>
      <c r="H612" s="123" t="str">
        <f t="shared" ref="H612" si="4997">$H$752</f>
        <v>0203</v>
      </c>
      <c r="I612" s="141" t="str">
        <f t="shared" ref="I612" si="4998">$I$752</f>
        <v>直腸S状結腸移行部及び直腸の悪性新生物＜腫瘍＞</v>
      </c>
      <c r="J612" s="143" t="s">
        <v>223</v>
      </c>
      <c r="K612" s="96">
        <v>33752862</v>
      </c>
      <c r="L612" s="36">
        <f t="shared" ref="L612" si="4999">IFERROR(K612/E605,"-")</f>
        <v>4.6932340460661692E-3</v>
      </c>
      <c r="M612" s="96">
        <v>86</v>
      </c>
      <c r="N612" s="36">
        <f t="shared" ref="N612" si="5000">IFERROR(M612/F605,"-")</f>
        <v>1.0528893241919687E-2</v>
      </c>
      <c r="O612" s="99">
        <f t="shared" si="4749"/>
        <v>392475.13953488372</v>
      </c>
      <c r="P612" s="19">
        <f t="shared" si="4942"/>
        <v>9.791642946601389E-3</v>
      </c>
      <c r="Q612" s="143" t="s">
        <v>380</v>
      </c>
      <c r="R612" s="96">
        <v>3049761</v>
      </c>
      <c r="S612" s="36">
        <f t="shared" ref="S612" si="5001">IFERROR(R612/E605,"-")</f>
        <v>4.2406010363105825E-4</v>
      </c>
      <c r="T612" s="96">
        <v>9</v>
      </c>
      <c r="U612" s="36">
        <f t="shared" ref="U612" si="5002">IFERROR(T612/F605,"-")</f>
        <v>1.1018609206660138E-3</v>
      </c>
      <c r="V612" s="99">
        <f t="shared" si="4752"/>
        <v>338862.33333333331</v>
      </c>
      <c r="W612" s="19">
        <f t="shared" si="4945"/>
        <v>1.0247068199931686E-3</v>
      </c>
      <c r="X612" s="143" t="s">
        <v>432</v>
      </c>
      <c r="Y612" s="96">
        <v>974978</v>
      </c>
      <c r="Z612" s="36">
        <f t="shared" ref="Z612" si="5003">IFERROR(Y612/E605,"-")</f>
        <v>1.355677614468812E-4</v>
      </c>
      <c r="AA612" s="96">
        <v>2</v>
      </c>
      <c r="AB612" s="36">
        <f t="shared" ref="AB612" si="5004">IFERROR(AA612/F605,"-")</f>
        <v>2.4485798237022528E-4</v>
      </c>
      <c r="AC612" s="99">
        <f t="shared" si="4755"/>
        <v>487489</v>
      </c>
      <c r="AD612" s="19">
        <f t="shared" si="4948"/>
        <v>2.2771262666514857E-4</v>
      </c>
    </row>
    <row r="613" spans="2:30" s="26" customFormat="1" ht="13.5" customHeight="1">
      <c r="B613" s="204"/>
      <c r="C613" s="204"/>
      <c r="D613" s="207"/>
      <c r="E613" s="179"/>
      <c r="F613" s="182"/>
      <c r="G613" s="70">
        <v>9</v>
      </c>
      <c r="H613" s="123" t="str">
        <f t="shared" ref="H613" si="5005">$H$753</f>
        <v>0905</v>
      </c>
      <c r="I613" s="141" t="str">
        <f t="shared" ref="I613" si="5006">$I$753</f>
        <v>脳内出血</v>
      </c>
      <c r="J613" s="143" t="s">
        <v>227</v>
      </c>
      <c r="K613" s="96">
        <v>25261848</v>
      </c>
      <c r="L613" s="36">
        <f t="shared" ref="L613" si="5007">IFERROR(K613/E605,"-")</f>
        <v>3.5125840617648532E-3</v>
      </c>
      <c r="M613" s="96">
        <v>38</v>
      </c>
      <c r="N613" s="36">
        <f t="shared" ref="N613" si="5008">IFERROR(M613/F605,"-")</f>
        <v>4.6523016650342804E-3</v>
      </c>
      <c r="O613" s="99">
        <f t="shared" si="4749"/>
        <v>664785.47368421056</v>
      </c>
      <c r="P613" s="19">
        <f t="shared" si="4942"/>
        <v>4.3265399066378229E-3</v>
      </c>
      <c r="Q613" s="143" t="s">
        <v>231</v>
      </c>
      <c r="R613" s="96">
        <v>13975198</v>
      </c>
      <c r="S613" s="36">
        <f t="shared" ref="S613" si="5009">IFERROR(R613/E605,"-")</f>
        <v>1.9432092915295845E-3</v>
      </c>
      <c r="T613" s="96">
        <v>13</v>
      </c>
      <c r="U613" s="36">
        <f t="shared" ref="U613" si="5010">IFERROR(T613/F605,"-")</f>
        <v>1.5915768854064642E-3</v>
      </c>
      <c r="V613" s="99">
        <f t="shared" si="4752"/>
        <v>1075015.2307692308</v>
      </c>
      <c r="W613" s="19">
        <f t="shared" si="4945"/>
        <v>1.4801320733234659E-3</v>
      </c>
      <c r="X613" s="143" t="s">
        <v>225</v>
      </c>
      <c r="Y613" s="96">
        <v>13229047</v>
      </c>
      <c r="Z613" s="36">
        <f t="shared" ref="Z613" si="5011">IFERROR(Y613/E605,"-")</f>
        <v>1.8394592368910678E-3</v>
      </c>
      <c r="AA613" s="96">
        <v>13</v>
      </c>
      <c r="AB613" s="36">
        <f t="shared" ref="AB613" si="5012">IFERROR(AA613/F605,"-")</f>
        <v>1.5915768854064642E-3</v>
      </c>
      <c r="AC613" s="99">
        <f t="shared" si="4755"/>
        <v>1017619</v>
      </c>
      <c r="AD613" s="19">
        <f t="shared" si="4948"/>
        <v>1.4801320733234659E-3</v>
      </c>
    </row>
    <row r="614" spans="2:30" s="26" customFormat="1" ht="13.5" customHeight="1">
      <c r="B614" s="205"/>
      <c r="C614" s="205"/>
      <c r="D614" s="208"/>
      <c r="E614" s="180"/>
      <c r="F614" s="183"/>
      <c r="G614" s="77">
        <v>10</v>
      </c>
      <c r="H614" s="124" t="str">
        <f t="shared" ref="H614" si="5013">$H$754</f>
        <v>0206</v>
      </c>
      <c r="I614" s="136" t="str">
        <f t="shared" ref="I614" si="5014">$I$754</f>
        <v>乳房の悪性新生物＜腫瘍＞</v>
      </c>
      <c r="J614" s="144" t="s">
        <v>232</v>
      </c>
      <c r="K614" s="97">
        <v>10944932</v>
      </c>
      <c r="L614" s="37">
        <f t="shared" ref="L614" si="5015">IFERROR(K614/E605,"-")</f>
        <v>1.5218599090731652E-3</v>
      </c>
      <c r="M614" s="97">
        <v>37</v>
      </c>
      <c r="N614" s="37">
        <f t="shared" ref="N614" si="5016">IFERROR(M614/F605,"-")</f>
        <v>4.5298726738491673E-3</v>
      </c>
      <c r="O614" s="100">
        <f t="shared" si="4749"/>
        <v>295808.97297297296</v>
      </c>
      <c r="P614" s="93">
        <f t="shared" si="4942"/>
        <v>4.2126835933052487E-3</v>
      </c>
      <c r="Q614" s="144" t="s">
        <v>226</v>
      </c>
      <c r="R614" s="97">
        <v>9152703</v>
      </c>
      <c r="S614" s="37">
        <f t="shared" ref="S614" si="5017">IFERROR(R614/E605,"-")</f>
        <v>1.2726558516173226E-3</v>
      </c>
      <c r="T614" s="97">
        <v>126</v>
      </c>
      <c r="U614" s="37">
        <f t="shared" ref="U614" si="5018">IFERROR(T614/F605,"-")</f>
        <v>1.5426052889324192E-2</v>
      </c>
      <c r="V614" s="100">
        <f t="shared" si="4752"/>
        <v>72640.5</v>
      </c>
      <c r="W614" s="93">
        <f t="shared" si="4945"/>
        <v>1.434589547990436E-2</v>
      </c>
      <c r="X614" s="144" t="s">
        <v>239</v>
      </c>
      <c r="Y614" s="97">
        <v>4333841</v>
      </c>
      <c r="Z614" s="37">
        <f t="shared" ref="Z614" si="5019">IFERROR(Y614/E605,"-")</f>
        <v>6.0260756943922127E-4</v>
      </c>
      <c r="AA614" s="97">
        <v>14</v>
      </c>
      <c r="AB614" s="37">
        <f t="shared" ref="AB614" si="5020">IFERROR(AA614/F605,"-")</f>
        <v>1.7140058765915769E-3</v>
      </c>
      <c r="AC614" s="100">
        <f t="shared" si="4755"/>
        <v>309560.07142857142</v>
      </c>
      <c r="AD614" s="93">
        <f t="shared" si="4948"/>
        <v>1.59398838665604E-3</v>
      </c>
    </row>
    <row r="615" spans="2:30" s="26" customFormat="1" ht="13.5" customHeight="1">
      <c r="B615" s="203">
        <v>62</v>
      </c>
      <c r="C615" s="203" t="s">
        <v>16</v>
      </c>
      <c r="D615" s="206">
        <f>AI66</f>
        <v>12953</v>
      </c>
      <c r="E615" s="184">
        <f>市区町村別_医療費上位10疾病!H685</f>
        <v>9619391140</v>
      </c>
      <c r="F615" s="185">
        <f>市区町村別_医療費上位10疾病!J685</f>
        <v>12099</v>
      </c>
      <c r="G615" s="104">
        <v>1</v>
      </c>
      <c r="H615" s="125" t="str">
        <f t="shared" ref="H615" si="5021">$H$745</f>
        <v>0209</v>
      </c>
      <c r="I615" s="137" t="str">
        <f t="shared" ref="I615" si="5022">$I$745</f>
        <v>白血病</v>
      </c>
      <c r="J615" s="142" t="s">
        <v>228</v>
      </c>
      <c r="K615" s="131">
        <v>14789190</v>
      </c>
      <c r="L615" s="35">
        <f t="shared" ref="L615" si="5023">IFERROR(K615/E615,"-")</f>
        <v>1.5374351437382138E-3</v>
      </c>
      <c r="M615" s="131">
        <v>13</v>
      </c>
      <c r="N615" s="35">
        <f t="shared" ref="N615" si="5024">IFERROR(M615/F615,"-")</f>
        <v>1.0744689643772212E-3</v>
      </c>
      <c r="O615" s="98">
        <f t="shared" si="4749"/>
        <v>1137630</v>
      </c>
      <c r="P615" s="18">
        <f t="shared" ref="P615:P624" si="5025">IFERROR(M615/$AI$66,0)</f>
        <v>1.0036285030494865E-3</v>
      </c>
      <c r="Q615" s="142" t="s">
        <v>401</v>
      </c>
      <c r="R615" s="131">
        <v>5816193</v>
      </c>
      <c r="S615" s="35">
        <f t="shared" ref="S615" si="5026">IFERROR(R615/E615,"-")</f>
        <v>6.0463213475276149E-4</v>
      </c>
      <c r="T615" s="131">
        <v>2</v>
      </c>
      <c r="U615" s="35">
        <f t="shared" ref="U615" si="5027">IFERROR(T615/F615,"-")</f>
        <v>1.6530291759649557E-4</v>
      </c>
      <c r="V615" s="98">
        <f t="shared" si="4752"/>
        <v>2908096.5</v>
      </c>
      <c r="W615" s="18">
        <f t="shared" ref="W615:W624" si="5028">IFERROR(T615/$AI$66,0)</f>
        <v>1.5440438508453641E-4</v>
      </c>
      <c r="X615" s="142" t="s">
        <v>399</v>
      </c>
      <c r="Y615" s="131">
        <v>4132040</v>
      </c>
      <c r="Z615" s="35">
        <f t="shared" ref="Z615" si="5029">IFERROR(Y615/E615,"-")</f>
        <v>4.295531744018468E-4</v>
      </c>
      <c r="AA615" s="131">
        <v>1</v>
      </c>
      <c r="AB615" s="35">
        <f t="shared" ref="AB615" si="5030">IFERROR(AA615/F615,"-")</f>
        <v>8.2651458798247785E-5</v>
      </c>
      <c r="AC615" s="98">
        <f t="shared" si="4755"/>
        <v>4132040</v>
      </c>
      <c r="AD615" s="18">
        <f t="shared" ref="AD615:AD624" si="5031">IFERROR(AA615/$AI$66,0)</f>
        <v>7.7202192542268205E-5</v>
      </c>
    </row>
    <row r="616" spans="2:30" s="26" customFormat="1" ht="13.5" customHeight="1">
      <c r="B616" s="204"/>
      <c r="C616" s="204"/>
      <c r="D616" s="207"/>
      <c r="E616" s="179"/>
      <c r="F616" s="182"/>
      <c r="G616" s="70">
        <v>2</v>
      </c>
      <c r="H616" s="123" t="str">
        <f t="shared" ref="H616" si="5032">$H$746</f>
        <v>1402</v>
      </c>
      <c r="I616" s="140" t="str">
        <f t="shared" ref="I616" si="5033">$I$746</f>
        <v>腎不全</v>
      </c>
      <c r="J616" s="143" t="s">
        <v>180</v>
      </c>
      <c r="K616" s="96">
        <v>194071040</v>
      </c>
      <c r="L616" s="36">
        <f t="shared" ref="L616" si="5034">IFERROR(K616/E615,"-")</f>
        <v>2.0174981677686516E-2</v>
      </c>
      <c r="M616" s="96">
        <v>454</v>
      </c>
      <c r="N616" s="36">
        <f t="shared" ref="N616" si="5035">IFERROR(M616/F615,"-")</f>
        <v>3.7523762294404496E-2</v>
      </c>
      <c r="O616" s="99">
        <f t="shared" si="4749"/>
        <v>427469.2511013216</v>
      </c>
      <c r="P616" s="19">
        <f t="shared" si="5025"/>
        <v>3.5049795414189761E-2</v>
      </c>
      <c r="Q616" s="143" t="s">
        <v>189</v>
      </c>
      <c r="R616" s="96">
        <v>186111914</v>
      </c>
      <c r="S616" s="36">
        <f t="shared" ref="S616" si="5036">IFERROR(R616/E615,"-")</f>
        <v>1.9347577335336423E-2</v>
      </c>
      <c r="T616" s="96">
        <v>347</v>
      </c>
      <c r="U616" s="36">
        <f t="shared" ref="U616" si="5037">IFERROR(T616/F615,"-")</f>
        <v>2.8680056202991983E-2</v>
      </c>
      <c r="V616" s="99">
        <f t="shared" si="4752"/>
        <v>536345.57348703174</v>
      </c>
      <c r="W616" s="19">
        <f t="shared" si="5028"/>
        <v>2.6789160812167066E-2</v>
      </c>
      <c r="X616" s="143" t="s">
        <v>199</v>
      </c>
      <c r="Y616" s="96">
        <v>62451144</v>
      </c>
      <c r="Z616" s="36">
        <f t="shared" ref="Z616" si="5038">IFERROR(Y616/E615,"-")</f>
        <v>6.4922138096985627E-3</v>
      </c>
      <c r="AA616" s="96">
        <v>57</v>
      </c>
      <c r="AB616" s="36">
        <f t="shared" ref="AB616" si="5039">IFERROR(AA616/F615,"-")</f>
        <v>4.7111331515001242E-3</v>
      </c>
      <c r="AC616" s="99">
        <f t="shared" si="4755"/>
        <v>1095634.105263158</v>
      </c>
      <c r="AD616" s="19">
        <f t="shared" si="5031"/>
        <v>4.4005249749092873E-3</v>
      </c>
    </row>
    <row r="617" spans="2:30" s="26" customFormat="1" ht="13.5" customHeight="1">
      <c r="B617" s="204"/>
      <c r="C617" s="204"/>
      <c r="D617" s="207"/>
      <c r="E617" s="179"/>
      <c r="F617" s="182"/>
      <c r="G617" s="70">
        <v>3</v>
      </c>
      <c r="H617" s="123" t="str">
        <f t="shared" ref="H617" si="5040">$H$747</f>
        <v>0904</v>
      </c>
      <c r="I617" s="141" t="str">
        <f t="shared" ref="I617" si="5041">$I$747</f>
        <v>くも膜下出血</v>
      </c>
      <c r="J617" s="143" t="s">
        <v>221</v>
      </c>
      <c r="K617" s="96">
        <v>7599758</v>
      </c>
      <c r="L617" s="36">
        <f t="shared" ref="L617" si="5042">IFERROR(K617/E615,"-")</f>
        <v>7.9004563692167324E-4</v>
      </c>
      <c r="M617" s="96">
        <v>7</v>
      </c>
      <c r="N617" s="36">
        <f t="shared" ref="N617" si="5043">IFERROR(M617/F615,"-")</f>
        <v>5.7856021158773452E-4</v>
      </c>
      <c r="O617" s="99">
        <f t="shared" si="4749"/>
        <v>1085679.7142857143</v>
      </c>
      <c r="P617" s="19">
        <f t="shared" si="5025"/>
        <v>5.4041534779587742E-4</v>
      </c>
      <c r="Q617" s="143" t="s">
        <v>388</v>
      </c>
      <c r="R617" s="96">
        <v>6068602</v>
      </c>
      <c r="S617" s="36">
        <f t="shared" ref="S617" si="5044">IFERROR(R617/E615,"-")</f>
        <v>6.3087173727296845E-4</v>
      </c>
      <c r="T617" s="96">
        <v>4</v>
      </c>
      <c r="U617" s="36">
        <f t="shared" ref="U617" si="5045">IFERROR(T617/F615,"-")</f>
        <v>3.3060583519299114E-4</v>
      </c>
      <c r="V617" s="99">
        <f t="shared" si="4752"/>
        <v>1517150.5</v>
      </c>
      <c r="W617" s="19">
        <f t="shared" si="5028"/>
        <v>3.0880877016907282E-4</v>
      </c>
      <c r="X617" s="143" t="s">
        <v>90</v>
      </c>
      <c r="Y617" s="96">
        <v>4460853</v>
      </c>
      <c r="Z617" s="36">
        <f t="shared" ref="Z617" si="5046">IFERROR(Y617/E615,"-")</f>
        <v>4.6373548336656992E-4</v>
      </c>
      <c r="AA617" s="96">
        <v>30</v>
      </c>
      <c r="AB617" s="36">
        <f t="shared" ref="AB617" si="5047">IFERROR(AA617/F615,"-")</f>
        <v>2.4795437639474338E-3</v>
      </c>
      <c r="AC617" s="99">
        <f t="shared" si="4755"/>
        <v>148695.1</v>
      </c>
      <c r="AD617" s="19">
        <f t="shared" si="5031"/>
        <v>2.3160657762680459E-3</v>
      </c>
    </row>
    <row r="618" spans="2:30" s="26" customFormat="1" ht="13.5" customHeight="1">
      <c r="B618" s="204"/>
      <c r="C618" s="204"/>
      <c r="D618" s="207"/>
      <c r="E618" s="179"/>
      <c r="F618" s="182"/>
      <c r="G618" s="70">
        <v>4</v>
      </c>
      <c r="H618" s="123" t="str">
        <f t="shared" ref="H618" si="5048">$H$748</f>
        <v>0208</v>
      </c>
      <c r="I618" s="141" t="str">
        <f t="shared" ref="I618" si="5049">$I$748</f>
        <v>悪性リンパ腫</v>
      </c>
      <c r="J618" s="143" t="s">
        <v>222</v>
      </c>
      <c r="K618" s="96">
        <v>39190609</v>
      </c>
      <c r="L618" s="36">
        <f t="shared" ref="L618" si="5050">IFERROR(K618/E615,"-")</f>
        <v>4.0741257351554162E-3</v>
      </c>
      <c r="M618" s="96">
        <v>29</v>
      </c>
      <c r="N618" s="36">
        <f t="shared" ref="N618" si="5051">IFERROR(M618/F615,"-")</f>
        <v>2.3968923051491857E-3</v>
      </c>
      <c r="O618" s="99">
        <f t="shared" si="4749"/>
        <v>1351400.3103448276</v>
      </c>
      <c r="P618" s="19">
        <f t="shared" si="5025"/>
        <v>2.238863583725778E-3</v>
      </c>
      <c r="Q618" s="143" t="s">
        <v>92</v>
      </c>
      <c r="R618" s="96">
        <v>9540143</v>
      </c>
      <c r="S618" s="36">
        <f t="shared" ref="S618" si="5052">IFERROR(R618/E615,"-")</f>
        <v>9.9176162619373431E-4</v>
      </c>
      <c r="T618" s="96">
        <v>91</v>
      </c>
      <c r="U618" s="36">
        <f t="shared" ref="U618" si="5053">IFERROR(T618/F615,"-")</f>
        <v>7.5212827506405486E-3</v>
      </c>
      <c r="V618" s="99">
        <f t="shared" si="4752"/>
        <v>104836.73626373627</v>
      </c>
      <c r="W618" s="19">
        <f t="shared" si="5028"/>
        <v>7.025399521346406E-3</v>
      </c>
      <c r="X618" s="143" t="s">
        <v>433</v>
      </c>
      <c r="Y618" s="96">
        <v>2781645</v>
      </c>
      <c r="Z618" s="36">
        <f t="shared" ref="Z618" si="5054">IFERROR(Y618/E615,"-")</f>
        <v>2.8917058881545803E-4</v>
      </c>
      <c r="AA618" s="96">
        <v>1</v>
      </c>
      <c r="AB618" s="36">
        <f t="shared" ref="AB618" si="5055">IFERROR(AA618/F615,"-")</f>
        <v>8.2651458798247785E-5</v>
      </c>
      <c r="AC618" s="99">
        <f t="shared" si="4755"/>
        <v>2781645</v>
      </c>
      <c r="AD618" s="19">
        <f t="shared" si="5031"/>
        <v>7.7202192542268205E-5</v>
      </c>
    </row>
    <row r="619" spans="2:30" s="26" customFormat="1" ht="13.5" customHeight="1">
      <c r="B619" s="204"/>
      <c r="C619" s="204"/>
      <c r="D619" s="207"/>
      <c r="E619" s="179"/>
      <c r="F619" s="182"/>
      <c r="G619" s="70">
        <v>5</v>
      </c>
      <c r="H619" s="123" t="str">
        <f t="shared" ref="H619" si="5056">$H$749</f>
        <v>0601</v>
      </c>
      <c r="I619" s="141" t="str">
        <f t="shared" ref="I619" si="5057">$I$749</f>
        <v>パーキンソン病</v>
      </c>
      <c r="J619" s="143" t="s">
        <v>94</v>
      </c>
      <c r="K619" s="96">
        <v>35296797</v>
      </c>
      <c r="L619" s="36">
        <f t="shared" ref="L619" si="5058">IFERROR(K619/E615,"-")</f>
        <v>3.6693379535453633E-3</v>
      </c>
      <c r="M619" s="96">
        <v>177</v>
      </c>
      <c r="N619" s="36">
        <f t="shared" ref="N619" si="5059">IFERROR(M619/F615,"-")</f>
        <v>1.4629308207289859E-2</v>
      </c>
      <c r="O619" s="99">
        <f t="shared" si="4749"/>
        <v>199416.93220338982</v>
      </c>
      <c r="P619" s="19">
        <f t="shared" si="5025"/>
        <v>1.3664788079981472E-2</v>
      </c>
      <c r="Q619" s="143" t="s">
        <v>233</v>
      </c>
      <c r="R619" s="96">
        <v>17482528</v>
      </c>
      <c r="S619" s="36">
        <f t="shared" ref="S619" si="5060">IFERROR(R619/E615,"-")</f>
        <v>1.8174256297057072E-3</v>
      </c>
      <c r="T619" s="96">
        <v>135</v>
      </c>
      <c r="U619" s="36">
        <f t="shared" ref="U619" si="5061">IFERROR(T619/F615,"-")</f>
        <v>1.1157946937763452E-2</v>
      </c>
      <c r="V619" s="99">
        <f t="shared" si="4752"/>
        <v>129500.2074074074</v>
      </c>
      <c r="W619" s="19">
        <f t="shared" si="5028"/>
        <v>1.0422295993206206E-2</v>
      </c>
      <c r="X619" s="143" t="s">
        <v>391</v>
      </c>
      <c r="Y619" s="96">
        <v>14320945</v>
      </c>
      <c r="Z619" s="36">
        <f t="shared" ref="Z619" si="5062">IFERROR(Y619/E615,"-")</f>
        <v>1.4887579464826709E-3</v>
      </c>
      <c r="AA619" s="96">
        <v>19</v>
      </c>
      <c r="AB619" s="36">
        <f t="shared" ref="AB619" si="5063">IFERROR(AA619/F615,"-")</f>
        <v>1.5703777171667079E-3</v>
      </c>
      <c r="AC619" s="99">
        <f t="shared" si="4755"/>
        <v>753733.94736842101</v>
      </c>
      <c r="AD619" s="19">
        <f t="shared" si="5031"/>
        <v>1.4668416583030958E-3</v>
      </c>
    </row>
    <row r="620" spans="2:30" s="26" customFormat="1" ht="13.5" customHeight="1">
      <c r="B620" s="204"/>
      <c r="C620" s="204"/>
      <c r="D620" s="207"/>
      <c r="E620" s="179"/>
      <c r="F620" s="182"/>
      <c r="G620" s="70">
        <v>6</v>
      </c>
      <c r="H620" s="123" t="str">
        <f t="shared" ref="H620" si="5064">$H$750</f>
        <v>0506</v>
      </c>
      <c r="I620" s="141" t="str">
        <f t="shared" ref="I620" si="5065">$I$750</f>
        <v>知的障害＜精神遅滞＞</v>
      </c>
      <c r="J620" s="143" t="s">
        <v>236</v>
      </c>
      <c r="K620" s="96">
        <v>34218</v>
      </c>
      <c r="L620" s="36">
        <f t="shared" ref="L620" si="5066">IFERROR(K620/E615,"-")</f>
        <v>3.5571897952784565E-6</v>
      </c>
      <c r="M620" s="96">
        <v>1</v>
      </c>
      <c r="N620" s="36">
        <f t="shared" ref="N620" si="5067">IFERROR(M620/F615,"-")</f>
        <v>8.2651458798247785E-5</v>
      </c>
      <c r="O620" s="99">
        <f t="shared" si="4749"/>
        <v>34218</v>
      </c>
      <c r="P620" s="19">
        <f t="shared" si="5025"/>
        <v>7.7202192542268205E-5</v>
      </c>
      <c r="Q620" s="143" t="s">
        <v>122</v>
      </c>
      <c r="R620" s="96" t="s">
        <v>122</v>
      </c>
      <c r="S620" s="36" t="str">
        <f t="shared" ref="S620" si="5068">IFERROR(R620/E615,"-")</f>
        <v>-</v>
      </c>
      <c r="T620" s="96" t="s">
        <v>122</v>
      </c>
      <c r="U620" s="36" t="str">
        <f t="shared" ref="U620" si="5069">IFERROR(T620/F615,"-")</f>
        <v>-</v>
      </c>
      <c r="V620" s="99" t="str">
        <f t="shared" si="4752"/>
        <v>-</v>
      </c>
      <c r="W620" s="19">
        <f t="shared" si="5028"/>
        <v>0</v>
      </c>
      <c r="X620" s="143" t="s">
        <v>122</v>
      </c>
      <c r="Y620" s="96" t="s">
        <v>122</v>
      </c>
      <c r="Z620" s="36" t="str">
        <f t="shared" ref="Z620" si="5070">IFERROR(Y620/E615,"-")</f>
        <v>-</v>
      </c>
      <c r="AA620" s="96" t="s">
        <v>122</v>
      </c>
      <c r="AB620" s="36" t="str">
        <f t="shared" ref="AB620" si="5071">IFERROR(AA620/F615,"-")</f>
        <v>-</v>
      </c>
      <c r="AC620" s="99" t="str">
        <f t="shared" si="4755"/>
        <v>-</v>
      </c>
      <c r="AD620" s="19">
        <f t="shared" si="5031"/>
        <v>0</v>
      </c>
    </row>
    <row r="621" spans="2:30" s="26" customFormat="1" ht="13.5" customHeight="1">
      <c r="B621" s="204"/>
      <c r="C621" s="204"/>
      <c r="D621" s="207"/>
      <c r="E621" s="179"/>
      <c r="F621" s="182"/>
      <c r="G621" s="70">
        <v>7</v>
      </c>
      <c r="H621" s="123" t="str">
        <f t="shared" ref="H621" si="5072">$H$751</f>
        <v>1901</v>
      </c>
      <c r="I621" s="141" t="str">
        <f t="shared" ref="I621" si="5073">$I$751</f>
        <v>骨折</v>
      </c>
      <c r="J621" s="143" t="s">
        <v>181</v>
      </c>
      <c r="K621" s="96">
        <v>115595942</v>
      </c>
      <c r="L621" s="36">
        <f t="shared" ref="L621" si="5074">IFERROR(K621/E615,"-")</f>
        <v>1.2016970753930691E-2</v>
      </c>
      <c r="M621" s="96">
        <v>191</v>
      </c>
      <c r="N621" s="36">
        <f t="shared" ref="N621" si="5075">IFERROR(M621/F615,"-")</f>
        <v>1.5786428630465327E-2</v>
      </c>
      <c r="O621" s="99">
        <f t="shared" si="4749"/>
        <v>605214.35602094245</v>
      </c>
      <c r="P621" s="19">
        <f t="shared" si="5025"/>
        <v>1.4745618775573226E-2</v>
      </c>
      <c r="Q621" s="143" t="s">
        <v>190</v>
      </c>
      <c r="R621" s="96">
        <v>61903601</v>
      </c>
      <c r="S621" s="36">
        <f t="shared" ref="S621" si="5076">IFERROR(R621/E615,"-")</f>
        <v>6.4352930553565162E-3</v>
      </c>
      <c r="T621" s="96">
        <v>82</v>
      </c>
      <c r="U621" s="36">
        <f t="shared" ref="U621" si="5077">IFERROR(T621/F615,"-")</f>
        <v>6.7774196214563185E-3</v>
      </c>
      <c r="V621" s="99">
        <f t="shared" si="4752"/>
        <v>754921.96341463411</v>
      </c>
      <c r="W621" s="19">
        <f t="shared" si="5028"/>
        <v>6.3305797884659924E-3</v>
      </c>
      <c r="X621" s="143" t="s">
        <v>200</v>
      </c>
      <c r="Y621" s="96">
        <v>48609190</v>
      </c>
      <c r="Z621" s="36">
        <f t="shared" ref="Z621" si="5078">IFERROR(Y621/E615,"-")</f>
        <v>5.0532501789920976E-3</v>
      </c>
      <c r="AA621" s="96">
        <v>537</v>
      </c>
      <c r="AB621" s="36">
        <f t="shared" ref="AB621" si="5079">IFERROR(AA621/F615,"-")</f>
        <v>4.4383833374659065E-2</v>
      </c>
      <c r="AC621" s="99">
        <f t="shared" si="4755"/>
        <v>90519.906890130354</v>
      </c>
      <c r="AD621" s="19">
        <f t="shared" si="5031"/>
        <v>4.1457577395198023E-2</v>
      </c>
    </row>
    <row r="622" spans="2:30" s="26" customFormat="1" ht="13.5" customHeight="1">
      <c r="B622" s="204"/>
      <c r="C622" s="204"/>
      <c r="D622" s="207"/>
      <c r="E622" s="179"/>
      <c r="F622" s="182"/>
      <c r="G622" s="70">
        <v>8</v>
      </c>
      <c r="H622" s="123" t="str">
        <f t="shared" ref="H622" si="5080">$H$752</f>
        <v>0203</v>
      </c>
      <c r="I622" s="141" t="str">
        <f t="shared" ref="I622" si="5081">$I$752</f>
        <v>直腸S状結腸移行部及び直腸の悪性新生物＜腫瘍＞</v>
      </c>
      <c r="J622" s="143" t="s">
        <v>223</v>
      </c>
      <c r="K622" s="96">
        <v>20101542</v>
      </c>
      <c r="L622" s="36">
        <f t="shared" ref="L622" si="5082">IFERROR(K622/E615,"-")</f>
        <v>2.0896896391303203E-3</v>
      </c>
      <c r="M622" s="96">
        <v>124</v>
      </c>
      <c r="N622" s="36">
        <f t="shared" ref="N622" si="5083">IFERROR(M622/F615,"-")</f>
        <v>1.0248780890982726E-2</v>
      </c>
      <c r="O622" s="99">
        <f t="shared" si="4749"/>
        <v>162109.20967741936</v>
      </c>
      <c r="P622" s="19">
        <f t="shared" si="5025"/>
        <v>9.5730718752412569E-3</v>
      </c>
      <c r="Q622" s="143" t="s">
        <v>380</v>
      </c>
      <c r="R622" s="96">
        <v>7542105</v>
      </c>
      <c r="S622" s="36">
        <f t="shared" ref="S622" si="5084">IFERROR(R622/E615,"-")</f>
        <v>7.8405222224906847E-4</v>
      </c>
      <c r="T622" s="96">
        <v>13</v>
      </c>
      <c r="U622" s="36">
        <f t="shared" ref="U622" si="5085">IFERROR(T622/F615,"-")</f>
        <v>1.0744689643772212E-3</v>
      </c>
      <c r="V622" s="99">
        <f t="shared" si="4752"/>
        <v>580161.92307692312</v>
      </c>
      <c r="W622" s="19">
        <f t="shared" si="5028"/>
        <v>1.0036285030494865E-3</v>
      </c>
      <c r="X622" s="143" t="s">
        <v>237</v>
      </c>
      <c r="Y622" s="96">
        <v>784210</v>
      </c>
      <c r="Z622" s="36">
        <f t="shared" ref="Z622" si="5086">IFERROR(Y622/E615,"-")</f>
        <v>8.1523870750929882E-5</v>
      </c>
      <c r="AA622" s="96">
        <v>4</v>
      </c>
      <c r="AB622" s="36">
        <f t="shared" ref="AB622" si="5087">IFERROR(AA622/F615,"-")</f>
        <v>3.3060583519299114E-4</v>
      </c>
      <c r="AC622" s="99">
        <f t="shared" si="4755"/>
        <v>196052.5</v>
      </c>
      <c r="AD622" s="19">
        <f t="shared" si="5031"/>
        <v>3.0880877016907282E-4</v>
      </c>
    </row>
    <row r="623" spans="2:30" s="26" customFormat="1" ht="13.5" customHeight="1">
      <c r="B623" s="204"/>
      <c r="C623" s="204"/>
      <c r="D623" s="207"/>
      <c r="E623" s="179"/>
      <c r="F623" s="182"/>
      <c r="G623" s="70">
        <v>9</v>
      </c>
      <c r="H623" s="123" t="str">
        <f t="shared" ref="H623" si="5088">$H$753</f>
        <v>0905</v>
      </c>
      <c r="I623" s="141" t="str">
        <f t="shared" ref="I623" si="5089">$I$753</f>
        <v>脳内出血</v>
      </c>
      <c r="J623" s="143" t="s">
        <v>225</v>
      </c>
      <c r="K623" s="96">
        <v>24966296</v>
      </c>
      <c r="L623" s="36">
        <f t="shared" ref="L623" si="5090">IFERROR(K623/E615,"-")</f>
        <v>2.5954133309106712E-3</v>
      </c>
      <c r="M623" s="96">
        <v>23</v>
      </c>
      <c r="N623" s="36">
        <f t="shared" ref="N623" si="5091">IFERROR(M623/F615,"-")</f>
        <v>1.9009835523596992E-3</v>
      </c>
      <c r="O623" s="99">
        <f t="shared" si="4749"/>
        <v>1085491.1304347827</v>
      </c>
      <c r="P623" s="19">
        <f t="shared" si="5025"/>
        <v>1.7756504284721687E-3</v>
      </c>
      <c r="Q623" s="143" t="s">
        <v>227</v>
      </c>
      <c r="R623" s="96">
        <v>21321391</v>
      </c>
      <c r="S623" s="36">
        <f t="shared" ref="S623" si="5092">IFERROR(R623/E615,"-")</f>
        <v>2.2165010955152824E-3</v>
      </c>
      <c r="T623" s="96">
        <v>55</v>
      </c>
      <c r="U623" s="36">
        <f t="shared" ref="U623" si="5093">IFERROR(T623/F615,"-")</f>
        <v>4.5458302339036281E-3</v>
      </c>
      <c r="V623" s="99">
        <f t="shared" si="4752"/>
        <v>387661.65454545454</v>
      </c>
      <c r="W623" s="19">
        <f t="shared" si="5028"/>
        <v>4.2461205898247506E-3</v>
      </c>
      <c r="X623" s="143" t="s">
        <v>231</v>
      </c>
      <c r="Y623" s="96">
        <v>21294280</v>
      </c>
      <c r="Z623" s="36">
        <f t="shared" ref="Z623" si="5094">IFERROR(Y623/E615,"-")</f>
        <v>2.213682725869488E-3</v>
      </c>
      <c r="AA623" s="96">
        <v>22</v>
      </c>
      <c r="AB623" s="36">
        <f t="shared" ref="AB623" si="5095">IFERROR(AA623/F615,"-")</f>
        <v>1.8183320935614513E-3</v>
      </c>
      <c r="AC623" s="99">
        <f t="shared" si="4755"/>
        <v>967921.81818181823</v>
      </c>
      <c r="AD623" s="19">
        <f t="shared" si="5031"/>
        <v>1.6984482359299004E-3</v>
      </c>
    </row>
    <row r="624" spans="2:30" s="26" customFormat="1" ht="13.5" customHeight="1">
      <c r="B624" s="205"/>
      <c r="C624" s="205"/>
      <c r="D624" s="208"/>
      <c r="E624" s="180"/>
      <c r="F624" s="183"/>
      <c r="G624" s="77">
        <v>10</v>
      </c>
      <c r="H624" s="124" t="str">
        <f t="shared" ref="H624" si="5096">$H$754</f>
        <v>0206</v>
      </c>
      <c r="I624" s="136" t="str">
        <f t="shared" ref="I624" si="5097">$I$754</f>
        <v>乳房の悪性新生物＜腫瘍＞</v>
      </c>
      <c r="J624" s="144" t="s">
        <v>226</v>
      </c>
      <c r="K624" s="97">
        <v>20729102</v>
      </c>
      <c r="L624" s="37">
        <f t="shared" ref="L624" si="5098">IFERROR(K624/E615,"-")</f>
        <v>2.1549286954142921E-3</v>
      </c>
      <c r="M624" s="97">
        <v>197</v>
      </c>
      <c r="N624" s="37">
        <f t="shared" ref="N624" si="5099">IFERROR(M624/F615,"-")</f>
        <v>1.6282337383254814E-2</v>
      </c>
      <c r="O624" s="100">
        <f t="shared" si="4749"/>
        <v>105223.86802030457</v>
      </c>
      <c r="P624" s="93">
        <f t="shared" si="5025"/>
        <v>1.5208831930826835E-2</v>
      </c>
      <c r="Q624" s="144" t="s">
        <v>232</v>
      </c>
      <c r="R624" s="97">
        <v>10371912</v>
      </c>
      <c r="S624" s="37">
        <f t="shared" ref="S624" si="5100">IFERROR(R624/E615,"-")</f>
        <v>1.0782295728542337E-3</v>
      </c>
      <c r="T624" s="97">
        <v>40</v>
      </c>
      <c r="U624" s="37">
        <f t="shared" ref="U624" si="5101">IFERROR(T624/F615,"-")</f>
        <v>3.3060583519299116E-3</v>
      </c>
      <c r="V624" s="100">
        <f t="shared" si="4752"/>
        <v>259297.8</v>
      </c>
      <c r="W624" s="93">
        <f t="shared" si="5028"/>
        <v>3.0880877016907279E-3</v>
      </c>
      <c r="X624" s="144" t="s">
        <v>403</v>
      </c>
      <c r="Y624" s="97">
        <v>9556614</v>
      </c>
      <c r="Z624" s="37">
        <f t="shared" ref="Z624" si="5102">IFERROR(Y624/E615,"-")</f>
        <v>9.9347389672731407E-4</v>
      </c>
      <c r="AA624" s="97">
        <v>15</v>
      </c>
      <c r="AB624" s="37">
        <f t="shared" ref="AB624" si="5103">IFERROR(AA624/F615,"-")</f>
        <v>1.2397718819737169E-3</v>
      </c>
      <c r="AC624" s="100">
        <f t="shared" si="4755"/>
        <v>637107.6</v>
      </c>
      <c r="AD624" s="93">
        <f t="shared" si="5031"/>
        <v>1.158032888134023E-3</v>
      </c>
    </row>
    <row r="625" spans="2:30" s="26" customFormat="1" ht="13.5" customHeight="1">
      <c r="B625" s="203">
        <v>63</v>
      </c>
      <c r="C625" s="203" t="s">
        <v>25</v>
      </c>
      <c r="D625" s="206">
        <f>AI67</f>
        <v>9425</v>
      </c>
      <c r="E625" s="184">
        <f>市区町村別_医療費上位10疾病!H696</f>
        <v>7665473690</v>
      </c>
      <c r="F625" s="185">
        <f>市区町村別_医療費上位10疾病!J696</f>
        <v>8827</v>
      </c>
      <c r="G625" s="104">
        <v>1</v>
      </c>
      <c r="H625" s="125" t="str">
        <f t="shared" ref="H625" si="5104">$H$745</f>
        <v>0209</v>
      </c>
      <c r="I625" s="137" t="str">
        <f t="shared" ref="I625" si="5105">$I$745</f>
        <v>白血病</v>
      </c>
      <c r="J625" s="142" t="s">
        <v>220</v>
      </c>
      <c r="K625" s="131">
        <v>8965002</v>
      </c>
      <c r="L625" s="35">
        <f t="shared" ref="L625" si="5106">IFERROR(K625/E625,"-")</f>
        <v>1.1695300724461817E-3</v>
      </c>
      <c r="M625" s="131">
        <v>9</v>
      </c>
      <c r="N625" s="35">
        <f t="shared" ref="N625" si="5107">IFERROR(M625/F625,"-")</f>
        <v>1.0195989577432877E-3</v>
      </c>
      <c r="O625" s="98">
        <f t="shared" si="4749"/>
        <v>996111.33333333337</v>
      </c>
      <c r="P625" s="18">
        <f t="shared" ref="P625:P634" si="5108">IFERROR(M625/$AI$67,0)</f>
        <v>9.549071618037135E-4</v>
      </c>
      <c r="Q625" s="142" t="s">
        <v>228</v>
      </c>
      <c r="R625" s="131">
        <v>5221920</v>
      </c>
      <c r="S625" s="35">
        <f t="shared" ref="S625" si="5109">IFERROR(R625/E625,"-")</f>
        <v>6.8122600261641495E-4</v>
      </c>
      <c r="T625" s="131">
        <v>8</v>
      </c>
      <c r="U625" s="35">
        <f t="shared" ref="U625" si="5110">IFERROR(T625/F625,"-")</f>
        <v>9.0631018466070016E-4</v>
      </c>
      <c r="V625" s="98">
        <f t="shared" si="4752"/>
        <v>652740</v>
      </c>
      <c r="W625" s="18">
        <f t="shared" ref="W625:W634" si="5111">IFERROR(T625/$AI$67,0)</f>
        <v>8.4880636604774541E-4</v>
      </c>
      <c r="X625" s="142" t="s">
        <v>411</v>
      </c>
      <c r="Y625" s="131">
        <v>1251434</v>
      </c>
      <c r="Z625" s="35">
        <f t="shared" ref="Z625" si="5112">IFERROR(Y625/E625,"-")</f>
        <v>1.6325592528385548E-4</v>
      </c>
      <c r="AA625" s="131">
        <v>12</v>
      </c>
      <c r="AB625" s="35">
        <f t="shared" ref="AB625" si="5113">IFERROR(AA625/F625,"-")</f>
        <v>1.3594652769910501E-3</v>
      </c>
      <c r="AC625" s="98">
        <f t="shared" si="4755"/>
        <v>104286.16666666667</v>
      </c>
      <c r="AD625" s="18">
        <f t="shared" ref="AD625:AD634" si="5114">IFERROR(AA625/$AI$67,0)</f>
        <v>1.273209549071618E-3</v>
      </c>
    </row>
    <row r="626" spans="2:30" s="26" customFormat="1" ht="13.5" customHeight="1">
      <c r="B626" s="204"/>
      <c r="C626" s="204"/>
      <c r="D626" s="207"/>
      <c r="E626" s="179"/>
      <c r="F626" s="182"/>
      <c r="G626" s="70">
        <v>2</v>
      </c>
      <c r="H626" s="123" t="str">
        <f t="shared" ref="H626" si="5115">$H$746</f>
        <v>1402</v>
      </c>
      <c r="I626" s="140" t="str">
        <f t="shared" ref="I626" si="5116">$I$746</f>
        <v>腎不全</v>
      </c>
      <c r="J626" s="143" t="s">
        <v>180</v>
      </c>
      <c r="K626" s="96">
        <v>181534638</v>
      </c>
      <c r="L626" s="36">
        <f t="shared" ref="L626" si="5117">IFERROR(K626/E625,"-")</f>
        <v>2.368211611460113E-2</v>
      </c>
      <c r="M626" s="96">
        <v>363</v>
      </c>
      <c r="N626" s="36">
        <f t="shared" ref="N626" si="5118">IFERROR(M626/F625,"-")</f>
        <v>4.1123824628979268E-2</v>
      </c>
      <c r="O626" s="99">
        <f t="shared" si="4749"/>
        <v>500095.42148760328</v>
      </c>
      <c r="P626" s="19">
        <f t="shared" si="5108"/>
        <v>3.8514588859416443E-2</v>
      </c>
      <c r="Q626" s="143" t="s">
        <v>189</v>
      </c>
      <c r="R626" s="96">
        <v>115701184</v>
      </c>
      <c r="S626" s="36">
        <f t="shared" ref="S626" si="5119">IFERROR(R626/E625,"-")</f>
        <v>1.5093807464362976E-2</v>
      </c>
      <c r="T626" s="96">
        <v>253</v>
      </c>
      <c r="U626" s="36">
        <f t="shared" ref="U626" si="5120">IFERROR(T626/F625,"-")</f>
        <v>2.866205958989464E-2</v>
      </c>
      <c r="V626" s="99">
        <f t="shared" si="4752"/>
        <v>457316.9328063241</v>
      </c>
      <c r="W626" s="19">
        <f t="shared" si="5111"/>
        <v>2.6843501326259948E-2</v>
      </c>
      <c r="X626" s="143" t="s">
        <v>199</v>
      </c>
      <c r="Y626" s="96">
        <v>20334418</v>
      </c>
      <c r="Z626" s="36">
        <f t="shared" ref="Z626" si="5121">IFERROR(Y626/E625,"-")</f>
        <v>2.6527281708014056E-3</v>
      </c>
      <c r="AA626" s="96">
        <v>23</v>
      </c>
      <c r="AB626" s="36">
        <f t="shared" ref="AB626" si="5122">IFERROR(AA626/F625,"-")</f>
        <v>2.6056417808995127E-3</v>
      </c>
      <c r="AC626" s="99">
        <f t="shared" si="4755"/>
        <v>884105.13043478259</v>
      </c>
      <c r="AD626" s="19">
        <f t="shared" si="5114"/>
        <v>2.4403183023872679E-3</v>
      </c>
    </row>
    <row r="627" spans="2:30" s="26" customFormat="1" ht="13.5" customHeight="1">
      <c r="B627" s="204"/>
      <c r="C627" s="204"/>
      <c r="D627" s="207"/>
      <c r="E627" s="179"/>
      <c r="F627" s="182"/>
      <c r="G627" s="70">
        <v>3</v>
      </c>
      <c r="H627" s="123" t="str">
        <f t="shared" ref="H627" si="5123">$H$747</f>
        <v>0904</v>
      </c>
      <c r="I627" s="141" t="str">
        <f t="shared" ref="I627" si="5124">$I$747</f>
        <v>くも膜下出血</v>
      </c>
      <c r="J627" s="143" t="s">
        <v>221</v>
      </c>
      <c r="K627" s="96">
        <v>7117138</v>
      </c>
      <c r="L627" s="36">
        <f t="shared" ref="L627" si="5125">IFERROR(K627/E625,"-")</f>
        <v>9.2846682251152566E-4</v>
      </c>
      <c r="M627" s="96">
        <v>5</v>
      </c>
      <c r="N627" s="36">
        <f t="shared" ref="N627" si="5126">IFERROR(M627/F625,"-")</f>
        <v>5.6644386541293763E-4</v>
      </c>
      <c r="O627" s="99">
        <f t="shared" si="4749"/>
        <v>1423427.6</v>
      </c>
      <c r="P627" s="19">
        <f t="shared" si="5108"/>
        <v>5.305039787798408E-4</v>
      </c>
      <c r="Q627" s="143" t="s">
        <v>234</v>
      </c>
      <c r="R627" s="96">
        <v>4877278</v>
      </c>
      <c r="S627" s="36">
        <f t="shared" ref="S627" si="5127">IFERROR(R627/E625,"-")</f>
        <v>6.3626570219171938E-4</v>
      </c>
      <c r="T627" s="96">
        <v>2</v>
      </c>
      <c r="U627" s="36">
        <f t="shared" ref="U627" si="5128">IFERROR(T627/F625,"-")</f>
        <v>2.2657754616517504E-4</v>
      </c>
      <c r="V627" s="99">
        <f t="shared" si="4752"/>
        <v>2438639</v>
      </c>
      <c r="W627" s="19">
        <f t="shared" si="5111"/>
        <v>2.1220159151193635E-4</v>
      </c>
      <c r="X627" s="143" t="s">
        <v>409</v>
      </c>
      <c r="Y627" s="96">
        <v>4211922</v>
      </c>
      <c r="Z627" s="36">
        <f t="shared" ref="Z627" si="5129">IFERROR(Y627/E625,"-")</f>
        <v>5.4946663054817691E-4</v>
      </c>
      <c r="AA627" s="96">
        <v>1</v>
      </c>
      <c r="AB627" s="36">
        <f t="shared" ref="AB627" si="5130">IFERROR(AA627/F625,"-")</f>
        <v>1.1328877308258752E-4</v>
      </c>
      <c r="AC627" s="99">
        <f t="shared" si="4755"/>
        <v>4211922</v>
      </c>
      <c r="AD627" s="19">
        <f t="shared" si="5114"/>
        <v>1.0610079575596818E-4</v>
      </c>
    </row>
    <row r="628" spans="2:30" s="26" customFormat="1" ht="13.5" customHeight="1">
      <c r="B628" s="204"/>
      <c r="C628" s="204"/>
      <c r="D628" s="207"/>
      <c r="E628" s="179"/>
      <c r="F628" s="182"/>
      <c r="G628" s="70">
        <v>4</v>
      </c>
      <c r="H628" s="123" t="str">
        <f t="shared" ref="H628" si="5131">$H$748</f>
        <v>0208</v>
      </c>
      <c r="I628" s="141" t="str">
        <f t="shared" ref="I628" si="5132">$I$748</f>
        <v>悪性リンパ腫</v>
      </c>
      <c r="J628" s="143" t="s">
        <v>222</v>
      </c>
      <c r="K628" s="96">
        <v>38484890</v>
      </c>
      <c r="L628" s="36">
        <f t="shared" ref="L628" si="5133">IFERROR(K628/E625,"-")</f>
        <v>5.0205494867467219E-3</v>
      </c>
      <c r="M628" s="96">
        <v>22</v>
      </c>
      <c r="N628" s="36">
        <f t="shared" ref="N628" si="5134">IFERROR(M628/F625,"-")</f>
        <v>2.4923530078169252E-3</v>
      </c>
      <c r="O628" s="99">
        <f t="shared" si="4749"/>
        <v>1749313.1818181819</v>
      </c>
      <c r="P628" s="19">
        <f t="shared" si="5108"/>
        <v>2.3342175066312998E-3</v>
      </c>
      <c r="Q628" s="143" t="s">
        <v>410</v>
      </c>
      <c r="R628" s="96">
        <v>5796235</v>
      </c>
      <c r="S628" s="36">
        <f t="shared" ref="S628" si="5135">IFERROR(R628/E625,"-")</f>
        <v>7.5614831312531712E-4</v>
      </c>
      <c r="T628" s="96">
        <v>1</v>
      </c>
      <c r="U628" s="36">
        <f t="shared" ref="U628" si="5136">IFERROR(T628/F625,"-")</f>
        <v>1.1328877308258752E-4</v>
      </c>
      <c r="V628" s="99">
        <f t="shared" si="4752"/>
        <v>5796235</v>
      </c>
      <c r="W628" s="19">
        <f t="shared" si="5111"/>
        <v>1.0610079575596818E-4</v>
      </c>
      <c r="X628" s="143" t="s">
        <v>92</v>
      </c>
      <c r="Y628" s="96">
        <v>5458796</v>
      </c>
      <c r="Z628" s="36">
        <f t="shared" ref="Z628" si="5137">IFERROR(Y628/E625,"-")</f>
        <v>7.1212768065739721E-4</v>
      </c>
      <c r="AA628" s="96">
        <v>92</v>
      </c>
      <c r="AB628" s="36">
        <f t="shared" ref="AB628" si="5138">IFERROR(AA628/F625,"-")</f>
        <v>1.0422567123598051E-2</v>
      </c>
      <c r="AC628" s="99">
        <f t="shared" si="4755"/>
        <v>59334.739130434784</v>
      </c>
      <c r="AD628" s="19">
        <f t="shared" si="5114"/>
        <v>9.7612732095490717E-3</v>
      </c>
    </row>
    <row r="629" spans="2:30" s="26" customFormat="1" ht="13.5" customHeight="1">
      <c r="B629" s="204"/>
      <c r="C629" s="204"/>
      <c r="D629" s="207"/>
      <c r="E629" s="179"/>
      <c r="F629" s="182"/>
      <c r="G629" s="70">
        <v>5</v>
      </c>
      <c r="H629" s="123" t="str">
        <f t="shared" ref="H629" si="5139">$H$749</f>
        <v>0601</v>
      </c>
      <c r="I629" s="141" t="str">
        <f t="shared" ref="I629" si="5140">$I$749</f>
        <v>パーキンソン病</v>
      </c>
      <c r="J629" s="143" t="s">
        <v>94</v>
      </c>
      <c r="K629" s="96">
        <v>42496602</v>
      </c>
      <c r="L629" s="36">
        <f t="shared" ref="L629" si="5141">IFERROR(K629/E625,"-")</f>
        <v>5.5438977052962787E-3</v>
      </c>
      <c r="M629" s="96">
        <v>161</v>
      </c>
      <c r="N629" s="36">
        <f t="shared" ref="N629" si="5142">IFERROR(M629/F625,"-")</f>
        <v>1.8239492466296591E-2</v>
      </c>
      <c r="O629" s="99">
        <f t="shared" si="4749"/>
        <v>263954.04968944099</v>
      </c>
      <c r="P629" s="19">
        <f t="shared" si="5108"/>
        <v>1.7082228116710875E-2</v>
      </c>
      <c r="Q629" s="143" t="s">
        <v>233</v>
      </c>
      <c r="R629" s="96">
        <v>12551414</v>
      </c>
      <c r="S629" s="36">
        <f t="shared" ref="S629" si="5143">IFERROR(R629/E625,"-")</f>
        <v>1.6373957445544372E-3</v>
      </c>
      <c r="T629" s="96">
        <v>119</v>
      </c>
      <c r="U629" s="36">
        <f t="shared" ref="U629" si="5144">IFERROR(T629/F625,"-")</f>
        <v>1.3481363996827915E-2</v>
      </c>
      <c r="V629" s="99">
        <f t="shared" si="4752"/>
        <v>105474.06722689075</v>
      </c>
      <c r="W629" s="19">
        <f t="shared" si="5111"/>
        <v>1.2625994694960212E-2</v>
      </c>
      <c r="X629" s="143" t="s">
        <v>391</v>
      </c>
      <c r="Y629" s="96">
        <v>8509675</v>
      </c>
      <c r="Z629" s="36">
        <f t="shared" ref="Z629" si="5145">IFERROR(Y629/E625,"-")</f>
        <v>1.110130351252957E-3</v>
      </c>
      <c r="AA629" s="96">
        <v>11</v>
      </c>
      <c r="AB629" s="36">
        <f t="shared" ref="AB629" si="5146">IFERROR(AA629/F625,"-")</f>
        <v>1.2461765039084626E-3</v>
      </c>
      <c r="AC629" s="99">
        <f t="shared" si="4755"/>
        <v>773606.81818181823</v>
      </c>
      <c r="AD629" s="19">
        <f t="shared" si="5114"/>
        <v>1.1671087533156499E-3</v>
      </c>
    </row>
    <row r="630" spans="2:30" s="26" customFormat="1" ht="13.5" customHeight="1">
      <c r="B630" s="204"/>
      <c r="C630" s="204"/>
      <c r="D630" s="207"/>
      <c r="E630" s="179"/>
      <c r="F630" s="182"/>
      <c r="G630" s="70">
        <v>6</v>
      </c>
      <c r="H630" s="123" t="str">
        <f t="shared" ref="H630" si="5147">$H$750</f>
        <v>0506</v>
      </c>
      <c r="I630" s="141" t="str">
        <f t="shared" ref="I630" si="5148">$I$750</f>
        <v>知的障害＜精神遅滞＞</v>
      </c>
      <c r="J630" s="143" t="s">
        <v>224</v>
      </c>
      <c r="K630" s="96">
        <v>143442</v>
      </c>
      <c r="L630" s="36">
        <f t="shared" ref="L630" si="5149">IFERROR(K630/E625,"-")</f>
        <v>1.8712737894740593E-5</v>
      </c>
      <c r="M630" s="96">
        <v>2</v>
      </c>
      <c r="N630" s="36">
        <f t="shared" ref="N630" si="5150">IFERROR(M630/F625,"-")</f>
        <v>2.2657754616517504E-4</v>
      </c>
      <c r="O630" s="99">
        <f t="shared" si="4749"/>
        <v>71721</v>
      </c>
      <c r="P630" s="19">
        <f t="shared" si="5108"/>
        <v>2.1220159151193635E-4</v>
      </c>
      <c r="Q630" s="143" t="s">
        <v>235</v>
      </c>
      <c r="R630" s="96">
        <v>11014</v>
      </c>
      <c r="S630" s="36">
        <f t="shared" ref="S630" si="5151">IFERROR(R630/E625,"-")</f>
        <v>1.4368322748753704E-6</v>
      </c>
      <c r="T630" s="96">
        <v>2</v>
      </c>
      <c r="U630" s="36">
        <f t="shared" ref="U630" si="5152">IFERROR(T630/F625,"-")</f>
        <v>2.2657754616517504E-4</v>
      </c>
      <c r="V630" s="99">
        <f t="shared" si="4752"/>
        <v>5507</v>
      </c>
      <c r="W630" s="19">
        <f t="shared" si="5111"/>
        <v>2.1220159151193635E-4</v>
      </c>
      <c r="X630" s="143" t="s">
        <v>122</v>
      </c>
      <c r="Y630" s="96" t="s">
        <v>122</v>
      </c>
      <c r="Z630" s="36" t="str">
        <f t="shared" ref="Z630" si="5153">IFERROR(Y630/E625,"-")</f>
        <v>-</v>
      </c>
      <c r="AA630" s="96" t="s">
        <v>122</v>
      </c>
      <c r="AB630" s="36" t="str">
        <f t="shared" ref="AB630" si="5154">IFERROR(AA630/F625,"-")</f>
        <v>-</v>
      </c>
      <c r="AC630" s="99" t="str">
        <f t="shared" si="4755"/>
        <v>-</v>
      </c>
      <c r="AD630" s="19">
        <f t="shared" si="5114"/>
        <v>0</v>
      </c>
    </row>
    <row r="631" spans="2:30" s="26" customFormat="1" ht="13.5" customHeight="1">
      <c r="B631" s="204"/>
      <c r="C631" s="204"/>
      <c r="D631" s="207"/>
      <c r="E631" s="179"/>
      <c r="F631" s="182"/>
      <c r="G631" s="70">
        <v>7</v>
      </c>
      <c r="H631" s="123" t="str">
        <f t="shared" ref="H631" si="5155">$H$751</f>
        <v>1901</v>
      </c>
      <c r="I631" s="141" t="str">
        <f t="shared" ref="I631" si="5156">$I$751</f>
        <v>骨折</v>
      </c>
      <c r="J631" s="143" t="s">
        <v>181</v>
      </c>
      <c r="K631" s="96">
        <v>85779262</v>
      </c>
      <c r="L631" s="36">
        <f t="shared" ref="L631" si="5157">IFERROR(K631/E625,"-")</f>
        <v>1.1190340671562594E-2</v>
      </c>
      <c r="M631" s="96">
        <v>151</v>
      </c>
      <c r="N631" s="36">
        <f t="shared" ref="N631" si="5158">IFERROR(M631/F625,"-")</f>
        <v>1.7106604735470717E-2</v>
      </c>
      <c r="O631" s="99">
        <f t="shared" si="4749"/>
        <v>568074.58278145699</v>
      </c>
      <c r="P631" s="19">
        <f t="shared" si="5108"/>
        <v>1.6021220159151195E-2</v>
      </c>
      <c r="Q631" s="143" t="s">
        <v>190</v>
      </c>
      <c r="R631" s="96">
        <v>70523943</v>
      </c>
      <c r="S631" s="36">
        <f t="shared" ref="S631" si="5159">IFERROR(R631/E625,"-")</f>
        <v>9.2002067780888822E-3</v>
      </c>
      <c r="T631" s="96">
        <v>81</v>
      </c>
      <c r="U631" s="36">
        <f t="shared" ref="U631" si="5160">IFERROR(T631/F625,"-")</f>
        <v>9.1763906196895891E-3</v>
      </c>
      <c r="V631" s="99">
        <f t="shared" si="4752"/>
        <v>870665.96296296292</v>
      </c>
      <c r="W631" s="19">
        <f t="shared" si="5111"/>
        <v>8.5941644562334222E-3</v>
      </c>
      <c r="X631" s="143" t="s">
        <v>200</v>
      </c>
      <c r="Y631" s="96">
        <v>30577756</v>
      </c>
      <c r="Z631" s="36">
        <f t="shared" ref="Z631" si="5161">IFERROR(Y631/E625,"-")</f>
        <v>3.989023671151626E-3</v>
      </c>
      <c r="AA631" s="96">
        <v>421</v>
      </c>
      <c r="AB631" s="36">
        <f t="shared" ref="AB631" si="5162">IFERROR(AA631/F625,"-")</f>
        <v>4.7694573467769341E-2</v>
      </c>
      <c r="AC631" s="99">
        <f t="shared" si="4755"/>
        <v>72631.249406175775</v>
      </c>
      <c r="AD631" s="19">
        <f t="shared" si="5114"/>
        <v>4.4668435013262599E-2</v>
      </c>
    </row>
    <row r="632" spans="2:30" s="26" customFormat="1" ht="13.5" customHeight="1">
      <c r="B632" s="204"/>
      <c r="C632" s="204"/>
      <c r="D632" s="207"/>
      <c r="E632" s="179"/>
      <c r="F632" s="182"/>
      <c r="G632" s="70">
        <v>8</v>
      </c>
      <c r="H632" s="123" t="str">
        <f t="shared" ref="H632" si="5163">$H$752</f>
        <v>0203</v>
      </c>
      <c r="I632" s="141" t="str">
        <f t="shared" ref="I632" si="5164">$I$752</f>
        <v>直腸S状結腸移行部及び直腸の悪性新生物＜腫瘍＞</v>
      </c>
      <c r="J632" s="143" t="s">
        <v>223</v>
      </c>
      <c r="K632" s="96">
        <v>13239521</v>
      </c>
      <c r="L632" s="36">
        <f t="shared" ref="L632" si="5165">IFERROR(K632/E625,"-")</f>
        <v>1.72716279977213E-3</v>
      </c>
      <c r="M632" s="96">
        <v>102</v>
      </c>
      <c r="N632" s="36">
        <f t="shared" ref="N632" si="5166">IFERROR(M632/F625,"-")</f>
        <v>1.1555454854423927E-2</v>
      </c>
      <c r="O632" s="99">
        <f t="shared" si="4749"/>
        <v>129799.22549019608</v>
      </c>
      <c r="P632" s="19">
        <f t="shared" si="5108"/>
        <v>1.0822281167108753E-2</v>
      </c>
      <c r="Q632" s="143" t="s">
        <v>380</v>
      </c>
      <c r="R632" s="96">
        <v>6575401</v>
      </c>
      <c r="S632" s="36">
        <f t="shared" ref="S632" si="5167">IFERROR(R632/E625,"-")</f>
        <v>8.5779447766912891E-4</v>
      </c>
      <c r="T632" s="96">
        <v>7</v>
      </c>
      <c r="U632" s="36">
        <f t="shared" ref="U632" si="5168">IFERROR(T632/F625,"-")</f>
        <v>7.9302141157811261E-4</v>
      </c>
      <c r="V632" s="99">
        <f t="shared" si="4752"/>
        <v>939343</v>
      </c>
      <c r="W632" s="19">
        <f t="shared" si="5111"/>
        <v>7.4270557029177721E-4</v>
      </c>
      <c r="X632" s="143" t="s">
        <v>451</v>
      </c>
      <c r="Y632" s="96">
        <v>2033564</v>
      </c>
      <c r="Z632" s="36">
        <f t="shared" ref="Z632" si="5169">IFERROR(Y632/E625,"-")</f>
        <v>2.6528875869118011E-4</v>
      </c>
      <c r="AA632" s="96">
        <v>1</v>
      </c>
      <c r="AB632" s="36">
        <f t="shared" ref="AB632" si="5170">IFERROR(AA632/F625,"-")</f>
        <v>1.1328877308258752E-4</v>
      </c>
      <c r="AC632" s="99">
        <f t="shared" si="4755"/>
        <v>2033564</v>
      </c>
      <c r="AD632" s="19">
        <f t="shared" si="5114"/>
        <v>1.0610079575596818E-4</v>
      </c>
    </row>
    <row r="633" spans="2:30" s="26" customFormat="1" ht="13.5" customHeight="1">
      <c r="B633" s="204"/>
      <c r="C633" s="204"/>
      <c r="D633" s="207"/>
      <c r="E633" s="179"/>
      <c r="F633" s="182"/>
      <c r="G633" s="70">
        <v>9</v>
      </c>
      <c r="H633" s="123" t="str">
        <f t="shared" ref="H633" si="5171">$H$753</f>
        <v>0905</v>
      </c>
      <c r="I633" s="141" t="str">
        <f t="shared" ref="I633" si="5172">$I$753</f>
        <v>脳内出血</v>
      </c>
      <c r="J633" s="143" t="s">
        <v>387</v>
      </c>
      <c r="K633" s="96">
        <v>19059783</v>
      </c>
      <c r="L633" s="36">
        <f t="shared" ref="L633" si="5173">IFERROR(K633/E625,"-")</f>
        <v>2.4864455571564294E-3</v>
      </c>
      <c r="M633" s="96">
        <v>236</v>
      </c>
      <c r="N633" s="36">
        <f t="shared" ref="N633" si="5174">IFERROR(M633/F625,"-")</f>
        <v>2.6736150447490652E-2</v>
      </c>
      <c r="O633" s="99">
        <f t="shared" si="4749"/>
        <v>80761.792372881362</v>
      </c>
      <c r="P633" s="19">
        <f t="shared" si="5108"/>
        <v>2.5039787798408489E-2</v>
      </c>
      <c r="Q633" s="143" t="s">
        <v>227</v>
      </c>
      <c r="R633" s="96">
        <v>18420242</v>
      </c>
      <c r="S633" s="36">
        <f t="shared" ref="S633" si="5175">IFERROR(R633/E625,"-")</f>
        <v>2.4030141834587653E-3</v>
      </c>
      <c r="T633" s="96">
        <v>33</v>
      </c>
      <c r="U633" s="36">
        <f t="shared" ref="U633" si="5176">IFERROR(T633/F625,"-")</f>
        <v>3.7385295117253882E-3</v>
      </c>
      <c r="V633" s="99">
        <f t="shared" si="4752"/>
        <v>558189.15151515149</v>
      </c>
      <c r="W633" s="19">
        <f t="shared" si="5111"/>
        <v>3.5013262599469497E-3</v>
      </c>
      <c r="X633" s="143" t="s">
        <v>397</v>
      </c>
      <c r="Y633" s="96">
        <v>11830228</v>
      </c>
      <c r="Z633" s="36">
        <f t="shared" ref="Z633" si="5177">IFERROR(Y633/E625,"-")</f>
        <v>1.5433133656740788E-3</v>
      </c>
      <c r="AA633" s="96">
        <v>12</v>
      </c>
      <c r="AB633" s="36">
        <f t="shared" ref="AB633" si="5178">IFERROR(AA633/F625,"-")</f>
        <v>1.3594652769910501E-3</v>
      </c>
      <c r="AC633" s="99">
        <f t="shared" si="4755"/>
        <v>985852.33333333337</v>
      </c>
      <c r="AD633" s="19">
        <f t="shared" si="5114"/>
        <v>1.273209549071618E-3</v>
      </c>
    </row>
    <row r="634" spans="2:30" s="26" customFormat="1" ht="13.5" customHeight="1">
      <c r="B634" s="205"/>
      <c r="C634" s="205"/>
      <c r="D634" s="208"/>
      <c r="E634" s="180"/>
      <c r="F634" s="183"/>
      <c r="G634" s="77">
        <v>10</v>
      </c>
      <c r="H634" s="124" t="str">
        <f t="shared" ref="H634" si="5179">$H$754</f>
        <v>0206</v>
      </c>
      <c r="I634" s="136" t="str">
        <f t="shared" ref="I634" si="5180">$I$754</f>
        <v>乳房の悪性新生物＜腫瘍＞</v>
      </c>
      <c r="J634" s="144" t="s">
        <v>226</v>
      </c>
      <c r="K634" s="97">
        <v>18508471</v>
      </c>
      <c r="L634" s="37">
        <f t="shared" ref="L634" si="5181">IFERROR(K634/E625,"-")</f>
        <v>2.414524104902381E-3</v>
      </c>
      <c r="M634" s="97">
        <v>183</v>
      </c>
      <c r="N634" s="37">
        <f t="shared" ref="N634" si="5182">IFERROR(M634/F625,"-")</f>
        <v>2.0731845474113515E-2</v>
      </c>
      <c r="O634" s="100">
        <f t="shared" si="4749"/>
        <v>101139.18579234973</v>
      </c>
      <c r="P634" s="93">
        <f t="shared" si="5108"/>
        <v>1.9416445623342174E-2</v>
      </c>
      <c r="Q634" s="144" t="s">
        <v>415</v>
      </c>
      <c r="R634" s="97">
        <v>7887765</v>
      </c>
      <c r="S634" s="37">
        <f t="shared" ref="S634" si="5183">IFERROR(R634/E625,"-")</f>
        <v>1.0289990311088003E-3</v>
      </c>
      <c r="T634" s="97">
        <v>5</v>
      </c>
      <c r="U634" s="37">
        <f t="shared" ref="U634" si="5184">IFERROR(T634/F625,"-")</f>
        <v>5.6644386541293763E-4</v>
      </c>
      <c r="V634" s="100">
        <f t="shared" si="4752"/>
        <v>1577553</v>
      </c>
      <c r="W634" s="93">
        <f t="shared" si="5111"/>
        <v>5.305039787798408E-4</v>
      </c>
      <c r="X634" s="144" t="s">
        <v>232</v>
      </c>
      <c r="Y634" s="97">
        <v>5233561</v>
      </c>
      <c r="Z634" s="37">
        <f t="shared" ref="Z634" si="5185">IFERROR(Y634/E625,"-")</f>
        <v>6.8274463022780266E-4</v>
      </c>
      <c r="AA634" s="97">
        <v>17</v>
      </c>
      <c r="AB634" s="37">
        <f t="shared" ref="AB634" si="5186">IFERROR(AA634/F625,"-")</f>
        <v>1.9259091424039879E-3</v>
      </c>
      <c r="AC634" s="100">
        <f t="shared" si="4755"/>
        <v>307856.5294117647</v>
      </c>
      <c r="AD634" s="93">
        <f t="shared" si="5114"/>
        <v>1.8037135278514589E-3</v>
      </c>
    </row>
    <row r="635" spans="2:30" s="26" customFormat="1" ht="13.5" customHeight="1">
      <c r="B635" s="203">
        <v>64</v>
      </c>
      <c r="C635" s="203" t="s">
        <v>44</v>
      </c>
      <c r="D635" s="206">
        <f>AI68</f>
        <v>9877</v>
      </c>
      <c r="E635" s="184">
        <f>市区町村別_医療費上位10疾病!H707</f>
        <v>8667433250</v>
      </c>
      <c r="F635" s="185">
        <f>市区町村別_医療費上位10疾病!J707</f>
        <v>9191</v>
      </c>
      <c r="G635" s="104">
        <v>1</v>
      </c>
      <c r="H635" s="125" t="str">
        <f t="shared" ref="H635" si="5187">$H$745</f>
        <v>0209</v>
      </c>
      <c r="I635" s="137" t="str">
        <f t="shared" ref="I635" si="5188">$I$745</f>
        <v>白血病</v>
      </c>
      <c r="J635" s="142" t="s">
        <v>220</v>
      </c>
      <c r="K635" s="131">
        <v>14907593</v>
      </c>
      <c r="L635" s="35">
        <f t="shared" ref="L635" si="5189">IFERROR(K635/E635,"-")</f>
        <v>1.719954751310026E-3</v>
      </c>
      <c r="M635" s="131">
        <v>8</v>
      </c>
      <c r="N635" s="35">
        <f t="shared" ref="N635" si="5190">IFERROR(M635/F635,"-")</f>
        <v>8.7041671200087042E-4</v>
      </c>
      <c r="O635" s="98">
        <f t="shared" si="4749"/>
        <v>1863449.125</v>
      </c>
      <c r="P635" s="18">
        <f t="shared" ref="P635:P644" si="5191">IFERROR(M635/$AI$68,0)</f>
        <v>8.0996253923256052E-4</v>
      </c>
      <c r="Q635" s="142" t="s">
        <v>399</v>
      </c>
      <c r="R635" s="131">
        <v>10384576</v>
      </c>
      <c r="S635" s="35">
        <f t="shared" ref="S635" si="5192">IFERROR(R635/E635,"-")</f>
        <v>1.1981143321755608E-3</v>
      </c>
      <c r="T635" s="131">
        <v>2</v>
      </c>
      <c r="U635" s="35">
        <f t="shared" ref="U635" si="5193">IFERROR(T635/F635,"-")</f>
        <v>2.1760417800021761E-4</v>
      </c>
      <c r="V635" s="98">
        <f t="shared" si="4752"/>
        <v>5192288</v>
      </c>
      <c r="W635" s="18">
        <f t="shared" ref="W635:W644" si="5194">IFERROR(T635/$AI$68,0)</f>
        <v>2.0249063480814013E-4</v>
      </c>
      <c r="X635" s="142" t="s">
        <v>228</v>
      </c>
      <c r="Y635" s="131">
        <v>6270046</v>
      </c>
      <c r="Z635" s="35">
        <f t="shared" ref="Z635" si="5195">IFERROR(Y635/E635,"-")</f>
        <v>7.2340285977973932E-4</v>
      </c>
      <c r="AA635" s="131">
        <v>7</v>
      </c>
      <c r="AB635" s="35">
        <f t="shared" ref="AB635" si="5196">IFERROR(AA635/F635,"-")</f>
        <v>7.6161462300076163E-4</v>
      </c>
      <c r="AC635" s="98">
        <f t="shared" si="4755"/>
        <v>895720.85714285716</v>
      </c>
      <c r="AD635" s="18">
        <f t="shared" ref="AD635:AD644" si="5197">IFERROR(AA635/$AI$68,0)</f>
        <v>7.0871722182849046E-4</v>
      </c>
    </row>
    <row r="636" spans="2:30" s="26" customFormat="1" ht="13.5" customHeight="1">
      <c r="B636" s="204"/>
      <c r="C636" s="204"/>
      <c r="D636" s="207"/>
      <c r="E636" s="179"/>
      <c r="F636" s="182"/>
      <c r="G636" s="70">
        <v>2</v>
      </c>
      <c r="H636" s="123" t="str">
        <f t="shared" ref="H636" si="5198">$H$746</f>
        <v>1402</v>
      </c>
      <c r="I636" s="140" t="str">
        <f t="shared" ref="I636" si="5199">$I$746</f>
        <v>腎不全</v>
      </c>
      <c r="J636" s="143" t="s">
        <v>180</v>
      </c>
      <c r="K636" s="96">
        <v>240087602</v>
      </c>
      <c r="L636" s="36">
        <f t="shared" ref="L636" si="5200">IFERROR(K636/E635,"-")</f>
        <v>2.769996550016696E-2</v>
      </c>
      <c r="M636" s="96">
        <v>488</v>
      </c>
      <c r="N636" s="36">
        <f t="shared" ref="N636" si="5201">IFERROR(M636/F635,"-")</f>
        <v>5.3095419432053093E-2</v>
      </c>
      <c r="O636" s="99">
        <f t="shared" si="4749"/>
        <v>491982.79098360654</v>
      </c>
      <c r="P636" s="19">
        <f t="shared" si="5191"/>
        <v>4.940771489318619E-2</v>
      </c>
      <c r="Q636" s="143" t="s">
        <v>189</v>
      </c>
      <c r="R636" s="96">
        <v>185772469</v>
      </c>
      <c r="S636" s="36">
        <f t="shared" ref="S636" si="5202">IFERROR(R636/E635,"-")</f>
        <v>2.143338906013496E-2</v>
      </c>
      <c r="T636" s="96">
        <v>313</v>
      </c>
      <c r="U636" s="36">
        <f t="shared" ref="U636" si="5203">IFERROR(T636/F635,"-")</f>
        <v>3.4055053857034057E-2</v>
      </c>
      <c r="V636" s="99">
        <f t="shared" si="4752"/>
        <v>593522.26517571881</v>
      </c>
      <c r="W636" s="19">
        <f t="shared" si="5194"/>
        <v>3.168978434747393E-2</v>
      </c>
      <c r="X636" s="143" t="s">
        <v>199</v>
      </c>
      <c r="Y636" s="96">
        <v>19581845</v>
      </c>
      <c r="Z636" s="36">
        <f t="shared" ref="Z636" si="5204">IFERROR(Y636/E635,"-")</f>
        <v>2.2592438193856294E-3</v>
      </c>
      <c r="AA636" s="96">
        <v>25</v>
      </c>
      <c r="AB636" s="36">
        <f t="shared" ref="AB636" si="5205">IFERROR(AA636/F635,"-")</f>
        <v>2.7200522250027202E-3</v>
      </c>
      <c r="AC636" s="99">
        <f t="shared" si="4755"/>
        <v>783273.8</v>
      </c>
      <c r="AD636" s="19">
        <f t="shared" si="5197"/>
        <v>2.5311329351017514E-3</v>
      </c>
    </row>
    <row r="637" spans="2:30" s="26" customFormat="1" ht="13.5" customHeight="1">
      <c r="B637" s="204"/>
      <c r="C637" s="204"/>
      <c r="D637" s="207"/>
      <c r="E637" s="179"/>
      <c r="F637" s="182"/>
      <c r="G637" s="70">
        <v>3</v>
      </c>
      <c r="H637" s="123" t="str">
        <f t="shared" ref="H637" si="5206">$H$747</f>
        <v>0904</v>
      </c>
      <c r="I637" s="141" t="str">
        <f t="shared" ref="I637" si="5207">$I$747</f>
        <v>くも膜下出血</v>
      </c>
      <c r="J637" s="143" t="s">
        <v>409</v>
      </c>
      <c r="K637" s="96">
        <v>1593949</v>
      </c>
      <c r="L637" s="36">
        <f t="shared" ref="L637" si="5208">IFERROR(K637/E635,"-")</f>
        <v>1.8390092591713932E-4</v>
      </c>
      <c r="M637" s="96">
        <v>2</v>
      </c>
      <c r="N637" s="36">
        <f t="shared" ref="N637" si="5209">IFERROR(M637/F635,"-")</f>
        <v>2.1760417800021761E-4</v>
      </c>
      <c r="O637" s="99">
        <f t="shared" si="4749"/>
        <v>796974.5</v>
      </c>
      <c r="P637" s="19">
        <f t="shared" si="5191"/>
        <v>2.0249063480814013E-4</v>
      </c>
      <c r="Q637" s="143" t="s">
        <v>90</v>
      </c>
      <c r="R637" s="96">
        <v>1270239</v>
      </c>
      <c r="S637" s="36">
        <f t="shared" ref="S637" si="5210">IFERROR(R637/E635,"-")</f>
        <v>1.4655307556017233E-4</v>
      </c>
      <c r="T637" s="96">
        <v>56</v>
      </c>
      <c r="U637" s="36">
        <f t="shared" ref="U637" si="5211">IFERROR(T637/F635,"-")</f>
        <v>6.0929169840060931E-3</v>
      </c>
      <c r="V637" s="99">
        <f t="shared" si="4752"/>
        <v>22682.839285714286</v>
      </c>
      <c r="W637" s="19">
        <f t="shared" si="5194"/>
        <v>5.6697377746279237E-3</v>
      </c>
      <c r="X637" s="143" t="s">
        <v>377</v>
      </c>
      <c r="Y637" s="96">
        <v>483910</v>
      </c>
      <c r="Z637" s="36">
        <f t="shared" ref="Z637" si="5212">IFERROR(Y637/E635,"-")</f>
        <v>5.5830830886410346E-5</v>
      </c>
      <c r="AA637" s="96">
        <v>1</v>
      </c>
      <c r="AB637" s="36">
        <f t="shared" ref="AB637" si="5213">IFERROR(AA637/F635,"-")</f>
        <v>1.088020890001088E-4</v>
      </c>
      <c r="AC637" s="99">
        <f t="shared" si="4755"/>
        <v>483910</v>
      </c>
      <c r="AD637" s="19">
        <f t="shared" si="5197"/>
        <v>1.0124531740407007E-4</v>
      </c>
    </row>
    <row r="638" spans="2:30" s="26" customFormat="1" ht="13.5" customHeight="1">
      <c r="B638" s="204"/>
      <c r="C638" s="204"/>
      <c r="D638" s="207"/>
      <c r="E638" s="179"/>
      <c r="F638" s="182"/>
      <c r="G638" s="70">
        <v>4</v>
      </c>
      <c r="H638" s="123" t="str">
        <f t="shared" ref="H638" si="5214">$H$748</f>
        <v>0208</v>
      </c>
      <c r="I638" s="141" t="str">
        <f t="shared" ref="I638" si="5215">$I$748</f>
        <v>悪性リンパ腫</v>
      </c>
      <c r="J638" s="143" t="s">
        <v>410</v>
      </c>
      <c r="K638" s="96">
        <v>8913297</v>
      </c>
      <c r="L638" s="36">
        <f t="shared" ref="L638" si="5216">IFERROR(K638/E635,"-")</f>
        <v>1.0283663851694503E-3</v>
      </c>
      <c r="M638" s="96">
        <v>1</v>
      </c>
      <c r="N638" s="36">
        <f t="shared" ref="N638" si="5217">IFERROR(M638/F635,"-")</f>
        <v>1.088020890001088E-4</v>
      </c>
      <c r="O638" s="99">
        <f t="shared" si="4749"/>
        <v>8913297</v>
      </c>
      <c r="P638" s="19">
        <f t="shared" si="5191"/>
        <v>1.0124531740407007E-4</v>
      </c>
      <c r="Q638" s="143" t="s">
        <v>92</v>
      </c>
      <c r="R638" s="96">
        <v>6454984</v>
      </c>
      <c r="S638" s="36">
        <f t="shared" ref="S638" si="5218">IFERROR(R638/E635,"-")</f>
        <v>7.447399724710888E-4</v>
      </c>
      <c r="T638" s="96">
        <v>95</v>
      </c>
      <c r="U638" s="36">
        <f t="shared" ref="U638" si="5219">IFERROR(T638/F635,"-")</f>
        <v>1.0336198455010336E-2</v>
      </c>
      <c r="V638" s="99">
        <f t="shared" si="4752"/>
        <v>67947.199999999997</v>
      </c>
      <c r="W638" s="19">
        <f t="shared" si="5194"/>
        <v>9.6183051533866564E-3</v>
      </c>
      <c r="X638" s="143" t="s">
        <v>222</v>
      </c>
      <c r="Y638" s="96">
        <v>6267557</v>
      </c>
      <c r="Z638" s="36">
        <f t="shared" ref="Z638" si="5220">IFERROR(Y638/E635,"-")</f>
        <v>7.2311569287251216E-4</v>
      </c>
      <c r="AA638" s="96">
        <v>17</v>
      </c>
      <c r="AB638" s="36">
        <f t="shared" ref="AB638" si="5221">IFERROR(AA638/F635,"-")</f>
        <v>1.8496355130018496E-3</v>
      </c>
      <c r="AC638" s="99">
        <f t="shared" si="4755"/>
        <v>368679.82352941175</v>
      </c>
      <c r="AD638" s="19">
        <f t="shared" si="5197"/>
        <v>1.7211703958691911E-3</v>
      </c>
    </row>
    <row r="639" spans="2:30" s="26" customFormat="1" ht="13.5" customHeight="1">
      <c r="B639" s="204"/>
      <c r="C639" s="204"/>
      <c r="D639" s="207"/>
      <c r="E639" s="179"/>
      <c r="F639" s="182"/>
      <c r="G639" s="70">
        <v>5</v>
      </c>
      <c r="H639" s="123" t="str">
        <f t="shared" ref="H639" si="5222">$H$749</f>
        <v>0601</v>
      </c>
      <c r="I639" s="141" t="str">
        <f t="shared" ref="I639" si="5223">$I$749</f>
        <v>パーキンソン病</v>
      </c>
      <c r="J639" s="143" t="s">
        <v>94</v>
      </c>
      <c r="K639" s="96">
        <v>78428873</v>
      </c>
      <c r="L639" s="36">
        <f t="shared" ref="L639" si="5224">IFERROR(K639/E635,"-")</f>
        <v>9.0486849725667055E-3</v>
      </c>
      <c r="M639" s="96">
        <v>162</v>
      </c>
      <c r="N639" s="36">
        <f t="shared" ref="N639" si="5225">IFERROR(M639/F635,"-")</f>
        <v>1.7625938418017625E-2</v>
      </c>
      <c r="O639" s="99">
        <f t="shared" si="4749"/>
        <v>484128.84567901236</v>
      </c>
      <c r="P639" s="19">
        <f t="shared" si="5191"/>
        <v>1.640174141945935E-2</v>
      </c>
      <c r="Q639" s="143" t="s">
        <v>233</v>
      </c>
      <c r="R639" s="96">
        <v>11989733</v>
      </c>
      <c r="S639" s="36">
        <f t="shared" ref="S639" si="5226">IFERROR(R639/E635,"-")</f>
        <v>1.3833083744832994E-3</v>
      </c>
      <c r="T639" s="96">
        <v>110</v>
      </c>
      <c r="U639" s="36">
        <f t="shared" ref="U639" si="5227">IFERROR(T639/F635,"-")</f>
        <v>1.1968229790011968E-2</v>
      </c>
      <c r="V639" s="99">
        <f t="shared" si="4752"/>
        <v>108997.57272727272</v>
      </c>
      <c r="W639" s="19">
        <f t="shared" si="5194"/>
        <v>1.1136984914447708E-2</v>
      </c>
      <c r="X639" s="143" t="s">
        <v>391</v>
      </c>
      <c r="Y639" s="96">
        <v>2783100</v>
      </c>
      <c r="Z639" s="36">
        <f t="shared" ref="Z639" si="5228">IFERROR(Y639/E635,"-")</f>
        <v>3.2109852129521735E-4</v>
      </c>
      <c r="AA639" s="96">
        <v>1</v>
      </c>
      <c r="AB639" s="36">
        <f t="shared" ref="AB639" si="5229">IFERROR(AA639/F635,"-")</f>
        <v>1.088020890001088E-4</v>
      </c>
      <c r="AC639" s="99">
        <f t="shared" si="4755"/>
        <v>2783100</v>
      </c>
      <c r="AD639" s="19">
        <f t="shared" si="5197"/>
        <v>1.0124531740407007E-4</v>
      </c>
    </row>
    <row r="640" spans="2:30" s="26" customFormat="1" ht="13.5" customHeight="1">
      <c r="B640" s="204"/>
      <c r="C640" s="204"/>
      <c r="D640" s="207"/>
      <c r="E640" s="179"/>
      <c r="F640" s="182"/>
      <c r="G640" s="70">
        <v>6</v>
      </c>
      <c r="H640" s="123" t="str">
        <f t="shared" ref="H640" si="5230">$H$750</f>
        <v>0506</v>
      </c>
      <c r="I640" s="141" t="str">
        <f t="shared" ref="I640" si="5231">$I$750</f>
        <v>知的障害＜精神遅滞＞</v>
      </c>
      <c r="J640" s="143" t="s">
        <v>224</v>
      </c>
      <c r="K640" s="96">
        <v>13454</v>
      </c>
      <c r="L640" s="36">
        <f t="shared" ref="L640" si="5232">IFERROR(K640/E635,"-")</f>
        <v>1.5522473161244131E-6</v>
      </c>
      <c r="M640" s="96">
        <v>1</v>
      </c>
      <c r="N640" s="36">
        <f t="shared" ref="N640" si="5233">IFERROR(M640/F635,"-")</f>
        <v>1.088020890001088E-4</v>
      </c>
      <c r="O640" s="99">
        <f t="shared" si="4749"/>
        <v>13454</v>
      </c>
      <c r="P640" s="19">
        <f t="shared" si="5191"/>
        <v>1.0124531740407007E-4</v>
      </c>
      <c r="Q640" s="143" t="s">
        <v>122</v>
      </c>
      <c r="R640" s="96" t="s">
        <v>122</v>
      </c>
      <c r="S640" s="36" t="str">
        <f t="shared" ref="S640" si="5234">IFERROR(R640/E635,"-")</f>
        <v>-</v>
      </c>
      <c r="T640" s="96" t="s">
        <v>122</v>
      </c>
      <c r="U640" s="36" t="str">
        <f t="shared" ref="U640" si="5235">IFERROR(T640/F635,"-")</f>
        <v>-</v>
      </c>
      <c r="V640" s="99" t="str">
        <f t="shared" si="4752"/>
        <v>-</v>
      </c>
      <c r="W640" s="19">
        <f t="shared" si="5194"/>
        <v>0</v>
      </c>
      <c r="X640" s="143" t="s">
        <v>122</v>
      </c>
      <c r="Y640" s="96" t="s">
        <v>122</v>
      </c>
      <c r="Z640" s="36" t="str">
        <f t="shared" ref="Z640" si="5236">IFERROR(Y640/E635,"-")</f>
        <v>-</v>
      </c>
      <c r="AA640" s="96" t="s">
        <v>122</v>
      </c>
      <c r="AB640" s="36" t="str">
        <f t="shared" ref="AB640" si="5237">IFERROR(AA640/F635,"-")</f>
        <v>-</v>
      </c>
      <c r="AC640" s="99" t="str">
        <f t="shared" si="4755"/>
        <v>-</v>
      </c>
      <c r="AD640" s="19">
        <f t="shared" si="5197"/>
        <v>0</v>
      </c>
    </row>
    <row r="641" spans="2:30" s="26" customFormat="1" ht="13.5" customHeight="1">
      <c r="B641" s="204"/>
      <c r="C641" s="204"/>
      <c r="D641" s="207"/>
      <c r="E641" s="179"/>
      <c r="F641" s="182"/>
      <c r="G641" s="70">
        <v>7</v>
      </c>
      <c r="H641" s="123" t="str">
        <f t="shared" ref="H641" si="5238">$H$751</f>
        <v>1901</v>
      </c>
      <c r="I641" s="141" t="str">
        <f t="shared" ref="I641" si="5239">$I$751</f>
        <v>骨折</v>
      </c>
      <c r="J641" s="143" t="s">
        <v>181</v>
      </c>
      <c r="K641" s="96">
        <v>78220068</v>
      </c>
      <c r="L641" s="36">
        <f t="shared" ref="L641" si="5240">IFERROR(K641/E635,"-")</f>
        <v>9.024594218824818E-3</v>
      </c>
      <c r="M641" s="96">
        <v>151</v>
      </c>
      <c r="N641" s="36">
        <f t="shared" ref="N641" si="5241">IFERROR(M641/F635,"-")</f>
        <v>1.6429115439016428E-2</v>
      </c>
      <c r="O641" s="99">
        <f t="shared" si="4749"/>
        <v>518013.6953642384</v>
      </c>
      <c r="P641" s="19">
        <f t="shared" si="5191"/>
        <v>1.528804292801458E-2</v>
      </c>
      <c r="Q641" s="143" t="s">
        <v>200</v>
      </c>
      <c r="R641" s="96">
        <v>59950792</v>
      </c>
      <c r="S641" s="36">
        <f t="shared" ref="S641" si="5242">IFERROR(R641/E635,"-")</f>
        <v>6.9167872737871967E-3</v>
      </c>
      <c r="T641" s="96">
        <v>498</v>
      </c>
      <c r="U641" s="36">
        <f t="shared" ref="U641" si="5243">IFERROR(T641/F635,"-")</f>
        <v>5.4183440322054181E-2</v>
      </c>
      <c r="V641" s="99">
        <f t="shared" si="4752"/>
        <v>120383.11646586345</v>
      </c>
      <c r="W641" s="19">
        <f t="shared" si="5194"/>
        <v>5.0420168067226892E-2</v>
      </c>
      <c r="X641" s="143" t="s">
        <v>190</v>
      </c>
      <c r="Y641" s="96">
        <v>44119451</v>
      </c>
      <c r="Z641" s="36">
        <f t="shared" ref="Z641" si="5244">IFERROR(Y641/E635,"-")</f>
        <v>5.0902556417149218E-3</v>
      </c>
      <c r="AA641" s="96">
        <v>81</v>
      </c>
      <c r="AB641" s="36">
        <f t="shared" ref="AB641" si="5245">IFERROR(AA641/F635,"-")</f>
        <v>8.8129692090088124E-3</v>
      </c>
      <c r="AC641" s="99">
        <f t="shared" si="4755"/>
        <v>544684.5802469136</v>
      </c>
      <c r="AD641" s="19">
        <f t="shared" si="5197"/>
        <v>8.2008707097296751E-3</v>
      </c>
    </row>
    <row r="642" spans="2:30" s="26" customFormat="1" ht="13.5" customHeight="1">
      <c r="B642" s="204"/>
      <c r="C642" s="204"/>
      <c r="D642" s="207"/>
      <c r="E642" s="179"/>
      <c r="F642" s="182"/>
      <c r="G642" s="70">
        <v>8</v>
      </c>
      <c r="H642" s="123" t="str">
        <f t="shared" ref="H642" si="5246">$H$752</f>
        <v>0203</v>
      </c>
      <c r="I642" s="141" t="str">
        <f t="shared" ref="I642" si="5247">$I$752</f>
        <v>直腸S状結腸移行部及び直腸の悪性新生物＜腫瘍＞</v>
      </c>
      <c r="J642" s="143" t="s">
        <v>223</v>
      </c>
      <c r="K642" s="96">
        <v>45904989</v>
      </c>
      <c r="L642" s="36">
        <f t="shared" ref="L642" si="5248">IFERROR(K642/E635,"-")</f>
        <v>5.2962610355262903E-3</v>
      </c>
      <c r="M642" s="96">
        <v>109</v>
      </c>
      <c r="N642" s="36">
        <f t="shared" ref="N642" si="5249">IFERROR(M642/F635,"-")</f>
        <v>1.185942770101186E-2</v>
      </c>
      <c r="O642" s="99">
        <f t="shared" si="4749"/>
        <v>421146.68807339447</v>
      </c>
      <c r="P642" s="19">
        <f t="shared" si="5191"/>
        <v>1.1035739597043636E-2</v>
      </c>
      <c r="Q642" s="143" t="s">
        <v>380</v>
      </c>
      <c r="R642" s="96">
        <v>2224193</v>
      </c>
      <c r="S642" s="36">
        <f t="shared" ref="S642" si="5250">IFERROR(R642/E635,"-")</f>
        <v>2.5661495575982659E-4</v>
      </c>
      <c r="T642" s="96">
        <v>2</v>
      </c>
      <c r="U642" s="36">
        <f t="shared" ref="U642" si="5251">IFERROR(T642/F635,"-")</f>
        <v>2.1760417800021761E-4</v>
      </c>
      <c r="V642" s="99">
        <f t="shared" si="4752"/>
        <v>1112096.5</v>
      </c>
      <c r="W642" s="19">
        <f t="shared" si="5194"/>
        <v>2.0249063480814013E-4</v>
      </c>
      <c r="X642" s="143" t="s">
        <v>432</v>
      </c>
      <c r="Y642" s="96">
        <v>539619</v>
      </c>
      <c r="Z642" s="36">
        <f t="shared" ref="Z642" si="5252">IFERROR(Y642/E635,"-")</f>
        <v>6.2258223909598612E-5</v>
      </c>
      <c r="AA642" s="96">
        <v>1</v>
      </c>
      <c r="AB642" s="36">
        <f t="shared" ref="AB642" si="5253">IFERROR(AA642/F635,"-")</f>
        <v>1.088020890001088E-4</v>
      </c>
      <c r="AC642" s="99">
        <f t="shared" si="4755"/>
        <v>539619</v>
      </c>
      <c r="AD642" s="19">
        <f t="shared" si="5197"/>
        <v>1.0124531740407007E-4</v>
      </c>
    </row>
    <row r="643" spans="2:30" s="26" customFormat="1" ht="13.5" customHeight="1">
      <c r="B643" s="204"/>
      <c r="C643" s="204"/>
      <c r="D643" s="207"/>
      <c r="E643" s="179"/>
      <c r="F643" s="182"/>
      <c r="G643" s="70">
        <v>9</v>
      </c>
      <c r="H643" s="123" t="str">
        <f t="shared" ref="H643" si="5254">$H$753</f>
        <v>0905</v>
      </c>
      <c r="I643" s="141" t="str">
        <f t="shared" ref="I643" si="5255">$I$753</f>
        <v>脳内出血</v>
      </c>
      <c r="J643" s="143" t="s">
        <v>397</v>
      </c>
      <c r="K643" s="96">
        <v>11481544</v>
      </c>
      <c r="L643" s="36">
        <f t="shared" ref="L643" si="5256">IFERROR(K643/E635,"-")</f>
        <v>1.3246763682893087E-3</v>
      </c>
      <c r="M643" s="96">
        <v>13</v>
      </c>
      <c r="N643" s="36">
        <f t="shared" ref="N643" si="5257">IFERROR(M643/F635,"-")</f>
        <v>1.4144271570014145E-3</v>
      </c>
      <c r="O643" s="99">
        <f t="shared" si="4749"/>
        <v>883195.69230769225</v>
      </c>
      <c r="P643" s="19">
        <f t="shared" si="5191"/>
        <v>1.3161891262529108E-3</v>
      </c>
      <c r="Q643" s="143" t="s">
        <v>231</v>
      </c>
      <c r="R643" s="96">
        <v>8954048</v>
      </c>
      <c r="S643" s="36">
        <f t="shared" ref="S643" si="5258">IFERROR(R643/E635,"-")</f>
        <v>1.0330680077634286E-3</v>
      </c>
      <c r="T643" s="96">
        <v>5</v>
      </c>
      <c r="U643" s="36">
        <f t="shared" ref="U643" si="5259">IFERROR(T643/F635,"-")</f>
        <v>5.4401044500054405E-4</v>
      </c>
      <c r="V643" s="99">
        <f t="shared" si="4752"/>
        <v>1790809.6</v>
      </c>
      <c r="W643" s="19">
        <f t="shared" si="5194"/>
        <v>5.0622658702035033E-4</v>
      </c>
      <c r="X643" s="143" t="s">
        <v>419</v>
      </c>
      <c r="Y643" s="96">
        <v>7302914</v>
      </c>
      <c r="Z643" s="36">
        <f t="shared" ref="Z643" si="5260">IFERROR(Y643/E635,"-")</f>
        <v>8.4256939619350405E-4</v>
      </c>
      <c r="AA643" s="96">
        <v>2</v>
      </c>
      <c r="AB643" s="36">
        <f t="shared" ref="AB643" si="5261">IFERROR(AA643/F635,"-")</f>
        <v>2.1760417800021761E-4</v>
      </c>
      <c r="AC643" s="99">
        <f t="shared" si="4755"/>
        <v>3651457</v>
      </c>
      <c r="AD643" s="19">
        <f t="shared" si="5197"/>
        <v>2.0249063480814013E-4</v>
      </c>
    </row>
    <row r="644" spans="2:30" s="26" customFormat="1" ht="13.5" customHeight="1">
      <c r="B644" s="205"/>
      <c r="C644" s="205"/>
      <c r="D644" s="208"/>
      <c r="E644" s="180"/>
      <c r="F644" s="183"/>
      <c r="G644" s="77">
        <v>10</v>
      </c>
      <c r="H644" s="124" t="str">
        <f t="shared" ref="H644" si="5262">$H$754</f>
        <v>0206</v>
      </c>
      <c r="I644" s="136" t="str">
        <f t="shared" ref="I644" si="5263">$I$754</f>
        <v>乳房の悪性新生物＜腫瘍＞</v>
      </c>
      <c r="J644" s="144" t="s">
        <v>226</v>
      </c>
      <c r="K644" s="97">
        <v>21317023</v>
      </c>
      <c r="L644" s="37">
        <f t="shared" ref="L644" si="5264">IFERROR(K644/E635,"-")</f>
        <v>2.4594389578944838E-3</v>
      </c>
      <c r="M644" s="97">
        <v>154</v>
      </c>
      <c r="N644" s="37">
        <f t="shared" ref="N644" si="5265">IFERROR(M644/F635,"-")</f>
        <v>1.6755521706016754E-2</v>
      </c>
      <c r="O644" s="100">
        <f t="shared" si="4749"/>
        <v>138422.22727272726</v>
      </c>
      <c r="P644" s="93">
        <f t="shared" si="5191"/>
        <v>1.559177888022679E-2</v>
      </c>
      <c r="Q644" s="144" t="s">
        <v>232</v>
      </c>
      <c r="R644" s="97">
        <v>4388459</v>
      </c>
      <c r="S644" s="37">
        <f t="shared" ref="S644" si="5266">IFERROR(R644/E635,"-")</f>
        <v>5.0631586923383575E-4</v>
      </c>
      <c r="T644" s="97">
        <v>19</v>
      </c>
      <c r="U644" s="37">
        <f t="shared" ref="U644" si="5267">IFERROR(T644/F635,"-")</f>
        <v>2.0672396910020674E-3</v>
      </c>
      <c r="V644" s="100">
        <f t="shared" si="4752"/>
        <v>230971.52631578947</v>
      </c>
      <c r="W644" s="93">
        <f t="shared" si="5194"/>
        <v>1.9236610306773312E-3</v>
      </c>
      <c r="X644" s="144" t="s">
        <v>389</v>
      </c>
      <c r="Y644" s="97">
        <v>3801055</v>
      </c>
      <c r="Z644" s="37">
        <f t="shared" ref="Z644" si="5268">IFERROR(Y644/E635,"-")</f>
        <v>4.3854447912823559E-4</v>
      </c>
      <c r="AA644" s="97">
        <v>11</v>
      </c>
      <c r="AB644" s="37">
        <f t="shared" ref="AB644" si="5269">IFERROR(AA644/F635,"-")</f>
        <v>1.1968229790011969E-3</v>
      </c>
      <c r="AC644" s="100">
        <f t="shared" si="4755"/>
        <v>345550.45454545453</v>
      </c>
      <c r="AD644" s="93">
        <f t="shared" si="5197"/>
        <v>1.1136984914447707E-3</v>
      </c>
    </row>
    <row r="645" spans="2:30" s="26" customFormat="1" ht="13.5" customHeight="1">
      <c r="B645" s="203">
        <v>65</v>
      </c>
      <c r="C645" s="203" t="s">
        <v>9</v>
      </c>
      <c r="D645" s="206">
        <f>AI69</f>
        <v>4881</v>
      </c>
      <c r="E645" s="184">
        <f>市区町村別_医療費上位10疾病!H718</f>
        <v>3937834810</v>
      </c>
      <c r="F645" s="185">
        <f>市区町村別_医療費上位10疾病!J718</f>
        <v>4568</v>
      </c>
      <c r="G645" s="104">
        <v>1</v>
      </c>
      <c r="H645" s="125" t="str">
        <f t="shared" ref="H645" si="5270">$H$745</f>
        <v>0209</v>
      </c>
      <c r="I645" s="137" t="str">
        <f t="shared" ref="I645" si="5271">$I$745</f>
        <v>白血病</v>
      </c>
      <c r="J645" s="142" t="s">
        <v>228</v>
      </c>
      <c r="K645" s="131">
        <v>5362824</v>
      </c>
      <c r="L645" s="35">
        <f t="shared" ref="L645" si="5272">IFERROR(K645/E645,"-")</f>
        <v>1.3618712461937934E-3</v>
      </c>
      <c r="M645" s="131">
        <v>7</v>
      </c>
      <c r="N645" s="35">
        <f t="shared" ref="N645" si="5273">IFERROR(M645/F645,"-")</f>
        <v>1.532399299474606E-3</v>
      </c>
      <c r="O645" s="98">
        <f t="shared" si="4749"/>
        <v>766117.71428571432</v>
      </c>
      <c r="P645" s="18">
        <f t="shared" ref="P645:P654" si="5274">IFERROR(M645/$AI$69,0)</f>
        <v>1.4341323499282934E-3</v>
      </c>
      <c r="Q645" s="142" t="s">
        <v>408</v>
      </c>
      <c r="R645" s="131">
        <v>818432</v>
      </c>
      <c r="S645" s="35">
        <f t="shared" ref="S645" si="5275">IFERROR(R645/E645,"-")</f>
        <v>2.0783807332943965E-4</v>
      </c>
      <c r="T645" s="131">
        <v>1</v>
      </c>
      <c r="U645" s="35">
        <f t="shared" ref="U645" si="5276">IFERROR(T645/F645,"-")</f>
        <v>2.1891418563922942E-4</v>
      </c>
      <c r="V645" s="98">
        <f t="shared" si="4752"/>
        <v>818432</v>
      </c>
      <c r="W645" s="18">
        <f t="shared" ref="W645:W654" si="5277">IFERROR(T645/$AI$69,0)</f>
        <v>2.048760499897562E-4</v>
      </c>
      <c r="X645" s="142" t="s">
        <v>238</v>
      </c>
      <c r="Y645" s="131">
        <v>88594</v>
      </c>
      <c r="Z645" s="35">
        <f t="shared" ref="Z645" si="5278">IFERROR(Y645/E645,"-")</f>
        <v>2.2498150449332839E-5</v>
      </c>
      <c r="AA645" s="131">
        <v>3</v>
      </c>
      <c r="AB645" s="35">
        <f t="shared" ref="AB645" si="5279">IFERROR(AA645/F645,"-")</f>
        <v>6.5674255691768827E-4</v>
      </c>
      <c r="AC645" s="98">
        <f t="shared" si="4755"/>
        <v>29531.333333333332</v>
      </c>
      <c r="AD645" s="18">
        <f t="shared" ref="AD645:AD654" si="5280">IFERROR(AA645/$AI$69,0)</f>
        <v>6.1462814996926854E-4</v>
      </c>
    </row>
    <row r="646" spans="2:30" s="26" customFormat="1" ht="13.5" customHeight="1">
      <c r="B646" s="204"/>
      <c r="C646" s="204"/>
      <c r="D646" s="207"/>
      <c r="E646" s="179"/>
      <c r="F646" s="182"/>
      <c r="G646" s="70">
        <v>2</v>
      </c>
      <c r="H646" s="123" t="str">
        <f t="shared" ref="H646" si="5281">$H$746</f>
        <v>1402</v>
      </c>
      <c r="I646" s="140" t="str">
        <f t="shared" ref="I646" si="5282">$I$746</f>
        <v>腎不全</v>
      </c>
      <c r="J646" s="143" t="s">
        <v>180</v>
      </c>
      <c r="K646" s="96">
        <v>68036652</v>
      </c>
      <c r="L646" s="36">
        <f t="shared" ref="L646" si="5283">IFERROR(K646/E645,"-")</f>
        <v>1.7277680573909091E-2</v>
      </c>
      <c r="M646" s="96">
        <v>168</v>
      </c>
      <c r="N646" s="36">
        <f t="shared" ref="N646" si="5284">IFERROR(M646/F645,"-")</f>
        <v>3.6777583187390543E-2</v>
      </c>
      <c r="O646" s="99">
        <f t="shared" ref="O646:O709" si="5285">IFERROR(K646/M646,"-")</f>
        <v>404980.07142857142</v>
      </c>
      <c r="P646" s="19">
        <f t="shared" si="5274"/>
        <v>3.4419176398279044E-2</v>
      </c>
      <c r="Q646" s="143" t="s">
        <v>189</v>
      </c>
      <c r="R646" s="96">
        <v>61873055</v>
      </c>
      <c r="S646" s="36">
        <f t="shared" ref="S646" si="5286">IFERROR(R646/E645,"-")</f>
        <v>1.5712455698465421E-2</v>
      </c>
      <c r="T646" s="96">
        <v>114</v>
      </c>
      <c r="U646" s="36">
        <f t="shared" ref="U646" si="5287">IFERROR(T646/F645,"-")</f>
        <v>2.4956217162872153E-2</v>
      </c>
      <c r="V646" s="99">
        <f t="shared" ref="V646:V709" si="5288">IFERROR(R646/T646,"-")</f>
        <v>542746.09649122809</v>
      </c>
      <c r="W646" s="19">
        <f t="shared" si="5277"/>
        <v>2.3355869698832205E-2</v>
      </c>
      <c r="X646" s="143" t="s">
        <v>199</v>
      </c>
      <c r="Y646" s="96">
        <v>12321252</v>
      </c>
      <c r="Z646" s="36">
        <f t="shared" ref="Z646" si="5289">IFERROR(Y646/E645,"-")</f>
        <v>3.1289407998300466E-3</v>
      </c>
      <c r="AA646" s="96">
        <v>17</v>
      </c>
      <c r="AB646" s="36">
        <f t="shared" ref="AB646" si="5290">IFERROR(AA646/F645,"-")</f>
        <v>3.7215411558669002E-3</v>
      </c>
      <c r="AC646" s="99">
        <f t="shared" ref="AC646:AC709" si="5291">IFERROR(Y646/AA646,"-")</f>
        <v>724779.5294117647</v>
      </c>
      <c r="AD646" s="19">
        <f t="shared" si="5280"/>
        <v>3.4828928498258555E-3</v>
      </c>
    </row>
    <row r="647" spans="2:30" s="26" customFormat="1" ht="13.5" customHeight="1">
      <c r="B647" s="204"/>
      <c r="C647" s="204"/>
      <c r="D647" s="207"/>
      <c r="E647" s="179"/>
      <c r="F647" s="182"/>
      <c r="G647" s="70">
        <v>3</v>
      </c>
      <c r="H647" s="123" t="str">
        <f t="shared" ref="H647" si="5292">$H$747</f>
        <v>0904</v>
      </c>
      <c r="I647" s="141" t="str">
        <f t="shared" ref="I647" si="5293">$I$747</f>
        <v>くも膜下出血</v>
      </c>
      <c r="J647" s="143" t="s">
        <v>90</v>
      </c>
      <c r="K647" s="96">
        <v>7150309</v>
      </c>
      <c r="L647" s="36">
        <f t="shared" ref="L647" si="5294">IFERROR(K647/E645,"-")</f>
        <v>1.8157970928191374E-3</v>
      </c>
      <c r="M647" s="96">
        <v>13</v>
      </c>
      <c r="N647" s="36">
        <f t="shared" ref="N647" si="5295">IFERROR(M647/F645,"-")</f>
        <v>2.8458844133099825E-3</v>
      </c>
      <c r="O647" s="99">
        <f t="shared" si="5285"/>
        <v>550023.76923076925</v>
      </c>
      <c r="P647" s="19">
        <f t="shared" si="5274"/>
        <v>2.6633886498668305E-3</v>
      </c>
      <c r="Q647" s="143" t="s">
        <v>221</v>
      </c>
      <c r="R647" s="96">
        <v>1612336</v>
      </c>
      <c r="S647" s="36">
        <f t="shared" ref="S647" si="5296">IFERROR(R647/E645,"-")</f>
        <v>4.0944734296764469E-4</v>
      </c>
      <c r="T647" s="96">
        <v>4</v>
      </c>
      <c r="U647" s="36">
        <f t="shared" ref="U647" si="5297">IFERROR(T647/F645,"-")</f>
        <v>8.7565674255691769E-4</v>
      </c>
      <c r="V647" s="99">
        <f t="shared" si="5288"/>
        <v>403084</v>
      </c>
      <c r="W647" s="19">
        <f t="shared" si="5277"/>
        <v>8.1950419995902479E-4</v>
      </c>
      <c r="X647" s="143" t="s">
        <v>383</v>
      </c>
      <c r="Y647" s="96">
        <v>17926</v>
      </c>
      <c r="Z647" s="36">
        <f t="shared" ref="Z647" si="5298">IFERROR(Y647/E645,"-")</f>
        <v>4.5522478379432068E-6</v>
      </c>
      <c r="AA647" s="96">
        <v>3</v>
      </c>
      <c r="AB647" s="36">
        <f t="shared" ref="AB647" si="5299">IFERROR(AA647/F645,"-")</f>
        <v>6.5674255691768827E-4</v>
      </c>
      <c r="AC647" s="99">
        <f t="shared" si="5291"/>
        <v>5975.333333333333</v>
      </c>
      <c r="AD647" s="19">
        <f t="shared" si="5280"/>
        <v>6.1462814996926854E-4</v>
      </c>
    </row>
    <row r="648" spans="2:30" s="26" customFormat="1" ht="13.5" customHeight="1">
      <c r="B648" s="204"/>
      <c r="C648" s="204"/>
      <c r="D648" s="207"/>
      <c r="E648" s="179"/>
      <c r="F648" s="182"/>
      <c r="G648" s="70">
        <v>4</v>
      </c>
      <c r="H648" s="123" t="str">
        <f t="shared" ref="H648" si="5300">$H$748</f>
        <v>0208</v>
      </c>
      <c r="I648" s="141" t="str">
        <f t="shared" ref="I648" si="5301">$I$748</f>
        <v>悪性リンパ腫</v>
      </c>
      <c r="J648" s="143" t="s">
        <v>420</v>
      </c>
      <c r="K648" s="96">
        <v>9921369</v>
      </c>
      <c r="L648" s="36">
        <f t="shared" ref="L648" si="5302">IFERROR(K648/E645,"-")</f>
        <v>2.5194985261456407E-3</v>
      </c>
      <c r="M648" s="96">
        <v>2</v>
      </c>
      <c r="N648" s="36">
        <f t="shared" ref="N648" si="5303">IFERROR(M648/F645,"-")</f>
        <v>4.3782837127845885E-4</v>
      </c>
      <c r="O648" s="99">
        <f t="shared" si="5285"/>
        <v>4960684.5</v>
      </c>
      <c r="P648" s="19">
        <f t="shared" si="5274"/>
        <v>4.097520999795124E-4</v>
      </c>
      <c r="Q648" s="143" t="s">
        <v>222</v>
      </c>
      <c r="R648" s="96">
        <v>9674231</v>
      </c>
      <c r="S648" s="36">
        <f t="shared" ref="S648" si="5304">IFERROR(R648/E645,"-")</f>
        <v>2.4567386563378976E-3</v>
      </c>
      <c r="T648" s="96">
        <v>13</v>
      </c>
      <c r="U648" s="36">
        <f t="shared" ref="U648" si="5305">IFERROR(T648/F645,"-")</f>
        <v>2.8458844133099825E-3</v>
      </c>
      <c r="V648" s="99">
        <f t="shared" si="5288"/>
        <v>744171.61538461538</v>
      </c>
      <c r="W648" s="19">
        <f t="shared" si="5277"/>
        <v>2.6633886498668305E-3</v>
      </c>
      <c r="X648" s="143" t="s">
        <v>395</v>
      </c>
      <c r="Y648" s="96">
        <v>7550147</v>
      </c>
      <c r="Z648" s="36">
        <f t="shared" ref="Z648" si="5306">IFERROR(Y648/E645,"-")</f>
        <v>1.917334617700736E-3</v>
      </c>
      <c r="AA648" s="96">
        <v>1</v>
      </c>
      <c r="AB648" s="36">
        <f t="shared" ref="AB648" si="5307">IFERROR(AA648/F645,"-")</f>
        <v>2.1891418563922942E-4</v>
      </c>
      <c r="AC648" s="99">
        <f t="shared" si="5291"/>
        <v>7550147</v>
      </c>
      <c r="AD648" s="19">
        <f t="shared" si="5280"/>
        <v>2.048760499897562E-4</v>
      </c>
    </row>
    <row r="649" spans="2:30" s="26" customFormat="1" ht="13.5" customHeight="1">
      <c r="B649" s="204"/>
      <c r="C649" s="204"/>
      <c r="D649" s="207"/>
      <c r="E649" s="179"/>
      <c r="F649" s="182"/>
      <c r="G649" s="70">
        <v>5</v>
      </c>
      <c r="H649" s="123" t="str">
        <f t="shared" ref="H649" si="5308">$H$749</f>
        <v>0601</v>
      </c>
      <c r="I649" s="141" t="str">
        <f t="shared" ref="I649" si="5309">$I$749</f>
        <v>パーキンソン病</v>
      </c>
      <c r="J649" s="143" t="s">
        <v>94</v>
      </c>
      <c r="K649" s="96">
        <v>31398368</v>
      </c>
      <c r="L649" s="36">
        <f t="shared" ref="L649" si="5310">IFERROR(K649/E645,"-")</f>
        <v>7.9735107019382554E-3</v>
      </c>
      <c r="M649" s="96">
        <v>83</v>
      </c>
      <c r="N649" s="36">
        <f t="shared" ref="N649" si="5311">IFERROR(M649/F645,"-")</f>
        <v>1.8169877408056041E-2</v>
      </c>
      <c r="O649" s="99">
        <f t="shared" si="5285"/>
        <v>378293.59036144579</v>
      </c>
      <c r="P649" s="19">
        <f t="shared" si="5274"/>
        <v>1.7004712149149764E-2</v>
      </c>
      <c r="Q649" s="143" t="s">
        <v>233</v>
      </c>
      <c r="R649" s="96">
        <v>4792074</v>
      </c>
      <c r="S649" s="36">
        <f t="shared" ref="S649" si="5312">IFERROR(R649/E645,"-")</f>
        <v>1.2169311896554646E-3</v>
      </c>
      <c r="T649" s="96">
        <v>46</v>
      </c>
      <c r="U649" s="36">
        <f t="shared" ref="U649" si="5313">IFERROR(T649/F645,"-")</f>
        <v>1.0070052539404553E-2</v>
      </c>
      <c r="V649" s="99">
        <f t="shared" si="5288"/>
        <v>104175.52173913043</v>
      </c>
      <c r="W649" s="19">
        <f t="shared" si="5277"/>
        <v>9.4242982995287848E-3</v>
      </c>
      <c r="X649" s="143" t="s">
        <v>229</v>
      </c>
      <c r="Y649" s="96">
        <v>4728366</v>
      </c>
      <c r="Z649" s="36">
        <f t="shared" ref="Z649" si="5314">IFERROR(Y649/E645,"-")</f>
        <v>1.2007527558018617E-3</v>
      </c>
      <c r="AA649" s="96">
        <v>2</v>
      </c>
      <c r="AB649" s="36">
        <f t="shared" ref="AB649" si="5315">IFERROR(AA649/F645,"-")</f>
        <v>4.3782837127845885E-4</v>
      </c>
      <c r="AC649" s="99">
        <f t="shared" si="5291"/>
        <v>2364183</v>
      </c>
      <c r="AD649" s="19">
        <f t="shared" si="5280"/>
        <v>4.097520999795124E-4</v>
      </c>
    </row>
    <row r="650" spans="2:30" s="26" customFormat="1" ht="13.5" customHeight="1">
      <c r="B650" s="204"/>
      <c r="C650" s="204"/>
      <c r="D650" s="207"/>
      <c r="E650" s="179"/>
      <c r="F650" s="182"/>
      <c r="G650" s="70">
        <v>6</v>
      </c>
      <c r="H650" s="123" t="str">
        <f t="shared" ref="H650" si="5316">$H$750</f>
        <v>0506</v>
      </c>
      <c r="I650" s="141" t="str">
        <f t="shared" ref="I650" si="5317">$I$750</f>
        <v>知的障害＜精神遅滞＞</v>
      </c>
      <c r="J650" s="143" t="s">
        <v>224</v>
      </c>
      <c r="K650" s="96">
        <v>93546</v>
      </c>
      <c r="L650" s="36">
        <f t="shared" ref="L650" si="5318">IFERROR(K650/E645,"-")</f>
        <v>2.3755694312631665E-5</v>
      </c>
      <c r="M650" s="96">
        <v>3</v>
      </c>
      <c r="N650" s="36">
        <f t="shared" ref="N650" si="5319">IFERROR(M650/F645,"-")</f>
        <v>6.5674255691768827E-4</v>
      </c>
      <c r="O650" s="99">
        <f t="shared" si="5285"/>
        <v>31182</v>
      </c>
      <c r="P650" s="19">
        <f t="shared" si="5274"/>
        <v>6.1462814996926854E-4</v>
      </c>
      <c r="Q650" s="143" t="s">
        <v>122</v>
      </c>
      <c r="R650" s="96" t="s">
        <v>122</v>
      </c>
      <c r="S650" s="36" t="str">
        <f t="shared" ref="S650" si="5320">IFERROR(R650/E645,"-")</f>
        <v>-</v>
      </c>
      <c r="T650" s="96" t="s">
        <v>122</v>
      </c>
      <c r="U650" s="36" t="str">
        <f t="shared" ref="U650" si="5321">IFERROR(T650/F645,"-")</f>
        <v>-</v>
      </c>
      <c r="V650" s="99" t="str">
        <f t="shared" si="5288"/>
        <v>-</v>
      </c>
      <c r="W650" s="19">
        <f t="shared" si="5277"/>
        <v>0</v>
      </c>
      <c r="X650" s="143" t="s">
        <v>122</v>
      </c>
      <c r="Y650" s="96" t="s">
        <v>122</v>
      </c>
      <c r="Z650" s="36" t="str">
        <f t="shared" ref="Z650" si="5322">IFERROR(Y650/E645,"-")</f>
        <v>-</v>
      </c>
      <c r="AA650" s="96" t="s">
        <v>122</v>
      </c>
      <c r="AB650" s="36" t="str">
        <f t="shared" ref="AB650" si="5323">IFERROR(AA650/F645,"-")</f>
        <v>-</v>
      </c>
      <c r="AC650" s="99" t="str">
        <f t="shared" si="5291"/>
        <v>-</v>
      </c>
      <c r="AD650" s="19">
        <f t="shared" si="5280"/>
        <v>0</v>
      </c>
    </row>
    <row r="651" spans="2:30" s="26" customFormat="1" ht="13.5" customHeight="1">
      <c r="B651" s="204"/>
      <c r="C651" s="204"/>
      <c r="D651" s="207"/>
      <c r="E651" s="179"/>
      <c r="F651" s="182"/>
      <c r="G651" s="70">
        <v>7</v>
      </c>
      <c r="H651" s="123" t="str">
        <f t="shared" ref="H651" si="5324">$H$751</f>
        <v>1901</v>
      </c>
      <c r="I651" s="141" t="str">
        <f t="shared" ref="I651" si="5325">$I$751</f>
        <v>骨折</v>
      </c>
      <c r="J651" s="143" t="s">
        <v>181</v>
      </c>
      <c r="K651" s="96">
        <v>63467340</v>
      </c>
      <c r="L651" s="36">
        <f t="shared" ref="L651" si="5326">IFERROR(K651/E645,"-")</f>
        <v>1.6117319050262549E-2</v>
      </c>
      <c r="M651" s="96">
        <v>81</v>
      </c>
      <c r="N651" s="36">
        <f t="shared" ref="N651" si="5327">IFERROR(M651/F645,"-")</f>
        <v>1.7732049036777584E-2</v>
      </c>
      <c r="O651" s="99">
        <f t="shared" si="5285"/>
        <v>783547.40740740742</v>
      </c>
      <c r="P651" s="19">
        <f t="shared" si="5274"/>
        <v>1.6594960049170254E-2</v>
      </c>
      <c r="Q651" s="143" t="s">
        <v>200</v>
      </c>
      <c r="R651" s="96">
        <v>58795180</v>
      </c>
      <c r="S651" s="36">
        <f t="shared" ref="S651" si="5328">IFERROR(R651/E645,"-")</f>
        <v>1.4930839620466456E-2</v>
      </c>
      <c r="T651" s="96">
        <v>293</v>
      </c>
      <c r="U651" s="36">
        <f t="shared" ref="U651" si="5329">IFERROR(T651/F645,"-")</f>
        <v>6.4141856392294222E-2</v>
      </c>
      <c r="V651" s="99">
        <f t="shared" si="5288"/>
        <v>200666.14334470991</v>
      </c>
      <c r="W651" s="19">
        <f t="shared" si="5277"/>
        <v>6.0028682646998566E-2</v>
      </c>
      <c r="X651" s="143" t="s">
        <v>190</v>
      </c>
      <c r="Y651" s="96">
        <v>40082680</v>
      </c>
      <c r="Z651" s="36">
        <f t="shared" ref="Z651" si="5330">IFERROR(Y651/E645,"-")</f>
        <v>1.0178862733960138E-2</v>
      </c>
      <c r="AA651" s="96">
        <v>44</v>
      </c>
      <c r="AB651" s="36">
        <f t="shared" ref="AB651" si="5331">IFERROR(AA651/F645,"-")</f>
        <v>9.6322241681260946E-3</v>
      </c>
      <c r="AC651" s="99">
        <f t="shared" si="5291"/>
        <v>910970</v>
      </c>
      <c r="AD651" s="19">
        <f t="shared" si="5280"/>
        <v>9.014546199549273E-3</v>
      </c>
    </row>
    <row r="652" spans="2:30" s="26" customFormat="1" ht="13.5" customHeight="1">
      <c r="B652" s="204"/>
      <c r="C652" s="204"/>
      <c r="D652" s="207"/>
      <c r="E652" s="179"/>
      <c r="F652" s="182"/>
      <c r="G652" s="70">
        <v>8</v>
      </c>
      <c r="H652" s="123" t="str">
        <f t="shared" ref="H652" si="5332">$H$752</f>
        <v>0203</v>
      </c>
      <c r="I652" s="141" t="str">
        <f t="shared" ref="I652" si="5333">$I$752</f>
        <v>直腸S状結腸移行部及び直腸の悪性新生物＜腫瘍＞</v>
      </c>
      <c r="J652" s="143" t="s">
        <v>223</v>
      </c>
      <c r="K652" s="96">
        <v>6592114</v>
      </c>
      <c r="L652" s="36">
        <f t="shared" ref="L652" si="5334">IFERROR(K652/E645,"-")</f>
        <v>1.6740453366046607E-3</v>
      </c>
      <c r="M652" s="96">
        <v>39</v>
      </c>
      <c r="N652" s="36">
        <f t="shared" ref="N652" si="5335">IFERROR(M652/F645,"-")</f>
        <v>8.5376532399299467E-3</v>
      </c>
      <c r="O652" s="99">
        <f t="shared" si="5285"/>
        <v>169028.56410256409</v>
      </c>
      <c r="P652" s="19">
        <f t="shared" si="5274"/>
        <v>7.9901659496004925E-3</v>
      </c>
      <c r="Q652" s="143" t="s">
        <v>380</v>
      </c>
      <c r="R652" s="96">
        <v>2030639</v>
      </c>
      <c r="S652" s="36">
        <f t="shared" ref="S652" si="5336">IFERROR(R652/E645,"-")</f>
        <v>5.1567399293725067E-4</v>
      </c>
      <c r="T652" s="96">
        <v>6</v>
      </c>
      <c r="U652" s="36">
        <f t="shared" ref="U652" si="5337">IFERROR(T652/F645,"-")</f>
        <v>1.3134851138353765E-3</v>
      </c>
      <c r="V652" s="99">
        <f t="shared" si="5288"/>
        <v>338439.83333333331</v>
      </c>
      <c r="W652" s="19">
        <f t="shared" si="5277"/>
        <v>1.2292562999385371E-3</v>
      </c>
      <c r="X652" s="143" t="s">
        <v>230</v>
      </c>
      <c r="Y652" s="96">
        <v>1667345</v>
      </c>
      <c r="Z652" s="36">
        <f t="shared" ref="Z652" si="5338">IFERROR(Y652/E645,"-")</f>
        <v>4.2341669482067482E-4</v>
      </c>
      <c r="AA652" s="96">
        <v>6</v>
      </c>
      <c r="AB652" s="36">
        <f t="shared" ref="AB652" si="5339">IFERROR(AA652/F645,"-")</f>
        <v>1.3134851138353765E-3</v>
      </c>
      <c r="AC652" s="99">
        <f t="shared" si="5291"/>
        <v>277890.83333333331</v>
      </c>
      <c r="AD652" s="19">
        <f t="shared" si="5280"/>
        <v>1.2292562999385371E-3</v>
      </c>
    </row>
    <row r="653" spans="2:30" s="26" customFormat="1" ht="13.5" customHeight="1">
      <c r="B653" s="204"/>
      <c r="C653" s="204"/>
      <c r="D653" s="207"/>
      <c r="E653" s="179"/>
      <c r="F653" s="182"/>
      <c r="G653" s="70">
        <v>9</v>
      </c>
      <c r="H653" s="123" t="str">
        <f t="shared" ref="H653" si="5340">$H$753</f>
        <v>0905</v>
      </c>
      <c r="I653" s="141" t="str">
        <f t="shared" ref="I653" si="5341">$I$753</f>
        <v>脳内出血</v>
      </c>
      <c r="J653" s="143" t="s">
        <v>227</v>
      </c>
      <c r="K653" s="96">
        <v>20843336</v>
      </c>
      <c r="L653" s="36">
        <f t="shared" ref="L653" si="5342">IFERROR(K653/E645,"-")</f>
        <v>5.293095572995862E-3</v>
      </c>
      <c r="M653" s="96">
        <v>28</v>
      </c>
      <c r="N653" s="36">
        <f t="shared" ref="N653" si="5343">IFERROR(M653/F645,"-")</f>
        <v>6.1295971978984239E-3</v>
      </c>
      <c r="O653" s="99">
        <f t="shared" si="5285"/>
        <v>744404.85714285716</v>
      </c>
      <c r="P653" s="19">
        <f t="shared" si="5274"/>
        <v>5.7365293997131738E-3</v>
      </c>
      <c r="Q653" s="143" t="s">
        <v>435</v>
      </c>
      <c r="R653" s="96">
        <v>5230640</v>
      </c>
      <c r="S653" s="36">
        <f t="shared" ref="S653" si="5344">IFERROR(R653/E645,"-")</f>
        <v>1.3283035608088396E-3</v>
      </c>
      <c r="T653" s="96">
        <v>10</v>
      </c>
      <c r="U653" s="36">
        <f t="shared" ref="U653" si="5345">IFERROR(T653/F645,"-")</f>
        <v>2.1891418563922942E-3</v>
      </c>
      <c r="V653" s="99">
        <f t="shared" si="5288"/>
        <v>523064</v>
      </c>
      <c r="W653" s="19">
        <f t="shared" si="5277"/>
        <v>2.0487604998975619E-3</v>
      </c>
      <c r="X653" s="143" t="s">
        <v>397</v>
      </c>
      <c r="Y653" s="96">
        <v>5008167</v>
      </c>
      <c r="Z653" s="36">
        <f t="shared" ref="Z653" si="5346">IFERROR(Y653/E645,"-")</f>
        <v>1.2718072853848332E-3</v>
      </c>
      <c r="AA653" s="96">
        <v>5</v>
      </c>
      <c r="AB653" s="36">
        <f t="shared" ref="AB653" si="5347">IFERROR(AA653/F645,"-")</f>
        <v>1.0945709281961471E-3</v>
      </c>
      <c r="AC653" s="99">
        <f t="shared" si="5291"/>
        <v>1001633.4</v>
      </c>
      <c r="AD653" s="19">
        <f t="shared" si="5280"/>
        <v>1.0243802499487809E-3</v>
      </c>
    </row>
    <row r="654" spans="2:30" s="26" customFormat="1" ht="13.5" customHeight="1">
      <c r="B654" s="205"/>
      <c r="C654" s="205"/>
      <c r="D654" s="208"/>
      <c r="E654" s="180"/>
      <c r="F654" s="183"/>
      <c r="G654" s="77">
        <v>10</v>
      </c>
      <c r="H654" s="124" t="str">
        <f t="shared" ref="H654" si="5348">$H$754</f>
        <v>0206</v>
      </c>
      <c r="I654" s="136" t="str">
        <f t="shared" ref="I654" si="5349">$I$754</f>
        <v>乳房の悪性新生物＜腫瘍＞</v>
      </c>
      <c r="J654" s="144" t="s">
        <v>232</v>
      </c>
      <c r="K654" s="97">
        <v>11188447</v>
      </c>
      <c r="L654" s="37">
        <f t="shared" ref="L654" si="5350">IFERROR(K654/E645,"-")</f>
        <v>2.8412687529673192E-3</v>
      </c>
      <c r="M654" s="97">
        <v>21</v>
      </c>
      <c r="N654" s="37">
        <f t="shared" ref="N654" si="5351">IFERROR(M654/F645,"-")</f>
        <v>4.5971978984238179E-3</v>
      </c>
      <c r="O654" s="100">
        <f t="shared" si="5285"/>
        <v>532783.19047619053</v>
      </c>
      <c r="P654" s="93">
        <f t="shared" si="5274"/>
        <v>4.3023970497848806E-3</v>
      </c>
      <c r="Q654" s="144" t="s">
        <v>226</v>
      </c>
      <c r="R654" s="97">
        <v>3786325</v>
      </c>
      <c r="S654" s="37">
        <f t="shared" ref="S654" si="5352">IFERROR(R654/E645,"-")</f>
        <v>9.6152458970212617E-4</v>
      </c>
      <c r="T654" s="97">
        <v>74</v>
      </c>
      <c r="U654" s="37">
        <f t="shared" ref="U654" si="5353">IFERROR(T654/F645,"-")</f>
        <v>1.6199649737302976E-2</v>
      </c>
      <c r="V654" s="100">
        <f t="shared" si="5288"/>
        <v>51166.554054054053</v>
      </c>
      <c r="W654" s="93">
        <f t="shared" si="5277"/>
        <v>1.5160827699241959E-2</v>
      </c>
      <c r="X654" s="144" t="s">
        <v>389</v>
      </c>
      <c r="Y654" s="97">
        <v>3379137</v>
      </c>
      <c r="Z654" s="37">
        <f t="shared" ref="Z654" si="5354">IFERROR(Y654/E645,"-")</f>
        <v>8.581205568651063E-4</v>
      </c>
      <c r="AA654" s="97">
        <v>6</v>
      </c>
      <c r="AB654" s="37">
        <f t="shared" ref="AB654" si="5355">IFERROR(AA654/F645,"-")</f>
        <v>1.3134851138353765E-3</v>
      </c>
      <c r="AC654" s="100">
        <f t="shared" si="5291"/>
        <v>563189.5</v>
      </c>
      <c r="AD654" s="93">
        <f t="shared" si="5280"/>
        <v>1.2292562999385371E-3</v>
      </c>
    </row>
    <row r="655" spans="2:30" s="26" customFormat="1" ht="13.5" customHeight="1">
      <c r="B655" s="203">
        <v>66</v>
      </c>
      <c r="C655" s="203" t="s">
        <v>4</v>
      </c>
      <c r="D655" s="206">
        <f>AI70</f>
        <v>5005</v>
      </c>
      <c r="E655" s="184">
        <f>市区町村別_医療費上位10疾病!H729</f>
        <v>3564617570</v>
      </c>
      <c r="F655" s="185">
        <f>市区町村別_医療費上位10疾病!J729</f>
        <v>4683</v>
      </c>
      <c r="G655" s="104">
        <v>1</v>
      </c>
      <c r="H655" s="125" t="str">
        <f t="shared" ref="H655" si="5356">$H$745</f>
        <v>0209</v>
      </c>
      <c r="I655" s="137" t="str">
        <f t="shared" ref="I655" si="5357">$I$745</f>
        <v>白血病</v>
      </c>
      <c r="J655" s="142" t="s">
        <v>376</v>
      </c>
      <c r="K655" s="131">
        <v>26338968</v>
      </c>
      <c r="L655" s="35">
        <f t="shared" ref="L655" si="5358">IFERROR(K655/E655,"-")</f>
        <v>7.389002461770394E-3</v>
      </c>
      <c r="M655" s="131">
        <v>1</v>
      </c>
      <c r="N655" s="35">
        <f t="shared" ref="N655" si="5359">IFERROR(M655/F655,"-")</f>
        <v>2.1353833013025838E-4</v>
      </c>
      <c r="O655" s="98">
        <f t="shared" si="5285"/>
        <v>26338968</v>
      </c>
      <c r="P655" s="18">
        <f t="shared" ref="P655:P664" si="5360">IFERROR(M655/$AI$70,0)</f>
        <v>1.998001998001998E-4</v>
      </c>
      <c r="Q655" s="142" t="s">
        <v>228</v>
      </c>
      <c r="R655" s="131">
        <v>4091132</v>
      </c>
      <c r="S655" s="35">
        <f t="shared" ref="S655" si="5361">IFERROR(R655/E655,"-")</f>
        <v>1.1477057270971147E-3</v>
      </c>
      <c r="T655" s="131">
        <v>4</v>
      </c>
      <c r="U655" s="35">
        <f t="shared" ref="U655" si="5362">IFERROR(T655/F655,"-")</f>
        <v>8.5415332052103351E-4</v>
      </c>
      <c r="V655" s="98">
        <f t="shared" si="5288"/>
        <v>1022783</v>
      </c>
      <c r="W655" s="18">
        <f t="shared" ref="W655:W664" si="5363">IFERROR(T655/$AI$70,0)</f>
        <v>7.992007992007992E-4</v>
      </c>
      <c r="X655" s="142" t="s">
        <v>461</v>
      </c>
      <c r="Y655" s="131">
        <v>2252694</v>
      </c>
      <c r="Z655" s="35">
        <f t="shared" ref="Z655" si="5364">IFERROR(Y655/E655,"-")</f>
        <v>6.3195951760962679E-4</v>
      </c>
      <c r="AA655" s="131">
        <v>1</v>
      </c>
      <c r="AB655" s="35">
        <f t="shared" ref="AB655" si="5365">IFERROR(AA655/F655,"-")</f>
        <v>2.1353833013025838E-4</v>
      </c>
      <c r="AC655" s="98">
        <f t="shared" si="5291"/>
        <v>2252694</v>
      </c>
      <c r="AD655" s="18">
        <f t="shared" ref="AD655:AD664" si="5366">IFERROR(AA655/$AI$70,0)</f>
        <v>1.998001998001998E-4</v>
      </c>
    </row>
    <row r="656" spans="2:30" s="26" customFormat="1" ht="13.5" customHeight="1">
      <c r="B656" s="204"/>
      <c r="C656" s="204"/>
      <c r="D656" s="207"/>
      <c r="E656" s="179"/>
      <c r="F656" s="182"/>
      <c r="G656" s="70">
        <v>2</v>
      </c>
      <c r="H656" s="123" t="str">
        <f t="shared" ref="H656" si="5367">$H$746</f>
        <v>1402</v>
      </c>
      <c r="I656" s="140" t="str">
        <f t="shared" ref="I656" si="5368">$I$746</f>
        <v>腎不全</v>
      </c>
      <c r="J656" s="143" t="s">
        <v>180</v>
      </c>
      <c r="K656" s="96">
        <v>36451803</v>
      </c>
      <c r="L656" s="36">
        <f t="shared" ref="L656" si="5369">IFERROR(K656/E655,"-")</f>
        <v>1.0226006656865579E-2</v>
      </c>
      <c r="M656" s="96">
        <v>151</v>
      </c>
      <c r="N656" s="36">
        <f t="shared" ref="N656" si="5370">IFERROR(M656/F655,"-")</f>
        <v>3.2244287849669012E-2</v>
      </c>
      <c r="O656" s="99">
        <f t="shared" si="5285"/>
        <v>241402.66887417217</v>
      </c>
      <c r="P656" s="19">
        <f t="shared" si="5360"/>
        <v>3.0169830169830169E-2</v>
      </c>
      <c r="Q656" s="143" t="s">
        <v>189</v>
      </c>
      <c r="R656" s="96">
        <v>33561253</v>
      </c>
      <c r="S656" s="36">
        <f t="shared" ref="S656" si="5371">IFERROR(R656/E655,"-")</f>
        <v>9.4151062045065327E-3</v>
      </c>
      <c r="T656" s="96">
        <v>96</v>
      </c>
      <c r="U656" s="36">
        <f t="shared" ref="U656" si="5372">IFERROR(T656/F655,"-")</f>
        <v>2.0499679692504803E-2</v>
      </c>
      <c r="V656" s="99">
        <f t="shared" si="5288"/>
        <v>349596.38541666669</v>
      </c>
      <c r="W656" s="19">
        <f t="shared" si="5363"/>
        <v>1.9180819180819181E-2</v>
      </c>
      <c r="X656" s="143" t="s">
        <v>199</v>
      </c>
      <c r="Y656" s="96">
        <v>6595783</v>
      </c>
      <c r="Z656" s="36">
        <f t="shared" ref="Z656" si="5373">IFERROR(Y656/E655,"-")</f>
        <v>1.8503480024085726E-3</v>
      </c>
      <c r="AA656" s="96">
        <v>14</v>
      </c>
      <c r="AB656" s="36">
        <f t="shared" ref="AB656" si="5374">IFERROR(AA656/F655,"-")</f>
        <v>2.9895366218236174E-3</v>
      </c>
      <c r="AC656" s="99">
        <f t="shared" si="5291"/>
        <v>471127.35714285716</v>
      </c>
      <c r="AD656" s="19">
        <f t="shared" si="5366"/>
        <v>2.7972027972027972E-3</v>
      </c>
    </row>
    <row r="657" spans="2:30" s="26" customFormat="1" ht="13.5" customHeight="1">
      <c r="B657" s="204"/>
      <c r="C657" s="204"/>
      <c r="D657" s="207"/>
      <c r="E657" s="179"/>
      <c r="F657" s="182"/>
      <c r="G657" s="70">
        <v>3</v>
      </c>
      <c r="H657" s="123" t="str">
        <f t="shared" ref="H657" si="5375">$H$747</f>
        <v>0904</v>
      </c>
      <c r="I657" s="141" t="str">
        <f t="shared" ref="I657" si="5376">$I$747</f>
        <v>くも膜下出血</v>
      </c>
      <c r="J657" s="143" t="s">
        <v>221</v>
      </c>
      <c r="K657" s="96">
        <v>5216365</v>
      </c>
      <c r="L657" s="36">
        <f t="shared" ref="L657" si="5377">IFERROR(K657/E655,"-")</f>
        <v>1.4633729699088029E-3</v>
      </c>
      <c r="M657" s="96">
        <v>2</v>
      </c>
      <c r="N657" s="36">
        <f t="shared" ref="N657" si="5378">IFERROR(M657/F655,"-")</f>
        <v>4.2707666026051675E-4</v>
      </c>
      <c r="O657" s="99">
        <f t="shared" si="5285"/>
        <v>2608182.5</v>
      </c>
      <c r="P657" s="19">
        <f t="shared" si="5360"/>
        <v>3.996003996003996E-4</v>
      </c>
      <c r="Q657" s="143" t="s">
        <v>90</v>
      </c>
      <c r="R657" s="96">
        <v>1575588</v>
      </c>
      <c r="S657" s="36">
        <f t="shared" ref="S657" si="5379">IFERROR(R657/E655,"-")</f>
        <v>4.4200758400009797E-4</v>
      </c>
      <c r="T657" s="96">
        <v>15</v>
      </c>
      <c r="U657" s="36">
        <f t="shared" ref="U657" si="5380">IFERROR(T657/F655,"-")</f>
        <v>3.2030749519538757E-3</v>
      </c>
      <c r="V657" s="99">
        <f t="shared" si="5288"/>
        <v>105039.2</v>
      </c>
      <c r="W657" s="19">
        <f t="shared" si="5363"/>
        <v>2.997002997002997E-3</v>
      </c>
      <c r="X657" s="143" t="s">
        <v>430</v>
      </c>
      <c r="Y657" s="96">
        <v>10770</v>
      </c>
      <c r="Z657" s="36">
        <f t="shared" ref="Z657" si="5381">IFERROR(Y657/E655,"-")</f>
        <v>3.0213619802137709E-6</v>
      </c>
      <c r="AA657" s="96">
        <v>1</v>
      </c>
      <c r="AB657" s="36">
        <f t="shared" ref="AB657" si="5382">IFERROR(AA657/F655,"-")</f>
        <v>2.1353833013025838E-4</v>
      </c>
      <c r="AC657" s="99">
        <f t="shared" si="5291"/>
        <v>10770</v>
      </c>
      <c r="AD657" s="19">
        <f t="shared" si="5366"/>
        <v>1.998001998001998E-4</v>
      </c>
    </row>
    <row r="658" spans="2:30" s="26" customFormat="1" ht="13.5" customHeight="1">
      <c r="B658" s="204"/>
      <c r="C658" s="204"/>
      <c r="D658" s="207"/>
      <c r="E658" s="179"/>
      <c r="F658" s="182"/>
      <c r="G658" s="70">
        <v>4</v>
      </c>
      <c r="H658" s="123" t="str">
        <f t="shared" ref="H658" si="5383">$H$748</f>
        <v>0208</v>
      </c>
      <c r="I658" s="141" t="str">
        <f t="shared" ref="I658" si="5384">$I$748</f>
        <v>悪性リンパ腫</v>
      </c>
      <c r="J658" s="143" t="s">
        <v>420</v>
      </c>
      <c r="K658" s="96">
        <v>7668850</v>
      </c>
      <c r="L658" s="36">
        <f t="shared" ref="L658" si="5385">IFERROR(K658/E655,"-")</f>
        <v>2.1513808562639162E-3</v>
      </c>
      <c r="M658" s="96">
        <v>4</v>
      </c>
      <c r="N658" s="36">
        <f t="shared" ref="N658" si="5386">IFERROR(M658/F655,"-")</f>
        <v>8.5415332052103351E-4</v>
      </c>
      <c r="O658" s="99">
        <f t="shared" si="5285"/>
        <v>1917212.5</v>
      </c>
      <c r="P658" s="19">
        <f t="shared" si="5360"/>
        <v>7.992007992007992E-4</v>
      </c>
      <c r="Q658" s="143" t="s">
        <v>92</v>
      </c>
      <c r="R658" s="96">
        <v>4967734</v>
      </c>
      <c r="S658" s="36">
        <f t="shared" ref="S658" si="5387">IFERROR(R658/E655,"-")</f>
        <v>1.3936232716263025E-3</v>
      </c>
      <c r="T658" s="96">
        <v>34</v>
      </c>
      <c r="U658" s="36">
        <f t="shared" ref="U658" si="5388">IFERROR(T658/F655,"-")</f>
        <v>7.2603032244287847E-3</v>
      </c>
      <c r="V658" s="99">
        <f t="shared" si="5288"/>
        <v>146109.82352941178</v>
      </c>
      <c r="W658" s="19">
        <f t="shared" si="5363"/>
        <v>6.7932067932067932E-3</v>
      </c>
      <c r="X658" s="143" t="s">
        <v>458</v>
      </c>
      <c r="Y658" s="96">
        <v>3854454</v>
      </c>
      <c r="Z658" s="36">
        <f t="shared" ref="Z658" si="5389">IFERROR(Y658/E655,"-")</f>
        <v>1.0813092637031467E-3</v>
      </c>
      <c r="AA658" s="96">
        <v>1</v>
      </c>
      <c r="AB658" s="36">
        <f t="shared" ref="AB658" si="5390">IFERROR(AA658/F655,"-")</f>
        <v>2.1353833013025838E-4</v>
      </c>
      <c r="AC658" s="99">
        <f t="shared" si="5291"/>
        <v>3854454</v>
      </c>
      <c r="AD658" s="19">
        <f t="shared" si="5366"/>
        <v>1.998001998001998E-4</v>
      </c>
    </row>
    <row r="659" spans="2:30" s="26" customFormat="1" ht="13.5" customHeight="1">
      <c r="B659" s="204"/>
      <c r="C659" s="204"/>
      <c r="D659" s="207"/>
      <c r="E659" s="179"/>
      <c r="F659" s="182"/>
      <c r="G659" s="70">
        <v>5</v>
      </c>
      <c r="H659" s="123" t="str">
        <f t="shared" ref="H659" si="5391">$H$749</f>
        <v>0601</v>
      </c>
      <c r="I659" s="141" t="str">
        <f t="shared" ref="I659" si="5392">$I$749</f>
        <v>パーキンソン病</v>
      </c>
      <c r="J659" s="143" t="s">
        <v>94</v>
      </c>
      <c r="K659" s="96">
        <v>24854352</v>
      </c>
      <c r="L659" s="36">
        <f t="shared" ref="L659" si="5393">IFERROR(K659/E655,"-")</f>
        <v>6.9725157080455053E-3</v>
      </c>
      <c r="M659" s="96">
        <v>67</v>
      </c>
      <c r="N659" s="36">
        <f t="shared" ref="N659" si="5394">IFERROR(M659/F655,"-")</f>
        <v>1.4307068118727312E-2</v>
      </c>
      <c r="O659" s="99">
        <f t="shared" si="5285"/>
        <v>370960.4776119403</v>
      </c>
      <c r="P659" s="19">
        <f t="shared" si="5360"/>
        <v>1.3386613386613387E-2</v>
      </c>
      <c r="Q659" s="143" t="s">
        <v>233</v>
      </c>
      <c r="R659" s="96">
        <v>3110854</v>
      </c>
      <c r="S659" s="36">
        <f t="shared" ref="S659" si="5395">IFERROR(R659/E655,"-")</f>
        <v>8.7270343561707796E-4</v>
      </c>
      <c r="T659" s="96">
        <v>45</v>
      </c>
      <c r="U659" s="36">
        <f t="shared" ref="U659" si="5396">IFERROR(T659/F655,"-")</f>
        <v>9.6092248558616276E-3</v>
      </c>
      <c r="V659" s="99">
        <f t="shared" si="5288"/>
        <v>69130.088888888888</v>
      </c>
      <c r="W659" s="19">
        <f t="shared" si="5363"/>
        <v>8.9910089910089919E-3</v>
      </c>
      <c r="X659" s="143" t="s">
        <v>391</v>
      </c>
      <c r="Y659" s="96">
        <v>1932495</v>
      </c>
      <c r="Z659" s="36">
        <f t="shared" ref="Z659" si="5397">IFERROR(Y659/E655,"-")</f>
        <v>5.4213249024635205E-4</v>
      </c>
      <c r="AA659" s="96">
        <v>3</v>
      </c>
      <c r="AB659" s="36">
        <f t="shared" ref="AB659" si="5398">IFERROR(AA659/F655,"-")</f>
        <v>6.406149903907751E-4</v>
      </c>
      <c r="AC659" s="99">
        <f t="shared" si="5291"/>
        <v>644165</v>
      </c>
      <c r="AD659" s="19">
        <f t="shared" si="5366"/>
        <v>5.994005994005994E-4</v>
      </c>
    </row>
    <row r="660" spans="2:30" s="26" customFormat="1" ht="13.5" customHeight="1">
      <c r="B660" s="204"/>
      <c r="C660" s="204"/>
      <c r="D660" s="207"/>
      <c r="E660" s="179"/>
      <c r="F660" s="182"/>
      <c r="G660" s="70">
        <v>6</v>
      </c>
      <c r="H660" s="123" t="str">
        <f t="shared" ref="H660" si="5399">$H$750</f>
        <v>0506</v>
      </c>
      <c r="I660" s="141" t="str">
        <f t="shared" ref="I660" si="5400">$I$750</f>
        <v>知的障害＜精神遅滞＞</v>
      </c>
      <c r="J660" s="143" t="s">
        <v>224</v>
      </c>
      <c r="K660" s="96">
        <v>36997</v>
      </c>
      <c r="L660" s="36">
        <f t="shared" ref="L660" si="5401">IFERROR(K660/E655,"-")</f>
        <v>1.0378953498790054E-5</v>
      </c>
      <c r="M660" s="96">
        <v>3</v>
      </c>
      <c r="N660" s="36">
        <f t="shared" ref="N660" si="5402">IFERROR(M660/F655,"-")</f>
        <v>6.406149903907751E-4</v>
      </c>
      <c r="O660" s="99">
        <f t="shared" si="5285"/>
        <v>12332.333333333334</v>
      </c>
      <c r="P660" s="19">
        <f t="shared" si="5360"/>
        <v>5.994005994005994E-4</v>
      </c>
      <c r="Q660" s="143" t="s">
        <v>122</v>
      </c>
      <c r="R660" s="96" t="s">
        <v>122</v>
      </c>
      <c r="S660" s="36" t="str">
        <f t="shared" ref="S660" si="5403">IFERROR(R660/E655,"-")</f>
        <v>-</v>
      </c>
      <c r="T660" s="96" t="s">
        <v>122</v>
      </c>
      <c r="U660" s="36" t="str">
        <f t="shared" ref="U660" si="5404">IFERROR(T660/F655,"-")</f>
        <v>-</v>
      </c>
      <c r="V660" s="99" t="str">
        <f t="shared" si="5288"/>
        <v>-</v>
      </c>
      <c r="W660" s="19">
        <f t="shared" si="5363"/>
        <v>0</v>
      </c>
      <c r="X660" s="143" t="s">
        <v>122</v>
      </c>
      <c r="Y660" s="96" t="s">
        <v>122</v>
      </c>
      <c r="Z660" s="36" t="str">
        <f t="shared" ref="Z660" si="5405">IFERROR(Y660/E655,"-")</f>
        <v>-</v>
      </c>
      <c r="AA660" s="96" t="s">
        <v>122</v>
      </c>
      <c r="AB660" s="36" t="str">
        <f t="shared" ref="AB660" si="5406">IFERROR(AA660/F655,"-")</f>
        <v>-</v>
      </c>
      <c r="AC660" s="99" t="str">
        <f t="shared" si="5291"/>
        <v>-</v>
      </c>
      <c r="AD660" s="19">
        <f t="shared" si="5366"/>
        <v>0</v>
      </c>
    </row>
    <row r="661" spans="2:30" s="26" customFormat="1" ht="13.5" customHeight="1">
      <c r="B661" s="204"/>
      <c r="C661" s="204"/>
      <c r="D661" s="207"/>
      <c r="E661" s="179"/>
      <c r="F661" s="182"/>
      <c r="G661" s="70">
        <v>7</v>
      </c>
      <c r="H661" s="123" t="str">
        <f t="shared" ref="H661" si="5407">$H$751</f>
        <v>1901</v>
      </c>
      <c r="I661" s="141" t="str">
        <f t="shared" ref="I661" si="5408">$I$751</f>
        <v>骨折</v>
      </c>
      <c r="J661" s="143" t="s">
        <v>190</v>
      </c>
      <c r="K661" s="96">
        <v>47930678</v>
      </c>
      <c r="L661" s="36">
        <f t="shared" ref="L661" si="5409">IFERROR(K661/E655,"-")</f>
        <v>1.3446232887193002E-2</v>
      </c>
      <c r="M661" s="96">
        <v>42</v>
      </c>
      <c r="N661" s="36">
        <f t="shared" ref="N661" si="5410">IFERROR(M661/F655,"-")</f>
        <v>8.9686098654708519E-3</v>
      </c>
      <c r="O661" s="99">
        <f t="shared" si="5285"/>
        <v>1141206.6190476189</v>
      </c>
      <c r="P661" s="19">
        <f t="shared" si="5360"/>
        <v>8.3916083916083916E-3</v>
      </c>
      <c r="Q661" s="143" t="s">
        <v>181</v>
      </c>
      <c r="R661" s="96">
        <v>26300668</v>
      </c>
      <c r="S661" s="36">
        <f t="shared" ref="S661" si="5411">IFERROR(R661/E655,"-")</f>
        <v>7.3782579711629487E-3</v>
      </c>
      <c r="T661" s="96">
        <v>62</v>
      </c>
      <c r="U661" s="36">
        <f t="shared" ref="U661" si="5412">IFERROR(T661/F655,"-")</f>
        <v>1.323937646807602E-2</v>
      </c>
      <c r="V661" s="99">
        <f t="shared" si="5288"/>
        <v>424204.32258064515</v>
      </c>
      <c r="W661" s="19">
        <f t="shared" si="5363"/>
        <v>1.2387612387612388E-2</v>
      </c>
      <c r="X661" s="143" t="s">
        <v>200</v>
      </c>
      <c r="Y661" s="96">
        <v>26033922</v>
      </c>
      <c r="Z661" s="36">
        <f t="shared" ref="Z661" si="5413">IFERROR(Y661/E655,"-")</f>
        <v>7.3034263813046294E-3</v>
      </c>
      <c r="AA661" s="96">
        <v>190</v>
      </c>
      <c r="AB661" s="36">
        <f t="shared" ref="AB661" si="5414">IFERROR(AA661/F655,"-")</f>
        <v>4.0572282724749095E-2</v>
      </c>
      <c r="AC661" s="99">
        <f t="shared" si="5291"/>
        <v>137020.64210526316</v>
      </c>
      <c r="AD661" s="19">
        <f t="shared" si="5366"/>
        <v>3.796203796203796E-2</v>
      </c>
    </row>
    <row r="662" spans="2:30" s="26" customFormat="1" ht="13.5" customHeight="1">
      <c r="B662" s="204"/>
      <c r="C662" s="204"/>
      <c r="D662" s="207"/>
      <c r="E662" s="179"/>
      <c r="F662" s="182"/>
      <c r="G662" s="70">
        <v>8</v>
      </c>
      <c r="H662" s="123" t="str">
        <f t="shared" ref="H662" si="5415">$H$752</f>
        <v>0203</v>
      </c>
      <c r="I662" s="141" t="str">
        <f t="shared" ref="I662" si="5416">$I$752</f>
        <v>直腸S状結腸移行部及び直腸の悪性新生物＜腫瘍＞</v>
      </c>
      <c r="J662" s="143" t="s">
        <v>223</v>
      </c>
      <c r="K662" s="96">
        <v>3354684</v>
      </c>
      <c r="L662" s="36">
        <f t="shared" ref="L662" si="5417">IFERROR(K662/E655,"-")</f>
        <v>9.4110628535110986E-4</v>
      </c>
      <c r="M662" s="96">
        <v>49</v>
      </c>
      <c r="N662" s="36">
        <f t="shared" ref="N662" si="5418">IFERROR(M662/F655,"-")</f>
        <v>1.0463378176382661E-2</v>
      </c>
      <c r="O662" s="99">
        <f t="shared" si="5285"/>
        <v>68462.938775510207</v>
      </c>
      <c r="P662" s="19">
        <f t="shared" si="5360"/>
        <v>9.7902097902097911E-3</v>
      </c>
      <c r="Q662" s="143" t="s">
        <v>230</v>
      </c>
      <c r="R662" s="96">
        <v>64128</v>
      </c>
      <c r="S662" s="36">
        <f t="shared" ref="S662" si="5419">IFERROR(R662/E655,"-")</f>
        <v>1.7990148659902387E-5</v>
      </c>
      <c r="T662" s="96">
        <v>1</v>
      </c>
      <c r="U662" s="36">
        <f t="shared" ref="U662" si="5420">IFERROR(T662/F655,"-")</f>
        <v>2.1353833013025838E-4</v>
      </c>
      <c r="V662" s="99">
        <f t="shared" si="5288"/>
        <v>64128</v>
      </c>
      <c r="W662" s="19">
        <f t="shared" si="5363"/>
        <v>1.998001998001998E-4</v>
      </c>
      <c r="X662" s="143" t="s">
        <v>418</v>
      </c>
      <c r="Y662" s="96">
        <v>8630</v>
      </c>
      <c r="Z662" s="36">
        <f t="shared" ref="Z662" si="5421">IFERROR(Y662/E655,"-")</f>
        <v>2.4210170742102917E-6</v>
      </c>
      <c r="AA662" s="96">
        <v>1</v>
      </c>
      <c r="AB662" s="36">
        <f t="shared" ref="AB662" si="5422">IFERROR(AA662/F655,"-")</f>
        <v>2.1353833013025838E-4</v>
      </c>
      <c r="AC662" s="99">
        <f t="shared" si="5291"/>
        <v>8630</v>
      </c>
      <c r="AD662" s="19">
        <f t="shared" si="5366"/>
        <v>1.998001998001998E-4</v>
      </c>
    </row>
    <row r="663" spans="2:30" s="26" customFormat="1" ht="13.5" customHeight="1">
      <c r="B663" s="204"/>
      <c r="C663" s="204"/>
      <c r="D663" s="207"/>
      <c r="E663" s="179"/>
      <c r="F663" s="182"/>
      <c r="G663" s="70">
        <v>9</v>
      </c>
      <c r="H663" s="123" t="str">
        <f t="shared" ref="H663" si="5423">$H$753</f>
        <v>0905</v>
      </c>
      <c r="I663" s="141" t="str">
        <f t="shared" ref="I663" si="5424">$I$753</f>
        <v>脳内出血</v>
      </c>
      <c r="J663" s="143" t="s">
        <v>387</v>
      </c>
      <c r="K663" s="96">
        <v>9622035</v>
      </c>
      <c r="L663" s="36">
        <f t="shared" ref="L663" si="5425">IFERROR(K663/E655,"-")</f>
        <v>2.6993176157183111E-3</v>
      </c>
      <c r="M663" s="96">
        <v>105</v>
      </c>
      <c r="N663" s="36">
        <f t="shared" ref="N663" si="5426">IFERROR(M663/F655,"-")</f>
        <v>2.2421524663677129E-2</v>
      </c>
      <c r="O663" s="99">
        <f t="shared" si="5285"/>
        <v>91638.428571428565</v>
      </c>
      <c r="P663" s="19">
        <f t="shared" si="5360"/>
        <v>2.097902097902098E-2</v>
      </c>
      <c r="Q663" s="143" t="s">
        <v>397</v>
      </c>
      <c r="R663" s="96">
        <v>6865848</v>
      </c>
      <c r="S663" s="36">
        <f t="shared" ref="S663" si="5427">IFERROR(R663/E655,"-")</f>
        <v>1.9261106879412031E-3</v>
      </c>
      <c r="T663" s="96">
        <v>9</v>
      </c>
      <c r="U663" s="36">
        <f t="shared" ref="U663" si="5428">IFERROR(T663/F655,"-")</f>
        <v>1.9218449711723255E-3</v>
      </c>
      <c r="V663" s="99">
        <f t="shared" si="5288"/>
        <v>762872</v>
      </c>
      <c r="W663" s="19">
        <f t="shared" si="5363"/>
        <v>1.7982017982017982E-3</v>
      </c>
      <c r="X663" s="143" t="s">
        <v>227</v>
      </c>
      <c r="Y663" s="96">
        <v>6388119</v>
      </c>
      <c r="Z663" s="36">
        <f t="shared" ref="Z663" si="5429">IFERROR(Y663/E655,"-")</f>
        <v>1.7920909815859994E-3</v>
      </c>
      <c r="AA663" s="96">
        <v>13</v>
      </c>
      <c r="AB663" s="36">
        <f t="shared" ref="AB663" si="5430">IFERROR(AA663/F655,"-")</f>
        <v>2.7759982916933591E-3</v>
      </c>
      <c r="AC663" s="99">
        <f t="shared" si="5291"/>
        <v>491393.76923076925</v>
      </c>
      <c r="AD663" s="19">
        <f t="shared" si="5366"/>
        <v>2.5974025974025974E-3</v>
      </c>
    </row>
    <row r="664" spans="2:30" s="26" customFormat="1" ht="13.5" customHeight="1">
      <c r="B664" s="205"/>
      <c r="C664" s="205"/>
      <c r="D664" s="208"/>
      <c r="E664" s="180"/>
      <c r="F664" s="183"/>
      <c r="G664" s="77">
        <v>10</v>
      </c>
      <c r="H664" s="124" t="str">
        <f t="shared" ref="H664" si="5431">$H$754</f>
        <v>0206</v>
      </c>
      <c r="I664" s="136" t="str">
        <f t="shared" ref="I664" si="5432">$I$754</f>
        <v>乳房の悪性新生物＜腫瘍＞</v>
      </c>
      <c r="J664" s="144" t="s">
        <v>226</v>
      </c>
      <c r="K664" s="97">
        <v>9425775</v>
      </c>
      <c r="L664" s="37">
        <f t="shared" ref="L664" si="5433">IFERROR(K664/E655,"-")</f>
        <v>2.6442598160677303E-3</v>
      </c>
      <c r="M664" s="97">
        <v>61</v>
      </c>
      <c r="N664" s="37">
        <f t="shared" ref="N664" si="5434">IFERROR(M664/F655,"-")</f>
        <v>1.3025838137945762E-2</v>
      </c>
      <c r="O664" s="100">
        <f t="shared" si="5285"/>
        <v>154520.90163934426</v>
      </c>
      <c r="P664" s="93">
        <f t="shared" si="5360"/>
        <v>1.2187812187812189E-2</v>
      </c>
      <c r="Q664" s="144" t="s">
        <v>232</v>
      </c>
      <c r="R664" s="97">
        <v>3666307</v>
      </c>
      <c r="S664" s="37">
        <f t="shared" ref="S664" si="5435">IFERROR(R664/E655,"-")</f>
        <v>1.028527444530326E-3</v>
      </c>
      <c r="T664" s="97">
        <v>11</v>
      </c>
      <c r="U664" s="37">
        <f t="shared" ref="U664" si="5436">IFERROR(T664/F655,"-")</f>
        <v>2.3489216314328421E-3</v>
      </c>
      <c r="V664" s="100">
        <f t="shared" si="5288"/>
        <v>333300.63636363635</v>
      </c>
      <c r="W664" s="93">
        <f t="shared" si="5363"/>
        <v>2.1978021978021978E-3</v>
      </c>
      <c r="X664" s="144" t="s">
        <v>239</v>
      </c>
      <c r="Y664" s="97">
        <v>3041111</v>
      </c>
      <c r="Z664" s="37">
        <f t="shared" ref="Z664" si="5437">IFERROR(Y664/E655,"-")</f>
        <v>8.5313808291642354E-4</v>
      </c>
      <c r="AA664" s="97">
        <v>10</v>
      </c>
      <c r="AB664" s="37">
        <f t="shared" ref="AB664" si="5438">IFERROR(AA664/F655,"-")</f>
        <v>2.1353833013025838E-3</v>
      </c>
      <c r="AC664" s="100">
        <f t="shared" si="5291"/>
        <v>304111.09999999998</v>
      </c>
      <c r="AD664" s="93">
        <f t="shared" si="5366"/>
        <v>1.998001998001998E-3</v>
      </c>
    </row>
    <row r="665" spans="2:30" s="26" customFormat="1" ht="13.5" customHeight="1">
      <c r="B665" s="203">
        <v>67</v>
      </c>
      <c r="C665" s="203" t="s">
        <v>5</v>
      </c>
      <c r="D665" s="206">
        <f>AI71</f>
        <v>2177</v>
      </c>
      <c r="E665" s="184">
        <f>市区町村別_医療費上位10疾病!H740</f>
        <v>1926502560</v>
      </c>
      <c r="F665" s="185">
        <f>市区町村別_医療費上位10疾病!J740</f>
        <v>2002</v>
      </c>
      <c r="G665" s="104">
        <v>1</v>
      </c>
      <c r="H665" s="125" t="str">
        <f t="shared" ref="H665" si="5439">$H$745</f>
        <v>0209</v>
      </c>
      <c r="I665" s="137" t="str">
        <f t="shared" ref="I665" si="5440">$I$745</f>
        <v>白血病</v>
      </c>
      <c r="J665" s="142" t="s">
        <v>401</v>
      </c>
      <c r="K665" s="131">
        <v>2583216</v>
      </c>
      <c r="L665" s="35">
        <f t="shared" ref="L665" si="5441">IFERROR(K665/E665,"-")</f>
        <v>1.3408837619193197E-3</v>
      </c>
      <c r="M665" s="131">
        <v>2</v>
      </c>
      <c r="N665" s="35">
        <f t="shared" ref="N665" si="5442">IFERROR(M665/F665,"-")</f>
        <v>9.99000999000999E-4</v>
      </c>
      <c r="O665" s="98">
        <f t="shared" si="5285"/>
        <v>1291608</v>
      </c>
      <c r="P665" s="18">
        <f t="shared" ref="P665:P674" si="5443">IFERROR(M665/$AI$71,0)</f>
        <v>9.1869545245751034E-4</v>
      </c>
      <c r="Q665" s="142" t="s">
        <v>228</v>
      </c>
      <c r="R665" s="131">
        <v>1670262</v>
      </c>
      <c r="S665" s="35">
        <f t="shared" ref="S665" si="5444">IFERROR(R665/E665,"-")</f>
        <v>8.6699184038457758E-4</v>
      </c>
      <c r="T665" s="131">
        <v>2</v>
      </c>
      <c r="U665" s="35">
        <f t="shared" ref="U665" si="5445">IFERROR(T665/F665,"-")</f>
        <v>9.99000999000999E-4</v>
      </c>
      <c r="V665" s="98">
        <f t="shared" si="5288"/>
        <v>835131</v>
      </c>
      <c r="W665" s="18">
        <f t="shared" ref="W665:W674" si="5446">IFERROR(T665/$AI$71,0)</f>
        <v>9.1869545245751034E-4</v>
      </c>
      <c r="X665" s="142" t="s">
        <v>462</v>
      </c>
      <c r="Y665" s="131">
        <v>1665400</v>
      </c>
      <c r="Z665" s="35">
        <f t="shared" ref="Z665" si="5447">IFERROR(Y665/E665,"-")</f>
        <v>8.6446809600917432E-4</v>
      </c>
      <c r="AA665" s="131">
        <v>1</v>
      </c>
      <c r="AB665" s="35">
        <f t="shared" ref="AB665" si="5448">IFERROR(AA665/F665,"-")</f>
        <v>4.995004995004995E-4</v>
      </c>
      <c r="AC665" s="98">
        <f t="shared" si="5291"/>
        <v>1665400</v>
      </c>
      <c r="AD665" s="18">
        <f t="shared" ref="AD665:AD674" si="5449">IFERROR(AA665/$AI$71,0)</f>
        <v>4.5934772622875517E-4</v>
      </c>
    </row>
    <row r="666" spans="2:30" s="26" customFormat="1" ht="13.5" customHeight="1">
      <c r="B666" s="204"/>
      <c r="C666" s="204"/>
      <c r="D666" s="207"/>
      <c r="E666" s="179"/>
      <c r="F666" s="182"/>
      <c r="G666" s="70">
        <v>2</v>
      </c>
      <c r="H666" s="123" t="str">
        <f t="shared" ref="H666" si="5450">$H$746</f>
        <v>1402</v>
      </c>
      <c r="I666" s="140" t="str">
        <f t="shared" ref="I666" si="5451">$I$746</f>
        <v>腎不全</v>
      </c>
      <c r="J666" s="143" t="s">
        <v>180</v>
      </c>
      <c r="K666" s="96">
        <v>44136768</v>
      </c>
      <c r="L666" s="36">
        <f t="shared" ref="L666" si="5452">IFERROR(K666/E665,"-")</f>
        <v>2.2910308512644799E-2</v>
      </c>
      <c r="M666" s="96">
        <v>75</v>
      </c>
      <c r="N666" s="36">
        <f t="shared" ref="N666" si="5453">IFERROR(M666/F665,"-")</f>
        <v>3.7462537462537464E-2</v>
      </c>
      <c r="O666" s="99">
        <f t="shared" si="5285"/>
        <v>588490.23999999999</v>
      </c>
      <c r="P666" s="19">
        <f t="shared" si="5443"/>
        <v>3.4451079467156635E-2</v>
      </c>
      <c r="Q666" s="143" t="s">
        <v>189</v>
      </c>
      <c r="R666" s="96">
        <v>37765602</v>
      </c>
      <c r="S666" s="36">
        <f t="shared" ref="S666" si="5454">IFERROR(R666/E665,"-")</f>
        <v>1.9603193260225929E-2</v>
      </c>
      <c r="T666" s="96">
        <v>83</v>
      </c>
      <c r="U666" s="36">
        <f t="shared" ref="U666" si="5455">IFERROR(T666/F665,"-")</f>
        <v>4.1458541458541456E-2</v>
      </c>
      <c r="V666" s="99">
        <f t="shared" si="5288"/>
        <v>455007.2530120482</v>
      </c>
      <c r="W666" s="19">
        <f t="shared" si="5446"/>
        <v>3.8125861276986681E-2</v>
      </c>
      <c r="X666" s="143" t="s">
        <v>199</v>
      </c>
      <c r="Y666" s="96">
        <v>18538558</v>
      </c>
      <c r="Z666" s="36">
        <f t="shared" ref="Z666" si="5456">IFERROR(Y666/E665,"-")</f>
        <v>9.6229085727246588E-3</v>
      </c>
      <c r="AA666" s="96">
        <v>18</v>
      </c>
      <c r="AB666" s="36">
        <f t="shared" ref="AB666" si="5457">IFERROR(AA666/F665,"-")</f>
        <v>8.9910089910089919E-3</v>
      </c>
      <c r="AC666" s="99">
        <f t="shared" si="5291"/>
        <v>1029919.8888888889</v>
      </c>
      <c r="AD666" s="19">
        <f t="shared" si="5449"/>
        <v>8.2682590721175932E-3</v>
      </c>
    </row>
    <row r="667" spans="2:30" s="26" customFormat="1" ht="13.5" customHeight="1">
      <c r="B667" s="204"/>
      <c r="C667" s="204"/>
      <c r="D667" s="207"/>
      <c r="E667" s="179"/>
      <c r="F667" s="182"/>
      <c r="G667" s="70">
        <v>3</v>
      </c>
      <c r="H667" s="123" t="str">
        <f t="shared" ref="H667" si="5458">$H$747</f>
        <v>0904</v>
      </c>
      <c r="I667" s="141" t="str">
        <f t="shared" ref="I667" si="5459">$I$747</f>
        <v>くも膜下出血</v>
      </c>
      <c r="J667" s="143" t="s">
        <v>404</v>
      </c>
      <c r="K667" s="96">
        <v>7508906</v>
      </c>
      <c r="L667" s="36">
        <f t="shared" ref="L667" si="5460">IFERROR(K667/E665,"-")</f>
        <v>3.8976880466745916E-3</v>
      </c>
      <c r="M667" s="96">
        <v>1</v>
      </c>
      <c r="N667" s="36">
        <f t="shared" ref="N667" si="5461">IFERROR(M667/F665,"-")</f>
        <v>4.995004995004995E-4</v>
      </c>
      <c r="O667" s="99">
        <f t="shared" si="5285"/>
        <v>7508906</v>
      </c>
      <c r="P667" s="19">
        <f t="shared" si="5443"/>
        <v>4.5934772622875517E-4</v>
      </c>
      <c r="Q667" s="143" t="s">
        <v>221</v>
      </c>
      <c r="R667" s="96">
        <v>576313</v>
      </c>
      <c r="S667" s="36">
        <f t="shared" ref="S667" si="5462">IFERROR(R667/E665,"-")</f>
        <v>2.9914987499419675E-4</v>
      </c>
      <c r="T667" s="96">
        <v>3</v>
      </c>
      <c r="U667" s="36">
        <f t="shared" ref="U667" si="5463">IFERROR(T667/F665,"-")</f>
        <v>1.4985014985014985E-3</v>
      </c>
      <c r="V667" s="99">
        <f t="shared" si="5288"/>
        <v>192104.33333333334</v>
      </c>
      <c r="W667" s="19">
        <f t="shared" si="5446"/>
        <v>1.3780431786862655E-3</v>
      </c>
      <c r="X667" s="143" t="s">
        <v>90</v>
      </c>
      <c r="Y667" s="96">
        <v>221168</v>
      </c>
      <c r="Z667" s="36">
        <f t="shared" ref="Z667" si="5464">IFERROR(Y667/E665,"-")</f>
        <v>1.1480285808704038E-4</v>
      </c>
      <c r="AA667" s="96">
        <v>24</v>
      </c>
      <c r="AB667" s="36">
        <f t="shared" ref="AB667" si="5465">IFERROR(AA667/F665,"-")</f>
        <v>1.1988011988011988E-2</v>
      </c>
      <c r="AC667" s="99">
        <f t="shared" si="5291"/>
        <v>9215.3333333333339</v>
      </c>
      <c r="AD667" s="19">
        <f t="shared" si="5449"/>
        <v>1.1024345429490124E-2</v>
      </c>
    </row>
    <row r="668" spans="2:30" s="26" customFormat="1" ht="13.5" customHeight="1">
      <c r="B668" s="204"/>
      <c r="C668" s="204"/>
      <c r="D668" s="207"/>
      <c r="E668" s="179"/>
      <c r="F668" s="182"/>
      <c r="G668" s="70">
        <v>4</v>
      </c>
      <c r="H668" s="123" t="str">
        <f t="shared" ref="H668" si="5466">$H$748</f>
        <v>0208</v>
      </c>
      <c r="I668" s="141" t="str">
        <f t="shared" ref="I668" si="5467">$I$748</f>
        <v>悪性リンパ腫</v>
      </c>
      <c r="J668" s="143" t="s">
        <v>92</v>
      </c>
      <c r="K668" s="96">
        <v>892759</v>
      </c>
      <c r="L668" s="36">
        <f t="shared" ref="L668" si="5468">IFERROR(K668/E665,"-")</f>
        <v>4.6340919474303736E-4</v>
      </c>
      <c r="M668" s="96">
        <v>28</v>
      </c>
      <c r="N668" s="36">
        <f t="shared" ref="N668" si="5469">IFERROR(M668/F665,"-")</f>
        <v>1.3986013986013986E-2</v>
      </c>
      <c r="O668" s="99">
        <f t="shared" si="5285"/>
        <v>31884.25</v>
      </c>
      <c r="P668" s="19">
        <f t="shared" si="5443"/>
        <v>1.2861736334405145E-2</v>
      </c>
      <c r="Q668" s="143" t="s">
        <v>222</v>
      </c>
      <c r="R668" s="96">
        <v>383222</v>
      </c>
      <c r="S668" s="36">
        <f t="shared" ref="S668" si="5470">IFERROR(R668/E665,"-")</f>
        <v>1.9892109564598762E-4</v>
      </c>
      <c r="T668" s="96">
        <v>1</v>
      </c>
      <c r="U668" s="36">
        <f t="shared" ref="U668" si="5471">IFERROR(T668/F665,"-")</f>
        <v>4.995004995004995E-4</v>
      </c>
      <c r="V668" s="99">
        <f t="shared" si="5288"/>
        <v>383222</v>
      </c>
      <c r="W668" s="19">
        <f t="shared" si="5446"/>
        <v>4.5934772622875517E-4</v>
      </c>
      <c r="X668" s="143" t="s">
        <v>378</v>
      </c>
      <c r="Y668" s="96">
        <v>153745</v>
      </c>
      <c r="Z668" s="36">
        <f t="shared" ref="Z668" si="5472">IFERROR(Y668/E665,"-")</f>
        <v>7.9805240435289123E-5</v>
      </c>
      <c r="AA668" s="96">
        <v>16</v>
      </c>
      <c r="AB668" s="36">
        <f t="shared" ref="AB668" si="5473">IFERROR(AA668/F665,"-")</f>
        <v>7.992007992007992E-3</v>
      </c>
      <c r="AC668" s="99">
        <f t="shared" si="5291"/>
        <v>9609.0625</v>
      </c>
      <c r="AD668" s="19">
        <f t="shared" si="5449"/>
        <v>7.3495636196600827E-3</v>
      </c>
    </row>
    <row r="669" spans="2:30" s="26" customFormat="1" ht="13.5" customHeight="1">
      <c r="B669" s="204"/>
      <c r="C669" s="204"/>
      <c r="D669" s="207"/>
      <c r="E669" s="179"/>
      <c r="F669" s="182"/>
      <c r="G669" s="70">
        <v>5</v>
      </c>
      <c r="H669" s="123" t="str">
        <f t="shared" ref="H669" si="5474">$H$749</f>
        <v>0601</v>
      </c>
      <c r="I669" s="141" t="str">
        <f t="shared" ref="I669" si="5475">$I$749</f>
        <v>パーキンソン病</v>
      </c>
      <c r="J669" s="143" t="s">
        <v>94</v>
      </c>
      <c r="K669" s="96">
        <v>6060722</v>
      </c>
      <c r="L669" s="36">
        <f t="shared" ref="L669" si="5476">IFERROR(K669/E665,"-")</f>
        <v>3.1459714229499906E-3</v>
      </c>
      <c r="M669" s="96">
        <v>18</v>
      </c>
      <c r="N669" s="36">
        <f t="shared" ref="N669" si="5477">IFERROR(M669/F665,"-")</f>
        <v>8.9910089910089919E-3</v>
      </c>
      <c r="O669" s="99">
        <f t="shared" si="5285"/>
        <v>336706.77777777775</v>
      </c>
      <c r="P669" s="19">
        <f t="shared" si="5443"/>
        <v>8.2682590721175932E-3</v>
      </c>
      <c r="Q669" s="143" t="s">
        <v>385</v>
      </c>
      <c r="R669" s="96">
        <v>2458852</v>
      </c>
      <c r="S669" s="36">
        <f t="shared" ref="S669" si="5478">IFERROR(R669/E665,"-")</f>
        <v>1.2763294744856191E-3</v>
      </c>
      <c r="T669" s="96">
        <v>2</v>
      </c>
      <c r="U669" s="36">
        <f t="shared" ref="U669" si="5479">IFERROR(T669/F665,"-")</f>
        <v>9.99000999000999E-4</v>
      </c>
      <c r="V669" s="99">
        <f t="shared" si="5288"/>
        <v>1229426</v>
      </c>
      <c r="W669" s="19">
        <f t="shared" si="5446"/>
        <v>9.1869545245751034E-4</v>
      </c>
      <c r="X669" s="143" t="s">
        <v>229</v>
      </c>
      <c r="Y669" s="96">
        <v>660778</v>
      </c>
      <c r="Z669" s="36">
        <f t="shared" ref="Z669" si="5480">IFERROR(Y669/E665,"-")</f>
        <v>3.4299357484373131E-4</v>
      </c>
      <c r="AA669" s="96">
        <v>2</v>
      </c>
      <c r="AB669" s="36">
        <f t="shared" ref="AB669" si="5481">IFERROR(AA669/F665,"-")</f>
        <v>9.99000999000999E-4</v>
      </c>
      <c r="AC669" s="99">
        <f t="shared" si="5291"/>
        <v>330389</v>
      </c>
      <c r="AD669" s="19">
        <f t="shared" si="5449"/>
        <v>9.1869545245751034E-4</v>
      </c>
    </row>
    <row r="670" spans="2:30" s="26" customFormat="1" ht="13.5" customHeight="1">
      <c r="B670" s="204"/>
      <c r="C670" s="204"/>
      <c r="D670" s="207"/>
      <c r="E670" s="179"/>
      <c r="F670" s="182"/>
      <c r="G670" s="70">
        <v>6</v>
      </c>
      <c r="H670" s="123" t="str">
        <f t="shared" ref="H670" si="5482">$H$750</f>
        <v>0506</v>
      </c>
      <c r="I670" s="141" t="str">
        <f t="shared" ref="I670" si="5483">$I$750</f>
        <v>知的障害＜精神遅滞＞</v>
      </c>
      <c r="J670" s="143" t="s">
        <v>224</v>
      </c>
      <c r="K670" s="96">
        <v>114785</v>
      </c>
      <c r="L670" s="36">
        <f t="shared" ref="L670" si="5484">IFERROR(K670/E665,"-")</f>
        <v>5.958206460935095E-5</v>
      </c>
      <c r="M670" s="96">
        <v>6</v>
      </c>
      <c r="N670" s="36">
        <f t="shared" ref="N670" si="5485">IFERROR(M670/F665,"-")</f>
        <v>2.997002997002997E-3</v>
      </c>
      <c r="O670" s="99">
        <f t="shared" si="5285"/>
        <v>19130.833333333332</v>
      </c>
      <c r="P670" s="19">
        <f t="shared" si="5443"/>
        <v>2.7560863573725309E-3</v>
      </c>
      <c r="Q670" s="143" t="s">
        <v>394</v>
      </c>
      <c r="R670" s="96">
        <v>13970</v>
      </c>
      <c r="S670" s="36">
        <f t="shared" ref="S670" si="5486">IFERROR(R670/E665,"-")</f>
        <v>7.2514827076066797E-6</v>
      </c>
      <c r="T670" s="96">
        <v>1</v>
      </c>
      <c r="U670" s="36">
        <f t="shared" ref="U670" si="5487">IFERROR(T670/F665,"-")</f>
        <v>4.995004995004995E-4</v>
      </c>
      <c r="V670" s="99">
        <f t="shared" si="5288"/>
        <v>13970</v>
      </c>
      <c r="W670" s="19">
        <f t="shared" si="5446"/>
        <v>4.5934772622875517E-4</v>
      </c>
      <c r="X670" s="143" t="s">
        <v>122</v>
      </c>
      <c r="Y670" s="96" t="s">
        <v>122</v>
      </c>
      <c r="Z670" s="36" t="str">
        <f t="shared" ref="Z670" si="5488">IFERROR(Y670/E665,"-")</f>
        <v>-</v>
      </c>
      <c r="AA670" s="96" t="s">
        <v>122</v>
      </c>
      <c r="AB670" s="36" t="str">
        <f t="shared" ref="AB670" si="5489">IFERROR(AA670/F665,"-")</f>
        <v>-</v>
      </c>
      <c r="AC670" s="99" t="str">
        <f t="shared" si="5291"/>
        <v>-</v>
      </c>
      <c r="AD670" s="19">
        <f t="shared" si="5449"/>
        <v>0</v>
      </c>
    </row>
    <row r="671" spans="2:30" s="26" customFormat="1" ht="13.5" customHeight="1">
      <c r="B671" s="204"/>
      <c r="C671" s="204"/>
      <c r="D671" s="207"/>
      <c r="E671" s="179"/>
      <c r="F671" s="182"/>
      <c r="G671" s="70">
        <v>7</v>
      </c>
      <c r="H671" s="123" t="str">
        <f t="shared" ref="H671" si="5490">$H$751</f>
        <v>1901</v>
      </c>
      <c r="I671" s="141" t="str">
        <f t="shared" ref="I671" si="5491">$I$751</f>
        <v>骨折</v>
      </c>
      <c r="J671" s="143" t="s">
        <v>190</v>
      </c>
      <c r="K671" s="96">
        <v>31315988</v>
      </c>
      <c r="L671" s="36">
        <f t="shared" ref="L671" si="5492">IFERROR(K671/E665,"-")</f>
        <v>1.6255357584367809E-2</v>
      </c>
      <c r="M671" s="96">
        <v>22</v>
      </c>
      <c r="N671" s="36">
        <f t="shared" ref="N671" si="5493">IFERROR(M671/F665,"-")</f>
        <v>1.098901098901099E-2</v>
      </c>
      <c r="O671" s="99">
        <f t="shared" si="5285"/>
        <v>1423454</v>
      </c>
      <c r="P671" s="19">
        <f t="shared" si="5443"/>
        <v>1.0105649977032614E-2</v>
      </c>
      <c r="Q671" s="143" t="s">
        <v>181</v>
      </c>
      <c r="R671" s="96">
        <v>10956173</v>
      </c>
      <c r="S671" s="36">
        <f t="shared" ref="S671" si="5494">IFERROR(R671/E665,"-")</f>
        <v>5.6870793880491911E-3</v>
      </c>
      <c r="T671" s="96">
        <v>31</v>
      </c>
      <c r="U671" s="36">
        <f t="shared" ref="U671" si="5495">IFERROR(T671/F665,"-")</f>
        <v>1.5484515484515484E-2</v>
      </c>
      <c r="V671" s="99">
        <f t="shared" si="5288"/>
        <v>353424.93548387097</v>
      </c>
      <c r="W671" s="19">
        <f t="shared" si="5446"/>
        <v>1.4239779513091411E-2</v>
      </c>
      <c r="X671" s="143" t="s">
        <v>200</v>
      </c>
      <c r="Y671" s="96">
        <v>5509095</v>
      </c>
      <c r="Z671" s="36">
        <f t="shared" ref="Z671" si="5496">IFERROR(Y671/E665,"-")</f>
        <v>2.8596354421662434E-3</v>
      </c>
      <c r="AA671" s="96">
        <v>98</v>
      </c>
      <c r="AB671" s="36">
        <f t="shared" ref="AB671" si="5497">IFERROR(AA671/F665,"-")</f>
        <v>4.8951048951048952E-2</v>
      </c>
      <c r="AC671" s="99">
        <f t="shared" si="5291"/>
        <v>56215.255102040814</v>
      </c>
      <c r="AD671" s="19">
        <f t="shared" si="5449"/>
        <v>4.5016077170418008E-2</v>
      </c>
    </row>
    <row r="672" spans="2:30" s="26" customFormat="1" ht="13.5" customHeight="1">
      <c r="B672" s="204"/>
      <c r="C672" s="204"/>
      <c r="D672" s="207"/>
      <c r="E672" s="179"/>
      <c r="F672" s="182"/>
      <c r="G672" s="70">
        <v>8</v>
      </c>
      <c r="H672" s="123" t="str">
        <f t="shared" ref="H672" si="5498">$H$752</f>
        <v>0203</v>
      </c>
      <c r="I672" s="141" t="str">
        <f t="shared" ref="I672" si="5499">$I$752</f>
        <v>直腸S状結腸移行部及び直腸の悪性新生物＜腫瘍＞</v>
      </c>
      <c r="J672" s="143" t="s">
        <v>223</v>
      </c>
      <c r="K672" s="96">
        <v>4917553</v>
      </c>
      <c r="L672" s="36">
        <f t="shared" ref="L672" si="5500">IFERROR(K672/E665,"-")</f>
        <v>2.5525805685926522E-3</v>
      </c>
      <c r="M672" s="96">
        <v>34</v>
      </c>
      <c r="N672" s="36">
        <f t="shared" ref="N672" si="5501">IFERROR(M672/F665,"-")</f>
        <v>1.6983016983016984E-2</v>
      </c>
      <c r="O672" s="99">
        <f t="shared" si="5285"/>
        <v>144633.91176470587</v>
      </c>
      <c r="P672" s="19">
        <f t="shared" si="5443"/>
        <v>1.5617822691777675E-2</v>
      </c>
      <c r="Q672" s="143" t="s">
        <v>230</v>
      </c>
      <c r="R672" s="96">
        <v>20098</v>
      </c>
      <c r="S672" s="36">
        <f t="shared" ref="S672" si="5502">IFERROR(R672/E665,"-")</f>
        <v>1.0432376482281966E-5</v>
      </c>
      <c r="T672" s="96">
        <v>1</v>
      </c>
      <c r="U672" s="36">
        <f t="shared" ref="U672" si="5503">IFERROR(T672/F665,"-")</f>
        <v>4.995004995004995E-4</v>
      </c>
      <c r="V672" s="99">
        <f t="shared" si="5288"/>
        <v>20098</v>
      </c>
      <c r="W672" s="19">
        <f t="shared" si="5446"/>
        <v>4.5934772622875517E-4</v>
      </c>
      <c r="X672" s="143" t="s">
        <v>237</v>
      </c>
      <c r="Y672" s="96">
        <v>4991</v>
      </c>
      <c r="Z672" s="36">
        <f t="shared" ref="Z672" si="5504">IFERROR(Y672/E665,"-")</f>
        <v>2.5907050961821717E-6</v>
      </c>
      <c r="AA672" s="96">
        <v>1</v>
      </c>
      <c r="AB672" s="36">
        <f t="shared" ref="AB672" si="5505">IFERROR(AA672/F665,"-")</f>
        <v>4.995004995004995E-4</v>
      </c>
      <c r="AC672" s="99">
        <f t="shared" si="5291"/>
        <v>4991</v>
      </c>
      <c r="AD672" s="19">
        <f t="shared" si="5449"/>
        <v>4.5934772622875517E-4</v>
      </c>
    </row>
    <row r="673" spans="2:30" s="26" customFormat="1" ht="13.5" customHeight="1">
      <c r="B673" s="204"/>
      <c r="C673" s="204"/>
      <c r="D673" s="207"/>
      <c r="E673" s="179"/>
      <c r="F673" s="182"/>
      <c r="G673" s="70">
        <v>9</v>
      </c>
      <c r="H673" s="123" t="str">
        <f t="shared" ref="H673" si="5506">$H$753</f>
        <v>0905</v>
      </c>
      <c r="I673" s="141" t="str">
        <f t="shared" ref="I673" si="5507">$I$753</f>
        <v>脳内出血</v>
      </c>
      <c r="J673" s="143" t="s">
        <v>225</v>
      </c>
      <c r="K673" s="96">
        <v>10367022</v>
      </c>
      <c r="L673" s="36">
        <f t="shared" ref="L673" si="5508">IFERROR(K673/E665,"-")</f>
        <v>5.381265623649106E-3</v>
      </c>
      <c r="M673" s="96">
        <v>9</v>
      </c>
      <c r="N673" s="36">
        <f t="shared" ref="N673" si="5509">IFERROR(M673/F665,"-")</f>
        <v>4.4955044955044959E-3</v>
      </c>
      <c r="O673" s="99">
        <f t="shared" si="5285"/>
        <v>1151891.3333333333</v>
      </c>
      <c r="P673" s="19">
        <f t="shared" si="5443"/>
        <v>4.1341295360587966E-3</v>
      </c>
      <c r="Q673" s="143" t="s">
        <v>397</v>
      </c>
      <c r="R673" s="96">
        <v>9919391</v>
      </c>
      <c r="S673" s="36">
        <f t="shared" ref="S673" si="5510">IFERROR(R673/E665,"-")</f>
        <v>5.1489114034709614E-3</v>
      </c>
      <c r="T673" s="96">
        <v>4</v>
      </c>
      <c r="U673" s="36">
        <f t="shared" ref="U673" si="5511">IFERROR(T673/F665,"-")</f>
        <v>1.998001998001998E-3</v>
      </c>
      <c r="V673" s="99">
        <f t="shared" si="5288"/>
        <v>2479847.75</v>
      </c>
      <c r="W673" s="19">
        <f t="shared" si="5446"/>
        <v>1.8373909049150207E-3</v>
      </c>
      <c r="X673" s="143" t="s">
        <v>227</v>
      </c>
      <c r="Y673" s="96">
        <v>7081517</v>
      </c>
      <c r="Z673" s="36">
        <f t="shared" ref="Z673" si="5512">IFERROR(Y673/E665,"-")</f>
        <v>3.6758409498298303E-3</v>
      </c>
      <c r="AA673" s="96">
        <v>7</v>
      </c>
      <c r="AB673" s="36">
        <f t="shared" ref="AB673" si="5513">IFERROR(AA673/F665,"-")</f>
        <v>3.4965034965034965E-3</v>
      </c>
      <c r="AC673" s="99">
        <f t="shared" si="5291"/>
        <v>1011645.2857142857</v>
      </c>
      <c r="AD673" s="19">
        <f t="shared" si="5449"/>
        <v>3.2154340836012861E-3</v>
      </c>
    </row>
    <row r="674" spans="2:30" s="26" customFormat="1" ht="13.5" customHeight="1">
      <c r="B674" s="205"/>
      <c r="C674" s="205"/>
      <c r="D674" s="208"/>
      <c r="E674" s="180"/>
      <c r="F674" s="183"/>
      <c r="G674" s="77">
        <v>10</v>
      </c>
      <c r="H674" s="124" t="str">
        <f t="shared" ref="H674" si="5514">$H$754</f>
        <v>0206</v>
      </c>
      <c r="I674" s="136" t="str">
        <f t="shared" ref="I674" si="5515">$I$754</f>
        <v>乳房の悪性新生物＜腫瘍＞</v>
      </c>
      <c r="J674" s="144" t="s">
        <v>463</v>
      </c>
      <c r="K674" s="97">
        <v>1614232</v>
      </c>
      <c r="L674" s="37">
        <f t="shared" ref="L674" si="5516">IFERROR(K674/E665,"-")</f>
        <v>8.3790804825091948E-4</v>
      </c>
      <c r="M674" s="97">
        <v>1</v>
      </c>
      <c r="N674" s="37">
        <f t="shared" ref="N674" si="5517">IFERROR(M674/F665,"-")</f>
        <v>4.995004995004995E-4</v>
      </c>
      <c r="O674" s="100">
        <f t="shared" si="5285"/>
        <v>1614232</v>
      </c>
      <c r="P674" s="93">
        <f t="shared" si="5443"/>
        <v>4.5934772622875517E-4</v>
      </c>
      <c r="Q674" s="144" t="s">
        <v>226</v>
      </c>
      <c r="R674" s="97">
        <v>716224</v>
      </c>
      <c r="S674" s="37">
        <f t="shared" ref="S674" si="5518">IFERROR(R674/E665,"-")</f>
        <v>3.7177422697014218E-4</v>
      </c>
      <c r="T674" s="97">
        <v>25</v>
      </c>
      <c r="U674" s="37">
        <f t="shared" ref="U674" si="5519">IFERROR(T674/F665,"-")</f>
        <v>1.2487512487512488E-2</v>
      </c>
      <c r="V674" s="100">
        <f t="shared" si="5288"/>
        <v>28648.959999999999</v>
      </c>
      <c r="W674" s="93">
        <f t="shared" si="5446"/>
        <v>1.1483693155718878E-2</v>
      </c>
      <c r="X674" s="144" t="s">
        <v>389</v>
      </c>
      <c r="Y674" s="97">
        <v>610990</v>
      </c>
      <c r="Z674" s="37">
        <f t="shared" ref="Z674" si="5520">IFERROR(Y674/E665,"-")</f>
        <v>3.1714985107520437E-4</v>
      </c>
      <c r="AA674" s="97">
        <v>6</v>
      </c>
      <c r="AB674" s="37">
        <f t="shared" ref="AB674" si="5521">IFERROR(AA674/F665,"-")</f>
        <v>2.997002997002997E-3</v>
      </c>
      <c r="AC674" s="100">
        <f t="shared" si="5291"/>
        <v>101831.66666666667</v>
      </c>
      <c r="AD674" s="93">
        <f t="shared" si="5449"/>
        <v>2.7560863573725309E-3</v>
      </c>
    </row>
    <row r="675" spans="2:30" s="26" customFormat="1" ht="13.5" customHeight="1">
      <c r="B675" s="203">
        <v>68</v>
      </c>
      <c r="C675" s="203" t="s">
        <v>45</v>
      </c>
      <c r="D675" s="206">
        <f>AI72</f>
        <v>2923</v>
      </c>
      <c r="E675" s="184">
        <f>市区町村別_医療費上位10疾病!H751</f>
        <v>2511629030</v>
      </c>
      <c r="F675" s="185">
        <f>市区町村別_医療費上位10疾病!J751</f>
        <v>2634</v>
      </c>
      <c r="G675" s="104">
        <v>1</v>
      </c>
      <c r="H675" s="125" t="str">
        <f t="shared" ref="H675" si="5522">$H$745</f>
        <v>0209</v>
      </c>
      <c r="I675" s="137" t="str">
        <f t="shared" ref="I675" si="5523">$I$745</f>
        <v>白血病</v>
      </c>
      <c r="J675" s="142" t="s">
        <v>408</v>
      </c>
      <c r="K675" s="131">
        <v>3820021</v>
      </c>
      <c r="L675" s="35">
        <f t="shared" ref="L675" si="5524">IFERROR(K675/E675,"-")</f>
        <v>1.5209336069825566E-3</v>
      </c>
      <c r="M675" s="131">
        <v>1</v>
      </c>
      <c r="N675" s="35">
        <f t="shared" ref="N675" si="5525">IFERROR(M675/F675,"-")</f>
        <v>3.7965072133637056E-4</v>
      </c>
      <c r="O675" s="98">
        <f t="shared" si="5285"/>
        <v>3820021</v>
      </c>
      <c r="P675" s="18">
        <f t="shared" ref="P675:P684" si="5526">IFERROR(M675/$AI$72,0)</f>
        <v>3.4211426616489907E-4</v>
      </c>
      <c r="Q675" s="142" t="s">
        <v>228</v>
      </c>
      <c r="R675" s="131">
        <v>2128738</v>
      </c>
      <c r="S675" s="35">
        <f t="shared" ref="S675" si="5527">IFERROR(R675/E675,"-")</f>
        <v>8.4755271362666168E-4</v>
      </c>
      <c r="T675" s="131">
        <v>5</v>
      </c>
      <c r="U675" s="35">
        <f t="shared" ref="U675" si="5528">IFERROR(T675/F675,"-")</f>
        <v>1.8982536066818527E-3</v>
      </c>
      <c r="V675" s="98">
        <f t="shared" si="5288"/>
        <v>425747.6</v>
      </c>
      <c r="W675" s="18">
        <f t="shared" ref="W675:W684" si="5529">IFERROR(T675/$AI$72,0)</f>
        <v>1.7105713308244953E-3</v>
      </c>
      <c r="X675" s="142" t="s">
        <v>411</v>
      </c>
      <c r="Y675" s="131">
        <v>1199566</v>
      </c>
      <c r="Z675" s="35">
        <f t="shared" ref="Z675" si="5530">IFERROR(Y675/E675,"-")</f>
        <v>4.7760476793023851E-4</v>
      </c>
      <c r="AA675" s="131">
        <v>2</v>
      </c>
      <c r="AB675" s="35">
        <f t="shared" ref="AB675" si="5531">IFERROR(AA675/F675,"-")</f>
        <v>7.5930144267274111E-4</v>
      </c>
      <c r="AC675" s="98">
        <f t="shared" si="5291"/>
        <v>599783</v>
      </c>
      <c r="AD675" s="18">
        <f t="shared" ref="AD675:AD684" si="5532">IFERROR(AA675/$AI$72,0)</f>
        <v>6.8422853232979813E-4</v>
      </c>
    </row>
    <row r="676" spans="2:30" s="26" customFormat="1" ht="13.5" customHeight="1">
      <c r="B676" s="204"/>
      <c r="C676" s="204"/>
      <c r="D676" s="207"/>
      <c r="E676" s="179"/>
      <c r="F676" s="182"/>
      <c r="G676" s="70">
        <v>2</v>
      </c>
      <c r="H676" s="123" t="str">
        <f t="shared" ref="H676" si="5533">$H$746</f>
        <v>1402</v>
      </c>
      <c r="I676" s="140" t="str">
        <f t="shared" ref="I676" si="5534">$I$746</f>
        <v>腎不全</v>
      </c>
      <c r="J676" s="143" t="s">
        <v>189</v>
      </c>
      <c r="K676" s="96">
        <v>57651783</v>
      </c>
      <c r="L676" s="36">
        <f t="shared" ref="L676" si="5535">IFERROR(K676/E675,"-")</f>
        <v>2.2953940375502031E-2</v>
      </c>
      <c r="M676" s="96">
        <v>82</v>
      </c>
      <c r="N676" s="36">
        <f t="shared" ref="N676" si="5536">IFERROR(M676/F675,"-")</f>
        <v>3.1131359149582385E-2</v>
      </c>
      <c r="O676" s="99">
        <f t="shared" si="5285"/>
        <v>703070.52439024393</v>
      </c>
      <c r="P676" s="19">
        <f t="shared" si="5526"/>
        <v>2.8053369825521726E-2</v>
      </c>
      <c r="Q676" s="143" t="s">
        <v>180</v>
      </c>
      <c r="R676" s="96">
        <v>46817301</v>
      </c>
      <c r="S676" s="36">
        <f t="shared" ref="S676" si="5537">IFERROR(R676/E675,"-")</f>
        <v>1.8640213359852748E-2</v>
      </c>
      <c r="T676" s="96">
        <v>118</v>
      </c>
      <c r="U676" s="36">
        <f t="shared" ref="U676" si="5538">IFERROR(T676/F675,"-")</f>
        <v>4.4798785117691725E-2</v>
      </c>
      <c r="V676" s="99">
        <f t="shared" si="5288"/>
        <v>396756.78813559323</v>
      </c>
      <c r="W676" s="19">
        <f t="shared" si="5529"/>
        <v>4.0369483407458093E-2</v>
      </c>
      <c r="X676" s="143" t="s">
        <v>199</v>
      </c>
      <c r="Y676" s="96">
        <v>9192804</v>
      </c>
      <c r="Z676" s="36">
        <f t="shared" ref="Z676" si="5539">IFERROR(Y676/E675,"-")</f>
        <v>3.660096252351407E-3</v>
      </c>
      <c r="AA676" s="96">
        <v>9</v>
      </c>
      <c r="AB676" s="36">
        <f t="shared" ref="AB676" si="5540">IFERROR(AA676/F675,"-")</f>
        <v>3.4168564920273349E-3</v>
      </c>
      <c r="AC676" s="99">
        <f t="shared" si="5291"/>
        <v>1021422.6666666666</v>
      </c>
      <c r="AD676" s="19">
        <f t="shared" si="5532"/>
        <v>3.0790283954840918E-3</v>
      </c>
    </row>
    <row r="677" spans="2:30" s="26" customFormat="1" ht="13.5" customHeight="1">
      <c r="B677" s="204"/>
      <c r="C677" s="204"/>
      <c r="D677" s="207"/>
      <c r="E677" s="179"/>
      <c r="F677" s="182"/>
      <c r="G677" s="70">
        <v>3</v>
      </c>
      <c r="H677" s="123" t="str">
        <f t="shared" ref="H677" si="5541">$H$747</f>
        <v>0904</v>
      </c>
      <c r="I677" s="141" t="str">
        <f t="shared" ref="I677" si="5542">$I$747</f>
        <v>くも膜下出血</v>
      </c>
      <c r="J677" s="143" t="s">
        <v>426</v>
      </c>
      <c r="K677" s="96">
        <v>2719624</v>
      </c>
      <c r="L677" s="36">
        <f t="shared" ref="L677" si="5543">IFERROR(K677/E675,"-")</f>
        <v>1.0828127751015841E-3</v>
      </c>
      <c r="M677" s="96">
        <v>1</v>
      </c>
      <c r="N677" s="36">
        <f t="shared" ref="N677" si="5544">IFERROR(M677/F675,"-")</f>
        <v>3.7965072133637056E-4</v>
      </c>
      <c r="O677" s="99">
        <f t="shared" si="5285"/>
        <v>2719624</v>
      </c>
      <c r="P677" s="19">
        <f t="shared" si="5526"/>
        <v>3.4211426616489907E-4</v>
      </c>
      <c r="Q677" s="143" t="s">
        <v>221</v>
      </c>
      <c r="R677" s="96">
        <v>1914598</v>
      </c>
      <c r="S677" s="36">
        <f t="shared" ref="S677" si="5545">IFERROR(R677/E675,"-")</f>
        <v>7.6229330730422399E-4</v>
      </c>
      <c r="T677" s="96">
        <v>2</v>
      </c>
      <c r="U677" s="36">
        <f t="shared" ref="U677" si="5546">IFERROR(T677/F675,"-")</f>
        <v>7.5930144267274111E-4</v>
      </c>
      <c r="V677" s="99">
        <f t="shared" si="5288"/>
        <v>957299</v>
      </c>
      <c r="W677" s="19">
        <f t="shared" si="5529"/>
        <v>6.8422853232979813E-4</v>
      </c>
      <c r="X677" s="143" t="s">
        <v>90</v>
      </c>
      <c r="Y677" s="96">
        <v>1442139</v>
      </c>
      <c r="Z677" s="36">
        <f t="shared" ref="Z677" si="5547">IFERROR(Y677/E675,"-")</f>
        <v>5.7418471548722301E-4</v>
      </c>
      <c r="AA677" s="96">
        <v>8</v>
      </c>
      <c r="AB677" s="36">
        <f t="shared" ref="AB677" si="5548">IFERROR(AA677/F675,"-")</f>
        <v>3.0372057706909645E-3</v>
      </c>
      <c r="AC677" s="99">
        <f t="shared" si="5291"/>
        <v>180267.375</v>
      </c>
      <c r="AD677" s="19">
        <f t="shared" si="5532"/>
        <v>2.7369141293191925E-3</v>
      </c>
    </row>
    <row r="678" spans="2:30" s="26" customFormat="1" ht="13.5" customHeight="1">
      <c r="B678" s="204"/>
      <c r="C678" s="204"/>
      <c r="D678" s="207"/>
      <c r="E678" s="179"/>
      <c r="F678" s="182"/>
      <c r="G678" s="70">
        <v>4</v>
      </c>
      <c r="H678" s="123" t="str">
        <f t="shared" ref="H678" si="5549">$H$748</f>
        <v>0208</v>
      </c>
      <c r="I678" s="141" t="str">
        <f t="shared" ref="I678" si="5550">$I$748</f>
        <v>悪性リンパ腫</v>
      </c>
      <c r="J678" s="143" t="s">
        <v>390</v>
      </c>
      <c r="K678" s="96">
        <v>2996978</v>
      </c>
      <c r="L678" s="36">
        <f t="shared" ref="L678" si="5551">IFERROR(K678/E675,"-")</f>
        <v>1.1932407072074653E-3</v>
      </c>
      <c r="M678" s="96">
        <v>2</v>
      </c>
      <c r="N678" s="36">
        <f t="shared" ref="N678" si="5552">IFERROR(M678/F675,"-")</f>
        <v>7.5930144267274111E-4</v>
      </c>
      <c r="O678" s="99">
        <f t="shared" si="5285"/>
        <v>1498489</v>
      </c>
      <c r="P678" s="19">
        <f t="shared" si="5526"/>
        <v>6.8422853232979813E-4</v>
      </c>
      <c r="Q678" s="143" t="s">
        <v>222</v>
      </c>
      <c r="R678" s="96">
        <v>1771852</v>
      </c>
      <c r="S678" s="36">
        <f t="shared" ref="S678" si="5553">IFERROR(R678/E675,"-")</f>
        <v>7.054592771608473E-4</v>
      </c>
      <c r="T678" s="96">
        <v>6</v>
      </c>
      <c r="U678" s="36">
        <f t="shared" ref="U678" si="5554">IFERROR(T678/F675,"-")</f>
        <v>2.2779043280182231E-3</v>
      </c>
      <c r="V678" s="99">
        <f t="shared" si="5288"/>
        <v>295308.66666666669</v>
      </c>
      <c r="W678" s="19">
        <f t="shared" si="5529"/>
        <v>2.0526855969893944E-3</v>
      </c>
      <c r="X678" s="143" t="s">
        <v>458</v>
      </c>
      <c r="Y678" s="96">
        <v>1194333</v>
      </c>
      <c r="Z678" s="36">
        <f t="shared" ref="Z678" si="5555">IFERROR(Y678/E675,"-")</f>
        <v>4.7552125960257752E-4</v>
      </c>
      <c r="AA678" s="96">
        <v>1</v>
      </c>
      <c r="AB678" s="36">
        <f t="shared" ref="AB678" si="5556">IFERROR(AA678/F675,"-")</f>
        <v>3.7965072133637056E-4</v>
      </c>
      <c r="AC678" s="99">
        <f t="shared" si="5291"/>
        <v>1194333</v>
      </c>
      <c r="AD678" s="19">
        <f t="shared" si="5532"/>
        <v>3.4211426616489907E-4</v>
      </c>
    </row>
    <row r="679" spans="2:30" s="26" customFormat="1" ht="13.5" customHeight="1">
      <c r="B679" s="204"/>
      <c r="C679" s="204"/>
      <c r="D679" s="207"/>
      <c r="E679" s="179"/>
      <c r="F679" s="182"/>
      <c r="G679" s="70">
        <v>5</v>
      </c>
      <c r="H679" s="123" t="str">
        <f t="shared" ref="H679" si="5557">$H$749</f>
        <v>0601</v>
      </c>
      <c r="I679" s="141" t="str">
        <f t="shared" ref="I679" si="5558">$I$749</f>
        <v>パーキンソン病</v>
      </c>
      <c r="J679" s="143" t="s">
        <v>94</v>
      </c>
      <c r="K679" s="96">
        <v>17804707</v>
      </c>
      <c r="L679" s="36">
        <f t="shared" ref="L679" si="5559">IFERROR(K679/E675,"-")</f>
        <v>7.0889079507095842E-3</v>
      </c>
      <c r="M679" s="96">
        <v>43</v>
      </c>
      <c r="N679" s="36">
        <f t="shared" ref="N679" si="5560">IFERROR(M679/F675,"-")</f>
        <v>1.6324981017463932E-2</v>
      </c>
      <c r="O679" s="99">
        <f t="shared" si="5285"/>
        <v>414062.95348837209</v>
      </c>
      <c r="P679" s="19">
        <f t="shared" si="5526"/>
        <v>1.471091344509066E-2</v>
      </c>
      <c r="Q679" s="143" t="s">
        <v>229</v>
      </c>
      <c r="R679" s="96">
        <v>5663790</v>
      </c>
      <c r="S679" s="36">
        <f t="shared" ref="S679" si="5561">IFERROR(R679/E675,"-")</f>
        <v>2.2550264917108398E-3</v>
      </c>
      <c r="T679" s="96">
        <v>2</v>
      </c>
      <c r="U679" s="36">
        <f t="shared" ref="U679" si="5562">IFERROR(T679/F675,"-")</f>
        <v>7.5930144267274111E-4</v>
      </c>
      <c r="V679" s="99">
        <f t="shared" si="5288"/>
        <v>2831895</v>
      </c>
      <c r="W679" s="19">
        <f t="shared" si="5529"/>
        <v>6.8422853232979813E-4</v>
      </c>
      <c r="X679" s="143" t="s">
        <v>233</v>
      </c>
      <c r="Y679" s="96">
        <v>2823779</v>
      </c>
      <c r="Z679" s="36">
        <f t="shared" ref="Z679" si="5563">IFERROR(Y679/E675,"-")</f>
        <v>1.1242818769298904E-3</v>
      </c>
      <c r="AA679" s="96">
        <v>29</v>
      </c>
      <c r="AB679" s="36">
        <f t="shared" ref="AB679" si="5564">IFERROR(AA679/F675,"-")</f>
        <v>1.1009870918754746E-2</v>
      </c>
      <c r="AC679" s="99">
        <f t="shared" si="5291"/>
        <v>97371.68965517242</v>
      </c>
      <c r="AD679" s="19">
        <f t="shared" si="5532"/>
        <v>9.9213137187820731E-3</v>
      </c>
    </row>
    <row r="680" spans="2:30" s="26" customFormat="1" ht="13.5" customHeight="1">
      <c r="B680" s="204"/>
      <c r="C680" s="204"/>
      <c r="D680" s="207"/>
      <c r="E680" s="179"/>
      <c r="F680" s="182"/>
      <c r="G680" s="70">
        <v>6</v>
      </c>
      <c r="H680" s="123" t="str">
        <f t="shared" ref="H680" si="5565">$H$750</f>
        <v>0506</v>
      </c>
      <c r="I680" s="141" t="str">
        <f t="shared" ref="I680" si="5566">$I$750</f>
        <v>知的障害＜精神遅滞＞</v>
      </c>
      <c r="J680" s="143" t="s">
        <v>224</v>
      </c>
      <c r="K680" s="96">
        <v>1278</v>
      </c>
      <c r="L680" s="36">
        <f t="shared" ref="L680" si="5567">IFERROR(K680/E675,"-")</f>
        <v>5.0883310581897522E-7</v>
      </c>
      <c r="M680" s="96">
        <v>1</v>
      </c>
      <c r="N680" s="36">
        <f t="shared" ref="N680" si="5568">IFERROR(M680/F675,"-")</f>
        <v>3.7965072133637056E-4</v>
      </c>
      <c r="O680" s="99">
        <f t="shared" si="5285"/>
        <v>1278</v>
      </c>
      <c r="P680" s="19">
        <f t="shared" si="5526"/>
        <v>3.4211426616489907E-4</v>
      </c>
      <c r="Q680" s="143" t="s">
        <v>122</v>
      </c>
      <c r="R680" s="96" t="s">
        <v>122</v>
      </c>
      <c r="S680" s="36" t="str">
        <f t="shared" ref="S680" si="5569">IFERROR(R680/E675,"-")</f>
        <v>-</v>
      </c>
      <c r="T680" s="96" t="s">
        <v>122</v>
      </c>
      <c r="U680" s="36" t="str">
        <f t="shared" ref="U680" si="5570">IFERROR(T680/F675,"-")</f>
        <v>-</v>
      </c>
      <c r="V680" s="99" t="str">
        <f t="shared" si="5288"/>
        <v>-</v>
      </c>
      <c r="W680" s="19">
        <f t="shared" si="5529"/>
        <v>0</v>
      </c>
      <c r="X680" s="143" t="s">
        <v>122</v>
      </c>
      <c r="Y680" s="96" t="s">
        <v>122</v>
      </c>
      <c r="Z680" s="36" t="str">
        <f t="shared" ref="Z680" si="5571">IFERROR(Y680/E675,"-")</f>
        <v>-</v>
      </c>
      <c r="AA680" s="96" t="s">
        <v>122</v>
      </c>
      <c r="AB680" s="36" t="str">
        <f t="shared" ref="AB680" si="5572">IFERROR(AA680/F675,"-")</f>
        <v>-</v>
      </c>
      <c r="AC680" s="99" t="str">
        <f t="shared" si="5291"/>
        <v>-</v>
      </c>
      <c r="AD680" s="19">
        <f t="shared" si="5532"/>
        <v>0</v>
      </c>
    </row>
    <row r="681" spans="2:30" s="26" customFormat="1" ht="13.5" customHeight="1">
      <c r="B681" s="204"/>
      <c r="C681" s="204"/>
      <c r="D681" s="207"/>
      <c r="E681" s="179"/>
      <c r="F681" s="182"/>
      <c r="G681" s="70">
        <v>7</v>
      </c>
      <c r="H681" s="123" t="str">
        <f t="shared" ref="H681" si="5573">$H$751</f>
        <v>1901</v>
      </c>
      <c r="I681" s="141" t="str">
        <f t="shared" ref="I681" si="5574">$I$751</f>
        <v>骨折</v>
      </c>
      <c r="J681" s="143" t="s">
        <v>181</v>
      </c>
      <c r="K681" s="96">
        <v>38058572</v>
      </c>
      <c r="L681" s="36">
        <f t="shared" ref="L681" si="5575">IFERROR(K681/E675,"-")</f>
        <v>1.5152943187633088E-2</v>
      </c>
      <c r="M681" s="96">
        <v>51</v>
      </c>
      <c r="N681" s="36">
        <f t="shared" ref="N681" si="5576">IFERROR(M681/F675,"-")</f>
        <v>1.9362186788154899E-2</v>
      </c>
      <c r="O681" s="99">
        <f t="shared" si="5285"/>
        <v>746246.50980392157</v>
      </c>
      <c r="P681" s="19">
        <f t="shared" si="5526"/>
        <v>1.7447827574409852E-2</v>
      </c>
      <c r="Q681" s="143" t="s">
        <v>190</v>
      </c>
      <c r="R681" s="96">
        <v>28948407</v>
      </c>
      <c r="S681" s="36">
        <f t="shared" ref="S681" si="5577">IFERROR(R681/E675,"-")</f>
        <v>1.152574948538479E-2</v>
      </c>
      <c r="T681" s="96">
        <v>32</v>
      </c>
      <c r="U681" s="36">
        <f t="shared" ref="U681" si="5578">IFERROR(T681/F675,"-")</f>
        <v>1.2148823082763858E-2</v>
      </c>
      <c r="V681" s="99">
        <f t="shared" si="5288"/>
        <v>904637.71875</v>
      </c>
      <c r="W681" s="19">
        <f t="shared" si="5529"/>
        <v>1.094765651727677E-2</v>
      </c>
      <c r="X681" s="143" t="s">
        <v>200</v>
      </c>
      <c r="Y681" s="96">
        <v>12837320</v>
      </c>
      <c r="Z681" s="36">
        <f t="shared" ref="Z681" si="5579">IFERROR(Y681/E675,"-")</f>
        <v>5.1111528998372818E-3</v>
      </c>
      <c r="AA681" s="96">
        <v>237</v>
      </c>
      <c r="AB681" s="36">
        <f t="shared" ref="AB681" si="5580">IFERROR(AA681/F675,"-")</f>
        <v>8.9977220956719811E-2</v>
      </c>
      <c r="AC681" s="99">
        <f t="shared" si="5291"/>
        <v>54165.90717299578</v>
      </c>
      <c r="AD681" s="19">
        <f t="shared" si="5532"/>
        <v>8.1081081081081086E-2</v>
      </c>
    </row>
    <row r="682" spans="2:30" s="26" customFormat="1" ht="13.5" customHeight="1">
      <c r="B682" s="204"/>
      <c r="C682" s="204"/>
      <c r="D682" s="207"/>
      <c r="E682" s="179"/>
      <c r="F682" s="182"/>
      <c r="G682" s="70">
        <v>8</v>
      </c>
      <c r="H682" s="123" t="str">
        <f t="shared" ref="H682" si="5581">$H$752</f>
        <v>0203</v>
      </c>
      <c r="I682" s="141" t="str">
        <f t="shared" ref="I682" si="5582">$I$752</f>
        <v>直腸S状結腸移行部及び直腸の悪性新生物＜腫瘍＞</v>
      </c>
      <c r="J682" s="143" t="s">
        <v>223</v>
      </c>
      <c r="K682" s="96">
        <v>11913763</v>
      </c>
      <c r="L682" s="36">
        <f t="shared" ref="L682" si="5583">IFERROR(K682/E675,"-")</f>
        <v>4.7434405549931077E-3</v>
      </c>
      <c r="M682" s="96">
        <v>29</v>
      </c>
      <c r="N682" s="36">
        <f t="shared" ref="N682" si="5584">IFERROR(M682/F675,"-")</f>
        <v>1.1009870918754746E-2</v>
      </c>
      <c r="O682" s="99">
        <f t="shared" si="5285"/>
        <v>410819.41379310342</v>
      </c>
      <c r="P682" s="19">
        <f t="shared" si="5526"/>
        <v>9.9213137187820731E-3</v>
      </c>
      <c r="Q682" s="143" t="s">
        <v>380</v>
      </c>
      <c r="R682" s="96">
        <v>2251720</v>
      </c>
      <c r="S682" s="36">
        <f t="shared" ref="S682" si="5585">IFERROR(R682/E675,"-")</f>
        <v>8.9651774728849985E-4</v>
      </c>
      <c r="T682" s="96">
        <v>2</v>
      </c>
      <c r="U682" s="36">
        <f t="shared" ref="U682" si="5586">IFERROR(T682/F675,"-")</f>
        <v>7.5930144267274111E-4</v>
      </c>
      <c r="V682" s="99">
        <f t="shared" si="5288"/>
        <v>1125860</v>
      </c>
      <c r="W682" s="19">
        <f t="shared" si="5529"/>
        <v>6.8422853232979813E-4</v>
      </c>
      <c r="X682" s="143" t="s">
        <v>237</v>
      </c>
      <c r="Y682" s="96">
        <v>1096724</v>
      </c>
      <c r="Z682" s="36">
        <f t="shared" ref="Z682" si="5587">IFERROR(Y682/E675,"-")</f>
        <v>4.3665843438670557E-4</v>
      </c>
      <c r="AA682" s="96">
        <v>1</v>
      </c>
      <c r="AB682" s="36">
        <f t="shared" ref="AB682" si="5588">IFERROR(AA682/F675,"-")</f>
        <v>3.7965072133637056E-4</v>
      </c>
      <c r="AC682" s="99">
        <f t="shared" si="5291"/>
        <v>1096724</v>
      </c>
      <c r="AD682" s="19">
        <f t="shared" si="5532"/>
        <v>3.4211426616489907E-4</v>
      </c>
    </row>
    <row r="683" spans="2:30" s="26" customFormat="1" ht="13.5" customHeight="1">
      <c r="B683" s="204"/>
      <c r="C683" s="204"/>
      <c r="D683" s="207"/>
      <c r="E683" s="179"/>
      <c r="F683" s="182"/>
      <c r="G683" s="70">
        <v>9</v>
      </c>
      <c r="H683" s="123" t="str">
        <f t="shared" ref="H683" si="5589">$H$753</f>
        <v>0905</v>
      </c>
      <c r="I683" s="141" t="str">
        <f t="shared" ref="I683" si="5590">$I$753</f>
        <v>脳内出血</v>
      </c>
      <c r="J683" s="143" t="s">
        <v>387</v>
      </c>
      <c r="K683" s="96">
        <v>8396032</v>
      </c>
      <c r="L683" s="36">
        <f t="shared" ref="L683" si="5591">IFERROR(K683/E675,"-")</f>
        <v>3.3428630978994539E-3</v>
      </c>
      <c r="M683" s="96">
        <v>148</v>
      </c>
      <c r="N683" s="36">
        <f t="shared" ref="N683" si="5592">IFERROR(M683/F675,"-")</f>
        <v>5.6188306757782837E-2</v>
      </c>
      <c r="O683" s="99">
        <f t="shared" si="5285"/>
        <v>56729.945945945947</v>
      </c>
      <c r="P683" s="19">
        <f t="shared" si="5526"/>
        <v>5.0632911392405063E-2</v>
      </c>
      <c r="Q683" s="143" t="s">
        <v>231</v>
      </c>
      <c r="R683" s="96">
        <v>6361477</v>
      </c>
      <c r="S683" s="36">
        <f t="shared" ref="S683" si="5593">IFERROR(R683/E675,"-")</f>
        <v>2.5328091545430177E-3</v>
      </c>
      <c r="T683" s="96">
        <v>4</v>
      </c>
      <c r="U683" s="36">
        <f t="shared" ref="U683" si="5594">IFERROR(T683/F675,"-")</f>
        <v>1.5186028853454822E-3</v>
      </c>
      <c r="V683" s="99">
        <f t="shared" si="5288"/>
        <v>1590369.25</v>
      </c>
      <c r="W683" s="19">
        <f t="shared" si="5529"/>
        <v>1.3684570646595963E-3</v>
      </c>
      <c r="X683" s="143" t="s">
        <v>225</v>
      </c>
      <c r="Y683" s="96">
        <v>5957194</v>
      </c>
      <c r="Z683" s="36">
        <f t="shared" ref="Z683" si="5595">IFERROR(Y683/E675,"-")</f>
        <v>2.3718446987372175E-3</v>
      </c>
      <c r="AA683" s="96">
        <v>4</v>
      </c>
      <c r="AB683" s="36">
        <f t="shared" ref="AB683" si="5596">IFERROR(AA683/F675,"-")</f>
        <v>1.5186028853454822E-3</v>
      </c>
      <c r="AC683" s="99">
        <f t="shared" si="5291"/>
        <v>1489298.5</v>
      </c>
      <c r="AD683" s="19">
        <f t="shared" si="5532"/>
        <v>1.3684570646595963E-3</v>
      </c>
    </row>
    <row r="684" spans="2:30" s="26" customFormat="1" ht="13.5" customHeight="1">
      <c r="B684" s="205"/>
      <c r="C684" s="205"/>
      <c r="D684" s="208"/>
      <c r="E684" s="180"/>
      <c r="F684" s="183"/>
      <c r="G684" s="77">
        <v>10</v>
      </c>
      <c r="H684" s="124" t="str">
        <f t="shared" ref="H684" si="5597">$H$754</f>
        <v>0206</v>
      </c>
      <c r="I684" s="136" t="str">
        <f t="shared" ref="I684" si="5598">$I$754</f>
        <v>乳房の悪性新生物＜腫瘍＞</v>
      </c>
      <c r="J684" s="144" t="s">
        <v>226</v>
      </c>
      <c r="K684" s="97">
        <v>9920346</v>
      </c>
      <c r="L684" s="37">
        <f t="shared" ref="L684" si="5599">IFERROR(K684/E675,"-")</f>
        <v>3.9497656228316491E-3</v>
      </c>
      <c r="M684" s="97">
        <v>46</v>
      </c>
      <c r="N684" s="37">
        <f t="shared" ref="N684" si="5600">IFERROR(M684/F675,"-")</f>
        <v>1.7463933181473046E-2</v>
      </c>
      <c r="O684" s="100">
        <f t="shared" si="5285"/>
        <v>215659.69565217392</v>
      </c>
      <c r="P684" s="93">
        <f t="shared" si="5526"/>
        <v>1.5737256243585358E-2</v>
      </c>
      <c r="Q684" s="144" t="s">
        <v>232</v>
      </c>
      <c r="R684" s="97">
        <v>8611540</v>
      </c>
      <c r="S684" s="37">
        <f t="shared" ref="S684" si="5601">IFERROR(R684/E675,"-")</f>
        <v>3.4286671706450214E-3</v>
      </c>
      <c r="T684" s="97">
        <v>9</v>
      </c>
      <c r="U684" s="37">
        <f t="shared" ref="U684" si="5602">IFERROR(T684/F675,"-")</f>
        <v>3.4168564920273349E-3</v>
      </c>
      <c r="V684" s="100">
        <f t="shared" si="5288"/>
        <v>956837.77777777775</v>
      </c>
      <c r="W684" s="93">
        <f t="shared" si="5529"/>
        <v>3.0790283954840918E-3</v>
      </c>
      <c r="X684" s="144" t="s">
        <v>389</v>
      </c>
      <c r="Y684" s="97">
        <v>1743803</v>
      </c>
      <c r="Z684" s="37">
        <f t="shared" ref="Z684" si="5603">IFERROR(Y684/E675,"-")</f>
        <v>6.9429162474682815E-4</v>
      </c>
      <c r="AA684" s="97">
        <v>2</v>
      </c>
      <c r="AB684" s="37">
        <f t="shared" ref="AB684" si="5604">IFERROR(AA684/F675,"-")</f>
        <v>7.5930144267274111E-4</v>
      </c>
      <c r="AC684" s="100">
        <f t="shared" si="5291"/>
        <v>871901.5</v>
      </c>
      <c r="AD684" s="93">
        <f t="shared" si="5532"/>
        <v>6.8422853232979813E-4</v>
      </c>
    </row>
    <row r="685" spans="2:30" s="26" customFormat="1" ht="13.5" customHeight="1">
      <c r="B685" s="203">
        <v>69</v>
      </c>
      <c r="C685" s="203" t="s">
        <v>46</v>
      </c>
      <c r="D685" s="206">
        <f>AI73</f>
        <v>6841</v>
      </c>
      <c r="E685" s="184">
        <f>市区町村別_医療費上位10疾病!H762</f>
        <v>5619950840</v>
      </c>
      <c r="F685" s="185">
        <f>市区町村別_医療費上位10疾病!J762</f>
        <v>6400</v>
      </c>
      <c r="G685" s="104">
        <v>1</v>
      </c>
      <c r="H685" s="125" t="str">
        <f t="shared" ref="H685" si="5605">$H$745</f>
        <v>0209</v>
      </c>
      <c r="I685" s="137" t="str">
        <f t="shared" ref="I685" si="5606">$I$745</f>
        <v>白血病</v>
      </c>
      <c r="J685" s="142" t="s">
        <v>220</v>
      </c>
      <c r="K685" s="131">
        <v>12586392</v>
      </c>
      <c r="L685" s="35">
        <f t="shared" ref="L685" si="5607">IFERROR(K685/E685,"-")</f>
        <v>2.2395911206938598E-3</v>
      </c>
      <c r="M685" s="131">
        <v>4</v>
      </c>
      <c r="N685" s="35">
        <f t="shared" ref="N685" si="5608">IFERROR(M685/F685,"-")</f>
        <v>6.2500000000000001E-4</v>
      </c>
      <c r="O685" s="98">
        <f t="shared" si="5285"/>
        <v>3146598</v>
      </c>
      <c r="P685" s="18">
        <f t="shared" ref="P685:P694" si="5609">IFERROR(M685/$AI$73,0)</f>
        <v>5.8470983774302002E-4</v>
      </c>
      <c r="Q685" s="142" t="s">
        <v>424</v>
      </c>
      <c r="R685" s="131">
        <v>7378721</v>
      </c>
      <c r="S685" s="35">
        <f t="shared" ref="S685" si="5610">IFERROR(R685/E685,"-")</f>
        <v>1.3129511645336741E-3</v>
      </c>
      <c r="T685" s="131">
        <v>1</v>
      </c>
      <c r="U685" s="35">
        <f t="shared" ref="U685" si="5611">IFERROR(T685/F685,"-")</f>
        <v>1.5625E-4</v>
      </c>
      <c r="V685" s="98">
        <f t="shared" si="5288"/>
        <v>7378721</v>
      </c>
      <c r="W685" s="18">
        <f t="shared" ref="W685:W694" si="5612">IFERROR(T685/$AI$73,0)</f>
        <v>1.46177459435755E-4</v>
      </c>
      <c r="X685" s="142" t="s">
        <v>382</v>
      </c>
      <c r="Y685" s="131">
        <v>1024103</v>
      </c>
      <c r="Z685" s="35">
        <f t="shared" ref="Z685" si="5613">IFERROR(Y685/E685,"-")</f>
        <v>1.8222632709007823E-4</v>
      </c>
      <c r="AA685" s="131">
        <v>1</v>
      </c>
      <c r="AB685" s="35">
        <f t="shared" ref="AB685" si="5614">IFERROR(AA685/F685,"-")</f>
        <v>1.5625E-4</v>
      </c>
      <c r="AC685" s="98">
        <f t="shared" si="5291"/>
        <v>1024103</v>
      </c>
      <c r="AD685" s="18">
        <f t="shared" ref="AD685:AD694" si="5615">IFERROR(AA685/$AI$73,0)</f>
        <v>1.46177459435755E-4</v>
      </c>
    </row>
    <row r="686" spans="2:30" s="26" customFormat="1" ht="13.5" customHeight="1">
      <c r="B686" s="204"/>
      <c r="C686" s="204"/>
      <c r="D686" s="207"/>
      <c r="E686" s="179"/>
      <c r="F686" s="182"/>
      <c r="G686" s="70">
        <v>2</v>
      </c>
      <c r="H686" s="123" t="str">
        <f t="shared" ref="H686" si="5616">$H$746</f>
        <v>1402</v>
      </c>
      <c r="I686" s="140" t="str">
        <f t="shared" ref="I686" si="5617">$I$746</f>
        <v>腎不全</v>
      </c>
      <c r="J686" s="143" t="s">
        <v>189</v>
      </c>
      <c r="K686" s="96">
        <v>108690277</v>
      </c>
      <c r="L686" s="36">
        <f t="shared" ref="L686" si="5618">IFERROR(K686/E685,"-")</f>
        <v>1.9340076113548352E-2</v>
      </c>
      <c r="M686" s="96">
        <v>236</v>
      </c>
      <c r="N686" s="36">
        <f t="shared" ref="N686" si="5619">IFERROR(M686/F685,"-")</f>
        <v>3.6874999999999998E-2</v>
      </c>
      <c r="O686" s="99">
        <f t="shared" si="5285"/>
        <v>460552.02118644066</v>
      </c>
      <c r="P686" s="19">
        <f t="shared" si="5609"/>
        <v>3.4497880426838184E-2</v>
      </c>
      <c r="Q686" s="143" t="s">
        <v>180</v>
      </c>
      <c r="R686" s="96">
        <v>104126344</v>
      </c>
      <c r="S686" s="36">
        <f t="shared" ref="S686" si="5620">IFERROR(R686/E685,"-")</f>
        <v>1.8527981287466209E-2</v>
      </c>
      <c r="T686" s="96">
        <v>352</v>
      </c>
      <c r="U686" s="36">
        <f t="shared" ref="U686" si="5621">IFERROR(T686/F685,"-")</f>
        <v>5.5E-2</v>
      </c>
      <c r="V686" s="99">
        <f t="shared" si="5288"/>
        <v>295813.47727272729</v>
      </c>
      <c r="W686" s="19">
        <f t="shared" si="5612"/>
        <v>5.1454465721385761E-2</v>
      </c>
      <c r="X686" s="143" t="s">
        <v>199</v>
      </c>
      <c r="Y686" s="96">
        <v>32851846</v>
      </c>
      <c r="Z686" s="36">
        <f t="shared" ref="Z686" si="5622">IFERROR(Y686/E685,"-")</f>
        <v>5.8455753324703459E-3</v>
      </c>
      <c r="AA686" s="96">
        <v>50</v>
      </c>
      <c r="AB686" s="36">
        <f t="shared" ref="AB686" si="5623">IFERROR(AA686/F685,"-")</f>
        <v>7.8125E-3</v>
      </c>
      <c r="AC686" s="99">
        <f t="shared" si="5291"/>
        <v>657036.92000000004</v>
      </c>
      <c r="AD686" s="19">
        <f t="shared" si="5615"/>
        <v>7.3088729717877502E-3</v>
      </c>
    </row>
    <row r="687" spans="2:30" s="26" customFormat="1" ht="13.5" customHeight="1">
      <c r="B687" s="204"/>
      <c r="C687" s="204"/>
      <c r="D687" s="207"/>
      <c r="E687" s="179"/>
      <c r="F687" s="182"/>
      <c r="G687" s="70">
        <v>3</v>
      </c>
      <c r="H687" s="123" t="str">
        <f t="shared" ref="H687" si="5624">$H$747</f>
        <v>0904</v>
      </c>
      <c r="I687" s="141" t="str">
        <f t="shared" ref="I687" si="5625">$I$747</f>
        <v>くも膜下出血</v>
      </c>
      <c r="J687" s="143" t="s">
        <v>90</v>
      </c>
      <c r="K687" s="96">
        <v>4245396</v>
      </c>
      <c r="L687" s="36">
        <f t="shared" ref="L687" si="5626">IFERROR(K687/E685,"-")</f>
        <v>7.5541514879158621E-4</v>
      </c>
      <c r="M687" s="96">
        <v>13</v>
      </c>
      <c r="N687" s="36">
        <f t="shared" ref="N687" si="5627">IFERROR(M687/F685,"-")</f>
        <v>2.0312500000000001E-3</v>
      </c>
      <c r="O687" s="99">
        <f t="shared" si="5285"/>
        <v>326568.92307692306</v>
      </c>
      <c r="P687" s="19">
        <f t="shared" si="5609"/>
        <v>1.9003069726648151E-3</v>
      </c>
      <c r="Q687" s="143" t="s">
        <v>388</v>
      </c>
      <c r="R687" s="96">
        <v>4007400</v>
      </c>
      <c r="S687" s="36">
        <f t="shared" ref="S687" si="5628">IFERROR(R687/E685,"-")</f>
        <v>7.130667356513745E-4</v>
      </c>
      <c r="T687" s="96">
        <v>2</v>
      </c>
      <c r="U687" s="36">
        <f t="shared" ref="U687" si="5629">IFERROR(T687/F685,"-")</f>
        <v>3.1250000000000001E-4</v>
      </c>
      <c r="V687" s="99">
        <f t="shared" si="5288"/>
        <v>2003700</v>
      </c>
      <c r="W687" s="19">
        <f t="shared" si="5612"/>
        <v>2.9235491887151001E-4</v>
      </c>
      <c r="X687" s="143" t="s">
        <v>234</v>
      </c>
      <c r="Y687" s="96">
        <v>2137488</v>
      </c>
      <c r="Z687" s="36">
        <f t="shared" ref="Z687" si="5630">IFERROR(Y687/E685,"-")</f>
        <v>3.8033927001397043E-4</v>
      </c>
      <c r="AA687" s="96">
        <v>1</v>
      </c>
      <c r="AB687" s="36">
        <f t="shared" ref="AB687" si="5631">IFERROR(AA687/F685,"-")</f>
        <v>1.5625E-4</v>
      </c>
      <c r="AC687" s="99">
        <f t="shared" si="5291"/>
        <v>2137488</v>
      </c>
      <c r="AD687" s="19">
        <f t="shared" si="5615"/>
        <v>1.46177459435755E-4</v>
      </c>
    </row>
    <row r="688" spans="2:30" s="26" customFormat="1" ht="13.5" customHeight="1">
      <c r="B688" s="204"/>
      <c r="C688" s="204"/>
      <c r="D688" s="207"/>
      <c r="E688" s="179"/>
      <c r="F688" s="182"/>
      <c r="G688" s="70">
        <v>4</v>
      </c>
      <c r="H688" s="123" t="str">
        <f t="shared" ref="H688" si="5632">$H$748</f>
        <v>0208</v>
      </c>
      <c r="I688" s="141" t="str">
        <f t="shared" ref="I688" si="5633">$I$748</f>
        <v>悪性リンパ腫</v>
      </c>
      <c r="J688" s="143" t="s">
        <v>92</v>
      </c>
      <c r="K688" s="96">
        <v>13107653</v>
      </c>
      <c r="L688" s="36">
        <f t="shared" ref="L688" si="5634">IFERROR(K688/E685,"-")</f>
        <v>2.3323429996409007E-3</v>
      </c>
      <c r="M688" s="96">
        <v>52</v>
      </c>
      <c r="N688" s="36">
        <f t="shared" ref="N688" si="5635">IFERROR(M688/F685,"-")</f>
        <v>8.1250000000000003E-3</v>
      </c>
      <c r="O688" s="99">
        <f t="shared" si="5285"/>
        <v>252070.25</v>
      </c>
      <c r="P688" s="19">
        <f t="shared" si="5609"/>
        <v>7.6012278906592602E-3</v>
      </c>
      <c r="Q688" s="143" t="s">
        <v>222</v>
      </c>
      <c r="R688" s="96">
        <v>12195630</v>
      </c>
      <c r="S688" s="36">
        <f t="shared" ref="S688" si="5636">IFERROR(R688/E685,"-")</f>
        <v>2.1700599074991195E-3</v>
      </c>
      <c r="T688" s="96">
        <v>12</v>
      </c>
      <c r="U688" s="36">
        <f t="shared" ref="U688" si="5637">IFERROR(T688/F685,"-")</f>
        <v>1.8749999999999999E-3</v>
      </c>
      <c r="V688" s="99">
        <f t="shared" si="5288"/>
        <v>1016302.5</v>
      </c>
      <c r="W688" s="19">
        <f t="shared" si="5612"/>
        <v>1.7541295132290601E-3</v>
      </c>
      <c r="X688" s="143" t="s">
        <v>439</v>
      </c>
      <c r="Y688" s="96">
        <v>931682</v>
      </c>
      <c r="Z688" s="36">
        <f t="shared" ref="Z688" si="5638">IFERROR(Y688/E685,"-")</f>
        <v>1.6578116544521232E-4</v>
      </c>
      <c r="AA688" s="96">
        <v>1</v>
      </c>
      <c r="AB688" s="36">
        <f t="shared" ref="AB688" si="5639">IFERROR(AA688/F685,"-")</f>
        <v>1.5625E-4</v>
      </c>
      <c r="AC688" s="99">
        <f t="shared" si="5291"/>
        <v>931682</v>
      </c>
      <c r="AD688" s="19">
        <f t="shared" si="5615"/>
        <v>1.46177459435755E-4</v>
      </c>
    </row>
    <row r="689" spans="2:30" s="26" customFormat="1" ht="13.5" customHeight="1">
      <c r="B689" s="204"/>
      <c r="C689" s="204"/>
      <c r="D689" s="207"/>
      <c r="E689" s="179"/>
      <c r="F689" s="182"/>
      <c r="G689" s="70">
        <v>5</v>
      </c>
      <c r="H689" s="123" t="str">
        <f t="shared" ref="H689" si="5640">$H$749</f>
        <v>0601</v>
      </c>
      <c r="I689" s="141" t="str">
        <f t="shared" ref="I689" si="5641">$I$749</f>
        <v>パーキンソン病</v>
      </c>
      <c r="J689" s="143" t="s">
        <v>94</v>
      </c>
      <c r="K689" s="96">
        <v>38246532</v>
      </c>
      <c r="L689" s="36">
        <f t="shared" ref="L689" si="5642">IFERROR(K689/E685,"-")</f>
        <v>6.8054922701067614E-3</v>
      </c>
      <c r="M689" s="96">
        <v>117</v>
      </c>
      <c r="N689" s="36">
        <f t="shared" ref="N689" si="5643">IFERROR(M689/F685,"-")</f>
        <v>1.8281249999999999E-2</v>
      </c>
      <c r="O689" s="99">
        <f t="shared" si="5285"/>
        <v>326893.43589743588</v>
      </c>
      <c r="P689" s="19">
        <f t="shared" si="5609"/>
        <v>1.7102762753983335E-2</v>
      </c>
      <c r="Q689" s="143" t="s">
        <v>233</v>
      </c>
      <c r="R689" s="96">
        <v>7247418</v>
      </c>
      <c r="S689" s="36">
        <f t="shared" ref="S689" si="5644">IFERROR(R689/E685,"-")</f>
        <v>1.2895874370317446E-3</v>
      </c>
      <c r="T689" s="96">
        <v>75</v>
      </c>
      <c r="U689" s="36">
        <f t="shared" ref="U689" si="5645">IFERROR(T689/F685,"-")</f>
        <v>1.171875E-2</v>
      </c>
      <c r="V689" s="99">
        <f t="shared" si="5288"/>
        <v>96632.24</v>
      </c>
      <c r="W689" s="19">
        <f t="shared" si="5612"/>
        <v>1.0963309457681626E-2</v>
      </c>
      <c r="X689" s="143" t="s">
        <v>385</v>
      </c>
      <c r="Y689" s="96">
        <v>1052422</v>
      </c>
      <c r="Z689" s="36">
        <f t="shared" ref="Z689" si="5646">IFERROR(Y689/E685,"-")</f>
        <v>1.8726533913951461E-4</v>
      </c>
      <c r="AA689" s="96">
        <v>6</v>
      </c>
      <c r="AB689" s="36">
        <f t="shared" ref="AB689" si="5647">IFERROR(AA689/F685,"-")</f>
        <v>9.3749999999999997E-4</v>
      </c>
      <c r="AC689" s="99">
        <f t="shared" si="5291"/>
        <v>175403.66666666666</v>
      </c>
      <c r="AD689" s="19">
        <f t="shared" si="5615"/>
        <v>8.7706475661453003E-4</v>
      </c>
    </row>
    <row r="690" spans="2:30" s="26" customFormat="1" ht="13.5" customHeight="1">
      <c r="B690" s="204"/>
      <c r="C690" s="204"/>
      <c r="D690" s="207"/>
      <c r="E690" s="179"/>
      <c r="F690" s="182"/>
      <c r="G690" s="70">
        <v>6</v>
      </c>
      <c r="H690" s="123" t="str">
        <f t="shared" ref="H690" si="5648">$H$750</f>
        <v>0506</v>
      </c>
      <c r="I690" s="141" t="str">
        <f t="shared" ref="I690" si="5649">$I$750</f>
        <v>知的障害＜精神遅滞＞</v>
      </c>
      <c r="J690" s="143" t="s">
        <v>224</v>
      </c>
      <c r="K690" s="96">
        <v>1932173</v>
      </c>
      <c r="L690" s="36">
        <f t="shared" ref="L690" si="5650">IFERROR(K690/E685,"-")</f>
        <v>3.4380603229618287E-4</v>
      </c>
      <c r="M690" s="96">
        <v>7</v>
      </c>
      <c r="N690" s="36">
        <f t="shared" ref="N690" si="5651">IFERROR(M690/F685,"-")</f>
        <v>1.0937500000000001E-3</v>
      </c>
      <c r="O690" s="99">
        <f t="shared" si="5285"/>
        <v>276024.71428571426</v>
      </c>
      <c r="P690" s="19">
        <f t="shared" si="5609"/>
        <v>1.023242216050285E-3</v>
      </c>
      <c r="Q690" s="143" t="s">
        <v>235</v>
      </c>
      <c r="R690" s="96">
        <v>5004</v>
      </c>
      <c r="S690" s="36">
        <f t="shared" ref="S690" si="5652">IFERROR(R690/E685,"-")</f>
        <v>8.9039924769163999E-7</v>
      </c>
      <c r="T690" s="96">
        <v>2</v>
      </c>
      <c r="U690" s="36">
        <f t="shared" ref="U690" si="5653">IFERROR(T690/F685,"-")</f>
        <v>3.1250000000000001E-4</v>
      </c>
      <c r="V690" s="99">
        <f t="shared" si="5288"/>
        <v>2502</v>
      </c>
      <c r="W690" s="19">
        <f t="shared" si="5612"/>
        <v>2.9235491887151001E-4</v>
      </c>
      <c r="X690" s="143" t="s">
        <v>122</v>
      </c>
      <c r="Y690" s="96" t="s">
        <v>122</v>
      </c>
      <c r="Z690" s="36" t="str">
        <f t="shared" ref="Z690" si="5654">IFERROR(Y690/E685,"-")</f>
        <v>-</v>
      </c>
      <c r="AA690" s="96" t="s">
        <v>122</v>
      </c>
      <c r="AB690" s="36" t="str">
        <f t="shared" ref="AB690" si="5655">IFERROR(AA690/F685,"-")</f>
        <v>-</v>
      </c>
      <c r="AC690" s="99" t="str">
        <f t="shared" si="5291"/>
        <v>-</v>
      </c>
      <c r="AD690" s="19">
        <f t="shared" si="5615"/>
        <v>0</v>
      </c>
    </row>
    <row r="691" spans="2:30" s="26" customFormat="1" ht="13.5" customHeight="1">
      <c r="B691" s="204"/>
      <c r="C691" s="204"/>
      <c r="D691" s="207"/>
      <c r="E691" s="179"/>
      <c r="F691" s="182"/>
      <c r="G691" s="70">
        <v>7</v>
      </c>
      <c r="H691" s="123" t="str">
        <f t="shared" ref="H691" si="5656">$H$751</f>
        <v>1901</v>
      </c>
      <c r="I691" s="141" t="str">
        <f t="shared" ref="I691" si="5657">$I$751</f>
        <v>骨折</v>
      </c>
      <c r="J691" s="143" t="s">
        <v>181</v>
      </c>
      <c r="K691" s="96">
        <v>83504379</v>
      </c>
      <c r="L691" s="36">
        <f t="shared" ref="L691" si="5658">IFERROR(K691/E685,"-")</f>
        <v>1.4858560399791682E-2</v>
      </c>
      <c r="M691" s="96">
        <v>100</v>
      </c>
      <c r="N691" s="36">
        <f t="shared" ref="N691" si="5659">IFERROR(M691/F685,"-")</f>
        <v>1.5625E-2</v>
      </c>
      <c r="O691" s="99">
        <f t="shared" si="5285"/>
        <v>835043.79</v>
      </c>
      <c r="P691" s="19">
        <f t="shared" si="5609"/>
        <v>1.46177459435755E-2</v>
      </c>
      <c r="Q691" s="143" t="s">
        <v>200</v>
      </c>
      <c r="R691" s="96">
        <v>34588925</v>
      </c>
      <c r="S691" s="36">
        <f t="shared" ref="S691" si="5660">IFERROR(R691/E685,"-")</f>
        <v>6.1546668262315264E-3</v>
      </c>
      <c r="T691" s="96">
        <v>250</v>
      </c>
      <c r="U691" s="36">
        <f t="shared" ref="U691" si="5661">IFERROR(T691/F685,"-")</f>
        <v>3.90625E-2</v>
      </c>
      <c r="V691" s="99">
        <f t="shared" si="5288"/>
        <v>138355.70000000001</v>
      </c>
      <c r="W691" s="19">
        <f t="shared" si="5612"/>
        <v>3.6544364858938749E-2</v>
      </c>
      <c r="X691" s="143" t="s">
        <v>190</v>
      </c>
      <c r="Y691" s="96">
        <v>31401912</v>
      </c>
      <c r="Z691" s="36">
        <f t="shared" ref="Z691" si="5662">IFERROR(Y691/E685,"-")</f>
        <v>5.5875777020142044E-3</v>
      </c>
      <c r="AA691" s="96">
        <v>54</v>
      </c>
      <c r="AB691" s="36">
        <f t="shared" ref="AB691" si="5663">IFERROR(AA691/F685,"-")</f>
        <v>8.4375000000000006E-3</v>
      </c>
      <c r="AC691" s="99">
        <f t="shared" si="5291"/>
        <v>581516.88888888888</v>
      </c>
      <c r="AD691" s="19">
        <f t="shared" si="5615"/>
        <v>7.8935828095307702E-3</v>
      </c>
    </row>
    <row r="692" spans="2:30" s="26" customFormat="1" ht="13.5" customHeight="1">
      <c r="B692" s="204"/>
      <c r="C692" s="204"/>
      <c r="D692" s="207"/>
      <c r="E692" s="179"/>
      <c r="F692" s="182"/>
      <c r="G692" s="70">
        <v>8</v>
      </c>
      <c r="H692" s="123" t="str">
        <f t="shared" ref="H692" si="5664">$H$752</f>
        <v>0203</v>
      </c>
      <c r="I692" s="141" t="str">
        <f t="shared" ref="I692" si="5665">$I$752</f>
        <v>直腸S状結腸移行部及び直腸の悪性新生物＜腫瘍＞</v>
      </c>
      <c r="J692" s="143" t="s">
        <v>223</v>
      </c>
      <c r="K692" s="96">
        <v>8047384</v>
      </c>
      <c r="L692" s="36">
        <f t="shared" ref="L692" si="5666">IFERROR(K692/E685,"-")</f>
        <v>1.431931386787718E-3</v>
      </c>
      <c r="M692" s="96">
        <v>70</v>
      </c>
      <c r="N692" s="36">
        <f t="shared" ref="N692" si="5667">IFERROR(M692/F685,"-")</f>
        <v>1.0937499999999999E-2</v>
      </c>
      <c r="O692" s="99">
        <f t="shared" si="5285"/>
        <v>114962.62857142858</v>
      </c>
      <c r="P692" s="19">
        <f t="shared" si="5609"/>
        <v>1.023242216050285E-2</v>
      </c>
      <c r="Q692" s="143" t="s">
        <v>451</v>
      </c>
      <c r="R692" s="96">
        <v>1752609</v>
      </c>
      <c r="S692" s="36">
        <f t="shared" ref="S692" si="5668">IFERROR(R692/E685,"-")</f>
        <v>3.1185486312901626E-4</v>
      </c>
      <c r="T692" s="96">
        <v>1</v>
      </c>
      <c r="U692" s="36">
        <f t="shared" ref="U692" si="5669">IFERROR(T692/F685,"-")</f>
        <v>1.5625E-4</v>
      </c>
      <c r="V692" s="99">
        <f t="shared" si="5288"/>
        <v>1752609</v>
      </c>
      <c r="W692" s="19">
        <f t="shared" si="5612"/>
        <v>1.46177459435755E-4</v>
      </c>
      <c r="X692" s="143" t="s">
        <v>380</v>
      </c>
      <c r="Y692" s="96">
        <v>1357572</v>
      </c>
      <c r="Z692" s="36">
        <f t="shared" ref="Z692" si="5670">IFERROR(Y692/E685,"-")</f>
        <v>2.4156296712374802E-4</v>
      </c>
      <c r="AA692" s="96">
        <v>4</v>
      </c>
      <c r="AB692" s="36">
        <f t="shared" ref="AB692" si="5671">IFERROR(AA692/F685,"-")</f>
        <v>6.2500000000000001E-4</v>
      </c>
      <c r="AC692" s="99">
        <f t="shared" si="5291"/>
        <v>339393</v>
      </c>
      <c r="AD692" s="19">
        <f t="shared" si="5615"/>
        <v>5.8470983774302002E-4</v>
      </c>
    </row>
    <row r="693" spans="2:30" s="26" customFormat="1" ht="13.5" customHeight="1">
      <c r="B693" s="204"/>
      <c r="C693" s="204"/>
      <c r="D693" s="207"/>
      <c r="E693" s="179"/>
      <c r="F693" s="182"/>
      <c r="G693" s="70">
        <v>9</v>
      </c>
      <c r="H693" s="123" t="str">
        <f t="shared" ref="H693" si="5672">$H$753</f>
        <v>0905</v>
      </c>
      <c r="I693" s="141" t="str">
        <f t="shared" ref="I693" si="5673">$I$753</f>
        <v>脳内出血</v>
      </c>
      <c r="J693" s="143" t="s">
        <v>231</v>
      </c>
      <c r="K693" s="96">
        <v>19546361</v>
      </c>
      <c r="L693" s="36">
        <f t="shared" ref="L693" si="5674">IFERROR(K693/E685,"-")</f>
        <v>3.4780306014207058E-3</v>
      </c>
      <c r="M693" s="96">
        <v>10</v>
      </c>
      <c r="N693" s="36">
        <f t="shared" ref="N693" si="5675">IFERROR(M693/F685,"-")</f>
        <v>1.5625000000000001E-3</v>
      </c>
      <c r="O693" s="99">
        <f t="shared" si="5285"/>
        <v>1954636.1</v>
      </c>
      <c r="P693" s="19">
        <f t="shared" si="5609"/>
        <v>1.46177459435755E-3</v>
      </c>
      <c r="Q693" s="143" t="s">
        <v>387</v>
      </c>
      <c r="R693" s="96">
        <v>9780750</v>
      </c>
      <c r="S693" s="36">
        <f t="shared" ref="S693" si="5676">IFERROR(R693/E685,"-")</f>
        <v>1.7403621986131111E-3</v>
      </c>
      <c r="T693" s="96">
        <v>185</v>
      </c>
      <c r="U693" s="36">
        <f t="shared" ref="U693" si="5677">IFERROR(T693/F685,"-")</f>
        <v>2.8906250000000001E-2</v>
      </c>
      <c r="V693" s="99">
        <f t="shared" si="5288"/>
        <v>52868.91891891892</v>
      </c>
      <c r="W693" s="19">
        <f t="shared" si="5612"/>
        <v>2.7042829995614675E-2</v>
      </c>
      <c r="X693" s="143" t="s">
        <v>397</v>
      </c>
      <c r="Y693" s="96">
        <v>5221313</v>
      </c>
      <c r="Z693" s="36">
        <f t="shared" ref="Z693" si="5678">IFERROR(Y693/E685,"-")</f>
        <v>9.290673795288928E-4</v>
      </c>
      <c r="AA693" s="96">
        <v>5</v>
      </c>
      <c r="AB693" s="36">
        <f t="shared" ref="AB693" si="5679">IFERROR(AA693/F685,"-")</f>
        <v>7.8125000000000004E-4</v>
      </c>
      <c r="AC693" s="99">
        <f t="shared" si="5291"/>
        <v>1044262.6</v>
      </c>
      <c r="AD693" s="19">
        <f t="shared" si="5615"/>
        <v>7.3088729717877502E-4</v>
      </c>
    </row>
    <row r="694" spans="2:30" s="26" customFormat="1" ht="13.5" customHeight="1">
      <c r="B694" s="205"/>
      <c r="C694" s="205"/>
      <c r="D694" s="208"/>
      <c r="E694" s="180"/>
      <c r="F694" s="183"/>
      <c r="G694" s="77">
        <v>10</v>
      </c>
      <c r="H694" s="124" t="str">
        <f t="shared" ref="H694" si="5680">$H$754</f>
        <v>0206</v>
      </c>
      <c r="I694" s="136" t="str">
        <f t="shared" ref="I694" si="5681">$I$754</f>
        <v>乳房の悪性新生物＜腫瘍＞</v>
      </c>
      <c r="J694" s="144" t="s">
        <v>226</v>
      </c>
      <c r="K694" s="97">
        <v>14976444</v>
      </c>
      <c r="L694" s="37">
        <f t="shared" ref="L694" si="5682">IFERROR(K694/E685,"-")</f>
        <v>2.6648709973413221E-3</v>
      </c>
      <c r="M694" s="97">
        <v>109</v>
      </c>
      <c r="N694" s="37">
        <f t="shared" ref="N694" si="5683">IFERROR(M694/F685,"-")</f>
        <v>1.7031250000000001E-2</v>
      </c>
      <c r="O694" s="100">
        <f t="shared" si="5285"/>
        <v>137398.56880733944</v>
      </c>
      <c r="P694" s="93">
        <f t="shared" si="5609"/>
        <v>1.5933343078497295E-2</v>
      </c>
      <c r="Q694" s="144" t="s">
        <v>232</v>
      </c>
      <c r="R694" s="97">
        <v>6166731</v>
      </c>
      <c r="S694" s="37">
        <f t="shared" ref="S694" si="5684">IFERROR(R694/E685,"-")</f>
        <v>1.0972926944677686E-3</v>
      </c>
      <c r="T694" s="97">
        <v>16</v>
      </c>
      <c r="U694" s="37">
        <f t="shared" ref="U694" si="5685">IFERROR(T694/F685,"-")</f>
        <v>2.5000000000000001E-3</v>
      </c>
      <c r="V694" s="100">
        <f t="shared" si="5288"/>
        <v>385420.6875</v>
      </c>
      <c r="W694" s="93">
        <f t="shared" si="5612"/>
        <v>2.3388393509720801E-3</v>
      </c>
      <c r="X694" s="144" t="s">
        <v>447</v>
      </c>
      <c r="Y694" s="97">
        <v>2455364</v>
      </c>
      <c r="Z694" s="37">
        <f t="shared" ref="Z694" si="5686">IFERROR(Y694/E685,"-")</f>
        <v>4.3690133061733333E-4</v>
      </c>
      <c r="AA694" s="97">
        <v>8</v>
      </c>
      <c r="AB694" s="37">
        <f t="shared" ref="AB694" si="5687">IFERROR(AA694/F685,"-")</f>
        <v>1.25E-3</v>
      </c>
      <c r="AC694" s="100">
        <f t="shared" si="5291"/>
        <v>306920.5</v>
      </c>
      <c r="AD694" s="93">
        <f t="shared" si="5615"/>
        <v>1.16941967548604E-3</v>
      </c>
    </row>
    <row r="695" spans="2:30" s="26" customFormat="1" ht="13.5" customHeight="1">
      <c r="B695" s="203">
        <v>70</v>
      </c>
      <c r="C695" s="203" t="s">
        <v>47</v>
      </c>
      <c r="D695" s="206">
        <f>AI74</f>
        <v>1191</v>
      </c>
      <c r="E695" s="184">
        <f>市区町村別_医療費上位10疾病!H773</f>
        <v>1005060950</v>
      </c>
      <c r="F695" s="185">
        <f>市区町村別_医療費上位10疾病!J773</f>
        <v>1114</v>
      </c>
      <c r="G695" s="104">
        <v>1</v>
      </c>
      <c r="H695" s="125" t="str">
        <f t="shared" ref="H695" si="5688">$H$745</f>
        <v>0209</v>
      </c>
      <c r="I695" s="137" t="str">
        <f t="shared" ref="I695" si="5689">$I$745</f>
        <v>白血病</v>
      </c>
      <c r="J695" s="142" t="s">
        <v>220</v>
      </c>
      <c r="K695" s="131">
        <v>204147</v>
      </c>
      <c r="L695" s="35">
        <f t="shared" ref="L695" si="5690">IFERROR(K695/E695,"-")</f>
        <v>2.0311902477158225E-4</v>
      </c>
      <c r="M695" s="131">
        <v>1</v>
      </c>
      <c r="N695" s="35">
        <f t="shared" ref="N695" si="5691">IFERROR(M695/F695,"-")</f>
        <v>8.9766606822262122E-4</v>
      </c>
      <c r="O695" s="98">
        <f t="shared" si="5285"/>
        <v>204147</v>
      </c>
      <c r="P695" s="18">
        <f t="shared" ref="P695:P704" si="5692">IFERROR(M695/$AI$74,0)</f>
        <v>8.3963056255247689E-4</v>
      </c>
      <c r="Q695" s="142" t="s">
        <v>464</v>
      </c>
      <c r="R695" s="131">
        <v>31572</v>
      </c>
      <c r="S695" s="35">
        <f t="shared" ref="S695" si="5693">IFERROR(R695/E695,"-")</f>
        <v>3.1413020275039039E-5</v>
      </c>
      <c r="T695" s="131">
        <v>1</v>
      </c>
      <c r="U695" s="35">
        <f t="shared" ref="U695" si="5694">IFERROR(T695/F695,"-")</f>
        <v>8.9766606822262122E-4</v>
      </c>
      <c r="V695" s="98">
        <f t="shared" si="5288"/>
        <v>31572</v>
      </c>
      <c r="W695" s="18">
        <f t="shared" ref="W695:W704" si="5695">IFERROR(T695/$AI$74,0)</f>
        <v>8.3963056255247689E-4</v>
      </c>
      <c r="X695" s="142" t="s">
        <v>465</v>
      </c>
      <c r="Y695" s="131">
        <v>27072</v>
      </c>
      <c r="Z695" s="35">
        <f t="shared" ref="Z695" si="5696">IFERROR(Y695/E695,"-")</f>
        <v>2.6935679870957081E-5</v>
      </c>
      <c r="AA695" s="131">
        <v>1</v>
      </c>
      <c r="AB695" s="35">
        <f t="shared" ref="AB695" si="5697">IFERROR(AA695/F695,"-")</f>
        <v>8.9766606822262122E-4</v>
      </c>
      <c r="AC695" s="98">
        <f t="shared" si="5291"/>
        <v>27072</v>
      </c>
      <c r="AD695" s="18">
        <f t="shared" ref="AD695:AD704" si="5698">IFERROR(AA695/$AI$74,0)</f>
        <v>8.3963056255247689E-4</v>
      </c>
    </row>
    <row r="696" spans="2:30" s="26" customFormat="1" ht="13.5" customHeight="1">
      <c r="B696" s="204"/>
      <c r="C696" s="204"/>
      <c r="D696" s="207"/>
      <c r="E696" s="179"/>
      <c r="F696" s="182"/>
      <c r="G696" s="70">
        <v>2</v>
      </c>
      <c r="H696" s="123" t="str">
        <f t="shared" ref="H696" si="5699">$H$746</f>
        <v>1402</v>
      </c>
      <c r="I696" s="140" t="str">
        <f t="shared" ref="I696" si="5700">$I$746</f>
        <v>腎不全</v>
      </c>
      <c r="J696" s="143" t="s">
        <v>180</v>
      </c>
      <c r="K696" s="96">
        <v>21229545</v>
      </c>
      <c r="L696" s="36">
        <f t="shared" ref="L696" si="5701">IFERROR(K696/E695,"-")</f>
        <v>2.1122644353061375E-2</v>
      </c>
      <c r="M696" s="96">
        <v>50</v>
      </c>
      <c r="N696" s="36">
        <f t="shared" ref="N696" si="5702">IFERROR(M696/F695,"-")</f>
        <v>4.4883303411131059E-2</v>
      </c>
      <c r="O696" s="99">
        <f t="shared" si="5285"/>
        <v>424590.9</v>
      </c>
      <c r="P696" s="19">
        <f t="shared" si="5692"/>
        <v>4.1981528127623846E-2</v>
      </c>
      <c r="Q696" s="143" t="s">
        <v>189</v>
      </c>
      <c r="R696" s="96">
        <v>13638908</v>
      </c>
      <c r="S696" s="36">
        <f t="shared" ref="S696" si="5703">IFERROR(R696/E695,"-")</f>
        <v>1.3570229745768155E-2</v>
      </c>
      <c r="T696" s="96">
        <v>39</v>
      </c>
      <c r="U696" s="36">
        <f t="shared" ref="U696" si="5704">IFERROR(T696/F695,"-")</f>
        <v>3.5008976660682228E-2</v>
      </c>
      <c r="V696" s="99">
        <f t="shared" si="5288"/>
        <v>349715.58974358975</v>
      </c>
      <c r="W696" s="19">
        <f t="shared" si="5695"/>
        <v>3.2745591939546598E-2</v>
      </c>
      <c r="X696" s="143" t="s">
        <v>199</v>
      </c>
      <c r="Y696" s="96">
        <v>6329427</v>
      </c>
      <c r="Z696" s="36">
        <f t="shared" ref="Z696" si="5705">IFERROR(Y696/E695,"-")</f>
        <v>6.2975553870638391E-3</v>
      </c>
      <c r="AA696" s="96">
        <v>4</v>
      </c>
      <c r="AB696" s="36">
        <f t="shared" ref="AB696" si="5706">IFERROR(AA696/F695,"-")</f>
        <v>3.5906642728904849E-3</v>
      </c>
      <c r="AC696" s="99">
        <f t="shared" si="5291"/>
        <v>1582356.75</v>
      </c>
      <c r="AD696" s="19">
        <f t="shared" si="5698"/>
        <v>3.3585222502099076E-3</v>
      </c>
    </row>
    <row r="697" spans="2:30" s="26" customFormat="1" ht="13.5" customHeight="1">
      <c r="B697" s="204"/>
      <c r="C697" s="204"/>
      <c r="D697" s="207"/>
      <c r="E697" s="179"/>
      <c r="F697" s="182"/>
      <c r="G697" s="70">
        <v>3</v>
      </c>
      <c r="H697" s="123" t="str">
        <f t="shared" ref="H697" si="5707">$H$747</f>
        <v>0904</v>
      </c>
      <c r="I697" s="141" t="str">
        <f t="shared" ref="I697" si="5708">$I$747</f>
        <v>くも膜下出血</v>
      </c>
      <c r="J697" s="143" t="s">
        <v>466</v>
      </c>
      <c r="K697" s="96">
        <v>171050</v>
      </c>
      <c r="L697" s="36">
        <f t="shared" ref="L697" si="5709">IFERROR(K697/E695,"-")</f>
        <v>1.7018868358182655E-4</v>
      </c>
      <c r="M697" s="96">
        <v>1</v>
      </c>
      <c r="N697" s="36">
        <f t="shared" ref="N697" si="5710">IFERROR(M697/F695,"-")</f>
        <v>8.9766606822262122E-4</v>
      </c>
      <c r="O697" s="99">
        <f t="shared" si="5285"/>
        <v>171050</v>
      </c>
      <c r="P697" s="19">
        <f t="shared" si="5692"/>
        <v>8.3963056255247689E-4</v>
      </c>
      <c r="Q697" s="143" t="s">
        <v>221</v>
      </c>
      <c r="R697" s="96">
        <v>153570</v>
      </c>
      <c r="S697" s="36">
        <f t="shared" ref="S697" si="5711">IFERROR(R697/E695,"-")</f>
        <v>1.5279670352330373E-4</v>
      </c>
      <c r="T697" s="96">
        <v>1</v>
      </c>
      <c r="U697" s="36">
        <f t="shared" ref="U697" si="5712">IFERROR(T697/F695,"-")</f>
        <v>8.9766606822262122E-4</v>
      </c>
      <c r="V697" s="99">
        <f t="shared" si="5288"/>
        <v>153570</v>
      </c>
      <c r="W697" s="19">
        <f t="shared" si="5695"/>
        <v>8.3963056255247689E-4</v>
      </c>
      <c r="X697" s="143" t="s">
        <v>90</v>
      </c>
      <c r="Y697" s="96">
        <v>23220</v>
      </c>
      <c r="Z697" s="36">
        <f t="shared" ref="Z697" si="5713">IFERROR(Y697/E695,"-")</f>
        <v>2.3103076485062921E-5</v>
      </c>
      <c r="AA697" s="96">
        <v>3</v>
      </c>
      <c r="AB697" s="36">
        <f t="shared" ref="AB697" si="5714">IFERROR(AA697/F695,"-")</f>
        <v>2.6929982046678637E-3</v>
      </c>
      <c r="AC697" s="99">
        <f t="shared" si="5291"/>
        <v>7740</v>
      </c>
      <c r="AD697" s="19">
        <f t="shared" si="5698"/>
        <v>2.5188916876574307E-3</v>
      </c>
    </row>
    <row r="698" spans="2:30" s="26" customFormat="1" ht="13.5" customHeight="1">
      <c r="B698" s="204"/>
      <c r="C698" s="204"/>
      <c r="D698" s="207"/>
      <c r="E698" s="179"/>
      <c r="F698" s="182"/>
      <c r="G698" s="70">
        <v>4</v>
      </c>
      <c r="H698" s="123" t="str">
        <f t="shared" ref="H698" si="5715">$H$748</f>
        <v>0208</v>
      </c>
      <c r="I698" s="141" t="str">
        <f t="shared" ref="I698" si="5716">$I$748</f>
        <v>悪性リンパ腫</v>
      </c>
      <c r="J698" s="143" t="s">
        <v>458</v>
      </c>
      <c r="K698" s="96">
        <v>8002545</v>
      </c>
      <c r="L698" s="36">
        <f t="shared" ref="L698" si="5717">IFERROR(K698/E695,"-")</f>
        <v>7.9622484586631282E-3</v>
      </c>
      <c r="M698" s="96">
        <v>1</v>
      </c>
      <c r="N698" s="36">
        <f t="shared" ref="N698" si="5718">IFERROR(M698/F695,"-")</f>
        <v>8.9766606822262122E-4</v>
      </c>
      <c r="O698" s="99">
        <f t="shared" si="5285"/>
        <v>8002545</v>
      </c>
      <c r="P698" s="19">
        <f t="shared" si="5692"/>
        <v>8.3963056255247689E-4</v>
      </c>
      <c r="Q698" s="143" t="s">
        <v>222</v>
      </c>
      <c r="R698" s="96">
        <v>867747</v>
      </c>
      <c r="S698" s="36">
        <f t="shared" ref="S698" si="5719">IFERROR(R698/E695,"-")</f>
        <v>8.6337748969353553E-4</v>
      </c>
      <c r="T698" s="96">
        <v>3</v>
      </c>
      <c r="U698" s="36">
        <f t="shared" ref="U698" si="5720">IFERROR(T698/F695,"-")</f>
        <v>2.6929982046678637E-3</v>
      </c>
      <c r="V698" s="99">
        <f t="shared" si="5288"/>
        <v>289249</v>
      </c>
      <c r="W698" s="19">
        <f t="shared" si="5695"/>
        <v>2.5188916876574307E-3</v>
      </c>
      <c r="X698" s="143" t="s">
        <v>378</v>
      </c>
      <c r="Y698" s="96">
        <v>465995</v>
      </c>
      <c r="Z698" s="36">
        <f t="shared" ref="Z698" si="5721">IFERROR(Y698/E695,"-")</f>
        <v>4.6364849813337189E-4</v>
      </c>
      <c r="AA698" s="96">
        <v>3</v>
      </c>
      <c r="AB698" s="36">
        <f t="shared" ref="AB698" si="5722">IFERROR(AA698/F695,"-")</f>
        <v>2.6929982046678637E-3</v>
      </c>
      <c r="AC698" s="99">
        <f t="shared" si="5291"/>
        <v>155331.66666666666</v>
      </c>
      <c r="AD698" s="19">
        <f t="shared" si="5698"/>
        <v>2.5188916876574307E-3</v>
      </c>
    </row>
    <row r="699" spans="2:30" s="26" customFormat="1" ht="13.5" customHeight="1">
      <c r="B699" s="204"/>
      <c r="C699" s="204"/>
      <c r="D699" s="207"/>
      <c r="E699" s="179"/>
      <c r="F699" s="182"/>
      <c r="G699" s="70">
        <v>5</v>
      </c>
      <c r="H699" s="123" t="str">
        <f t="shared" ref="H699" si="5723">$H$749</f>
        <v>0601</v>
      </c>
      <c r="I699" s="141" t="str">
        <f t="shared" ref="I699" si="5724">$I$749</f>
        <v>パーキンソン病</v>
      </c>
      <c r="J699" s="143" t="s">
        <v>94</v>
      </c>
      <c r="K699" s="96">
        <v>7012226</v>
      </c>
      <c r="L699" s="36">
        <f t="shared" ref="L699" si="5725">IFERROR(K699/E695,"-")</f>
        <v>6.9769161760786748E-3</v>
      </c>
      <c r="M699" s="96">
        <v>24</v>
      </c>
      <c r="N699" s="36">
        <f t="shared" ref="N699" si="5726">IFERROR(M699/F695,"-")</f>
        <v>2.1543985637342909E-2</v>
      </c>
      <c r="O699" s="99">
        <f t="shared" si="5285"/>
        <v>292176.08333333331</v>
      </c>
      <c r="P699" s="19">
        <f t="shared" si="5692"/>
        <v>2.0151133501259445E-2</v>
      </c>
      <c r="Q699" s="143" t="s">
        <v>385</v>
      </c>
      <c r="R699" s="96">
        <v>1263080</v>
      </c>
      <c r="S699" s="36">
        <f t="shared" ref="S699" si="5727">IFERROR(R699/E695,"-")</f>
        <v>1.2567198039084098E-3</v>
      </c>
      <c r="T699" s="96">
        <v>2</v>
      </c>
      <c r="U699" s="36">
        <f t="shared" ref="U699" si="5728">IFERROR(T699/F695,"-")</f>
        <v>1.7953321364452424E-3</v>
      </c>
      <c r="V699" s="99">
        <f t="shared" si="5288"/>
        <v>631540</v>
      </c>
      <c r="W699" s="19">
        <f t="shared" si="5695"/>
        <v>1.6792611251049538E-3</v>
      </c>
      <c r="X699" s="143" t="s">
        <v>233</v>
      </c>
      <c r="Y699" s="96">
        <v>405298</v>
      </c>
      <c r="Z699" s="36">
        <f t="shared" ref="Z699" si="5729">IFERROR(Y699/E695,"-")</f>
        <v>4.0325713579858019E-4</v>
      </c>
      <c r="AA699" s="96">
        <v>9</v>
      </c>
      <c r="AB699" s="36">
        <f t="shared" ref="AB699" si="5730">IFERROR(AA699/F695,"-")</f>
        <v>8.0789946140035901E-3</v>
      </c>
      <c r="AC699" s="99">
        <f t="shared" si="5291"/>
        <v>45033.111111111109</v>
      </c>
      <c r="AD699" s="19">
        <f t="shared" si="5698"/>
        <v>7.556675062972292E-3</v>
      </c>
    </row>
    <row r="700" spans="2:30" s="26" customFormat="1" ht="13.5" customHeight="1">
      <c r="B700" s="204"/>
      <c r="C700" s="204"/>
      <c r="D700" s="207"/>
      <c r="E700" s="179"/>
      <c r="F700" s="182"/>
      <c r="G700" s="70">
        <v>6</v>
      </c>
      <c r="H700" s="123" t="str">
        <f t="shared" ref="H700" si="5731">$H$750</f>
        <v>0506</v>
      </c>
      <c r="I700" s="141" t="str">
        <f t="shared" ref="I700" si="5732">$I$750</f>
        <v>知的障害＜精神遅滞＞</v>
      </c>
      <c r="J700" s="143" t="s">
        <v>122</v>
      </c>
      <c r="K700" s="96" t="s">
        <v>122</v>
      </c>
      <c r="L700" s="36" t="str">
        <f t="shared" ref="L700" si="5733">IFERROR(K700/E695,"-")</f>
        <v>-</v>
      </c>
      <c r="M700" s="96" t="s">
        <v>122</v>
      </c>
      <c r="N700" s="36" t="str">
        <f t="shared" ref="N700" si="5734">IFERROR(M700/F695,"-")</f>
        <v>-</v>
      </c>
      <c r="O700" s="99" t="str">
        <f t="shared" si="5285"/>
        <v>-</v>
      </c>
      <c r="P700" s="19">
        <f t="shared" si="5692"/>
        <v>0</v>
      </c>
      <c r="Q700" s="143" t="s">
        <v>122</v>
      </c>
      <c r="R700" s="96" t="s">
        <v>122</v>
      </c>
      <c r="S700" s="36" t="str">
        <f t="shared" ref="S700" si="5735">IFERROR(R700/E695,"-")</f>
        <v>-</v>
      </c>
      <c r="T700" s="96" t="s">
        <v>122</v>
      </c>
      <c r="U700" s="36" t="str">
        <f t="shared" ref="U700" si="5736">IFERROR(T700/F695,"-")</f>
        <v>-</v>
      </c>
      <c r="V700" s="99" t="str">
        <f t="shared" si="5288"/>
        <v>-</v>
      </c>
      <c r="W700" s="19">
        <f t="shared" si="5695"/>
        <v>0</v>
      </c>
      <c r="X700" s="143" t="s">
        <v>122</v>
      </c>
      <c r="Y700" s="96" t="s">
        <v>122</v>
      </c>
      <c r="Z700" s="36" t="str">
        <f t="shared" ref="Z700" si="5737">IFERROR(Y700/E695,"-")</f>
        <v>-</v>
      </c>
      <c r="AA700" s="96" t="s">
        <v>122</v>
      </c>
      <c r="AB700" s="36" t="str">
        <f t="shared" ref="AB700" si="5738">IFERROR(AA700/F695,"-")</f>
        <v>-</v>
      </c>
      <c r="AC700" s="99" t="str">
        <f t="shared" si="5291"/>
        <v>-</v>
      </c>
      <c r="AD700" s="19">
        <f t="shared" si="5698"/>
        <v>0</v>
      </c>
    </row>
    <row r="701" spans="2:30" s="26" customFormat="1" ht="13.5" customHeight="1">
      <c r="B701" s="204"/>
      <c r="C701" s="204"/>
      <c r="D701" s="207"/>
      <c r="E701" s="179"/>
      <c r="F701" s="182"/>
      <c r="G701" s="70">
        <v>7</v>
      </c>
      <c r="H701" s="123" t="str">
        <f t="shared" ref="H701" si="5739">$H$751</f>
        <v>1901</v>
      </c>
      <c r="I701" s="141" t="str">
        <f t="shared" ref="I701" si="5740">$I$751</f>
        <v>骨折</v>
      </c>
      <c r="J701" s="143" t="s">
        <v>181</v>
      </c>
      <c r="K701" s="96">
        <v>11050078</v>
      </c>
      <c r="L701" s="36">
        <f t="shared" ref="L701" si="5741">IFERROR(K701/E695,"-")</f>
        <v>1.0994435710590488E-2</v>
      </c>
      <c r="M701" s="96">
        <v>20</v>
      </c>
      <c r="N701" s="36">
        <f t="shared" ref="N701" si="5742">IFERROR(M701/F695,"-")</f>
        <v>1.7953321364452424E-2</v>
      </c>
      <c r="O701" s="99">
        <f t="shared" si="5285"/>
        <v>552503.9</v>
      </c>
      <c r="P701" s="19">
        <f t="shared" si="5692"/>
        <v>1.6792611251049538E-2</v>
      </c>
      <c r="Q701" s="143" t="s">
        <v>68</v>
      </c>
      <c r="R701" s="96">
        <v>4866330</v>
      </c>
      <c r="S701" s="36">
        <f t="shared" ref="S701" si="5743">IFERROR(R701/E695,"-")</f>
        <v>4.8418257619102607E-3</v>
      </c>
      <c r="T701" s="96">
        <v>12</v>
      </c>
      <c r="U701" s="36">
        <f t="shared" ref="U701" si="5744">IFERROR(T701/F695,"-")</f>
        <v>1.0771992818671455E-2</v>
      </c>
      <c r="V701" s="99">
        <f t="shared" si="5288"/>
        <v>405527.5</v>
      </c>
      <c r="W701" s="19">
        <f t="shared" si="5695"/>
        <v>1.0075566750629723E-2</v>
      </c>
      <c r="X701" s="143" t="s">
        <v>200</v>
      </c>
      <c r="Y701" s="96">
        <v>4807987</v>
      </c>
      <c r="Z701" s="36">
        <f t="shared" ref="Z701" si="5745">IFERROR(Y701/E695,"-")</f>
        <v>4.7837765460890707E-3</v>
      </c>
      <c r="AA701" s="96">
        <v>67</v>
      </c>
      <c r="AB701" s="36">
        <f t="shared" ref="AB701" si="5746">IFERROR(AA701/F695,"-")</f>
        <v>6.0143626570915619E-2</v>
      </c>
      <c r="AC701" s="99">
        <f t="shared" si="5291"/>
        <v>71761</v>
      </c>
      <c r="AD701" s="19">
        <f t="shared" si="5698"/>
        <v>5.6255247691015954E-2</v>
      </c>
    </row>
    <row r="702" spans="2:30" s="26" customFormat="1" ht="13.5" customHeight="1">
      <c r="B702" s="204"/>
      <c r="C702" s="204"/>
      <c r="D702" s="207"/>
      <c r="E702" s="179"/>
      <c r="F702" s="182"/>
      <c r="G702" s="70">
        <v>8</v>
      </c>
      <c r="H702" s="123" t="str">
        <f t="shared" ref="H702" si="5747">$H$752</f>
        <v>0203</v>
      </c>
      <c r="I702" s="141" t="str">
        <f t="shared" ref="I702" si="5748">$I$752</f>
        <v>直腸S状結腸移行部及び直腸の悪性新生物＜腫瘍＞</v>
      </c>
      <c r="J702" s="143" t="s">
        <v>223</v>
      </c>
      <c r="K702" s="96">
        <v>2626633</v>
      </c>
      <c r="L702" s="36">
        <f t="shared" ref="L702" si="5749">IFERROR(K702/E695,"-")</f>
        <v>2.6134066794655589E-3</v>
      </c>
      <c r="M702" s="96">
        <v>14</v>
      </c>
      <c r="N702" s="36">
        <f t="shared" ref="N702" si="5750">IFERROR(M702/F695,"-")</f>
        <v>1.2567324955116697E-2</v>
      </c>
      <c r="O702" s="99">
        <f t="shared" si="5285"/>
        <v>187616.64285714287</v>
      </c>
      <c r="P702" s="19">
        <f t="shared" si="5692"/>
        <v>1.1754827875734676E-2</v>
      </c>
      <c r="Q702" s="143" t="s">
        <v>122</v>
      </c>
      <c r="R702" s="96" t="s">
        <v>122</v>
      </c>
      <c r="S702" s="36" t="str">
        <f t="shared" ref="S702" si="5751">IFERROR(R702/E695,"-")</f>
        <v>-</v>
      </c>
      <c r="T702" s="96" t="s">
        <v>122</v>
      </c>
      <c r="U702" s="36" t="str">
        <f t="shared" ref="U702" si="5752">IFERROR(T702/F695,"-")</f>
        <v>-</v>
      </c>
      <c r="V702" s="99" t="str">
        <f t="shared" si="5288"/>
        <v>-</v>
      </c>
      <c r="W702" s="19">
        <f t="shared" si="5695"/>
        <v>0</v>
      </c>
      <c r="X702" s="143" t="s">
        <v>122</v>
      </c>
      <c r="Y702" s="96" t="s">
        <v>122</v>
      </c>
      <c r="Z702" s="36" t="str">
        <f t="shared" ref="Z702" si="5753">IFERROR(Y702/E695,"-")</f>
        <v>-</v>
      </c>
      <c r="AA702" s="96" t="s">
        <v>122</v>
      </c>
      <c r="AB702" s="36" t="str">
        <f t="shared" ref="AB702" si="5754">IFERROR(AA702/F695,"-")</f>
        <v>-</v>
      </c>
      <c r="AC702" s="99" t="str">
        <f t="shared" si="5291"/>
        <v>-</v>
      </c>
      <c r="AD702" s="19">
        <f t="shared" si="5698"/>
        <v>0</v>
      </c>
    </row>
    <row r="703" spans="2:30" s="26" customFormat="1" ht="13.5" customHeight="1">
      <c r="B703" s="204"/>
      <c r="C703" s="204"/>
      <c r="D703" s="207"/>
      <c r="E703" s="179"/>
      <c r="F703" s="182"/>
      <c r="G703" s="70">
        <v>9</v>
      </c>
      <c r="H703" s="123" t="str">
        <f t="shared" ref="H703" si="5755">$H$753</f>
        <v>0905</v>
      </c>
      <c r="I703" s="141" t="str">
        <f t="shared" ref="I703" si="5756">$I$753</f>
        <v>脳内出血</v>
      </c>
      <c r="J703" s="143" t="s">
        <v>231</v>
      </c>
      <c r="K703" s="96">
        <v>3658656</v>
      </c>
      <c r="L703" s="36">
        <f t="shared" ref="L703" si="5757">IFERROR(K703/E695,"-")</f>
        <v>3.6402329629859763E-3</v>
      </c>
      <c r="M703" s="96">
        <v>2</v>
      </c>
      <c r="N703" s="36">
        <f t="shared" ref="N703" si="5758">IFERROR(M703/F695,"-")</f>
        <v>1.7953321364452424E-3</v>
      </c>
      <c r="O703" s="99">
        <f t="shared" si="5285"/>
        <v>1829328</v>
      </c>
      <c r="P703" s="19">
        <f t="shared" si="5692"/>
        <v>1.6792611251049538E-3</v>
      </c>
      <c r="Q703" s="143" t="s">
        <v>225</v>
      </c>
      <c r="R703" s="96">
        <v>2545284</v>
      </c>
      <c r="S703" s="36">
        <f t="shared" ref="S703" si="5759">IFERROR(R703/E695,"-")</f>
        <v>2.5324673095696334E-3</v>
      </c>
      <c r="T703" s="96">
        <v>2</v>
      </c>
      <c r="U703" s="36">
        <f t="shared" ref="U703" si="5760">IFERROR(T703/F695,"-")</f>
        <v>1.7953321364452424E-3</v>
      </c>
      <c r="V703" s="99">
        <f t="shared" si="5288"/>
        <v>1272642</v>
      </c>
      <c r="W703" s="19">
        <f t="shared" si="5695"/>
        <v>1.6792611251049538E-3</v>
      </c>
      <c r="X703" s="143" t="s">
        <v>397</v>
      </c>
      <c r="Y703" s="96">
        <v>730003</v>
      </c>
      <c r="Z703" s="36">
        <f t="shared" ref="Z703" si="5761">IFERROR(Y703/E695,"-")</f>
        <v>7.2632709488912089E-4</v>
      </c>
      <c r="AA703" s="96">
        <v>2</v>
      </c>
      <c r="AB703" s="36">
        <f t="shared" ref="AB703" si="5762">IFERROR(AA703/F695,"-")</f>
        <v>1.7953321364452424E-3</v>
      </c>
      <c r="AC703" s="99">
        <f t="shared" si="5291"/>
        <v>365001.5</v>
      </c>
      <c r="AD703" s="19">
        <f t="shared" si="5698"/>
        <v>1.6792611251049538E-3</v>
      </c>
    </row>
    <row r="704" spans="2:30" s="26" customFormat="1" ht="13.5" customHeight="1">
      <c r="B704" s="205"/>
      <c r="C704" s="205"/>
      <c r="D704" s="208"/>
      <c r="E704" s="180"/>
      <c r="F704" s="183"/>
      <c r="G704" s="77">
        <v>10</v>
      </c>
      <c r="H704" s="124" t="str">
        <f t="shared" ref="H704" si="5763">$H$754</f>
        <v>0206</v>
      </c>
      <c r="I704" s="136" t="str">
        <f t="shared" ref="I704" si="5764">$I$754</f>
        <v>乳房の悪性新生物＜腫瘍＞</v>
      </c>
      <c r="J704" s="144" t="s">
        <v>226</v>
      </c>
      <c r="K704" s="97">
        <v>3380092</v>
      </c>
      <c r="L704" s="37">
        <f t="shared" ref="L704" si="5765">IFERROR(K704/E695,"-")</f>
        <v>3.3630716624698234E-3</v>
      </c>
      <c r="M704" s="97">
        <v>17</v>
      </c>
      <c r="N704" s="37">
        <f t="shared" ref="N704" si="5766">IFERROR(M704/F695,"-")</f>
        <v>1.526032315978456E-2</v>
      </c>
      <c r="O704" s="100">
        <f t="shared" si="5285"/>
        <v>198828.9411764706</v>
      </c>
      <c r="P704" s="93">
        <f t="shared" si="5692"/>
        <v>1.4273719563392108E-2</v>
      </c>
      <c r="Q704" s="144" t="s">
        <v>415</v>
      </c>
      <c r="R704" s="97">
        <v>1947726</v>
      </c>
      <c r="S704" s="37">
        <f t="shared" ref="S704" si="5767">IFERROR(R704/E695,"-")</f>
        <v>1.9379182924179872E-3</v>
      </c>
      <c r="T704" s="97">
        <v>1</v>
      </c>
      <c r="U704" s="37">
        <f t="shared" ref="U704" si="5768">IFERROR(T704/F695,"-")</f>
        <v>8.9766606822262122E-4</v>
      </c>
      <c r="V704" s="100">
        <f t="shared" si="5288"/>
        <v>1947726</v>
      </c>
      <c r="W704" s="93">
        <f t="shared" si="5695"/>
        <v>8.3963056255247689E-4</v>
      </c>
      <c r="X704" s="144" t="s">
        <v>403</v>
      </c>
      <c r="Y704" s="97">
        <v>368881</v>
      </c>
      <c r="Z704" s="37">
        <f t="shared" ref="Z704" si="5769">IFERROR(Y704/E695,"-")</f>
        <v>3.6702351235514622E-4</v>
      </c>
      <c r="AA704" s="97">
        <v>1</v>
      </c>
      <c r="AB704" s="37">
        <f t="shared" ref="AB704" si="5770">IFERROR(AA704/F695,"-")</f>
        <v>8.9766606822262122E-4</v>
      </c>
      <c r="AC704" s="100">
        <f t="shared" si="5291"/>
        <v>368881</v>
      </c>
      <c r="AD704" s="93">
        <f t="shared" si="5698"/>
        <v>8.3963056255247689E-4</v>
      </c>
    </row>
    <row r="705" spans="2:30" s="26" customFormat="1" ht="13.5" customHeight="1">
      <c r="B705" s="203">
        <v>71</v>
      </c>
      <c r="C705" s="203" t="s">
        <v>48</v>
      </c>
      <c r="D705" s="206">
        <f>AI75</f>
        <v>3573</v>
      </c>
      <c r="E705" s="184">
        <f>市区町村別_医療費上位10疾病!H784</f>
        <v>3288852570</v>
      </c>
      <c r="F705" s="185">
        <f>市区町村別_医療費上位10疾病!J784</f>
        <v>3313</v>
      </c>
      <c r="G705" s="104">
        <v>1</v>
      </c>
      <c r="H705" s="125" t="str">
        <f t="shared" ref="H705" si="5771">$H$745</f>
        <v>0209</v>
      </c>
      <c r="I705" s="137" t="str">
        <f t="shared" ref="I705" si="5772">$I$745</f>
        <v>白血病</v>
      </c>
      <c r="J705" s="142" t="s">
        <v>399</v>
      </c>
      <c r="K705" s="131">
        <v>14930146</v>
      </c>
      <c r="L705" s="35">
        <f t="shared" ref="L705" si="5773">IFERROR(K705/E705,"-")</f>
        <v>4.5396215495302665E-3</v>
      </c>
      <c r="M705" s="131">
        <v>1</v>
      </c>
      <c r="N705" s="35">
        <f t="shared" ref="N705" si="5774">IFERROR(M705/F705,"-")</f>
        <v>3.0184123151222455E-4</v>
      </c>
      <c r="O705" s="98">
        <f t="shared" si="5285"/>
        <v>14930146</v>
      </c>
      <c r="P705" s="18">
        <f t="shared" ref="P705:P714" si="5775">IFERROR(M705/$AI$75,0)</f>
        <v>2.7987685418415898E-4</v>
      </c>
      <c r="Q705" s="142" t="s">
        <v>401</v>
      </c>
      <c r="R705" s="131">
        <v>2497208</v>
      </c>
      <c r="S705" s="35">
        <f t="shared" ref="S705" si="5776">IFERROR(R705/E705,"-")</f>
        <v>7.5929460103467026E-4</v>
      </c>
      <c r="T705" s="131">
        <v>1</v>
      </c>
      <c r="U705" s="35">
        <f t="shared" ref="U705" si="5777">IFERROR(T705/F705,"-")</f>
        <v>3.0184123151222455E-4</v>
      </c>
      <c r="V705" s="98">
        <f t="shared" si="5288"/>
        <v>2497208</v>
      </c>
      <c r="W705" s="18">
        <f t="shared" ref="W705:W714" si="5778">IFERROR(T705/$AI$75,0)</f>
        <v>2.7987685418415898E-4</v>
      </c>
      <c r="X705" s="142" t="s">
        <v>220</v>
      </c>
      <c r="Y705" s="131">
        <v>779318</v>
      </c>
      <c r="Z705" s="35">
        <f t="shared" ref="Z705" si="5779">IFERROR(Y705/E705,"-")</f>
        <v>2.3695741399560517E-4</v>
      </c>
      <c r="AA705" s="131">
        <v>3</v>
      </c>
      <c r="AB705" s="35">
        <f t="shared" ref="AB705" si="5780">IFERROR(AA705/F705,"-")</f>
        <v>9.0552369453667371E-4</v>
      </c>
      <c r="AC705" s="98">
        <f t="shared" si="5291"/>
        <v>259772.66666666666</v>
      </c>
      <c r="AD705" s="18">
        <f t="shared" ref="AD705:AD714" si="5781">IFERROR(AA705/$AI$75,0)</f>
        <v>8.3963056255247689E-4</v>
      </c>
    </row>
    <row r="706" spans="2:30" s="26" customFormat="1" ht="13.5" customHeight="1">
      <c r="B706" s="204"/>
      <c r="C706" s="204"/>
      <c r="D706" s="207"/>
      <c r="E706" s="179"/>
      <c r="F706" s="182"/>
      <c r="G706" s="70">
        <v>2</v>
      </c>
      <c r="H706" s="123" t="str">
        <f t="shared" ref="H706" si="5782">$H$746</f>
        <v>1402</v>
      </c>
      <c r="I706" s="140" t="str">
        <f t="shared" ref="I706" si="5783">$I$746</f>
        <v>腎不全</v>
      </c>
      <c r="J706" s="143" t="s">
        <v>180</v>
      </c>
      <c r="K706" s="96">
        <v>75159768</v>
      </c>
      <c r="L706" s="36">
        <f t="shared" ref="L706" si="5784">IFERROR(K706/E705,"-")</f>
        <v>2.2852884524404204E-2</v>
      </c>
      <c r="M706" s="96">
        <v>173</v>
      </c>
      <c r="N706" s="36">
        <f t="shared" ref="N706" si="5785">IFERROR(M706/F705,"-")</f>
        <v>5.2218533051614849E-2</v>
      </c>
      <c r="O706" s="99">
        <f t="shared" si="5285"/>
        <v>434449.52601156069</v>
      </c>
      <c r="P706" s="19">
        <f t="shared" si="5775"/>
        <v>4.8418695773859502E-2</v>
      </c>
      <c r="Q706" s="143" t="s">
        <v>189</v>
      </c>
      <c r="R706" s="96">
        <v>40545456</v>
      </c>
      <c r="S706" s="36">
        <f t="shared" ref="S706" si="5786">IFERROR(R706/E705,"-")</f>
        <v>1.2328146408824887E-2</v>
      </c>
      <c r="T706" s="96">
        <v>109</v>
      </c>
      <c r="U706" s="36">
        <f t="shared" ref="U706" si="5787">IFERROR(T706/F705,"-")</f>
        <v>3.2900694234832481E-2</v>
      </c>
      <c r="V706" s="99">
        <f t="shared" si="5288"/>
        <v>371976.66055045871</v>
      </c>
      <c r="W706" s="19">
        <f t="shared" si="5778"/>
        <v>3.0506577106073327E-2</v>
      </c>
      <c r="X706" s="143" t="s">
        <v>199</v>
      </c>
      <c r="Y706" s="96">
        <v>3728656</v>
      </c>
      <c r="Z706" s="36">
        <f t="shared" ref="Z706" si="5788">IFERROR(Y706/E705,"-")</f>
        <v>1.1337254925963434E-3</v>
      </c>
      <c r="AA706" s="96">
        <v>13</v>
      </c>
      <c r="AB706" s="36">
        <f t="shared" ref="AB706" si="5789">IFERROR(AA706/F705,"-")</f>
        <v>3.9239360096589198E-3</v>
      </c>
      <c r="AC706" s="99">
        <f t="shared" si="5291"/>
        <v>286819.69230769231</v>
      </c>
      <c r="AD706" s="19">
        <f t="shared" si="5781"/>
        <v>3.6383991043940668E-3</v>
      </c>
    </row>
    <row r="707" spans="2:30" s="26" customFormat="1" ht="13.5" customHeight="1">
      <c r="B707" s="204"/>
      <c r="C707" s="204"/>
      <c r="D707" s="207"/>
      <c r="E707" s="179"/>
      <c r="F707" s="182"/>
      <c r="G707" s="70">
        <v>3</v>
      </c>
      <c r="H707" s="123" t="str">
        <f t="shared" ref="H707" si="5790">$H$747</f>
        <v>0904</v>
      </c>
      <c r="I707" s="141" t="str">
        <f t="shared" ref="I707" si="5791">$I$747</f>
        <v>くも膜下出血</v>
      </c>
      <c r="J707" s="143" t="s">
        <v>221</v>
      </c>
      <c r="K707" s="96">
        <v>795304</v>
      </c>
      <c r="L707" s="36">
        <f t="shared" ref="L707" si="5792">IFERROR(K707/E705,"-")</f>
        <v>2.4181807577954156E-4</v>
      </c>
      <c r="M707" s="96">
        <v>4</v>
      </c>
      <c r="N707" s="36">
        <f t="shared" ref="N707" si="5793">IFERROR(M707/F705,"-")</f>
        <v>1.2073649260488982E-3</v>
      </c>
      <c r="O707" s="99">
        <f t="shared" si="5285"/>
        <v>198826</v>
      </c>
      <c r="P707" s="19">
        <f t="shared" si="5775"/>
        <v>1.1195074167366359E-3</v>
      </c>
      <c r="Q707" s="143" t="s">
        <v>466</v>
      </c>
      <c r="R707" s="96">
        <v>728104</v>
      </c>
      <c r="S707" s="36">
        <f t="shared" ref="S707" si="5794">IFERROR(R707/E705,"-")</f>
        <v>2.213854177111989E-4</v>
      </c>
      <c r="T707" s="96">
        <v>1</v>
      </c>
      <c r="U707" s="36">
        <f t="shared" ref="U707" si="5795">IFERROR(T707/F705,"-")</f>
        <v>3.0184123151222455E-4</v>
      </c>
      <c r="V707" s="99">
        <f t="shared" si="5288"/>
        <v>728104</v>
      </c>
      <c r="W707" s="19">
        <f t="shared" si="5778"/>
        <v>2.7987685418415898E-4</v>
      </c>
      <c r="X707" s="143" t="s">
        <v>90</v>
      </c>
      <c r="Y707" s="96">
        <v>656453</v>
      </c>
      <c r="Z707" s="36">
        <f t="shared" ref="Z707" si="5796">IFERROR(Y707/E705,"-")</f>
        <v>1.9959940010324026E-4</v>
      </c>
      <c r="AA707" s="96">
        <v>10</v>
      </c>
      <c r="AB707" s="36">
        <f t="shared" ref="AB707" si="5797">IFERROR(AA707/F705,"-")</f>
        <v>3.0184123151222458E-3</v>
      </c>
      <c r="AC707" s="99">
        <f t="shared" si="5291"/>
        <v>65645.3</v>
      </c>
      <c r="AD707" s="19">
        <f t="shared" si="5781"/>
        <v>2.7987685418415899E-3</v>
      </c>
    </row>
    <row r="708" spans="2:30" s="26" customFormat="1" ht="13.5" customHeight="1">
      <c r="B708" s="204"/>
      <c r="C708" s="204"/>
      <c r="D708" s="207"/>
      <c r="E708" s="179"/>
      <c r="F708" s="182"/>
      <c r="G708" s="70">
        <v>4</v>
      </c>
      <c r="H708" s="123" t="str">
        <f t="shared" ref="H708" si="5798">$H$748</f>
        <v>0208</v>
      </c>
      <c r="I708" s="141" t="str">
        <f t="shared" ref="I708" si="5799">$I$748</f>
        <v>悪性リンパ腫</v>
      </c>
      <c r="J708" s="143" t="s">
        <v>92</v>
      </c>
      <c r="K708" s="96">
        <v>2224516</v>
      </c>
      <c r="L708" s="36">
        <f t="shared" ref="L708" si="5800">IFERROR(K708/E705,"-")</f>
        <v>6.7638057731484141E-4</v>
      </c>
      <c r="M708" s="96">
        <v>29</v>
      </c>
      <c r="N708" s="36">
        <f t="shared" ref="N708" si="5801">IFERROR(M708/F705,"-")</f>
        <v>8.7533957138545126E-3</v>
      </c>
      <c r="O708" s="99">
        <f t="shared" si="5285"/>
        <v>76707.448275862072</v>
      </c>
      <c r="P708" s="19">
        <f t="shared" si="5775"/>
        <v>8.1164287713406096E-3</v>
      </c>
      <c r="Q708" s="143" t="s">
        <v>378</v>
      </c>
      <c r="R708" s="96">
        <v>929635</v>
      </c>
      <c r="S708" s="36">
        <f t="shared" ref="S708" si="5802">IFERROR(R708/E705,"-")</f>
        <v>2.8266241195481741E-4</v>
      </c>
      <c r="T708" s="96">
        <v>17</v>
      </c>
      <c r="U708" s="36">
        <f t="shared" ref="U708" si="5803">IFERROR(T708/F705,"-")</f>
        <v>5.1313009357078177E-3</v>
      </c>
      <c r="V708" s="99">
        <f t="shared" si="5288"/>
        <v>54684.411764705881</v>
      </c>
      <c r="W708" s="19">
        <f t="shared" si="5778"/>
        <v>4.7579065211307021E-3</v>
      </c>
      <c r="X708" s="143" t="s">
        <v>240</v>
      </c>
      <c r="Y708" s="96">
        <v>155041</v>
      </c>
      <c r="Z708" s="36">
        <f t="shared" ref="Z708" si="5804">IFERROR(Y708/E705,"-")</f>
        <v>4.7141365172230875E-5</v>
      </c>
      <c r="AA708" s="96">
        <v>3</v>
      </c>
      <c r="AB708" s="36">
        <f t="shared" ref="AB708" si="5805">IFERROR(AA708/F705,"-")</f>
        <v>9.0552369453667371E-4</v>
      </c>
      <c r="AC708" s="99">
        <f t="shared" si="5291"/>
        <v>51680.333333333336</v>
      </c>
      <c r="AD708" s="19">
        <f t="shared" si="5781"/>
        <v>8.3963056255247689E-4</v>
      </c>
    </row>
    <row r="709" spans="2:30" s="26" customFormat="1" ht="13.5" customHeight="1">
      <c r="B709" s="204"/>
      <c r="C709" s="204"/>
      <c r="D709" s="207"/>
      <c r="E709" s="179"/>
      <c r="F709" s="182"/>
      <c r="G709" s="70">
        <v>5</v>
      </c>
      <c r="H709" s="123" t="str">
        <f t="shared" ref="H709" si="5806">$H$749</f>
        <v>0601</v>
      </c>
      <c r="I709" s="141" t="str">
        <f t="shared" ref="I709" si="5807">$I$749</f>
        <v>パーキンソン病</v>
      </c>
      <c r="J709" s="143" t="s">
        <v>94</v>
      </c>
      <c r="K709" s="96">
        <v>14066209</v>
      </c>
      <c r="L709" s="36">
        <f t="shared" ref="L709" si="5808">IFERROR(K709/E705,"-")</f>
        <v>4.2769351014113714E-3</v>
      </c>
      <c r="M709" s="96">
        <v>42</v>
      </c>
      <c r="N709" s="36">
        <f t="shared" ref="N709" si="5809">IFERROR(M709/F705,"-")</f>
        <v>1.2677331723513431E-2</v>
      </c>
      <c r="O709" s="99">
        <f t="shared" si="5285"/>
        <v>334909.73809523811</v>
      </c>
      <c r="P709" s="19">
        <f t="shared" si="5775"/>
        <v>1.1754827875734676E-2</v>
      </c>
      <c r="Q709" s="143" t="s">
        <v>233</v>
      </c>
      <c r="R709" s="96">
        <v>2942422</v>
      </c>
      <c r="S709" s="36">
        <f t="shared" ref="S709" si="5810">IFERROR(R709/E705,"-")</f>
        <v>8.9466521754120467E-4</v>
      </c>
      <c r="T709" s="96">
        <v>25</v>
      </c>
      <c r="U709" s="36">
        <f t="shared" ref="U709" si="5811">IFERROR(T709/F705,"-")</f>
        <v>7.5460307878056146E-3</v>
      </c>
      <c r="V709" s="99">
        <f t="shared" si="5288"/>
        <v>117696.88</v>
      </c>
      <c r="W709" s="19">
        <f t="shared" si="5778"/>
        <v>6.9969213546039744E-3</v>
      </c>
      <c r="X709" s="143" t="s">
        <v>391</v>
      </c>
      <c r="Y709" s="96">
        <v>1873090</v>
      </c>
      <c r="Z709" s="36">
        <f t="shared" ref="Z709" si="5812">IFERROR(Y709/E705,"-")</f>
        <v>5.695268973397613E-4</v>
      </c>
      <c r="AA709" s="96">
        <v>2</v>
      </c>
      <c r="AB709" s="36">
        <f t="shared" ref="AB709" si="5813">IFERROR(AA709/F705,"-")</f>
        <v>6.036824630244491E-4</v>
      </c>
      <c r="AC709" s="99">
        <f t="shared" si="5291"/>
        <v>936545</v>
      </c>
      <c r="AD709" s="19">
        <f t="shared" si="5781"/>
        <v>5.5975370836831796E-4</v>
      </c>
    </row>
    <row r="710" spans="2:30" s="26" customFormat="1" ht="13.5" customHeight="1">
      <c r="B710" s="204"/>
      <c r="C710" s="204"/>
      <c r="D710" s="207"/>
      <c r="E710" s="179"/>
      <c r="F710" s="182"/>
      <c r="G710" s="70">
        <v>6</v>
      </c>
      <c r="H710" s="123" t="str">
        <f t="shared" ref="H710" si="5814">$H$750</f>
        <v>0506</v>
      </c>
      <c r="I710" s="141" t="str">
        <f t="shared" ref="I710" si="5815">$I$750</f>
        <v>知的障害＜精神遅滞＞</v>
      </c>
      <c r="J710" s="143" t="s">
        <v>122</v>
      </c>
      <c r="K710" s="96" t="s">
        <v>122</v>
      </c>
      <c r="L710" s="36" t="str">
        <f t="shared" ref="L710" si="5816">IFERROR(K710/E705,"-")</f>
        <v>-</v>
      </c>
      <c r="M710" s="96" t="s">
        <v>122</v>
      </c>
      <c r="N710" s="36" t="str">
        <f t="shared" ref="N710" si="5817">IFERROR(M710/F705,"-")</f>
        <v>-</v>
      </c>
      <c r="O710" s="99" t="str">
        <f t="shared" ref="O710:O744" si="5818">IFERROR(K710/M710,"-")</f>
        <v>-</v>
      </c>
      <c r="P710" s="19">
        <f t="shared" si="5775"/>
        <v>0</v>
      </c>
      <c r="Q710" s="143" t="s">
        <v>122</v>
      </c>
      <c r="R710" s="96" t="s">
        <v>122</v>
      </c>
      <c r="S710" s="36" t="str">
        <f t="shared" ref="S710" si="5819">IFERROR(R710/E705,"-")</f>
        <v>-</v>
      </c>
      <c r="T710" s="96" t="s">
        <v>122</v>
      </c>
      <c r="U710" s="36" t="str">
        <f t="shared" ref="U710" si="5820">IFERROR(T710/F705,"-")</f>
        <v>-</v>
      </c>
      <c r="V710" s="99" t="str">
        <f t="shared" ref="V710:V744" si="5821">IFERROR(R710/T710,"-")</f>
        <v>-</v>
      </c>
      <c r="W710" s="19">
        <f t="shared" si="5778"/>
        <v>0</v>
      </c>
      <c r="X710" s="143" t="s">
        <v>122</v>
      </c>
      <c r="Y710" s="96" t="s">
        <v>122</v>
      </c>
      <c r="Z710" s="36" t="str">
        <f t="shared" ref="Z710" si="5822">IFERROR(Y710/E705,"-")</f>
        <v>-</v>
      </c>
      <c r="AA710" s="96" t="s">
        <v>122</v>
      </c>
      <c r="AB710" s="36" t="str">
        <f t="shared" ref="AB710" si="5823">IFERROR(AA710/F705,"-")</f>
        <v>-</v>
      </c>
      <c r="AC710" s="99" t="str">
        <f t="shared" ref="AC710:AC744" si="5824">IFERROR(Y710/AA710,"-")</f>
        <v>-</v>
      </c>
      <c r="AD710" s="19">
        <f t="shared" si="5781"/>
        <v>0</v>
      </c>
    </row>
    <row r="711" spans="2:30" s="26" customFormat="1" ht="13.5" customHeight="1">
      <c r="B711" s="204"/>
      <c r="C711" s="204"/>
      <c r="D711" s="207"/>
      <c r="E711" s="179"/>
      <c r="F711" s="182"/>
      <c r="G711" s="70">
        <v>7</v>
      </c>
      <c r="H711" s="123" t="str">
        <f t="shared" ref="H711" si="5825">$H$751</f>
        <v>1901</v>
      </c>
      <c r="I711" s="141" t="str">
        <f t="shared" ref="I711" si="5826">$I$751</f>
        <v>骨折</v>
      </c>
      <c r="J711" s="143" t="s">
        <v>181</v>
      </c>
      <c r="K711" s="96">
        <v>49339985</v>
      </c>
      <c r="L711" s="36">
        <f t="shared" ref="L711" si="5827">IFERROR(K711/E705,"-")</f>
        <v>1.5002188133960653E-2</v>
      </c>
      <c r="M711" s="96">
        <v>75</v>
      </c>
      <c r="N711" s="36">
        <f t="shared" ref="N711" si="5828">IFERROR(M711/F705,"-")</f>
        <v>2.2638092363416844E-2</v>
      </c>
      <c r="O711" s="99">
        <f t="shared" si="5818"/>
        <v>657866.46666666667</v>
      </c>
      <c r="P711" s="19">
        <f t="shared" si="5775"/>
        <v>2.0990764063811923E-2</v>
      </c>
      <c r="Q711" s="143" t="s">
        <v>190</v>
      </c>
      <c r="R711" s="96">
        <v>42904533</v>
      </c>
      <c r="S711" s="36">
        <f t="shared" ref="S711" si="5829">IFERROR(R711/E705,"-")</f>
        <v>1.3045441255519702E-2</v>
      </c>
      <c r="T711" s="96">
        <v>45</v>
      </c>
      <c r="U711" s="36">
        <f t="shared" ref="U711" si="5830">IFERROR(T711/F705,"-")</f>
        <v>1.3582855418050106E-2</v>
      </c>
      <c r="V711" s="99">
        <f t="shared" si="5821"/>
        <v>953434.06666666665</v>
      </c>
      <c r="W711" s="19">
        <f t="shared" si="5778"/>
        <v>1.2594458438287154E-2</v>
      </c>
      <c r="X711" s="143" t="s">
        <v>200</v>
      </c>
      <c r="Y711" s="96">
        <v>32547778</v>
      </c>
      <c r="Z711" s="36">
        <f t="shared" ref="Z711" si="5831">IFERROR(Y711/E705,"-")</f>
        <v>9.8963931362846102E-3</v>
      </c>
      <c r="AA711" s="96">
        <v>142</v>
      </c>
      <c r="AB711" s="36">
        <f t="shared" ref="AB711" si="5832">IFERROR(AA711/F705,"-")</f>
        <v>4.2861454874735888E-2</v>
      </c>
      <c r="AC711" s="99">
        <f t="shared" si="5824"/>
        <v>229209.70422535212</v>
      </c>
      <c r="AD711" s="19">
        <f t="shared" si="5781"/>
        <v>3.9742513294150572E-2</v>
      </c>
    </row>
    <row r="712" spans="2:30" s="26" customFormat="1" ht="13.5" customHeight="1">
      <c r="B712" s="204"/>
      <c r="C712" s="204"/>
      <c r="D712" s="207"/>
      <c r="E712" s="179"/>
      <c r="F712" s="182"/>
      <c r="G712" s="70">
        <v>8</v>
      </c>
      <c r="H712" s="123" t="str">
        <f t="shared" ref="H712" si="5833">$H$752</f>
        <v>0203</v>
      </c>
      <c r="I712" s="141" t="str">
        <f t="shared" ref="I712" si="5834">$I$752</f>
        <v>直腸S状結腸移行部及び直腸の悪性新生物＜腫瘍＞</v>
      </c>
      <c r="J712" s="143" t="s">
        <v>223</v>
      </c>
      <c r="K712" s="96">
        <v>12191055</v>
      </c>
      <c r="L712" s="36">
        <f t="shared" ref="L712" si="5835">IFERROR(K712/E705,"-")</f>
        <v>3.706780629573797E-3</v>
      </c>
      <c r="M712" s="96">
        <v>30</v>
      </c>
      <c r="N712" s="36">
        <f t="shared" ref="N712" si="5836">IFERROR(M712/F705,"-")</f>
        <v>9.0552369453667375E-3</v>
      </c>
      <c r="O712" s="99">
        <f t="shared" si="5818"/>
        <v>406368.5</v>
      </c>
      <c r="P712" s="19">
        <f t="shared" si="5775"/>
        <v>8.3963056255247689E-3</v>
      </c>
      <c r="Q712" s="143" t="s">
        <v>432</v>
      </c>
      <c r="R712" s="96">
        <v>31343</v>
      </c>
      <c r="S712" s="36">
        <f t="shared" ref="S712" si="5837">IFERROR(R712/E705,"-")</f>
        <v>9.5300714558938111E-6</v>
      </c>
      <c r="T712" s="96">
        <v>1</v>
      </c>
      <c r="U712" s="36">
        <f t="shared" ref="U712" si="5838">IFERROR(T712/F705,"-")</f>
        <v>3.0184123151222455E-4</v>
      </c>
      <c r="V712" s="99">
        <f t="shared" si="5821"/>
        <v>31343</v>
      </c>
      <c r="W712" s="19">
        <f t="shared" si="5778"/>
        <v>2.7987685418415898E-4</v>
      </c>
      <c r="X712" s="143" t="s">
        <v>230</v>
      </c>
      <c r="Y712" s="96">
        <v>29415</v>
      </c>
      <c r="Z712" s="36">
        <f t="shared" ref="Z712" si="5839">IFERROR(Y712/E705,"-")</f>
        <v>8.9438487660758847E-6</v>
      </c>
      <c r="AA712" s="96">
        <v>1</v>
      </c>
      <c r="AB712" s="36">
        <f t="shared" ref="AB712" si="5840">IFERROR(AA712/F705,"-")</f>
        <v>3.0184123151222455E-4</v>
      </c>
      <c r="AC712" s="99">
        <f t="shared" si="5824"/>
        <v>29415</v>
      </c>
      <c r="AD712" s="19">
        <f t="shared" si="5781"/>
        <v>2.7987685418415898E-4</v>
      </c>
    </row>
    <row r="713" spans="2:30" s="26" customFormat="1" ht="13.5" customHeight="1">
      <c r="B713" s="204"/>
      <c r="C713" s="204"/>
      <c r="D713" s="207"/>
      <c r="E713" s="179"/>
      <c r="F713" s="182"/>
      <c r="G713" s="70">
        <v>9</v>
      </c>
      <c r="H713" s="123" t="str">
        <f t="shared" ref="H713" si="5841">$H$753</f>
        <v>0905</v>
      </c>
      <c r="I713" s="141" t="str">
        <f t="shared" ref="I713" si="5842">$I$753</f>
        <v>脳内出血</v>
      </c>
      <c r="J713" s="143" t="s">
        <v>227</v>
      </c>
      <c r="K713" s="96">
        <v>12131440</v>
      </c>
      <c r="L713" s="36">
        <f t="shared" ref="L713" si="5843">IFERROR(K713/E705,"-")</f>
        <v>3.688654246973436E-3</v>
      </c>
      <c r="M713" s="96">
        <v>32</v>
      </c>
      <c r="N713" s="36">
        <f t="shared" ref="N713" si="5844">IFERROR(M713/F705,"-")</f>
        <v>9.6589194083911856E-3</v>
      </c>
      <c r="O713" s="99">
        <f t="shared" si="5818"/>
        <v>379107.5</v>
      </c>
      <c r="P713" s="19">
        <f t="shared" si="5775"/>
        <v>8.9560593338930874E-3</v>
      </c>
      <c r="Q713" s="143" t="s">
        <v>225</v>
      </c>
      <c r="R713" s="96">
        <v>9128097</v>
      </c>
      <c r="S713" s="36">
        <f t="shared" ref="S713" si="5845">IFERROR(R713/E705,"-")</f>
        <v>2.7754655478521495E-3</v>
      </c>
      <c r="T713" s="96">
        <v>6</v>
      </c>
      <c r="U713" s="36">
        <f t="shared" ref="U713" si="5846">IFERROR(T713/F705,"-")</f>
        <v>1.8110473890733474E-3</v>
      </c>
      <c r="V713" s="99">
        <f t="shared" si="5821"/>
        <v>1521349.5</v>
      </c>
      <c r="W713" s="19">
        <f t="shared" si="5778"/>
        <v>1.6792611251049538E-3</v>
      </c>
      <c r="X713" s="143" t="s">
        <v>397</v>
      </c>
      <c r="Y713" s="96">
        <v>5784762</v>
      </c>
      <c r="Z713" s="36">
        <f t="shared" ref="Z713" si="5847">IFERROR(Y713/E705,"-")</f>
        <v>1.7588997612015185E-3</v>
      </c>
      <c r="AA713" s="96">
        <v>2</v>
      </c>
      <c r="AB713" s="36">
        <f t="shared" ref="AB713" si="5848">IFERROR(AA713/F705,"-")</f>
        <v>6.036824630244491E-4</v>
      </c>
      <c r="AC713" s="99">
        <f t="shared" si="5824"/>
        <v>2892381</v>
      </c>
      <c r="AD713" s="19">
        <f t="shared" si="5781"/>
        <v>5.5975370836831796E-4</v>
      </c>
    </row>
    <row r="714" spans="2:30" s="26" customFormat="1" ht="13.5" customHeight="1">
      <c r="B714" s="205"/>
      <c r="C714" s="205"/>
      <c r="D714" s="208"/>
      <c r="E714" s="180"/>
      <c r="F714" s="183"/>
      <c r="G714" s="77">
        <v>10</v>
      </c>
      <c r="H714" s="124" t="str">
        <f t="shared" ref="H714" si="5849">$H$754</f>
        <v>0206</v>
      </c>
      <c r="I714" s="136" t="str">
        <f t="shared" ref="I714" si="5850">$I$754</f>
        <v>乳房の悪性新生物＜腫瘍＞</v>
      </c>
      <c r="J714" s="144" t="s">
        <v>226</v>
      </c>
      <c r="K714" s="97">
        <v>8353313</v>
      </c>
      <c r="L714" s="37">
        <f t="shared" ref="L714" si="5851">IFERROR(K714/E705,"-")</f>
        <v>2.5398867301613341E-3</v>
      </c>
      <c r="M714" s="97">
        <v>41</v>
      </c>
      <c r="N714" s="37">
        <f t="shared" ref="N714" si="5852">IFERROR(M714/F705,"-")</f>
        <v>1.2375490492001207E-2</v>
      </c>
      <c r="O714" s="100">
        <f t="shared" si="5818"/>
        <v>203739.34146341463</v>
      </c>
      <c r="P714" s="93">
        <f t="shared" si="5775"/>
        <v>1.1474951021550517E-2</v>
      </c>
      <c r="Q714" s="144" t="s">
        <v>232</v>
      </c>
      <c r="R714" s="97">
        <v>7637368</v>
      </c>
      <c r="S714" s="37">
        <f t="shared" ref="S714" si="5853">IFERROR(R714/E705,"-")</f>
        <v>2.3221983465193758E-3</v>
      </c>
      <c r="T714" s="97">
        <v>5</v>
      </c>
      <c r="U714" s="37">
        <f t="shared" ref="U714" si="5854">IFERROR(T714/F705,"-")</f>
        <v>1.5092061575611229E-3</v>
      </c>
      <c r="V714" s="100">
        <f t="shared" si="5821"/>
        <v>1527473.6</v>
      </c>
      <c r="W714" s="93">
        <f t="shared" si="5778"/>
        <v>1.399384270920795E-3</v>
      </c>
      <c r="X714" s="144" t="s">
        <v>415</v>
      </c>
      <c r="Y714" s="97">
        <v>944419</v>
      </c>
      <c r="Z714" s="37">
        <f t="shared" ref="Z714" si="5855">IFERROR(Y714/E705,"-")</f>
        <v>2.8715759672985283E-4</v>
      </c>
      <c r="AA714" s="97">
        <v>2</v>
      </c>
      <c r="AB714" s="37">
        <f t="shared" ref="AB714" si="5856">IFERROR(AA714/F705,"-")</f>
        <v>6.036824630244491E-4</v>
      </c>
      <c r="AC714" s="100">
        <f t="shared" si="5824"/>
        <v>472209.5</v>
      </c>
      <c r="AD714" s="93">
        <f t="shared" si="5781"/>
        <v>5.5975370836831796E-4</v>
      </c>
    </row>
    <row r="715" spans="2:30" s="26" customFormat="1" ht="13.5" customHeight="1">
      <c r="B715" s="203">
        <v>72</v>
      </c>
      <c r="C715" s="203" t="s">
        <v>26</v>
      </c>
      <c r="D715" s="206">
        <f>AI76</f>
        <v>2211</v>
      </c>
      <c r="E715" s="184">
        <f>市区町村別_医療費上位10疾病!H795</f>
        <v>1576833670</v>
      </c>
      <c r="F715" s="185">
        <f>市区町村別_医療費上位10疾病!J795</f>
        <v>2057</v>
      </c>
      <c r="G715" s="104">
        <v>1</v>
      </c>
      <c r="H715" s="125" t="str">
        <f t="shared" ref="H715" si="5857">$H$745</f>
        <v>0209</v>
      </c>
      <c r="I715" s="137" t="str">
        <f t="shared" ref="I715" si="5858">$I$745</f>
        <v>白血病</v>
      </c>
      <c r="J715" s="142" t="s">
        <v>238</v>
      </c>
      <c r="K715" s="131">
        <v>7300315</v>
      </c>
      <c r="L715" s="35">
        <f t="shared" ref="L715" si="5859">IFERROR(K715/E715,"-")</f>
        <v>4.629730540951729E-3</v>
      </c>
      <c r="M715" s="131">
        <v>2</v>
      </c>
      <c r="N715" s="35">
        <f t="shared" ref="N715" si="5860">IFERROR(M715/F715,"-")</f>
        <v>9.7228974234321824E-4</v>
      </c>
      <c r="O715" s="98">
        <f t="shared" si="5818"/>
        <v>3650157.5</v>
      </c>
      <c r="P715" s="18">
        <f t="shared" ref="P715:P724" si="5861">IFERROR(M715/$AI$76,0)</f>
        <v>9.0456806874717323E-4</v>
      </c>
      <c r="Q715" s="142" t="s">
        <v>220</v>
      </c>
      <c r="R715" s="131">
        <v>6013299</v>
      </c>
      <c r="S715" s="35">
        <f t="shared" ref="S715" si="5862">IFERROR(R715/E715,"-")</f>
        <v>3.8135277768390117E-3</v>
      </c>
      <c r="T715" s="131">
        <v>3</v>
      </c>
      <c r="U715" s="35">
        <f t="shared" ref="U715" si="5863">IFERROR(T715/F715,"-")</f>
        <v>1.4584346135148275E-3</v>
      </c>
      <c r="V715" s="98">
        <f t="shared" si="5821"/>
        <v>2004433</v>
      </c>
      <c r="W715" s="18">
        <f t="shared" ref="W715:W724" si="5864">IFERROR(T715/$AI$76,0)</f>
        <v>1.3568521031207597E-3</v>
      </c>
      <c r="X715" s="142" t="s">
        <v>416</v>
      </c>
      <c r="Y715" s="131">
        <v>4066057</v>
      </c>
      <c r="Z715" s="35">
        <f t="shared" ref="Z715" si="5865">IFERROR(Y715/E715,"-")</f>
        <v>2.5786213710162595E-3</v>
      </c>
      <c r="AA715" s="131">
        <v>1</v>
      </c>
      <c r="AB715" s="35">
        <f t="shared" ref="AB715" si="5866">IFERROR(AA715/F715,"-")</f>
        <v>4.8614487117160912E-4</v>
      </c>
      <c r="AC715" s="98">
        <f t="shared" si="5824"/>
        <v>4066057</v>
      </c>
      <c r="AD715" s="18">
        <f t="shared" ref="AD715:AD724" si="5867">IFERROR(AA715/$AI$76,0)</f>
        <v>4.5228403437358661E-4</v>
      </c>
    </row>
    <row r="716" spans="2:30" s="26" customFormat="1" ht="13.5" customHeight="1">
      <c r="B716" s="204"/>
      <c r="C716" s="204"/>
      <c r="D716" s="207"/>
      <c r="E716" s="179"/>
      <c r="F716" s="182"/>
      <c r="G716" s="70">
        <v>2</v>
      </c>
      <c r="H716" s="123" t="str">
        <f t="shared" ref="H716" si="5868">$H$746</f>
        <v>1402</v>
      </c>
      <c r="I716" s="140" t="str">
        <f t="shared" ref="I716" si="5869">$I$746</f>
        <v>腎不全</v>
      </c>
      <c r="J716" s="143" t="s">
        <v>189</v>
      </c>
      <c r="K716" s="96">
        <v>23614513</v>
      </c>
      <c r="L716" s="36">
        <f t="shared" ref="L716" si="5870">IFERROR(K716/E715,"-")</f>
        <v>1.4975906114435012E-2</v>
      </c>
      <c r="M716" s="96">
        <v>53</v>
      </c>
      <c r="N716" s="36">
        <f t="shared" ref="N716" si="5871">IFERROR(M716/F715,"-")</f>
        <v>2.5765678172095283E-2</v>
      </c>
      <c r="O716" s="99">
        <f t="shared" si="5818"/>
        <v>445556.84905660379</v>
      </c>
      <c r="P716" s="19">
        <f t="shared" si="5861"/>
        <v>2.3971053821800089E-2</v>
      </c>
      <c r="Q716" s="143" t="s">
        <v>180</v>
      </c>
      <c r="R716" s="96">
        <v>22587292</v>
      </c>
      <c r="S716" s="36">
        <f t="shared" ref="S716" si="5872">IFERROR(R716/E715,"-")</f>
        <v>1.4324460740364581E-2</v>
      </c>
      <c r="T716" s="96">
        <v>70</v>
      </c>
      <c r="U716" s="36">
        <f t="shared" ref="U716" si="5873">IFERROR(T716/F715,"-")</f>
        <v>3.4030140982012638E-2</v>
      </c>
      <c r="V716" s="99">
        <f t="shared" si="5821"/>
        <v>322675.59999999998</v>
      </c>
      <c r="W716" s="19">
        <f t="shared" si="5864"/>
        <v>3.1659882406151064E-2</v>
      </c>
      <c r="X716" s="143" t="s">
        <v>199</v>
      </c>
      <c r="Y716" s="96">
        <v>3888888</v>
      </c>
      <c r="Z716" s="36">
        <f t="shared" ref="Z716" si="5874">IFERROR(Y716/E715,"-")</f>
        <v>2.466263927507332E-3</v>
      </c>
      <c r="AA716" s="96">
        <v>6</v>
      </c>
      <c r="AB716" s="36">
        <f t="shared" ref="AB716" si="5875">IFERROR(AA716/F715,"-")</f>
        <v>2.9168692270296549E-3</v>
      </c>
      <c r="AC716" s="99">
        <f t="shared" si="5824"/>
        <v>648148</v>
      </c>
      <c r="AD716" s="19">
        <f t="shared" si="5867"/>
        <v>2.7137042062415195E-3</v>
      </c>
    </row>
    <row r="717" spans="2:30" s="26" customFormat="1" ht="13.5" customHeight="1">
      <c r="B717" s="204"/>
      <c r="C717" s="204"/>
      <c r="D717" s="207"/>
      <c r="E717" s="179"/>
      <c r="F717" s="182"/>
      <c r="G717" s="70">
        <v>3</v>
      </c>
      <c r="H717" s="123" t="str">
        <f t="shared" ref="H717" si="5876">$H$747</f>
        <v>0904</v>
      </c>
      <c r="I717" s="141" t="str">
        <f t="shared" ref="I717" si="5877">$I$747</f>
        <v>くも膜下出血</v>
      </c>
      <c r="J717" s="143" t="s">
        <v>90</v>
      </c>
      <c r="K717" s="96">
        <v>3647366</v>
      </c>
      <c r="L717" s="36">
        <f t="shared" ref="L717" si="5878">IFERROR(K717/E715,"-")</f>
        <v>2.3130949505917133E-3</v>
      </c>
      <c r="M717" s="96">
        <v>3</v>
      </c>
      <c r="N717" s="36">
        <f t="shared" ref="N717" si="5879">IFERROR(M717/F715,"-")</f>
        <v>1.4584346135148275E-3</v>
      </c>
      <c r="O717" s="99">
        <f t="shared" si="5818"/>
        <v>1215788.6666666667</v>
      </c>
      <c r="P717" s="19">
        <f t="shared" si="5861"/>
        <v>1.3568521031207597E-3</v>
      </c>
      <c r="Q717" s="143" t="s">
        <v>388</v>
      </c>
      <c r="R717" s="96">
        <v>3541800</v>
      </c>
      <c r="S717" s="36">
        <f t="shared" ref="S717" si="5880">IFERROR(R717/E715,"-")</f>
        <v>2.2461468621481173E-3</v>
      </c>
      <c r="T717" s="96">
        <v>2</v>
      </c>
      <c r="U717" s="36">
        <f t="shared" ref="U717" si="5881">IFERROR(T717/F715,"-")</f>
        <v>9.7228974234321824E-4</v>
      </c>
      <c r="V717" s="99">
        <f t="shared" si="5821"/>
        <v>1770900</v>
      </c>
      <c r="W717" s="19">
        <f t="shared" si="5864"/>
        <v>9.0456806874717323E-4</v>
      </c>
      <c r="X717" s="143" t="s">
        <v>417</v>
      </c>
      <c r="Y717" s="96">
        <v>1640286</v>
      </c>
      <c r="Z717" s="36">
        <f t="shared" ref="Z717" si="5882">IFERROR(Y717/E715,"-")</f>
        <v>1.0402403444365821E-3</v>
      </c>
      <c r="AA717" s="96">
        <v>1</v>
      </c>
      <c r="AB717" s="36">
        <f t="shared" ref="AB717" si="5883">IFERROR(AA717/F715,"-")</f>
        <v>4.8614487117160912E-4</v>
      </c>
      <c r="AC717" s="99">
        <f t="shared" si="5824"/>
        <v>1640286</v>
      </c>
      <c r="AD717" s="19">
        <f t="shared" si="5867"/>
        <v>4.5228403437358661E-4</v>
      </c>
    </row>
    <row r="718" spans="2:30" s="26" customFormat="1" ht="13.5" customHeight="1">
      <c r="B718" s="204"/>
      <c r="C718" s="204"/>
      <c r="D718" s="207"/>
      <c r="E718" s="179"/>
      <c r="F718" s="182"/>
      <c r="G718" s="70">
        <v>4</v>
      </c>
      <c r="H718" s="123" t="str">
        <f t="shared" ref="H718" si="5884">$H$748</f>
        <v>0208</v>
      </c>
      <c r="I718" s="141" t="str">
        <f t="shared" ref="I718" si="5885">$I$748</f>
        <v>悪性リンパ腫</v>
      </c>
      <c r="J718" s="143" t="s">
        <v>222</v>
      </c>
      <c r="K718" s="96">
        <v>7032882</v>
      </c>
      <c r="L718" s="36">
        <f t="shared" ref="L718" si="5886">IFERROR(K718/E715,"-")</f>
        <v>4.4601292665192773E-3</v>
      </c>
      <c r="M718" s="96">
        <v>7</v>
      </c>
      <c r="N718" s="36">
        <f t="shared" ref="N718" si="5887">IFERROR(M718/F715,"-")</f>
        <v>3.4030140982012642E-3</v>
      </c>
      <c r="O718" s="99">
        <f t="shared" si="5818"/>
        <v>1004697.4285714285</v>
      </c>
      <c r="P718" s="19">
        <f t="shared" si="5861"/>
        <v>3.1659882406151062E-3</v>
      </c>
      <c r="Q718" s="143" t="s">
        <v>92</v>
      </c>
      <c r="R718" s="96">
        <v>1237850</v>
      </c>
      <c r="S718" s="36">
        <f t="shared" ref="S718" si="5888">IFERROR(R718/E715,"-")</f>
        <v>7.8502255726185756E-4</v>
      </c>
      <c r="T718" s="96">
        <v>16</v>
      </c>
      <c r="U718" s="36">
        <f t="shared" ref="U718" si="5889">IFERROR(T718/F715,"-")</f>
        <v>7.7783179387457459E-3</v>
      </c>
      <c r="V718" s="99">
        <f t="shared" si="5821"/>
        <v>77365.625</v>
      </c>
      <c r="W718" s="19">
        <f t="shared" si="5864"/>
        <v>7.2365445499773858E-3</v>
      </c>
      <c r="X718" s="143" t="s">
        <v>439</v>
      </c>
      <c r="Y718" s="96">
        <v>871141</v>
      </c>
      <c r="Z718" s="36">
        <f t="shared" ref="Z718" si="5890">IFERROR(Y718/E715,"-")</f>
        <v>5.5246220103861684E-4</v>
      </c>
      <c r="AA718" s="96">
        <v>1</v>
      </c>
      <c r="AB718" s="36">
        <f t="shared" ref="AB718" si="5891">IFERROR(AA718/F715,"-")</f>
        <v>4.8614487117160912E-4</v>
      </c>
      <c r="AC718" s="99">
        <f t="shared" si="5824"/>
        <v>871141</v>
      </c>
      <c r="AD718" s="19">
        <f t="shared" si="5867"/>
        <v>4.5228403437358661E-4</v>
      </c>
    </row>
    <row r="719" spans="2:30" s="26" customFormat="1" ht="13.5" customHeight="1">
      <c r="B719" s="204"/>
      <c r="C719" s="204"/>
      <c r="D719" s="207"/>
      <c r="E719" s="179"/>
      <c r="F719" s="182"/>
      <c r="G719" s="70">
        <v>5</v>
      </c>
      <c r="H719" s="123" t="str">
        <f t="shared" ref="H719" si="5892">$H$749</f>
        <v>0601</v>
      </c>
      <c r="I719" s="141" t="str">
        <f t="shared" ref="I719" si="5893">$I$749</f>
        <v>パーキンソン病</v>
      </c>
      <c r="J719" s="143" t="s">
        <v>94</v>
      </c>
      <c r="K719" s="96">
        <v>10757066</v>
      </c>
      <c r="L719" s="36">
        <f t="shared" ref="L719" si="5894">IFERROR(K719/E715,"-")</f>
        <v>6.8219408328590546E-3</v>
      </c>
      <c r="M719" s="96">
        <v>26</v>
      </c>
      <c r="N719" s="36">
        <f t="shared" ref="N719" si="5895">IFERROR(M719/F715,"-")</f>
        <v>1.2639766650461837E-2</v>
      </c>
      <c r="O719" s="99">
        <f t="shared" si="5818"/>
        <v>413733.30769230769</v>
      </c>
      <c r="P719" s="19">
        <f t="shared" si="5861"/>
        <v>1.1759384893713252E-2</v>
      </c>
      <c r="Q719" s="143" t="s">
        <v>233</v>
      </c>
      <c r="R719" s="96">
        <v>1417141</v>
      </c>
      <c r="S719" s="36">
        <f t="shared" ref="S719" si="5896">IFERROR(R719/E715,"-")</f>
        <v>8.9872573560659697E-4</v>
      </c>
      <c r="T719" s="96">
        <v>11</v>
      </c>
      <c r="U719" s="36">
        <f t="shared" ref="U719" si="5897">IFERROR(T719/F715,"-")</f>
        <v>5.3475935828877002E-3</v>
      </c>
      <c r="V719" s="99">
        <f t="shared" si="5821"/>
        <v>128831</v>
      </c>
      <c r="W719" s="19">
        <f t="shared" si="5864"/>
        <v>4.9751243781094526E-3</v>
      </c>
      <c r="X719" s="143" t="s">
        <v>391</v>
      </c>
      <c r="Y719" s="96">
        <v>39350</v>
      </c>
      <c r="Z719" s="36">
        <f t="shared" ref="Z719" si="5898">IFERROR(Y719/E715,"-")</f>
        <v>2.4955073416208826E-5</v>
      </c>
      <c r="AA719" s="96">
        <v>1</v>
      </c>
      <c r="AB719" s="36">
        <f t="shared" ref="AB719" si="5899">IFERROR(AA719/F715,"-")</f>
        <v>4.8614487117160912E-4</v>
      </c>
      <c r="AC719" s="99">
        <f t="shared" si="5824"/>
        <v>39350</v>
      </c>
      <c r="AD719" s="19">
        <f t="shared" si="5867"/>
        <v>4.5228403437358661E-4</v>
      </c>
    </row>
    <row r="720" spans="2:30" s="26" customFormat="1" ht="13.5" customHeight="1">
      <c r="B720" s="204"/>
      <c r="C720" s="204"/>
      <c r="D720" s="207"/>
      <c r="E720" s="179"/>
      <c r="F720" s="182"/>
      <c r="G720" s="70">
        <v>6</v>
      </c>
      <c r="H720" s="123" t="str">
        <f t="shared" ref="H720" si="5900">$H$750</f>
        <v>0506</v>
      </c>
      <c r="I720" s="141" t="str">
        <f t="shared" ref="I720" si="5901">$I$750</f>
        <v>知的障害＜精神遅滞＞</v>
      </c>
      <c r="J720" s="143" t="s">
        <v>122</v>
      </c>
      <c r="K720" s="96" t="s">
        <v>122</v>
      </c>
      <c r="L720" s="36" t="str">
        <f t="shared" ref="L720" si="5902">IFERROR(K720/E715,"-")</f>
        <v>-</v>
      </c>
      <c r="M720" s="96" t="s">
        <v>122</v>
      </c>
      <c r="N720" s="36" t="str">
        <f t="shared" ref="N720" si="5903">IFERROR(M720/F715,"-")</f>
        <v>-</v>
      </c>
      <c r="O720" s="99" t="str">
        <f t="shared" si="5818"/>
        <v>-</v>
      </c>
      <c r="P720" s="19">
        <f t="shared" si="5861"/>
        <v>0</v>
      </c>
      <c r="Q720" s="143" t="s">
        <v>122</v>
      </c>
      <c r="R720" s="96" t="s">
        <v>122</v>
      </c>
      <c r="S720" s="36" t="str">
        <f t="shared" ref="S720" si="5904">IFERROR(R720/E715,"-")</f>
        <v>-</v>
      </c>
      <c r="T720" s="96" t="s">
        <v>122</v>
      </c>
      <c r="U720" s="36" t="str">
        <f t="shared" ref="U720" si="5905">IFERROR(T720/F715,"-")</f>
        <v>-</v>
      </c>
      <c r="V720" s="99" t="str">
        <f t="shared" si="5821"/>
        <v>-</v>
      </c>
      <c r="W720" s="19">
        <f t="shared" si="5864"/>
        <v>0</v>
      </c>
      <c r="X720" s="143" t="s">
        <v>122</v>
      </c>
      <c r="Y720" s="96" t="s">
        <v>122</v>
      </c>
      <c r="Z720" s="36" t="str">
        <f t="shared" ref="Z720" si="5906">IFERROR(Y720/E715,"-")</f>
        <v>-</v>
      </c>
      <c r="AA720" s="96" t="s">
        <v>122</v>
      </c>
      <c r="AB720" s="36" t="str">
        <f t="shared" ref="AB720" si="5907">IFERROR(AA720/F715,"-")</f>
        <v>-</v>
      </c>
      <c r="AC720" s="99" t="str">
        <f t="shared" si="5824"/>
        <v>-</v>
      </c>
      <c r="AD720" s="19">
        <f t="shared" si="5867"/>
        <v>0</v>
      </c>
    </row>
    <row r="721" spans="2:30" s="26" customFormat="1" ht="13.5" customHeight="1">
      <c r="B721" s="204"/>
      <c r="C721" s="204"/>
      <c r="D721" s="207"/>
      <c r="E721" s="179"/>
      <c r="F721" s="182"/>
      <c r="G721" s="70">
        <v>7</v>
      </c>
      <c r="H721" s="123" t="str">
        <f t="shared" ref="H721" si="5908">$H$751</f>
        <v>1901</v>
      </c>
      <c r="I721" s="141" t="str">
        <f t="shared" ref="I721" si="5909">$I$751</f>
        <v>骨折</v>
      </c>
      <c r="J721" s="143" t="s">
        <v>181</v>
      </c>
      <c r="K721" s="96">
        <v>23302202</v>
      </c>
      <c r="L721" s="36">
        <f t="shared" ref="L721" si="5910">IFERROR(K721/E715,"-")</f>
        <v>1.4777844006844424E-2</v>
      </c>
      <c r="M721" s="96">
        <v>44</v>
      </c>
      <c r="N721" s="36">
        <f t="shared" ref="N721" si="5911">IFERROR(M721/F715,"-")</f>
        <v>2.1390374331550801E-2</v>
      </c>
      <c r="O721" s="99">
        <f t="shared" si="5818"/>
        <v>529595.5</v>
      </c>
      <c r="P721" s="19">
        <f t="shared" si="5861"/>
        <v>1.9900497512437811E-2</v>
      </c>
      <c r="Q721" s="143" t="s">
        <v>190</v>
      </c>
      <c r="R721" s="96">
        <v>11331341</v>
      </c>
      <c r="S721" s="36">
        <f t="shared" ref="S721" si="5912">IFERROR(R721/E715,"-")</f>
        <v>7.1861358718957342E-3</v>
      </c>
      <c r="T721" s="96">
        <v>17</v>
      </c>
      <c r="U721" s="36">
        <f t="shared" ref="U721" si="5913">IFERROR(T721/F715,"-")</f>
        <v>8.2644628099173556E-3</v>
      </c>
      <c r="V721" s="99">
        <f t="shared" si="5821"/>
        <v>666549.4705882353</v>
      </c>
      <c r="W721" s="19">
        <f t="shared" si="5864"/>
        <v>7.6888285843509721E-3</v>
      </c>
      <c r="X721" s="143" t="s">
        <v>330</v>
      </c>
      <c r="Y721" s="96">
        <v>5965772</v>
      </c>
      <c r="Z721" s="36">
        <f t="shared" ref="Z721" si="5914">IFERROR(Y721/E715,"-")</f>
        <v>3.7833869947741538E-3</v>
      </c>
      <c r="AA721" s="96">
        <v>30</v>
      </c>
      <c r="AB721" s="36">
        <f t="shared" ref="AB721" si="5915">IFERROR(AA721/F715,"-")</f>
        <v>1.4584346135148274E-2</v>
      </c>
      <c r="AC721" s="99">
        <f t="shared" si="5824"/>
        <v>198859.06666666668</v>
      </c>
      <c r="AD721" s="19">
        <f t="shared" si="5867"/>
        <v>1.3568521031207599E-2</v>
      </c>
    </row>
    <row r="722" spans="2:30" s="26" customFormat="1" ht="13.5" customHeight="1">
      <c r="B722" s="204"/>
      <c r="C722" s="204"/>
      <c r="D722" s="207"/>
      <c r="E722" s="179"/>
      <c r="F722" s="182"/>
      <c r="G722" s="70">
        <v>8</v>
      </c>
      <c r="H722" s="123" t="str">
        <f t="shared" ref="H722" si="5916">$H$752</f>
        <v>0203</v>
      </c>
      <c r="I722" s="141" t="str">
        <f t="shared" ref="I722" si="5917">$I$752</f>
        <v>直腸S状結腸移行部及び直腸の悪性新生物＜腫瘍＞</v>
      </c>
      <c r="J722" s="143" t="s">
        <v>223</v>
      </c>
      <c r="K722" s="96">
        <v>5184829</v>
      </c>
      <c r="L722" s="36">
        <f t="shared" ref="L722" si="5918">IFERROR(K722/E715,"-")</f>
        <v>3.2881267686274101E-3</v>
      </c>
      <c r="M722" s="96">
        <v>25</v>
      </c>
      <c r="N722" s="36">
        <f t="shared" ref="N722" si="5919">IFERROR(M722/F715,"-")</f>
        <v>1.2153621779290228E-2</v>
      </c>
      <c r="O722" s="99">
        <f t="shared" si="5818"/>
        <v>207393.16</v>
      </c>
      <c r="P722" s="19">
        <f t="shared" si="5861"/>
        <v>1.1307100859339666E-2</v>
      </c>
      <c r="Q722" s="143" t="s">
        <v>230</v>
      </c>
      <c r="R722" s="96">
        <v>49430</v>
      </c>
      <c r="S722" s="36">
        <f t="shared" ref="S722" si="5920">IFERROR(R722/E715,"-")</f>
        <v>3.1347630977463844E-5</v>
      </c>
      <c r="T722" s="96">
        <v>1</v>
      </c>
      <c r="U722" s="36">
        <f t="shared" ref="U722" si="5921">IFERROR(T722/F715,"-")</f>
        <v>4.8614487117160912E-4</v>
      </c>
      <c r="V722" s="99">
        <f t="shared" si="5821"/>
        <v>49430</v>
      </c>
      <c r="W722" s="19">
        <f t="shared" si="5864"/>
        <v>4.5228403437358661E-4</v>
      </c>
      <c r="X722" s="143" t="s">
        <v>380</v>
      </c>
      <c r="Y722" s="96">
        <v>48442</v>
      </c>
      <c r="Z722" s="36">
        <f t="shared" ref="Z722" si="5922">IFERROR(Y722/E715,"-")</f>
        <v>3.0721058867293214E-5</v>
      </c>
      <c r="AA722" s="96">
        <v>2</v>
      </c>
      <c r="AB722" s="36">
        <f t="shared" ref="AB722" si="5923">IFERROR(AA722/F715,"-")</f>
        <v>9.7228974234321824E-4</v>
      </c>
      <c r="AC722" s="99">
        <f t="shared" si="5824"/>
        <v>24221</v>
      </c>
      <c r="AD722" s="19">
        <f t="shared" si="5867"/>
        <v>9.0456806874717323E-4</v>
      </c>
    </row>
    <row r="723" spans="2:30" s="26" customFormat="1" ht="13.5" customHeight="1">
      <c r="B723" s="204"/>
      <c r="C723" s="204"/>
      <c r="D723" s="207"/>
      <c r="E723" s="179"/>
      <c r="F723" s="182"/>
      <c r="G723" s="70">
        <v>9</v>
      </c>
      <c r="H723" s="123" t="str">
        <f t="shared" ref="H723" si="5924">$H$753</f>
        <v>0905</v>
      </c>
      <c r="I723" s="141" t="str">
        <f t="shared" ref="I723" si="5925">$I$753</f>
        <v>脳内出血</v>
      </c>
      <c r="J723" s="143" t="s">
        <v>387</v>
      </c>
      <c r="K723" s="96">
        <v>4455657</v>
      </c>
      <c r="L723" s="36">
        <f t="shared" ref="L723" si="5926">IFERROR(K723/E715,"-")</f>
        <v>2.825698794217148E-3</v>
      </c>
      <c r="M723" s="96">
        <v>56</v>
      </c>
      <c r="N723" s="36">
        <f t="shared" ref="N723" si="5927">IFERROR(M723/F715,"-")</f>
        <v>2.7224112785610113E-2</v>
      </c>
      <c r="O723" s="99">
        <f t="shared" si="5818"/>
        <v>79565.303571428565</v>
      </c>
      <c r="P723" s="19">
        <f t="shared" si="5861"/>
        <v>2.5327905924920849E-2</v>
      </c>
      <c r="Q723" s="143" t="s">
        <v>397</v>
      </c>
      <c r="R723" s="96">
        <v>3982020</v>
      </c>
      <c r="S723" s="36">
        <f t="shared" ref="S723" si="5928">IFERROR(R723/E715,"-")</f>
        <v>2.5253265932607843E-3</v>
      </c>
      <c r="T723" s="96">
        <v>3</v>
      </c>
      <c r="U723" s="36">
        <f t="shared" ref="U723" si="5929">IFERROR(T723/F715,"-")</f>
        <v>1.4584346135148275E-3</v>
      </c>
      <c r="V723" s="99">
        <f t="shared" si="5821"/>
        <v>1327340</v>
      </c>
      <c r="W723" s="19">
        <f t="shared" si="5864"/>
        <v>1.3568521031207597E-3</v>
      </c>
      <c r="X723" s="143" t="s">
        <v>467</v>
      </c>
      <c r="Y723" s="96">
        <v>3783581</v>
      </c>
      <c r="Z723" s="36">
        <f t="shared" ref="Z723" si="5930">IFERROR(Y723/E715,"-")</f>
        <v>2.3994800922788515E-3</v>
      </c>
      <c r="AA723" s="96">
        <v>2</v>
      </c>
      <c r="AB723" s="36">
        <f t="shared" ref="AB723" si="5931">IFERROR(AA723/F715,"-")</f>
        <v>9.7228974234321824E-4</v>
      </c>
      <c r="AC723" s="99">
        <f t="shared" si="5824"/>
        <v>1891790.5</v>
      </c>
      <c r="AD723" s="19">
        <f t="shared" si="5867"/>
        <v>9.0456806874717323E-4</v>
      </c>
    </row>
    <row r="724" spans="2:30" s="26" customFormat="1" ht="13.5" customHeight="1">
      <c r="B724" s="205"/>
      <c r="C724" s="205"/>
      <c r="D724" s="208"/>
      <c r="E724" s="180"/>
      <c r="F724" s="183"/>
      <c r="G724" s="77">
        <v>10</v>
      </c>
      <c r="H724" s="124" t="str">
        <f t="shared" ref="H724" si="5932">$H$754</f>
        <v>0206</v>
      </c>
      <c r="I724" s="136" t="str">
        <f t="shared" ref="I724" si="5933">$I$754</f>
        <v>乳房の悪性新生物＜腫瘍＞</v>
      </c>
      <c r="J724" s="144" t="s">
        <v>389</v>
      </c>
      <c r="K724" s="97">
        <v>2392707</v>
      </c>
      <c r="L724" s="37">
        <f t="shared" ref="L724" si="5934">IFERROR(K724/E715,"-")</f>
        <v>1.5174124230870843E-3</v>
      </c>
      <c r="M724" s="97">
        <v>2</v>
      </c>
      <c r="N724" s="37">
        <f t="shared" ref="N724" si="5935">IFERROR(M724/F715,"-")</f>
        <v>9.7228974234321824E-4</v>
      </c>
      <c r="O724" s="100">
        <f t="shared" si="5818"/>
        <v>1196353.5</v>
      </c>
      <c r="P724" s="93">
        <f t="shared" si="5861"/>
        <v>9.0456806874717323E-4</v>
      </c>
      <c r="Q724" s="144" t="s">
        <v>239</v>
      </c>
      <c r="R724" s="97">
        <v>1484112</v>
      </c>
      <c r="S724" s="37">
        <f t="shared" ref="S724" si="5936">IFERROR(R724/E715,"-")</f>
        <v>9.4119755826878055E-4</v>
      </c>
      <c r="T724" s="97">
        <v>5</v>
      </c>
      <c r="U724" s="37">
        <f t="shared" ref="U724" si="5937">IFERROR(T724/F715,"-")</f>
        <v>2.4307243558580457E-3</v>
      </c>
      <c r="V724" s="100">
        <f t="shared" si="5821"/>
        <v>296822.40000000002</v>
      </c>
      <c r="W724" s="93">
        <f t="shared" si="5864"/>
        <v>2.2614201718679332E-3</v>
      </c>
      <c r="X724" s="144" t="s">
        <v>232</v>
      </c>
      <c r="Y724" s="97">
        <v>1352701</v>
      </c>
      <c r="Z724" s="37">
        <f t="shared" ref="Z724" si="5938">IFERROR(Y724/E715,"-")</f>
        <v>8.5785902834000242E-4</v>
      </c>
      <c r="AA724" s="97">
        <v>8</v>
      </c>
      <c r="AB724" s="37">
        <f t="shared" ref="AB724" si="5939">IFERROR(AA724/F715,"-")</f>
        <v>3.889158969372873E-3</v>
      </c>
      <c r="AC724" s="100">
        <f t="shared" si="5824"/>
        <v>169087.625</v>
      </c>
      <c r="AD724" s="93">
        <f t="shared" si="5867"/>
        <v>3.6182722749886929E-3</v>
      </c>
    </row>
    <row r="725" spans="2:30" s="26" customFormat="1" ht="13.5" customHeight="1">
      <c r="B725" s="203">
        <v>73</v>
      </c>
      <c r="C725" s="203" t="s">
        <v>27</v>
      </c>
      <c r="D725" s="206">
        <f>AI77</f>
        <v>3021</v>
      </c>
      <c r="E725" s="184">
        <f>市区町村別_医療費上位10疾病!H806</f>
        <v>2235534850</v>
      </c>
      <c r="F725" s="185">
        <f>市区町村別_医療費上位10疾病!J806</f>
        <v>2800</v>
      </c>
      <c r="G725" s="104">
        <v>1</v>
      </c>
      <c r="H725" s="125" t="str">
        <f t="shared" ref="H725" si="5940">$H$745</f>
        <v>0209</v>
      </c>
      <c r="I725" s="137" t="str">
        <f t="shared" ref="I725" si="5941">$I$745</f>
        <v>白血病</v>
      </c>
      <c r="J725" s="142" t="s">
        <v>382</v>
      </c>
      <c r="K725" s="131">
        <v>8340086</v>
      </c>
      <c r="L725" s="35">
        <f t="shared" ref="L725" si="5942">IFERROR(K725/E725,"-")</f>
        <v>3.7306893247492875E-3</v>
      </c>
      <c r="M725" s="131">
        <v>1</v>
      </c>
      <c r="N725" s="35">
        <f t="shared" ref="N725" si="5943">IFERROR(M725/F725,"-")</f>
        <v>3.5714285714285714E-4</v>
      </c>
      <c r="O725" s="98">
        <f t="shared" si="5818"/>
        <v>8340086</v>
      </c>
      <c r="P725" s="18">
        <f t="shared" ref="P725:P734" si="5944">IFERROR(M725/$AI$77,0)</f>
        <v>3.3101621979476995E-4</v>
      </c>
      <c r="Q725" s="142" t="s">
        <v>220</v>
      </c>
      <c r="R725" s="131">
        <v>1265517</v>
      </c>
      <c r="S725" s="35">
        <f t="shared" ref="S725" si="5945">IFERROR(R725/E725,"-")</f>
        <v>5.6609137629860698E-4</v>
      </c>
      <c r="T725" s="131">
        <v>2</v>
      </c>
      <c r="U725" s="35">
        <f t="shared" ref="U725" si="5946">IFERROR(T725/F725,"-")</f>
        <v>7.1428571428571429E-4</v>
      </c>
      <c r="V725" s="98">
        <f t="shared" si="5821"/>
        <v>632758.5</v>
      </c>
      <c r="W725" s="18">
        <f t="shared" ref="W725:W734" si="5947">IFERROR(T725/$AI$77,0)</f>
        <v>6.6203243958953991E-4</v>
      </c>
      <c r="X725" s="142" t="s">
        <v>228</v>
      </c>
      <c r="Y725" s="131">
        <v>138460</v>
      </c>
      <c r="Z725" s="35">
        <f t="shared" ref="Z725" si="5948">IFERROR(Y725/E725,"-")</f>
        <v>6.1935961320397224E-5</v>
      </c>
      <c r="AA725" s="131">
        <v>1</v>
      </c>
      <c r="AB725" s="35">
        <f t="shared" ref="AB725" si="5949">IFERROR(AA725/F725,"-")</f>
        <v>3.5714285714285714E-4</v>
      </c>
      <c r="AC725" s="98">
        <f t="shared" si="5824"/>
        <v>138460</v>
      </c>
      <c r="AD725" s="18">
        <f t="shared" ref="AD725:AD734" si="5950">IFERROR(AA725/$AI$77,0)</f>
        <v>3.3101621979476995E-4</v>
      </c>
    </row>
    <row r="726" spans="2:30" s="26" customFormat="1" ht="13.5" customHeight="1">
      <c r="B726" s="204"/>
      <c r="C726" s="204"/>
      <c r="D726" s="207"/>
      <c r="E726" s="179"/>
      <c r="F726" s="182"/>
      <c r="G726" s="70">
        <v>2</v>
      </c>
      <c r="H726" s="123" t="str">
        <f t="shared" ref="H726" si="5951">$H$746</f>
        <v>1402</v>
      </c>
      <c r="I726" s="140" t="str">
        <f t="shared" ref="I726" si="5952">$I$746</f>
        <v>腎不全</v>
      </c>
      <c r="J726" s="143" t="s">
        <v>180</v>
      </c>
      <c r="K726" s="96">
        <v>45701618</v>
      </c>
      <c r="L726" s="36">
        <f t="shared" ref="L726" si="5953">IFERROR(K726/E725,"-")</f>
        <v>2.0443259025910512E-2</v>
      </c>
      <c r="M726" s="96">
        <v>73</v>
      </c>
      <c r="N726" s="36">
        <f t="shared" ref="N726" si="5954">IFERROR(M726/F725,"-")</f>
        <v>2.6071428571428572E-2</v>
      </c>
      <c r="O726" s="99">
        <f t="shared" si="5818"/>
        <v>626049.56164383562</v>
      </c>
      <c r="P726" s="19">
        <f t="shared" si="5944"/>
        <v>2.4164184045018206E-2</v>
      </c>
      <c r="Q726" s="143" t="s">
        <v>189</v>
      </c>
      <c r="R726" s="96">
        <v>34648396</v>
      </c>
      <c r="S726" s="36">
        <f t="shared" ref="S726" si="5955">IFERROR(R726/E725,"-")</f>
        <v>1.5498929037049008E-2</v>
      </c>
      <c r="T726" s="96">
        <v>72</v>
      </c>
      <c r="U726" s="36">
        <f t="shared" ref="U726" si="5956">IFERROR(T726/F725,"-")</f>
        <v>2.5714285714285714E-2</v>
      </c>
      <c r="V726" s="99">
        <f t="shared" si="5821"/>
        <v>481227.72222222225</v>
      </c>
      <c r="W726" s="19">
        <f t="shared" si="5947"/>
        <v>2.3833167825223437E-2</v>
      </c>
      <c r="X726" s="143" t="s">
        <v>199</v>
      </c>
      <c r="Y726" s="96">
        <v>10492874</v>
      </c>
      <c r="Z726" s="36">
        <f t="shared" ref="Z726" si="5957">IFERROR(Y726/E725,"-")</f>
        <v>4.6936749834161611E-3</v>
      </c>
      <c r="AA726" s="96">
        <v>12</v>
      </c>
      <c r="AB726" s="36">
        <f t="shared" ref="AB726" si="5958">IFERROR(AA726/F725,"-")</f>
        <v>4.2857142857142859E-3</v>
      </c>
      <c r="AC726" s="99">
        <f t="shared" si="5824"/>
        <v>874406.16666666663</v>
      </c>
      <c r="AD726" s="19">
        <f t="shared" si="5950"/>
        <v>3.9721946375372392E-3</v>
      </c>
    </row>
    <row r="727" spans="2:30" s="26" customFormat="1" ht="13.5" customHeight="1">
      <c r="B727" s="204"/>
      <c r="C727" s="204"/>
      <c r="D727" s="207"/>
      <c r="E727" s="179"/>
      <c r="F727" s="182"/>
      <c r="G727" s="70">
        <v>3</v>
      </c>
      <c r="H727" s="123" t="str">
        <f t="shared" ref="H727" si="5959">$H$747</f>
        <v>0904</v>
      </c>
      <c r="I727" s="141" t="str">
        <f t="shared" ref="I727" si="5960">$I$747</f>
        <v>くも膜下出血</v>
      </c>
      <c r="J727" s="143" t="s">
        <v>388</v>
      </c>
      <c r="K727" s="96">
        <v>6976336</v>
      </c>
      <c r="L727" s="36">
        <f t="shared" ref="L727" si="5961">IFERROR(K727/E725,"-")</f>
        <v>3.1206563386833356E-3</v>
      </c>
      <c r="M727" s="96">
        <v>1</v>
      </c>
      <c r="N727" s="36">
        <f t="shared" ref="N727" si="5962">IFERROR(M727/F725,"-")</f>
        <v>3.5714285714285714E-4</v>
      </c>
      <c r="O727" s="99">
        <f t="shared" si="5818"/>
        <v>6976336</v>
      </c>
      <c r="P727" s="19">
        <f t="shared" si="5944"/>
        <v>3.3101621979476995E-4</v>
      </c>
      <c r="Q727" s="143" t="s">
        <v>90</v>
      </c>
      <c r="R727" s="96">
        <v>5796722</v>
      </c>
      <c r="S727" s="36">
        <f t="shared" ref="S727" si="5963">IFERROR(R727/E725,"-")</f>
        <v>2.5929911135136184E-3</v>
      </c>
      <c r="T727" s="96">
        <v>6</v>
      </c>
      <c r="U727" s="36">
        <f t="shared" ref="U727" si="5964">IFERROR(T727/F725,"-")</f>
        <v>2.142857142857143E-3</v>
      </c>
      <c r="V727" s="99">
        <f t="shared" si="5821"/>
        <v>966120.33333333337</v>
      </c>
      <c r="W727" s="19">
        <f t="shared" si="5947"/>
        <v>1.9860973187686196E-3</v>
      </c>
      <c r="X727" s="143" t="s">
        <v>122</v>
      </c>
      <c r="Y727" s="96" t="s">
        <v>122</v>
      </c>
      <c r="Z727" s="36" t="str">
        <f t="shared" ref="Z727" si="5965">IFERROR(Y727/E725,"-")</f>
        <v>-</v>
      </c>
      <c r="AA727" s="96" t="s">
        <v>122</v>
      </c>
      <c r="AB727" s="36" t="str">
        <f t="shared" ref="AB727" si="5966">IFERROR(AA727/F725,"-")</f>
        <v>-</v>
      </c>
      <c r="AC727" s="99" t="str">
        <f t="shared" si="5824"/>
        <v>-</v>
      </c>
      <c r="AD727" s="19">
        <f t="shared" si="5950"/>
        <v>0</v>
      </c>
    </row>
    <row r="728" spans="2:30" s="26" customFormat="1" ht="13.5" customHeight="1">
      <c r="B728" s="204"/>
      <c r="C728" s="204"/>
      <c r="D728" s="207"/>
      <c r="E728" s="179"/>
      <c r="F728" s="182"/>
      <c r="G728" s="70">
        <v>4</v>
      </c>
      <c r="H728" s="123" t="str">
        <f t="shared" ref="H728" si="5967">$H$748</f>
        <v>0208</v>
      </c>
      <c r="I728" s="141" t="str">
        <f t="shared" ref="I728" si="5968">$I$748</f>
        <v>悪性リンパ腫</v>
      </c>
      <c r="J728" s="143" t="s">
        <v>393</v>
      </c>
      <c r="K728" s="96">
        <v>6325991</v>
      </c>
      <c r="L728" s="36">
        <f t="shared" ref="L728" si="5969">IFERROR(K728/E725,"-")</f>
        <v>2.8297438530202291E-3</v>
      </c>
      <c r="M728" s="96">
        <v>1</v>
      </c>
      <c r="N728" s="36">
        <f t="shared" ref="N728" si="5970">IFERROR(M728/F725,"-")</f>
        <v>3.5714285714285714E-4</v>
      </c>
      <c r="O728" s="99">
        <f t="shared" si="5818"/>
        <v>6325991</v>
      </c>
      <c r="P728" s="19">
        <f t="shared" si="5944"/>
        <v>3.3101621979476995E-4</v>
      </c>
      <c r="Q728" s="143" t="s">
        <v>222</v>
      </c>
      <c r="R728" s="96">
        <v>5613029</v>
      </c>
      <c r="S728" s="36">
        <f t="shared" ref="S728" si="5971">IFERROR(R728/E725,"-")</f>
        <v>2.5108215154865513E-3</v>
      </c>
      <c r="T728" s="96">
        <v>9</v>
      </c>
      <c r="U728" s="36">
        <f t="shared" ref="U728" si="5972">IFERROR(T728/F725,"-")</f>
        <v>3.2142857142857142E-3</v>
      </c>
      <c r="V728" s="99">
        <f t="shared" si="5821"/>
        <v>623669.88888888888</v>
      </c>
      <c r="W728" s="19">
        <f t="shared" si="5947"/>
        <v>2.9791459781529296E-3</v>
      </c>
      <c r="X728" s="143" t="s">
        <v>92</v>
      </c>
      <c r="Y728" s="96">
        <v>1124878</v>
      </c>
      <c r="Z728" s="36">
        <f t="shared" ref="Z728" si="5973">IFERROR(Y728/E725,"-")</f>
        <v>5.0318070416124352E-4</v>
      </c>
      <c r="AA728" s="96">
        <v>15</v>
      </c>
      <c r="AB728" s="36">
        <f t="shared" ref="AB728" si="5974">IFERROR(AA728/F725,"-")</f>
        <v>5.3571428571428572E-3</v>
      </c>
      <c r="AC728" s="99">
        <f t="shared" si="5824"/>
        <v>74991.866666666669</v>
      </c>
      <c r="AD728" s="19">
        <f t="shared" si="5950"/>
        <v>4.9652432969215492E-3</v>
      </c>
    </row>
    <row r="729" spans="2:30" s="26" customFormat="1" ht="13.5" customHeight="1">
      <c r="B729" s="204"/>
      <c r="C729" s="204"/>
      <c r="D729" s="207"/>
      <c r="E729" s="179"/>
      <c r="F729" s="182"/>
      <c r="G729" s="70">
        <v>5</v>
      </c>
      <c r="H729" s="123" t="str">
        <f t="shared" ref="H729" si="5975">$H$749</f>
        <v>0601</v>
      </c>
      <c r="I729" s="141" t="str">
        <f t="shared" ref="I729" si="5976">$I$749</f>
        <v>パーキンソン病</v>
      </c>
      <c r="J729" s="143" t="s">
        <v>94</v>
      </c>
      <c r="K729" s="96">
        <v>10422477</v>
      </c>
      <c r="L729" s="36">
        <f t="shared" ref="L729" si="5977">IFERROR(K729/E725,"-")</f>
        <v>4.6621849800283811E-3</v>
      </c>
      <c r="M729" s="96">
        <v>33</v>
      </c>
      <c r="N729" s="36">
        <f t="shared" ref="N729" si="5978">IFERROR(M729/F725,"-")</f>
        <v>1.1785714285714287E-2</v>
      </c>
      <c r="O729" s="99">
        <f t="shared" si="5818"/>
        <v>315832.63636363635</v>
      </c>
      <c r="P729" s="19">
        <f t="shared" si="5944"/>
        <v>1.0923535253227408E-2</v>
      </c>
      <c r="Q729" s="143" t="s">
        <v>391</v>
      </c>
      <c r="R729" s="96">
        <v>4358755</v>
      </c>
      <c r="S729" s="36">
        <f t="shared" ref="S729" si="5979">IFERROR(R729/E725,"-")</f>
        <v>1.9497593607185322E-3</v>
      </c>
      <c r="T729" s="96">
        <v>2</v>
      </c>
      <c r="U729" s="36">
        <f t="shared" ref="U729" si="5980">IFERROR(T729/F725,"-")</f>
        <v>7.1428571428571429E-4</v>
      </c>
      <c r="V729" s="99">
        <f t="shared" si="5821"/>
        <v>2179377.5</v>
      </c>
      <c r="W729" s="19">
        <f t="shared" si="5947"/>
        <v>6.6203243958953991E-4</v>
      </c>
      <c r="X729" s="143" t="s">
        <v>233</v>
      </c>
      <c r="Y729" s="96">
        <v>960065</v>
      </c>
      <c r="Z729" s="36">
        <f t="shared" ref="Z729" si="5981">IFERROR(Y729/E725,"-")</f>
        <v>4.2945651238673378E-4</v>
      </c>
      <c r="AA729" s="96">
        <v>18</v>
      </c>
      <c r="AB729" s="36">
        <f t="shared" ref="AB729" si="5982">IFERROR(AA729/F725,"-")</f>
        <v>6.4285714285714285E-3</v>
      </c>
      <c r="AC729" s="99">
        <f t="shared" si="5824"/>
        <v>53336.944444444445</v>
      </c>
      <c r="AD729" s="19">
        <f t="shared" si="5950"/>
        <v>5.9582919563058593E-3</v>
      </c>
    </row>
    <row r="730" spans="2:30" s="26" customFormat="1" ht="13.5" customHeight="1">
      <c r="B730" s="204"/>
      <c r="C730" s="204"/>
      <c r="D730" s="207"/>
      <c r="E730" s="179"/>
      <c r="F730" s="182"/>
      <c r="G730" s="70">
        <v>6</v>
      </c>
      <c r="H730" s="123" t="str">
        <f t="shared" ref="H730" si="5983">$H$750</f>
        <v>0506</v>
      </c>
      <c r="I730" s="141" t="str">
        <f t="shared" ref="I730" si="5984">$I$750</f>
        <v>知的障害＜精神遅滞＞</v>
      </c>
      <c r="J730" s="143" t="s">
        <v>224</v>
      </c>
      <c r="K730" s="96">
        <v>5729</v>
      </c>
      <c r="L730" s="36">
        <f t="shared" ref="L730" si="5985">IFERROR(K730/E725,"-")</f>
        <v>2.5626976917850329E-6</v>
      </c>
      <c r="M730" s="96">
        <v>1</v>
      </c>
      <c r="N730" s="36">
        <f t="shared" ref="N730" si="5986">IFERROR(M730/F725,"-")</f>
        <v>3.5714285714285714E-4</v>
      </c>
      <c r="O730" s="99">
        <f t="shared" si="5818"/>
        <v>5729</v>
      </c>
      <c r="P730" s="19">
        <f t="shared" si="5944"/>
        <v>3.3101621979476995E-4</v>
      </c>
      <c r="Q730" s="143" t="s">
        <v>122</v>
      </c>
      <c r="R730" s="96" t="s">
        <v>122</v>
      </c>
      <c r="S730" s="36" t="str">
        <f t="shared" ref="S730" si="5987">IFERROR(R730/E725,"-")</f>
        <v>-</v>
      </c>
      <c r="T730" s="96" t="s">
        <v>122</v>
      </c>
      <c r="U730" s="36" t="str">
        <f t="shared" ref="U730" si="5988">IFERROR(T730/F725,"-")</f>
        <v>-</v>
      </c>
      <c r="V730" s="99" t="str">
        <f t="shared" si="5821"/>
        <v>-</v>
      </c>
      <c r="W730" s="19">
        <f t="shared" si="5947"/>
        <v>0</v>
      </c>
      <c r="X730" s="143" t="s">
        <v>122</v>
      </c>
      <c r="Y730" s="96" t="s">
        <v>122</v>
      </c>
      <c r="Z730" s="36" t="str">
        <f t="shared" ref="Z730" si="5989">IFERROR(Y730/E725,"-")</f>
        <v>-</v>
      </c>
      <c r="AA730" s="96" t="s">
        <v>122</v>
      </c>
      <c r="AB730" s="36" t="str">
        <f t="shared" ref="AB730" si="5990">IFERROR(AA730/F725,"-")</f>
        <v>-</v>
      </c>
      <c r="AC730" s="99" t="str">
        <f t="shared" si="5824"/>
        <v>-</v>
      </c>
      <c r="AD730" s="19">
        <f t="shared" si="5950"/>
        <v>0</v>
      </c>
    </row>
    <row r="731" spans="2:30" s="26" customFormat="1" ht="13.5" customHeight="1">
      <c r="B731" s="204"/>
      <c r="C731" s="204"/>
      <c r="D731" s="207"/>
      <c r="E731" s="179"/>
      <c r="F731" s="182"/>
      <c r="G731" s="70">
        <v>7</v>
      </c>
      <c r="H731" s="123" t="str">
        <f t="shared" ref="H731" si="5991">$H$751</f>
        <v>1901</v>
      </c>
      <c r="I731" s="141" t="str">
        <f t="shared" ref="I731" si="5992">$I$751</f>
        <v>骨折</v>
      </c>
      <c r="J731" s="143" t="s">
        <v>190</v>
      </c>
      <c r="K731" s="96">
        <v>30282148</v>
      </c>
      <c r="L731" s="36">
        <f t="shared" ref="L731" si="5993">IFERROR(K731/E725,"-")</f>
        <v>1.3545817905723992E-2</v>
      </c>
      <c r="M731" s="96">
        <v>38</v>
      </c>
      <c r="N731" s="36">
        <f t="shared" ref="N731" si="5994">IFERROR(M731/F725,"-")</f>
        <v>1.3571428571428571E-2</v>
      </c>
      <c r="O731" s="99">
        <f t="shared" si="5818"/>
        <v>796898.63157894742</v>
      </c>
      <c r="P731" s="19">
        <f t="shared" si="5944"/>
        <v>1.2578616352201259E-2</v>
      </c>
      <c r="Q731" s="143" t="s">
        <v>181</v>
      </c>
      <c r="R731" s="96">
        <v>28131939</v>
      </c>
      <c r="S731" s="36">
        <f t="shared" ref="S731" si="5995">IFERROR(R731/E725,"-")</f>
        <v>1.2583985885972657E-2</v>
      </c>
      <c r="T731" s="96">
        <v>49</v>
      </c>
      <c r="U731" s="36">
        <f t="shared" ref="U731" si="5996">IFERROR(T731/F725,"-")</f>
        <v>1.7500000000000002E-2</v>
      </c>
      <c r="V731" s="99">
        <f t="shared" si="5821"/>
        <v>574121.20408163266</v>
      </c>
      <c r="W731" s="19">
        <f t="shared" si="5947"/>
        <v>1.6219794769943726E-2</v>
      </c>
      <c r="X731" s="143" t="s">
        <v>200</v>
      </c>
      <c r="Y731" s="96">
        <v>4638456</v>
      </c>
      <c r="Z731" s="36">
        <f t="shared" ref="Z731" si="5997">IFERROR(Y731/E725,"-")</f>
        <v>2.0748752809646425E-3</v>
      </c>
      <c r="AA731" s="96">
        <v>102</v>
      </c>
      <c r="AB731" s="36">
        <f t="shared" ref="AB731" si="5998">IFERROR(AA731/F725,"-")</f>
        <v>3.6428571428571428E-2</v>
      </c>
      <c r="AC731" s="99">
        <f t="shared" si="5824"/>
        <v>45475.058823529413</v>
      </c>
      <c r="AD731" s="19">
        <f t="shared" si="5950"/>
        <v>3.3763654419066536E-2</v>
      </c>
    </row>
    <row r="732" spans="2:30" s="26" customFormat="1" ht="13.5" customHeight="1">
      <c r="B732" s="204"/>
      <c r="C732" s="204"/>
      <c r="D732" s="207"/>
      <c r="E732" s="179"/>
      <c r="F732" s="182"/>
      <c r="G732" s="70">
        <v>8</v>
      </c>
      <c r="H732" s="123" t="str">
        <f t="shared" ref="H732" si="5999">$H$752</f>
        <v>0203</v>
      </c>
      <c r="I732" s="141" t="str">
        <f t="shared" ref="I732" si="6000">$I$752</f>
        <v>直腸S状結腸移行部及び直腸の悪性新生物＜腫瘍＞</v>
      </c>
      <c r="J732" s="143" t="s">
        <v>223</v>
      </c>
      <c r="K732" s="96">
        <v>5195775</v>
      </c>
      <c r="L732" s="36">
        <f t="shared" ref="L732" si="6001">IFERROR(K732/E725,"-")</f>
        <v>2.3241753533835537E-3</v>
      </c>
      <c r="M732" s="96">
        <v>29</v>
      </c>
      <c r="N732" s="36">
        <f t="shared" ref="N732" si="6002">IFERROR(M732/F725,"-")</f>
        <v>1.0357142857142856E-2</v>
      </c>
      <c r="O732" s="99">
        <f t="shared" si="5818"/>
        <v>179164.6551724138</v>
      </c>
      <c r="P732" s="19">
        <f t="shared" si="5944"/>
        <v>9.5994703740483276E-3</v>
      </c>
      <c r="Q732" s="143" t="s">
        <v>380</v>
      </c>
      <c r="R732" s="96">
        <v>1646165</v>
      </c>
      <c r="S732" s="36">
        <f t="shared" ref="S732" si="6003">IFERROR(R732/E725,"-")</f>
        <v>7.3636293346086737E-4</v>
      </c>
      <c r="T732" s="96">
        <v>2</v>
      </c>
      <c r="U732" s="36">
        <f t="shared" ref="U732" si="6004">IFERROR(T732/F725,"-")</f>
        <v>7.1428571428571429E-4</v>
      </c>
      <c r="V732" s="99">
        <f t="shared" si="5821"/>
        <v>823082.5</v>
      </c>
      <c r="W732" s="19">
        <f t="shared" si="5947"/>
        <v>6.6203243958953991E-4</v>
      </c>
      <c r="X732" s="143" t="s">
        <v>230</v>
      </c>
      <c r="Y732" s="96">
        <v>734</v>
      </c>
      <c r="Z732" s="36">
        <f t="shared" ref="Z732" si="6005">IFERROR(Y732/E725,"-")</f>
        <v>3.2833306087802658E-7</v>
      </c>
      <c r="AA732" s="96">
        <v>1</v>
      </c>
      <c r="AB732" s="36">
        <f t="shared" ref="AB732" si="6006">IFERROR(AA732/F725,"-")</f>
        <v>3.5714285714285714E-4</v>
      </c>
      <c r="AC732" s="99">
        <f t="shared" si="5824"/>
        <v>734</v>
      </c>
      <c r="AD732" s="19">
        <f t="shared" si="5950"/>
        <v>3.3101621979476995E-4</v>
      </c>
    </row>
    <row r="733" spans="2:30" s="26" customFormat="1" ht="13.5" customHeight="1">
      <c r="B733" s="204"/>
      <c r="C733" s="204"/>
      <c r="D733" s="207"/>
      <c r="E733" s="179"/>
      <c r="F733" s="182"/>
      <c r="G733" s="70">
        <v>9</v>
      </c>
      <c r="H733" s="123" t="str">
        <f t="shared" ref="H733" si="6007">$H$753</f>
        <v>0905</v>
      </c>
      <c r="I733" s="141" t="str">
        <f t="shared" ref="I733" si="6008">$I$753</f>
        <v>脳内出血</v>
      </c>
      <c r="J733" s="143" t="s">
        <v>227</v>
      </c>
      <c r="K733" s="96">
        <v>5055496</v>
      </c>
      <c r="L733" s="36">
        <f t="shared" ref="L733" si="6009">IFERROR(K733/E725,"-")</f>
        <v>2.2614257165349044E-3</v>
      </c>
      <c r="M733" s="96">
        <v>7</v>
      </c>
      <c r="N733" s="36">
        <f t="shared" ref="N733" si="6010">IFERROR(M733/F725,"-")</f>
        <v>2.5000000000000001E-3</v>
      </c>
      <c r="O733" s="99">
        <f t="shared" si="5818"/>
        <v>722213.71428571432</v>
      </c>
      <c r="P733" s="19">
        <f t="shared" si="5944"/>
        <v>2.3171135385633896E-3</v>
      </c>
      <c r="Q733" s="143" t="s">
        <v>467</v>
      </c>
      <c r="R733" s="96">
        <v>4730872</v>
      </c>
      <c r="S733" s="36">
        <f t="shared" ref="S733" si="6011">IFERROR(R733/E725,"-")</f>
        <v>2.1162148288585169E-3</v>
      </c>
      <c r="T733" s="96">
        <v>1</v>
      </c>
      <c r="U733" s="36">
        <f t="shared" ref="U733" si="6012">IFERROR(T733/F725,"-")</f>
        <v>3.5714285714285714E-4</v>
      </c>
      <c r="V733" s="99">
        <f t="shared" si="5821"/>
        <v>4730872</v>
      </c>
      <c r="W733" s="19">
        <f t="shared" si="5947"/>
        <v>3.3101621979476995E-4</v>
      </c>
      <c r="X733" s="143" t="s">
        <v>397</v>
      </c>
      <c r="Y733" s="96">
        <v>3947958</v>
      </c>
      <c r="Z733" s="36">
        <f t="shared" ref="Z733" si="6013">IFERROR(Y733/E725,"-")</f>
        <v>1.7660015454467194E-3</v>
      </c>
      <c r="AA733" s="96">
        <v>5</v>
      </c>
      <c r="AB733" s="36">
        <f t="shared" ref="AB733" si="6014">IFERROR(AA733/F725,"-")</f>
        <v>1.7857142857142857E-3</v>
      </c>
      <c r="AC733" s="99">
        <f t="shared" si="5824"/>
        <v>789591.6</v>
      </c>
      <c r="AD733" s="19">
        <f t="shared" si="5950"/>
        <v>1.6550810989738498E-3</v>
      </c>
    </row>
    <row r="734" spans="2:30" s="26" customFormat="1" ht="13.5" customHeight="1">
      <c r="B734" s="205"/>
      <c r="C734" s="205"/>
      <c r="D734" s="208"/>
      <c r="E734" s="180"/>
      <c r="F734" s="183"/>
      <c r="G734" s="77">
        <v>10</v>
      </c>
      <c r="H734" s="124" t="str">
        <f t="shared" ref="H734" si="6015">$H$754</f>
        <v>0206</v>
      </c>
      <c r="I734" s="136" t="str">
        <f t="shared" ref="I734" si="6016">$I$754</f>
        <v>乳房の悪性新生物＜腫瘍＞</v>
      </c>
      <c r="J734" s="144" t="s">
        <v>239</v>
      </c>
      <c r="K734" s="97">
        <v>6731161</v>
      </c>
      <c r="L734" s="37">
        <f t="shared" ref="L734" si="6017">IFERROR(K734/E725,"-")</f>
        <v>3.0109845972653925E-3</v>
      </c>
      <c r="M734" s="97">
        <v>10</v>
      </c>
      <c r="N734" s="37">
        <f t="shared" ref="N734" si="6018">IFERROR(M734/F725,"-")</f>
        <v>3.5714285714285713E-3</v>
      </c>
      <c r="O734" s="100">
        <f t="shared" si="5818"/>
        <v>673116.1</v>
      </c>
      <c r="P734" s="93">
        <f t="shared" si="5944"/>
        <v>3.3101621979476996E-3</v>
      </c>
      <c r="Q734" s="144" t="s">
        <v>226</v>
      </c>
      <c r="R734" s="97">
        <v>3473039</v>
      </c>
      <c r="S734" s="37">
        <f t="shared" ref="S734" si="6019">IFERROR(R734/E725,"-")</f>
        <v>1.5535606613334611E-3</v>
      </c>
      <c r="T734" s="97">
        <v>46</v>
      </c>
      <c r="U734" s="37">
        <f t="shared" ref="U734" si="6020">IFERROR(T734/F725,"-")</f>
        <v>1.6428571428571428E-2</v>
      </c>
      <c r="V734" s="100">
        <f t="shared" si="5821"/>
        <v>75500.84782608696</v>
      </c>
      <c r="W734" s="93">
        <f t="shared" si="5947"/>
        <v>1.5226746110559417E-2</v>
      </c>
      <c r="X734" s="144" t="s">
        <v>415</v>
      </c>
      <c r="Y734" s="97">
        <v>2582811</v>
      </c>
      <c r="Z734" s="37">
        <f t="shared" ref="Z734" si="6021">IFERROR(Y734/E725,"-")</f>
        <v>1.1553436529965076E-3</v>
      </c>
      <c r="AA734" s="97">
        <v>5</v>
      </c>
      <c r="AB734" s="37">
        <f t="shared" ref="AB734" si="6022">IFERROR(AA734/F725,"-")</f>
        <v>1.7857142857142857E-3</v>
      </c>
      <c r="AC734" s="100">
        <f t="shared" si="5824"/>
        <v>516562.2</v>
      </c>
      <c r="AD734" s="93">
        <f t="shared" si="5950"/>
        <v>1.6550810989738498E-3</v>
      </c>
    </row>
    <row r="735" spans="2:30" s="26" customFormat="1" ht="13.5" customHeight="1">
      <c r="B735" s="203">
        <v>74</v>
      </c>
      <c r="C735" s="203" t="s">
        <v>28</v>
      </c>
      <c r="D735" s="206">
        <f>AI78</f>
        <v>1391</v>
      </c>
      <c r="E735" s="184">
        <f>市区町村別_医療費上位10疾病!H817</f>
        <v>1156498640</v>
      </c>
      <c r="F735" s="185">
        <f>市区町村別_医療費上位10疾病!J817</f>
        <v>1287</v>
      </c>
      <c r="G735" s="104">
        <v>1</v>
      </c>
      <c r="H735" s="125" t="str">
        <f t="shared" ref="H735" si="6023">$H$745</f>
        <v>0209</v>
      </c>
      <c r="I735" s="137" t="str">
        <f t="shared" ref="I735" si="6024">$I$745</f>
        <v>白血病</v>
      </c>
      <c r="J735" s="142" t="s">
        <v>220</v>
      </c>
      <c r="K735" s="131">
        <v>4857026</v>
      </c>
      <c r="L735" s="35">
        <f t="shared" ref="L735" si="6025">IFERROR(K735/E735,"-")</f>
        <v>4.199768017020755E-3</v>
      </c>
      <c r="M735" s="131">
        <v>2</v>
      </c>
      <c r="N735" s="35">
        <f t="shared" ref="N735" si="6026">IFERROR(M735/F735,"-")</f>
        <v>1.554001554001554E-3</v>
      </c>
      <c r="O735" s="98">
        <f t="shared" si="5818"/>
        <v>2428513</v>
      </c>
      <c r="P735" s="18">
        <f t="shared" ref="P735:P744" si="6027">IFERROR(M735/$AI$78,0)</f>
        <v>1.4378145219266715E-3</v>
      </c>
      <c r="Q735" s="142" t="s">
        <v>228</v>
      </c>
      <c r="R735" s="131">
        <v>66238</v>
      </c>
      <c r="S735" s="35">
        <f t="shared" ref="S735" si="6028">IFERROR(R735/E735,"-")</f>
        <v>5.7274602588378312E-5</v>
      </c>
      <c r="T735" s="131">
        <v>1</v>
      </c>
      <c r="U735" s="35">
        <f t="shared" ref="U735" si="6029">IFERROR(T735/F735,"-")</f>
        <v>7.77000777000777E-4</v>
      </c>
      <c r="V735" s="98">
        <f t="shared" si="5821"/>
        <v>66238</v>
      </c>
      <c r="W735" s="18">
        <f t="shared" ref="W735:W744" si="6030">IFERROR(T735/$AI$78,0)</f>
        <v>7.1890726096333576E-4</v>
      </c>
      <c r="X735" s="142" t="s">
        <v>412</v>
      </c>
      <c r="Y735" s="131">
        <v>35117</v>
      </c>
      <c r="Z735" s="35">
        <f t="shared" ref="Z735" si="6031">IFERROR(Y735/E735,"-")</f>
        <v>3.0364929784958501E-5</v>
      </c>
      <c r="AA735" s="131">
        <v>1</v>
      </c>
      <c r="AB735" s="35">
        <f t="shared" ref="AB735" si="6032">IFERROR(AA735/F735,"-")</f>
        <v>7.77000777000777E-4</v>
      </c>
      <c r="AC735" s="98">
        <f t="shared" si="5824"/>
        <v>35117</v>
      </c>
      <c r="AD735" s="18">
        <f t="shared" ref="AD735:AD744" si="6033">IFERROR(AA735/$AI$78,0)</f>
        <v>7.1890726096333576E-4</v>
      </c>
    </row>
    <row r="736" spans="2:30" s="26" customFormat="1" ht="13.5" customHeight="1">
      <c r="B736" s="204"/>
      <c r="C736" s="204"/>
      <c r="D736" s="207"/>
      <c r="E736" s="179"/>
      <c r="F736" s="182"/>
      <c r="G736" s="70">
        <v>2</v>
      </c>
      <c r="H736" s="123" t="str">
        <f t="shared" ref="H736" si="6034">$H$746</f>
        <v>1402</v>
      </c>
      <c r="I736" s="140" t="str">
        <f t="shared" ref="I736" si="6035">$I$746</f>
        <v>腎不全</v>
      </c>
      <c r="J736" s="143" t="s">
        <v>180</v>
      </c>
      <c r="K736" s="96">
        <v>37459606</v>
      </c>
      <c r="L736" s="36">
        <f t="shared" ref="L736" si="6036">IFERROR(K736/E735,"-")</f>
        <v>3.2390531821118271E-2</v>
      </c>
      <c r="M736" s="96">
        <v>46</v>
      </c>
      <c r="N736" s="36">
        <f t="shared" ref="N736" si="6037">IFERROR(M736/F735,"-")</f>
        <v>3.5742035742035744E-2</v>
      </c>
      <c r="O736" s="99">
        <f t="shared" si="5818"/>
        <v>814339.26086956519</v>
      </c>
      <c r="P736" s="19">
        <f t="shared" si="6027"/>
        <v>3.3069734004313442E-2</v>
      </c>
      <c r="Q736" s="143" t="s">
        <v>189</v>
      </c>
      <c r="R736" s="96">
        <v>23971537</v>
      </c>
      <c r="S736" s="36">
        <f t="shared" ref="S736" si="6038">IFERROR(R736/E735,"-")</f>
        <v>2.0727682827192947E-2</v>
      </c>
      <c r="T736" s="96">
        <v>39</v>
      </c>
      <c r="U736" s="36">
        <f t="shared" ref="U736" si="6039">IFERROR(T736/F735,"-")</f>
        <v>3.0303030303030304E-2</v>
      </c>
      <c r="V736" s="99">
        <f t="shared" si="5821"/>
        <v>614654.79487179487</v>
      </c>
      <c r="W736" s="19">
        <f t="shared" si="6030"/>
        <v>2.8037383177570093E-2</v>
      </c>
      <c r="X736" s="143" t="s">
        <v>199</v>
      </c>
      <c r="Y736" s="96">
        <v>10924558</v>
      </c>
      <c r="Z736" s="36">
        <f t="shared" ref="Z736" si="6040">IFERROR(Y736/E735,"-")</f>
        <v>9.4462350599910771E-3</v>
      </c>
      <c r="AA736" s="96">
        <v>12</v>
      </c>
      <c r="AB736" s="36">
        <f t="shared" ref="AB736" si="6041">IFERROR(AA736/F735,"-")</f>
        <v>9.324009324009324E-3</v>
      </c>
      <c r="AC736" s="99">
        <f t="shared" si="5824"/>
        <v>910379.83333333337</v>
      </c>
      <c r="AD736" s="19">
        <f t="shared" si="6033"/>
        <v>8.6268871315600282E-3</v>
      </c>
    </row>
    <row r="737" spans="2:30" s="26" customFormat="1" ht="13.5" customHeight="1">
      <c r="B737" s="204"/>
      <c r="C737" s="204"/>
      <c r="D737" s="207"/>
      <c r="E737" s="179"/>
      <c r="F737" s="182"/>
      <c r="G737" s="70">
        <v>3</v>
      </c>
      <c r="H737" s="123" t="str">
        <f t="shared" ref="H737" si="6042">$H$747</f>
        <v>0904</v>
      </c>
      <c r="I737" s="141" t="str">
        <f t="shared" ref="I737" si="6043">$I$747</f>
        <v>くも膜下出血</v>
      </c>
      <c r="J737" s="143" t="s">
        <v>377</v>
      </c>
      <c r="K737" s="96">
        <v>460534</v>
      </c>
      <c r="L737" s="36">
        <f t="shared" ref="L737" si="6044">IFERROR(K737/E735,"-")</f>
        <v>3.9821404372771246E-4</v>
      </c>
      <c r="M737" s="96">
        <v>1</v>
      </c>
      <c r="N737" s="36">
        <f t="shared" ref="N737" si="6045">IFERROR(M737/F735,"-")</f>
        <v>7.77000777000777E-4</v>
      </c>
      <c r="O737" s="99">
        <f t="shared" si="5818"/>
        <v>460534</v>
      </c>
      <c r="P737" s="19">
        <f t="shared" si="6027"/>
        <v>7.1890726096333576E-4</v>
      </c>
      <c r="Q737" s="143" t="s">
        <v>430</v>
      </c>
      <c r="R737" s="96">
        <v>122330</v>
      </c>
      <c r="S737" s="36">
        <f t="shared" ref="S737" si="6046">IFERROR(R737/E735,"-")</f>
        <v>1.0577617281071771E-4</v>
      </c>
      <c r="T737" s="96">
        <v>1</v>
      </c>
      <c r="U737" s="36">
        <f t="shared" ref="U737" si="6047">IFERROR(T737/F735,"-")</f>
        <v>7.77000777000777E-4</v>
      </c>
      <c r="V737" s="99">
        <f t="shared" si="5821"/>
        <v>122330</v>
      </c>
      <c r="W737" s="19">
        <f t="shared" si="6030"/>
        <v>7.1890726096333576E-4</v>
      </c>
      <c r="X737" s="143" t="s">
        <v>90</v>
      </c>
      <c r="Y737" s="96">
        <v>42188</v>
      </c>
      <c r="Z737" s="36">
        <f t="shared" ref="Z737" si="6048">IFERROR(Y737/E735,"-")</f>
        <v>3.6479074458747308E-5</v>
      </c>
      <c r="AA737" s="96">
        <v>4</v>
      </c>
      <c r="AB737" s="36">
        <f t="shared" ref="AB737" si="6049">IFERROR(AA737/F735,"-")</f>
        <v>3.108003108003108E-3</v>
      </c>
      <c r="AC737" s="99">
        <f t="shared" si="5824"/>
        <v>10547</v>
      </c>
      <c r="AD737" s="19">
        <f t="shared" si="6033"/>
        <v>2.875629043853343E-3</v>
      </c>
    </row>
    <row r="738" spans="2:30" s="26" customFormat="1" ht="13.5" customHeight="1">
      <c r="B738" s="204"/>
      <c r="C738" s="204"/>
      <c r="D738" s="207"/>
      <c r="E738" s="179"/>
      <c r="F738" s="182"/>
      <c r="G738" s="70">
        <v>4</v>
      </c>
      <c r="H738" s="123" t="str">
        <f t="shared" ref="H738" si="6050">$H$748</f>
        <v>0208</v>
      </c>
      <c r="I738" s="141" t="str">
        <f t="shared" ref="I738" si="6051">$I$748</f>
        <v>悪性リンパ腫</v>
      </c>
      <c r="J738" s="143" t="s">
        <v>92</v>
      </c>
      <c r="K738" s="96">
        <v>725199</v>
      </c>
      <c r="L738" s="36">
        <f t="shared" ref="L738" si="6052">IFERROR(K738/E735,"-")</f>
        <v>6.27064291229949E-4</v>
      </c>
      <c r="M738" s="96">
        <v>10</v>
      </c>
      <c r="N738" s="36">
        <f t="shared" ref="N738" si="6053">IFERROR(M738/F735,"-")</f>
        <v>7.77000777000777E-3</v>
      </c>
      <c r="O738" s="99">
        <f t="shared" si="5818"/>
        <v>72519.899999999994</v>
      </c>
      <c r="P738" s="19">
        <f t="shared" si="6027"/>
        <v>7.1890726096333572E-3</v>
      </c>
      <c r="Q738" s="143" t="s">
        <v>222</v>
      </c>
      <c r="R738" s="96">
        <v>612995</v>
      </c>
      <c r="S738" s="36">
        <f t="shared" ref="S738" si="6054">IFERROR(R738/E735,"-")</f>
        <v>5.3004385720678408E-4</v>
      </c>
      <c r="T738" s="96">
        <v>5</v>
      </c>
      <c r="U738" s="36">
        <f t="shared" ref="U738" si="6055">IFERROR(T738/F735,"-")</f>
        <v>3.885003885003885E-3</v>
      </c>
      <c r="V738" s="99">
        <f t="shared" si="5821"/>
        <v>122599</v>
      </c>
      <c r="W738" s="19">
        <f t="shared" si="6030"/>
        <v>3.5945363048166786E-3</v>
      </c>
      <c r="X738" s="143" t="s">
        <v>448</v>
      </c>
      <c r="Y738" s="96">
        <v>524763</v>
      </c>
      <c r="Z738" s="36">
        <f t="shared" ref="Z738" si="6056">IFERROR(Y738/E735,"-")</f>
        <v>4.5375150635715403E-4</v>
      </c>
      <c r="AA738" s="96">
        <v>1</v>
      </c>
      <c r="AB738" s="36">
        <f t="shared" ref="AB738" si="6057">IFERROR(AA738/F735,"-")</f>
        <v>7.77000777000777E-4</v>
      </c>
      <c r="AC738" s="99">
        <f t="shared" si="5824"/>
        <v>524763</v>
      </c>
      <c r="AD738" s="19">
        <f t="shared" si="6033"/>
        <v>7.1890726096333576E-4</v>
      </c>
    </row>
    <row r="739" spans="2:30" s="26" customFormat="1" ht="13.5" customHeight="1">
      <c r="B739" s="204"/>
      <c r="C739" s="204"/>
      <c r="D739" s="207"/>
      <c r="E739" s="179"/>
      <c r="F739" s="182"/>
      <c r="G739" s="70">
        <v>5</v>
      </c>
      <c r="H739" s="123" t="str">
        <f t="shared" ref="H739" si="6058">$H$749</f>
        <v>0601</v>
      </c>
      <c r="I739" s="141" t="str">
        <f t="shared" ref="I739" si="6059">$I$749</f>
        <v>パーキンソン病</v>
      </c>
      <c r="J739" s="143" t="s">
        <v>94</v>
      </c>
      <c r="K739" s="96">
        <v>4691959</v>
      </c>
      <c r="L739" s="36">
        <f t="shared" ref="L739" si="6060">IFERROR(K739/E735,"-")</f>
        <v>4.0570380610218445E-3</v>
      </c>
      <c r="M739" s="96">
        <v>16</v>
      </c>
      <c r="N739" s="36">
        <f t="shared" ref="N739" si="6061">IFERROR(M739/F735,"-")</f>
        <v>1.2432012432012432E-2</v>
      </c>
      <c r="O739" s="99">
        <f t="shared" si="5818"/>
        <v>293247.4375</v>
      </c>
      <c r="P739" s="19">
        <f t="shared" si="6027"/>
        <v>1.1502516175413372E-2</v>
      </c>
      <c r="Q739" s="143" t="s">
        <v>233</v>
      </c>
      <c r="R739" s="96">
        <v>2163615</v>
      </c>
      <c r="S739" s="36">
        <f t="shared" ref="S739" si="6062">IFERROR(R739/E735,"-")</f>
        <v>1.8708322908187768E-3</v>
      </c>
      <c r="T739" s="96">
        <v>12</v>
      </c>
      <c r="U739" s="36">
        <f t="shared" ref="U739" si="6063">IFERROR(T739/F735,"-")</f>
        <v>9.324009324009324E-3</v>
      </c>
      <c r="V739" s="99">
        <f t="shared" si="5821"/>
        <v>180301.25</v>
      </c>
      <c r="W739" s="19">
        <f t="shared" si="6030"/>
        <v>8.6268871315600282E-3</v>
      </c>
      <c r="X739" s="143" t="s">
        <v>385</v>
      </c>
      <c r="Y739" s="96">
        <v>1267859</v>
      </c>
      <c r="Z739" s="36">
        <f t="shared" ref="Z739" si="6064">IFERROR(Y739/E735,"-")</f>
        <v>1.096290956295461E-3</v>
      </c>
      <c r="AA739" s="96">
        <v>3</v>
      </c>
      <c r="AB739" s="36">
        <f t="shared" ref="AB739" si="6065">IFERROR(AA739/F735,"-")</f>
        <v>2.331002331002331E-3</v>
      </c>
      <c r="AC739" s="99">
        <f t="shared" si="5824"/>
        <v>422619.66666666669</v>
      </c>
      <c r="AD739" s="19">
        <f t="shared" si="6033"/>
        <v>2.1567217828900071E-3</v>
      </c>
    </row>
    <row r="740" spans="2:30" s="26" customFormat="1" ht="13.5" customHeight="1">
      <c r="B740" s="204"/>
      <c r="C740" s="204"/>
      <c r="D740" s="207"/>
      <c r="E740" s="179"/>
      <c r="F740" s="182"/>
      <c r="G740" s="70">
        <v>6</v>
      </c>
      <c r="H740" s="123" t="str">
        <f t="shared" ref="H740" si="6066">$H$750</f>
        <v>0506</v>
      </c>
      <c r="I740" s="141" t="str">
        <f t="shared" ref="I740" si="6067">$I$750</f>
        <v>知的障害＜精神遅滞＞</v>
      </c>
      <c r="J740" s="143" t="s">
        <v>224</v>
      </c>
      <c r="K740" s="96">
        <v>6296</v>
      </c>
      <c r="L740" s="36">
        <f t="shared" ref="L740" si="6068">IFERROR(K740/E735,"-")</f>
        <v>5.444018507449347E-6</v>
      </c>
      <c r="M740" s="96">
        <v>2</v>
      </c>
      <c r="N740" s="36">
        <f t="shared" ref="N740" si="6069">IFERROR(M740/F735,"-")</f>
        <v>1.554001554001554E-3</v>
      </c>
      <c r="O740" s="99">
        <f t="shared" si="5818"/>
        <v>3148</v>
      </c>
      <c r="P740" s="19">
        <f t="shared" si="6027"/>
        <v>1.4378145219266715E-3</v>
      </c>
      <c r="Q740" s="143" t="s">
        <v>122</v>
      </c>
      <c r="R740" s="96" t="s">
        <v>122</v>
      </c>
      <c r="S740" s="36" t="str">
        <f t="shared" ref="S740" si="6070">IFERROR(R740/E735,"-")</f>
        <v>-</v>
      </c>
      <c r="T740" s="96" t="s">
        <v>122</v>
      </c>
      <c r="U740" s="36" t="str">
        <f t="shared" ref="U740" si="6071">IFERROR(T740/F735,"-")</f>
        <v>-</v>
      </c>
      <c r="V740" s="99" t="str">
        <f t="shared" si="5821"/>
        <v>-</v>
      </c>
      <c r="W740" s="19">
        <f t="shared" si="6030"/>
        <v>0</v>
      </c>
      <c r="X740" s="143" t="s">
        <v>122</v>
      </c>
      <c r="Y740" s="96" t="s">
        <v>122</v>
      </c>
      <c r="Z740" s="36" t="str">
        <f t="shared" ref="Z740" si="6072">IFERROR(Y740/E735,"-")</f>
        <v>-</v>
      </c>
      <c r="AA740" s="96" t="s">
        <v>122</v>
      </c>
      <c r="AB740" s="36" t="str">
        <f t="shared" ref="AB740" si="6073">IFERROR(AA740/F735,"-")</f>
        <v>-</v>
      </c>
      <c r="AC740" s="99" t="str">
        <f t="shared" si="5824"/>
        <v>-</v>
      </c>
      <c r="AD740" s="19">
        <f t="shared" si="6033"/>
        <v>0</v>
      </c>
    </row>
    <row r="741" spans="2:30" s="26" customFormat="1" ht="13.5" customHeight="1">
      <c r="B741" s="204"/>
      <c r="C741" s="204"/>
      <c r="D741" s="207"/>
      <c r="E741" s="179"/>
      <c r="F741" s="182"/>
      <c r="G741" s="70">
        <v>7</v>
      </c>
      <c r="H741" s="123" t="str">
        <f t="shared" ref="H741" si="6074">$H$751</f>
        <v>1901</v>
      </c>
      <c r="I741" s="141" t="str">
        <f t="shared" ref="I741" si="6075">$I$751</f>
        <v>骨折</v>
      </c>
      <c r="J741" s="143" t="s">
        <v>181</v>
      </c>
      <c r="K741" s="96">
        <v>12587257</v>
      </c>
      <c r="L741" s="36">
        <f t="shared" ref="L741" si="6076">IFERROR(K741/E735,"-")</f>
        <v>1.0883935842760697E-2</v>
      </c>
      <c r="M741" s="96">
        <v>28</v>
      </c>
      <c r="N741" s="36">
        <f t="shared" ref="N741" si="6077">IFERROR(M741/F735,"-")</f>
        <v>2.1756021756021756E-2</v>
      </c>
      <c r="O741" s="99">
        <f t="shared" si="5818"/>
        <v>449544.89285714284</v>
      </c>
      <c r="P741" s="19">
        <f t="shared" si="6027"/>
        <v>2.0129403306973402E-2</v>
      </c>
      <c r="Q741" s="143" t="s">
        <v>190</v>
      </c>
      <c r="R741" s="96">
        <v>8868349</v>
      </c>
      <c r="S741" s="36">
        <f t="shared" ref="S741" si="6078">IFERROR(R741/E735,"-")</f>
        <v>7.6682744737166311E-3</v>
      </c>
      <c r="T741" s="96">
        <v>11</v>
      </c>
      <c r="U741" s="36">
        <f t="shared" ref="U741" si="6079">IFERROR(T741/F735,"-")</f>
        <v>8.5470085470085479E-3</v>
      </c>
      <c r="V741" s="99">
        <f t="shared" si="5821"/>
        <v>806213.54545454541</v>
      </c>
      <c r="W741" s="19">
        <f t="shared" si="6030"/>
        <v>7.9079798705966927E-3</v>
      </c>
      <c r="X741" s="143" t="s">
        <v>200</v>
      </c>
      <c r="Y741" s="96">
        <v>5927298</v>
      </c>
      <c r="Z741" s="36">
        <f t="shared" ref="Z741" si="6080">IFERROR(Y741/E735,"-")</f>
        <v>5.1252096586987773E-3</v>
      </c>
      <c r="AA741" s="96">
        <v>68</v>
      </c>
      <c r="AB741" s="36">
        <f t="shared" ref="AB741" si="6081">IFERROR(AA741/F735,"-")</f>
        <v>5.2836052836052839E-2</v>
      </c>
      <c r="AC741" s="99">
        <f t="shared" si="5824"/>
        <v>87166.147058823524</v>
      </c>
      <c r="AD741" s="19">
        <f t="shared" si="6033"/>
        <v>4.8885693745506831E-2</v>
      </c>
    </row>
    <row r="742" spans="2:30" s="26" customFormat="1" ht="13.5" customHeight="1">
      <c r="B742" s="204"/>
      <c r="C742" s="204"/>
      <c r="D742" s="207"/>
      <c r="E742" s="179"/>
      <c r="F742" s="182"/>
      <c r="G742" s="70">
        <v>8</v>
      </c>
      <c r="H742" s="123" t="str">
        <f t="shared" ref="H742" si="6082">$H$752</f>
        <v>0203</v>
      </c>
      <c r="I742" s="141" t="str">
        <f t="shared" ref="I742" si="6083">$I$752</f>
        <v>直腸S状結腸移行部及び直腸の悪性新生物＜腫瘍＞</v>
      </c>
      <c r="J742" s="143" t="s">
        <v>223</v>
      </c>
      <c r="K742" s="96">
        <v>194195</v>
      </c>
      <c r="L742" s="36">
        <f t="shared" ref="L742" si="6084">IFERROR(K742/E735,"-")</f>
        <v>1.6791632370618265E-4</v>
      </c>
      <c r="M742" s="96">
        <v>16</v>
      </c>
      <c r="N742" s="36">
        <f t="shared" ref="N742" si="6085">IFERROR(M742/F735,"-")</f>
        <v>1.2432012432012432E-2</v>
      </c>
      <c r="O742" s="99">
        <f t="shared" si="5818"/>
        <v>12137.1875</v>
      </c>
      <c r="P742" s="19">
        <f t="shared" si="6027"/>
        <v>1.1502516175413372E-2</v>
      </c>
      <c r="Q742" s="143" t="s">
        <v>122</v>
      </c>
      <c r="R742" s="96" t="s">
        <v>122</v>
      </c>
      <c r="S742" s="36" t="str">
        <f t="shared" ref="S742" si="6086">IFERROR(R742/E735,"-")</f>
        <v>-</v>
      </c>
      <c r="T742" s="96" t="s">
        <v>122</v>
      </c>
      <c r="U742" s="36" t="str">
        <f t="shared" ref="U742" si="6087">IFERROR(T742/F735,"-")</f>
        <v>-</v>
      </c>
      <c r="V742" s="99" t="str">
        <f t="shared" si="5821"/>
        <v>-</v>
      </c>
      <c r="W742" s="19">
        <f t="shared" si="6030"/>
        <v>0</v>
      </c>
      <c r="X742" s="143" t="s">
        <v>122</v>
      </c>
      <c r="Y742" s="96" t="s">
        <v>122</v>
      </c>
      <c r="Z742" s="36" t="str">
        <f t="shared" ref="Z742" si="6088">IFERROR(Y742/E735,"-")</f>
        <v>-</v>
      </c>
      <c r="AA742" s="96" t="s">
        <v>122</v>
      </c>
      <c r="AB742" s="36" t="str">
        <f t="shared" ref="AB742" si="6089">IFERROR(AA742/F735,"-")</f>
        <v>-</v>
      </c>
      <c r="AC742" s="99" t="str">
        <f t="shared" si="5824"/>
        <v>-</v>
      </c>
      <c r="AD742" s="19">
        <f t="shared" si="6033"/>
        <v>0</v>
      </c>
    </row>
    <row r="743" spans="2:30" s="26" customFormat="1" ht="13.5" customHeight="1">
      <c r="B743" s="204"/>
      <c r="C743" s="204"/>
      <c r="D743" s="207"/>
      <c r="E743" s="179"/>
      <c r="F743" s="182"/>
      <c r="G743" s="70">
        <v>9</v>
      </c>
      <c r="H743" s="123" t="str">
        <f t="shared" ref="H743" si="6090">$H$753</f>
        <v>0905</v>
      </c>
      <c r="I743" s="141" t="str">
        <f t="shared" ref="I743" si="6091">$I$753</f>
        <v>脳内出血</v>
      </c>
      <c r="J743" s="143" t="s">
        <v>227</v>
      </c>
      <c r="K743" s="96">
        <v>2845503</v>
      </c>
      <c r="L743" s="36">
        <f t="shared" ref="L743" si="6092">IFERROR(K743/E735,"-")</f>
        <v>2.4604464731579796E-3</v>
      </c>
      <c r="M743" s="96">
        <v>3</v>
      </c>
      <c r="N743" s="36">
        <f t="shared" ref="N743" si="6093">IFERROR(M743/F735,"-")</f>
        <v>2.331002331002331E-3</v>
      </c>
      <c r="O743" s="99">
        <f t="shared" si="5818"/>
        <v>948501</v>
      </c>
      <c r="P743" s="19">
        <f t="shared" si="6027"/>
        <v>2.1567217828900071E-3</v>
      </c>
      <c r="Q743" s="143" t="s">
        <v>387</v>
      </c>
      <c r="R743" s="96">
        <v>1138501</v>
      </c>
      <c r="S743" s="36">
        <f t="shared" ref="S743" si="6094">IFERROR(R743/E735,"-")</f>
        <v>9.8443782000469967E-4</v>
      </c>
      <c r="T743" s="96">
        <v>24</v>
      </c>
      <c r="U743" s="36">
        <f t="shared" ref="U743" si="6095">IFERROR(T743/F735,"-")</f>
        <v>1.8648018648018648E-2</v>
      </c>
      <c r="V743" s="99">
        <f t="shared" si="5821"/>
        <v>47437.541666666664</v>
      </c>
      <c r="W743" s="19">
        <f t="shared" si="6030"/>
        <v>1.7253774263120056E-2</v>
      </c>
      <c r="X743" s="143" t="s">
        <v>231</v>
      </c>
      <c r="Y743" s="96">
        <v>899349</v>
      </c>
      <c r="Z743" s="36">
        <f t="shared" ref="Z743" si="6096">IFERROR(Y743/E735,"-")</f>
        <v>7.7764812589835818E-4</v>
      </c>
      <c r="AA743" s="96">
        <v>2</v>
      </c>
      <c r="AB743" s="36">
        <f t="shared" ref="AB743" si="6097">IFERROR(AA743/F735,"-")</f>
        <v>1.554001554001554E-3</v>
      </c>
      <c r="AC743" s="99">
        <f t="shared" si="5824"/>
        <v>449674.5</v>
      </c>
      <c r="AD743" s="19">
        <f t="shared" si="6033"/>
        <v>1.4378145219266715E-3</v>
      </c>
    </row>
    <row r="744" spans="2:30" s="26" customFormat="1" ht="13.5" customHeight="1" thickBot="1">
      <c r="B744" s="204"/>
      <c r="C744" s="204"/>
      <c r="D744" s="207"/>
      <c r="E744" s="180"/>
      <c r="F744" s="183"/>
      <c r="G744" s="72">
        <v>10</v>
      </c>
      <c r="H744" s="124" t="str">
        <f t="shared" ref="H744" si="6098">$H$754</f>
        <v>0206</v>
      </c>
      <c r="I744" s="136" t="str">
        <f t="shared" ref="I744" si="6099">$I$754</f>
        <v>乳房の悪性新生物＜腫瘍＞</v>
      </c>
      <c r="J744" s="145" t="s">
        <v>226</v>
      </c>
      <c r="K744" s="132">
        <v>2080697</v>
      </c>
      <c r="L744" s="37">
        <f t="shared" ref="L744" si="6100">IFERROR(K744/E735,"-")</f>
        <v>1.7991348437729248E-3</v>
      </c>
      <c r="M744" s="132">
        <v>20</v>
      </c>
      <c r="N744" s="37">
        <f t="shared" ref="N744" si="6101">IFERROR(M744/F735,"-")</f>
        <v>1.554001554001554E-2</v>
      </c>
      <c r="O744" s="100">
        <f t="shared" si="5818"/>
        <v>104034.85</v>
      </c>
      <c r="P744" s="21">
        <f t="shared" si="6027"/>
        <v>1.4378145219266714E-2</v>
      </c>
      <c r="Q744" s="145" t="s">
        <v>232</v>
      </c>
      <c r="R744" s="132">
        <v>1887762</v>
      </c>
      <c r="S744" s="37">
        <f t="shared" ref="S744" si="6102">IFERROR(R744/E735,"-")</f>
        <v>1.6323080155113716E-3</v>
      </c>
      <c r="T744" s="132">
        <v>5</v>
      </c>
      <c r="U744" s="37">
        <f t="shared" ref="U744" si="6103">IFERROR(T744/F735,"-")</f>
        <v>3.885003885003885E-3</v>
      </c>
      <c r="V744" s="100">
        <f t="shared" si="5821"/>
        <v>377552.4</v>
      </c>
      <c r="W744" s="21">
        <f t="shared" si="6030"/>
        <v>3.5945363048166786E-3</v>
      </c>
      <c r="X744" s="145" t="s">
        <v>389</v>
      </c>
      <c r="Y744" s="132">
        <v>1721894</v>
      </c>
      <c r="Z744" s="37">
        <f t="shared" ref="Z744" si="6104">IFERROR(Y744/E735,"-")</f>
        <v>1.4888854516940894E-3</v>
      </c>
      <c r="AA744" s="132">
        <v>3</v>
      </c>
      <c r="AB744" s="37">
        <f t="shared" ref="AB744" si="6105">IFERROR(AA744/F735,"-")</f>
        <v>2.331002331002331E-3</v>
      </c>
      <c r="AC744" s="100">
        <f t="shared" si="5824"/>
        <v>573964.66666666663</v>
      </c>
      <c r="AD744" s="21">
        <f t="shared" si="6033"/>
        <v>2.1567217828900071E-3</v>
      </c>
    </row>
    <row r="745" spans="2:30" s="26" customFormat="1" ht="13.5" customHeight="1" thickTop="1">
      <c r="B745" s="209" t="s">
        <v>115</v>
      </c>
      <c r="C745" s="210"/>
      <c r="D745" s="181">
        <f>AI79</f>
        <v>1303145</v>
      </c>
      <c r="E745" s="178">
        <f>市区町村別_医療費上位10疾病!H828</f>
        <v>1102716876000</v>
      </c>
      <c r="F745" s="181">
        <f>市区町村別_医療費上位10疾病!J828</f>
        <v>1227511</v>
      </c>
      <c r="G745" s="64">
        <v>1</v>
      </c>
      <c r="H745" s="108" t="str">
        <f>地区別_患者一人当たり医療費上位10疾病!F92</f>
        <v>0209</v>
      </c>
      <c r="I745" s="139" t="str">
        <f>地区別_患者一人当たり医療費上位10疾病!G92</f>
        <v>白血病</v>
      </c>
      <c r="J745" s="146" t="str">
        <f>地区別_患者一人当たり医療費上位10疾病の詳細!J85</f>
        <v>急性骨髄性白血病</v>
      </c>
      <c r="K745" s="95">
        <f>地区別_患者一人当たり医療費上位10疾病の詳細!K85</f>
        <v>1156147262</v>
      </c>
      <c r="L745" s="76">
        <f>地区別_患者一人当たり医療費上位10疾病の詳細!L85</f>
        <v>1.0484534037366088E-3</v>
      </c>
      <c r="M745" s="95">
        <f>地区別_患者一人当たり医療費上位10疾病の詳細!M85</f>
        <v>1003</v>
      </c>
      <c r="N745" s="76">
        <f>地区別_患者一人当たり医療費上位10疾病の詳細!N85</f>
        <v>8.1710062068690223E-4</v>
      </c>
      <c r="O745" s="102">
        <f>地区別_患者一人当たり医療費上位10疾病の詳細!O85</f>
        <v>1152689.1944167498</v>
      </c>
      <c r="P745" s="67">
        <f>地区別_患者一人当たり医療費上位10疾病の詳細!P85</f>
        <v>7.6967643662063695E-4</v>
      </c>
      <c r="Q745" s="146" t="str">
        <f>地区別_患者一人当たり医療費上位10疾病の詳細!Q85</f>
        <v>慢性骨髄性白血病</v>
      </c>
      <c r="R745" s="95">
        <f>地区別_患者一人当たり医療費上位10疾病の詳細!R85</f>
        <v>773147838</v>
      </c>
      <c r="S745" s="76">
        <f>地区別_患者一人当たり医療費上位10疾病の詳細!S85</f>
        <v>7.0112995894696002E-4</v>
      </c>
      <c r="T745" s="95">
        <f>地区別_患者一人当たり医療費上位10疾病の詳細!T85</f>
        <v>966</v>
      </c>
      <c r="U745" s="76">
        <f>地区別_患者一人当たり医療費上位10疾病の詳細!U85</f>
        <v>7.8695832460971837E-4</v>
      </c>
      <c r="V745" s="102">
        <f>地区別_患者一人当たり医療費上位10疾病の詳細!V85</f>
        <v>800360.08074534161</v>
      </c>
      <c r="W745" s="67">
        <f>地区別_患者一人当たり医療費上位10疾病の詳細!W85</f>
        <v>7.4128358701449184E-4</v>
      </c>
      <c r="X745" s="146" t="str">
        <f>地区別_患者一人当たり医療費上位10疾病の詳細!X85</f>
        <v>慢性リンパ性白血病</v>
      </c>
      <c r="Y745" s="95">
        <f>地区別_患者一人当たり医療費上位10疾病の詳細!Y85</f>
        <v>382776711</v>
      </c>
      <c r="Z745" s="76">
        <f>地区別_患者一人当たり医療費上位10疾病の詳細!Z85</f>
        <v>3.4712147726303593E-4</v>
      </c>
      <c r="AA745" s="95">
        <f>地区別_患者一人当たり医療費上位10疾病の詳細!AA85</f>
        <v>443</v>
      </c>
      <c r="AB745" s="76">
        <f>地区別_患者一人当たり医療費上位10疾病の詳細!AB85</f>
        <v>3.6089289627547124E-4</v>
      </c>
      <c r="AC745" s="102">
        <f>地区別_患者一人当たり医療費上位10疾病の詳細!AC85</f>
        <v>864055.78103837476</v>
      </c>
      <c r="AD745" s="67">
        <f>地区別_患者一人当たり医療費上位10疾病の詳細!AD85</f>
        <v>3.3994682096006202E-4</v>
      </c>
    </row>
    <row r="746" spans="2:30" s="26" customFormat="1" ht="13.5" customHeight="1">
      <c r="B746" s="211"/>
      <c r="C746" s="212"/>
      <c r="D746" s="215"/>
      <c r="E746" s="179"/>
      <c r="F746" s="182"/>
      <c r="G746" s="70">
        <v>2</v>
      </c>
      <c r="H746" s="119" t="str">
        <f>地区別_患者一人当たり医療費上位10疾病!F93</f>
        <v>1402</v>
      </c>
      <c r="I746" s="140" t="str">
        <f>地区別_患者一人当たり医療費上位10疾病!G93</f>
        <v>腎不全</v>
      </c>
      <c r="J746" s="143" t="str">
        <f>地区別_患者一人当たり医療費上位10疾病の詳細!J86</f>
        <v>慢性腎不全</v>
      </c>
      <c r="K746" s="96">
        <f>地区別_患者一人当たり医療費上位10疾病の詳細!K86</f>
        <v>22392065181</v>
      </c>
      <c r="L746" s="36">
        <f>地区別_患者一人当たり医療費上位10疾病の詳細!L86</f>
        <v>2.0306268697206371E-2</v>
      </c>
      <c r="M746" s="96">
        <f>地区別_患者一人当たり医療費上位10疾病の詳細!M86</f>
        <v>60255</v>
      </c>
      <c r="N746" s="36">
        <f>地区別_患者一人当たり医療費上位10疾病の詳細!N86</f>
        <v>4.9087136490019237E-2</v>
      </c>
      <c r="O746" s="99">
        <f>地区別_患者一人当たり医療費上位10疾病の詳細!O86</f>
        <v>371621.69414986309</v>
      </c>
      <c r="P746" s="19">
        <f>地区別_患者一人当たり医療費上位10疾病の詳細!P86</f>
        <v>4.6238139270764186E-2</v>
      </c>
      <c r="Q746" s="143" t="str">
        <f>地区別_患者一人当たり医療費上位10疾病の詳細!Q86</f>
        <v>腎性貧血</v>
      </c>
      <c r="R746" s="96">
        <f>地区別_患者一人当たり医療費上位10疾病の詳細!R86</f>
        <v>19051007210</v>
      </c>
      <c r="S746" s="36">
        <f>地区別_患者一人当たり医療費上位10疾病の詳細!S86</f>
        <v>1.7276426637366525E-2</v>
      </c>
      <c r="T746" s="96">
        <f>地区別_患者一人当たり医療費上位10疾病の詳細!T86</f>
        <v>41014</v>
      </c>
      <c r="U746" s="36">
        <f>地区別_患者一人当たり医療費上位10疾病の詳細!U86</f>
        <v>3.3412327873232908E-2</v>
      </c>
      <c r="V746" s="99">
        <f>地区別_患者一人当たり医療費上位10疾病の詳細!V86</f>
        <v>464500.10264787631</v>
      </c>
      <c r="W746" s="19">
        <f>地区別_患者一人当たり医療費上位10疾病の詳細!W86</f>
        <v>3.1473090101255041E-2</v>
      </c>
      <c r="X746" s="143" t="str">
        <f>地区別_患者一人当たり医療費上位10疾病の詳細!X86</f>
        <v>末期腎不全</v>
      </c>
      <c r="Y746" s="96">
        <f>地区別_患者一人当たり医療費上位10疾病の詳細!Y86</f>
        <v>6981845346</v>
      </c>
      <c r="Z746" s="36">
        <f>地区別_患者一人当たり医療費上位10疾病の詳細!Z86</f>
        <v>6.3314940561406624E-3</v>
      </c>
      <c r="AA746" s="96">
        <f>地区別_患者一人当たり医療費上位10疾病の詳細!AA86</f>
        <v>6759</v>
      </c>
      <c r="AB746" s="36">
        <f>地区別_患者一人当たり医療費上位10疾病の詳細!AB86</f>
        <v>5.5062643023158246E-3</v>
      </c>
      <c r="AC746" s="99">
        <f>地区別_患者一人当たり医療費上位10疾病の詳細!AC86</f>
        <v>1032970.1651131824</v>
      </c>
      <c r="AD746" s="19">
        <f>地区別_患者一人当たり医療費上位10疾病の詳細!AD86</f>
        <v>5.186682986160404E-3</v>
      </c>
    </row>
    <row r="747" spans="2:30" s="26" customFormat="1" ht="13.5" customHeight="1">
      <c r="B747" s="211"/>
      <c r="C747" s="212"/>
      <c r="D747" s="215"/>
      <c r="E747" s="179"/>
      <c r="F747" s="182"/>
      <c r="G747" s="70">
        <v>3</v>
      </c>
      <c r="H747" s="120" t="str">
        <f>地区別_患者一人当たり医療費上位10疾病!F94</f>
        <v>0904</v>
      </c>
      <c r="I747" s="141" t="str">
        <f>地区別_患者一人当たり医療費上位10疾病!G94</f>
        <v>くも膜下出血</v>
      </c>
      <c r="J747" s="143" t="str">
        <f>地区別_患者一人当たり医療費上位10疾病の詳細!J87</f>
        <v>くも膜下出血</v>
      </c>
      <c r="K747" s="96">
        <f>地区別_患者一人当たり医療費上位10疾病の詳細!K87</f>
        <v>666343744</v>
      </c>
      <c r="L747" s="36">
        <f>地区別_患者一人当たり医療費上位10疾病の詳細!L87</f>
        <v>6.0427454997977192E-4</v>
      </c>
      <c r="M747" s="96">
        <f>地区別_患者一人当たり医療費上位10疾病の詳細!M87</f>
        <v>3587</v>
      </c>
      <c r="N747" s="36">
        <f>地区別_患者一人当たり医療費上位10疾病の詳細!N87</f>
        <v>2.922173406185362E-3</v>
      </c>
      <c r="O747" s="99">
        <f>地区別_患者一人当たり医療費上位10疾病の詳細!O87</f>
        <v>185766.30722051853</v>
      </c>
      <c r="P747" s="19">
        <f>地区別_患者一人当たり医療費上位10疾病の詳細!P87</f>
        <v>2.7525716631687188E-3</v>
      </c>
      <c r="Q747" s="143" t="str">
        <f>地区別_患者一人当たり医療費上位10疾病の詳細!Q87</f>
        <v>くも膜下出血後遺症</v>
      </c>
      <c r="R747" s="96">
        <f>地区別_患者一人当たり医療費上位10疾病の詳細!R87</f>
        <v>474366657</v>
      </c>
      <c r="S747" s="36">
        <f>地区別_患者一人当たり医療費上位10疾病の詳細!S87</f>
        <v>4.3017991954627527E-4</v>
      </c>
      <c r="T747" s="96">
        <f>地区別_患者一人当たり医療費上位10疾病の詳細!T87</f>
        <v>1073</v>
      </c>
      <c r="U747" s="36">
        <f>地区別_患者一人当たり医療費上位10疾病の詳細!U87</f>
        <v>8.7412658623833102E-4</v>
      </c>
      <c r="V747" s="99">
        <f>地区別_患者一人当たり医療費上位10疾病の詳細!V87</f>
        <v>442093.80894687789</v>
      </c>
      <c r="W747" s="19">
        <f>地区別_患者一人当たり医療費上位10疾病の詳細!W87</f>
        <v>8.2339263857820891E-4</v>
      </c>
      <c r="X747" s="143" t="str">
        <f>地区別_患者一人当たり医療費上位10疾病の詳細!X87</f>
        <v>中大脳動脈瘤破裂によるくも膜下出血</v>
      </c>
      <c r="Y747" s="96">
        <f>地区別_患者一人当たり医療費上位10疾病の詳細!Y87</f>
        <v>231118974</v>
      </c>
      <c r="Z747" s="36">
        <f>地区別_患者一人当たり医療費上位10疾病の詳細!Z87</f>
        <v>2.0959049328995668E-4</v>
      </c>
      <c r="AA747" s="96">
        <f>地区別_患者一人当たり医療費上位10疾病の詳細!AA87</f>
        <v>225</v>
      </c>
      <c r="AB747" s="36">
        <f>地区別_患者一人当たり医療費上位10疾病の詳細!AB87</f>
        <v>1.8329774641530708E-4</v>
      </c>
      <c r="AC747" s="99">
        <f>地区別_患者一人当たり医療費上位10疾病の詳細!AC87</f>
        <v>1027195.44</v>
      </c>
      <c r="AD747" s="19">
        <f>地区別_患者一人当たり医療費上位10疾病の詳細!AD87</f>
        <v>1.7265922057790959E-4</v>
      </c>
    </row>
    <row r="748" spans="2:30" s="26" customFormat="1" ht="13.5" customHeight="1">
      <c r="B748" s="211"/>
      <c r="C748" s="212"/>
      <c r="D748" s="215"/>
      <c r="E748" s="179"/>
      <c r="F748" s="182"/>
      <c r="G748" s="70">
        <v>4</v>
      </c>
      <c r="H748" s="120" t="str">
        <f>地区別_患者一人当たり医療費上位10疾病!F95</f>
        <v>0208</v>
      </c>
      <c r="I748" s="141" t="str">
        <f>地区別_患者一人当たり医療費上位10疾病!G95</f>
        <v>悪性リンパ腫</v>
      </c>
      <c r="J748" s="143" t="str">
        <f>地区別_患者一人当たり医療費上位10疾病の詳細!J88</f>
        <v>びまん性大細胞型Ｂ細胞性リンパ腫</v>
      </c>
      <c r="K748" s="96">
        <f>地区別_患者一人当たり医療費上位10疾病の詳細!K88</f>
        <v>2405379677</v>
      </c>
      <c r="L748" s="36">
        <f>地区別_患者一人当たり医療費上位10疾病の詳細!L88</f>
        <v>2.1813211798528782E-3</v>
      </c>
      <c r="M748" s="96">
        <f>地区別_患者一人当たり医療費上位10疾病の詳細!M88</f>
        <v>2373</v>
      </c>
      <c r="N748" s="36">
        <f>地区別_患者一人当たり医療費上位10疾病の詳細!N88</f>
        <v>1.9331802321934386E-3</v>
      </c>
      <c r="O748" s="99">
        <f>地区別_患者一人当たり医療費上位10疾病の詳細!O88</f>
        <v>1013645.0387694901</v>
      </c>
      <c r="P748" s="19">
        <f>地区別_患者一人当たり医療費上位10疾病の詳細!P88</f>
        <v>1.8209792463616866E-3</v>
      </c>
      <c r="Q748" s="143" t="str">
        <f>地区別_患者一人当たり医療費上位10疾病の詳細!Q88</f>
        <v>悪性リンパ腫</v>
      </c>
      <c r="R748" s="96">
        <f>地区別_患者一人当たり医療費上位10疾病の詳細!R88</f>
        <v>894667905</v>
      </c>
      <c r="S748" s="36">
        <f>地区別_患者一人当たり医療費上位10疾病の詳細!S88</f>
        <v>8.1133056405677066E-4</v>
      </c>
      <c r="T748" s="96">
        <f>地区別_患者一人当たり医療費上位10疾病の詳細!T88</f>
        <v>11439</v>
      </c>
      <c r="U748" s="36">
        <f>地区別_患者一人当たり医療費上位10疾病の詳細!U88</f>
        <v>9.3188574277542121E-3</v>
      </c>
      <c r="V748" s="99">
        <f>地区別_患者一人当たり医療費上位10疾病の詳細!V88</f>
        <v>78212.073170731703</v>
      </c>
      <c r="W748" s="19">
        <f>地区別_患者一人当たり医療費上位10疾病の詳細!W88</f>
        <v>8.7779947741809233E-3</v>
      </c>
      <c r="X748" s="143" t="str">
        <f>地区別_患者一人当たり医療費上位10疾病の詳細!X88</f>
        <v>濾胞性リンパ腫</v>
      </c>
      <c r="Y748" s="96">
        <f>地区別_患者一人当たり医療費上位10疾病の詳細!Y88</f>
        <v>234909188</v>
      </c>
      <c r="Z748" s="36">
        <f>地区別_患者一人当たり医療費上位10疾病の詳細!Z88</f>
        <v>2.1302765298388343E-4</v>
      </c>
      <c r="AA748" s="96">
        <f>地区別_患者一人当たり医療費上位10疾病の詳細!AA88</f>
        <v>770</v>
      </c>
      <c r="AB748" s="36">
        <f>地区別_患者一人当たり医療費上位10疾病の詳細!AB88</f>
        <v>6.2728562106571751E-4</v>
      </c>
      <c r="AC748" s="99">
        <f>地区別_患者一人当たり医療費上位10疾病の詳細!AC88</f>
        <v>305076.86753246753</v>
      </c>
      <c r="AD748" s="19">
        <f>地区別_患者一人当たり医療費上位10疾病の詳細!AD88</f>
        <v>5.908782215332906E-4</v>
      </c>
    </row>
    <row r="749" spans="2:30" s="26" customFormat="1" ht="13.5" customHeight="1">
      <c r="B749" s="211"/>
      <c r="C749" s="212"/>
      <c r="D749" s="215"/>
      <c r="E749" s="179"/>
      <c r="F749" s="182"/>
      <c r="G749" s="70">
        <v>5</v>
      </c>
      <c r="H749" s="120" t="str">
        <f>地区別_患者一人当たり医療費上位10疾病!F96</f>
        <v>0601</v>
      </c>
      <c r="I749" s="141" t="str">
        <f>地区別_患者一人当たり医療費上位10疾病!G96</f>
        <v>パーキンソン病</v>
      </c>
      <c r="J749" s="143" t="str">
        <f>地区別_患者一人当たり医療費上位10疾病の詳細!J89</f>
        <v>パーキンソン病</v>
      </c>
      <c r="K749" s="96">
        <f>地区別_患者一人当たり医療費上位10疾病の詳細!K89</f>
        <v>5974163899</v>
      </c>
      <c r="L749" s="36">
        <f>地区別_患者一人当たり医療費上位10疾病の詳細!L89</f>
        <v>5.4176770384350226E-3</v>
      </c>
      <c r="M749" s="96">
        <f>地区別_患者一人当たり医療費上位10疾病の詳細!M89</f>
        <v>18455</v>
      </c>
      <c r="N749" s="36">
        <f>地区別_患者一人当たり医療費上位10疾病の詳細!N89</f>
        <v>1.5034488489308854E-2</v>
      </c>
      <c r="O749" s="99">
        <f>地区別_患者一人当たり医療費上位10疾病の詳細!O89</f>
        <v>323715.19366025465</v>
      </c>
      <c r="P749" s="19">
        <f>地区別_患者一人当たり医療費上位10疾病の詳細!P89</f>
        <v>1.4161892958956986E-2</v>
      </c>
      <c r="Q749" s="143" t="str">
        <f>地区別_患者一人当たり医療費上位10疾病の詳細!Q89</f>
        <v>パーキンソン症候群</v>
      </c>
      <c r="R749" s="96">
        <f>地区別_患者一人当たり医療費上位10疾病の詳細!R89</f>
        <v>1318905944</v>
      </c>
      <c r="S749" s="36">
        <f>地区別_患者一人当たり医療費上位10疾病の詳細!S89</f>
        <v>1.1960512917732838E-3</v>
      </c>
      <c r="T749" s="96">
        <f>地区別_患者一人当たり医療費上位10疾病の詳細!T89</f>
        <v>13503</v>
      </c>
      <c r="U749" s="36">
        <f>地区別_患者一人当たり医療費上位10疾病の詳細!U89</f>
        <v>1.1000308754870628E-2</v>
      </c>
      <c r="V749" s="99">
        <f>地区別_患者一人当たり医療費上位10疾病の詳細!V89</f>
        <v>97675.031030141443</v>
      </c>
      <c r="W749" s="19">
        <f>地区別_患者一人当たり医療費上位10疾病の詳細!W89</f>
        <v>1.0361855357615614E-2</v>
      </c>
      <c r="X749" s="143" t="str">
        <f>地区別_患者一人当たり医療費上位10疾病の詳細!X89</f>
        <v>パーキンソン病Ｙａｈｒ５</v>
      </c>
      <c r="Y749" s="96">
        <f>地区別_患者一人当たり医療費上位10疾病の詳細!Y89</f>
        <v>789405175</v>
      </c>
      <c r="Z749" s="36">
        <f>地区別_患者一人当たり医療費上位10疾病の詳細!Z89</f>
        <v>7.1587294271172465E-4</v>
      </c>
      <c r="AA749" s="96">
        <f>地区別_患者一人当たり医療費上位10疾病の詳細!AA89</f>
        <v>740</v>
      </c>
      <c r="AB749" s="36">
        <f>地区別_患者一人当たり医療費上位10疾病の詳細!AB89</f>
        <v>6.0284592154367662E-4</v>
      </c>
      <c r="AC749" s="99">
        <f>地区別_患者一人当たり医療費上位10疾病の詳細!AC89</f>
        <v>1066763.75</v>
      </c>
      <c r="AD749" s="19">
        <f>地区別_患者一人当たり医療費上位10疾病の詳細!AD89</f>
        <v>5.6785699212290265E-4</v>
      </c>
    </row>
    <row r="750" spans="2:30" s="26" customFormat="1" ht="13.5" customHeight="1">
      <c r="B750" s="211"/>
      <c r="C750" s="212"/>
      <c r="D750" s="215"/>
      <c r="E750" s="179"/>
      <c r="F750" s="182"/>
      <c r="G750" s="70">
        <v>6</v>
      </c>
      <c r="H750" s="120" t="str">
        <f>地区別_患者一人当たり医療費上位10疾病!F97</f>
        <v>0506</v>
      </c>
      <c r="I750" s="141" t="str">
        <f>地区別_患者一人当たり医療費上位10疾病!G97</f>
        <v>知的障害＜精神遅滞＞</v>
      </c>
      <c r="J750" s="143" t="str">
        <f>地区別_患者一人当たり医療費上位10疾病の詳細!J90</f>
        <v>知的障害</v>
      </c>
      <c r="K750" s="96">
        <f>地区別_患者一人当たり医療費上位10疾病の詳細!K90</f>
        <v>73741350</v>
      </c>
      <c r="L750" s="36">
        <f>地区別_患者一人当たり医療費上位10疾病の詳細!L90</f>
        <v>6.6872423561240571E-5</v>
      </c>
      <c r="M750" s="96">
        <f>地区別_患者一人当たり医療費上位10疾病の詳細!M90</f>
        <v>303</v>
      </c>
      <c r="N750" s="36">
        <f>地区別_患者一人当たり医療費上位10疾病の詳細!N90</f>
        <v>2.468409651726135E-4</v>
      </c>
      <c r="O750" s="99">
        <f>地区別_患者一人当たり医療費上位10疾病の詳細!O90</f>
        <v>243370.79207920792</v>
      </c>
      <c r="P750" s="19">
        <f>地区別_患者一人当たり医療費上位10疾病の詳細!P90</f>
        <v>2.3251441704491826E-4</v>
      </c>
      <c r="Q750" s="143" t="str">
        <f>地区別_患者一人当たり医療費上位10疾病の詳細!Q90</f>
        <v>軽度知的障害</v>
      </c>
      <c r="R750" s="96">
        <f>地区別_患者一人当たり医療費上位10疾病の詳細!R90</f>
        <v>6455216</v>
      </c>
      <c r="S750" s="36">
        <f>地区別_患者一人当たり医療費上位10疾病の詳細!S90</f>
        <v>5.8539196601539996E-6</v>
      </c>
      <c r="T750" s="96">
        <f>地区別_患者一人当たり医療費上位10疾病の詳細!T90</f>
        <v>29</v>
      </c>
      <c r="U750" s="36">
        <f>地区別_患者一人当たり医療費上位10疾病の詳細!U90</f>
        <v>2.3625042871306245E-5</v>
      </c>
      <c r="V750" s="99">
        <f>地区別_患者一人当たり医療費上位10疾病の詳細!V90</f>
        <v>222593.6551724138</v>
      </c>
      <c r="W750" s="19">
        <f>地区別_患者一人当たり医療費上位10疾病の詳細!W90</f>
        <v>2.2253855096708348E-5</v>
      </c>
      <c r="X750" s="143" t="str">
        <f>地区別_患者一人当たり医療費上位10疾病の詳細!X90</f>
        <v>最重度知的障害</v>
      </c>
      <c r="Y750" s="96">
        <f>地区別_患者一人当たり医療費上位10疾病の詳細!Y90</f>
        <v>3851237</v>
      </c>
      <c r="Z750" s="36">
        <f>地区別_患者一人当たり医療費上位10疾病の詳細!Z90</f>
        <v>3.4924984679385647E-6</v>
      </c>
      <c r="AA750" s="96">
        <f>地区別_患者一人当たり医療費上位10疾病の詳細!AA90</f>
        <v>5</v>
      </c>
      <c r="AB750" s="36">
        <f>地区別_患者一人当たり医療費上位10疾病の詳細!AB90</f>
        <v>4.0732832536734909E-6</v>
      </c>
      <c r="AC750" s="99">
        <f>地区別_患者一人当たり医療費上位10疾病の詳細!AC90</f>
        <v>770247.4</v>
      </c>
      <c r="AD750" s="19">
        <f>地区別_患者一人当たり医療費上位10疾病の詳細!AD90</f>
        <v>3.836871568397991E-6</v>
      </c>
    </row>
    <row r="751" spans="2:30" s="26" customFormat="1" ht="13.5" customHeight="1">
      <c r="B751" s="211"/>
      <c r="C751" s="212"/>
      <c r="D751" s="215"/>
      <c r="E751" s="179"/>
      <c r="F751" s="182"/>
      <c r="G751" s="70">
        <v>7</v>
      </c>
      <c r="H751" s="120" t="str">
        <f>地区別_患者一人当たり医療費上位10疾病!F98</f>
        <v>1901</v>
      </c>
      <c r="I751" s="141" t="str">
        <f>地区別_患者一人当たり医療費上位10疾病!G98</f>
        <v>骨折</v>
      </c>
      <c r="J751" s="143" t="str">
        <f>地区別_患者一人当たり医療費上位10疾病の詳細!J91</f>
        <v>大腿骨頚部骨折</v>
      </c>
      <c r="K751" s="96">
        <f>地区別_患者一人当たり医療費上位10疾病の詳細!K91</f>
        <v>13743140521</v>
      </c>
      <c r="L751" s="36">
        <f>地区別_患者一人当たり医療費上位10疾病の詳細!L91</f>
        <v>1.2462981949502693E-2</v>
      </c>
      <c r="M751" s="96">
        <f>地区別_患者一人当たり医療費上位10疾病の詳細!M91</f>
        <v>23422</v>
      </c>
      <c r="N751" s="36">
        <f>地区別_患者一人当たり医療費上位10疾病の詳細!N91</f>
        <v>1.90808880735081E-2</v>
      </c>
      <c r="O751" s="99">
        <f>地区別_患者一人当たり医療費上位10疾病の詳細!O91</f>
        <v>586762.04085902148</v>
      </c>
      <c r="P751" s="19">
        <f>地区別_患者一人当たり医療費上位10疾病の詳細!P91</f>
        <v>1.797344117500355E-2</v>
      </c>
      <c r="Q751" s="143" t="str">
        <f>地区別_患者一人当たり医療費上位10疾病の詳細!Q91</f>
        <v>大腿骨転子部骨折</v>
      </c>
      <c r="R751" s="96">
        <f>地区別_患者一人当たり医療費上位10疾病の詳細!R91</f>
        <v>9734759973</v>
      </c>
      <c r="S751" s="36">
        <f>地区別_患者一人当たり医療費上位10疾病の詳細!S91</f>
        <v>8.8279776839109512E-3</v>
      </c>
      <c r="T751" s="96">
        <f>地区別_患者一人当たり医療費上位10疾病の詳細!T91</f>
        <v>12064</v>
      </c>
      <c r="U751" s="36">
        <f>地区別_患者一人当たり医療費上位10疾病の詳細!U91</f>
        <v>9.8280178344633973E-3</v>
      </c>
      <c r="V751" s="99">
        <f>地区別_患者一人当たり医療費上位10疾病の詳細!V91</f>
        <v>806926.39033488068</v>
      </c>
      <c r="W751" s="19">
        <f>地区別_患者一人当たり医療費上位10疾病の詳細!W91</f>
        <v>9.2576037202306734E-3</v>
      </c>
      <c r="X751" s="143" t="str">
        <f>地区別_患者一人当たり医療費上位10疾病の詳細!X91</f>
        <v>腰椎圧迫骨折</v>
      </c>
      <c r="Y751" s="96">
        <f>地区別_患者一人当たり医療費上位10疾病の詳細!Y91</f>
        <v>6149214316</v>
      </c>
      <c r="Z751" s="36">
        <f>地区別_患者一人当たり医療費上位10疾病の詳細!Z91</f>
        <v>5.5764216997437159E-3</v>
      </c>
      <c r="AA751" s="96">
        <f>地区別_患者一人当たり医療費上位10疾病の詳細!AA91</f>
        <v>62791</v>
      </c>
      <c r="AB751" s="36">
        <f>地区別_患者一人当たり医療費上位10疾病の詳細!AB91</f>
        <v>5.115310575628243E-2</v>
      </c>
      <c r="AC751" s="99">
        <f>地区別_患者一人当たり医療費上位10疾病の詳細!AC91</f>
        <v>97931.460177413959</v>
      </c>
      <c r="AD751" s="19">
        <f>地区別_患者一人当たり医療費上位10疾病の詳細!AD91</f>
        <v>4.8184200530255648E-2</v>
      </c>
    </row>
    <row r="752" spans="2:30" s="26" customFormat="1" ht="13.5" customHeight="1">
      <c r="B752" s="211"/>
      <c r="C752" s="212"/>
      <c r="D752" s="215"/>
      <c r="E752" s="179"/>
      <c r="F752" s="182"/>
      <c r="G752" s="70">
        <v>8</v>
      </c>
      <c r="H752" s="120" t="str">
        <f>地区別_患者一人当たり医療費上位10疾病!F99</f>
        <v>0203</v>
      </c>
      <c r="I752" s="141" t="str">
        <f>地区別_患者一人当たり医療費上位10疾病!G99</f>
        <v>直腸S状結腸移行部及び直腸の悪性新生物＜腫瘍＞</v>
      </c>
      <c r="J752" s="143" t="str">
        <f>地区別_患者一人当たり医療費上位10疾病の詳細!J92</f>
        <v>直腸癌</v>
      </c>
      <c r="K752" s="96">
        <f>地区別_患者一人当たり医療費上位10疾病の詳細!K92</f>
        <v>3311517743</v>
      </c>
      <c r="L752" s="36">
        <f>地区別_患者一人当たり医療費上位10疾病の詳細!L92</f>
        <v>3.0030534719049681E-3</v>
      </c>
      <c r="M752" s="96">
        <f>地区別_患者一人当たり医療費上位10疾病の詳細!M92</f>
        <v>16041</v>
      </c>
      <c r="N752" s="36">
        <f>地区別_患者一人当たり医療費上位10疾病の詳細!N92</f>
        <v>1.3067907334435292E-2</v>
      </c>
      <c r="O752" s="99">
        <f>地区別_患者一人当たり医療費上位10疾病の詳細!O92</f>
        <v>206440.85424848823</v>
      </c>
      <c r="P752" s="19">
        <f>地区別_患者一人当たり医療費上位10疾病の詳細!P92</f>
        <v>1.2309451365734435E-2</v>
      </c>
      <c r="Q752" s="143" t="str">
        <f>地区別_患者一人当たり医療費上位10疾病の詳細!Q92</f>
        <v>直腸Ｓ状部癌</v>
      </c>
      <c r="R752" s="96">
        <f>地区別_患者一人当たり医療費上位10疾病の詳細!R92</f>
        <v>420523932</v>
      </c>
      <c r="S752" s="36">
        <f>地区別_患者一人当たり医療費上位10疾病の詳細!S92</f>
        <v>3.8135258573842668E-4</v>
      </c>
      <c r="T752" s="96">
        <f>地区別_患者一人当たり医療費上位10疾病の詳細!T92</f>
        <v>868</v>
      </c>
      <c r="U752" s="36">
        <f>地区別_患者一人当たり医療費上位10疾病の詳細!U92</f>
        <v>7.0712197283771794E-4</v>
      </c>
      <c r="V752" s="99">
        <f>地区別_患者一人当たり医療費上位10疾病の詳細!V92</f>
        <v>484474.57603686635</v>
      </c>
      <c r="W752" s="19">
        <f>地区別_患者一人当たり医療費上位10疾病の詳細!W92</f>
        <v>6.6608090427389122E-4</v>
      </c>
      <c r="X752" s="143" t="str">
        <f>地区別_患者一人当たり医療費上位10疾病の詳細!X92</f>
        <v>直腸癌術後再発</v>
      </c>
      <c r="Y752" s="96">
        <f>地区別_患者一人当たり医療費上位10疾病の詳細!Y92</f>
        <v>173793901</v>
      </c>
      <c r="Z752" s="36">
        <f>地区別_患者一人当たり医療費上位10疾病の詳細!Z92</f>
        <v>1.5760518840558671E-4</v>
      </c>
      <c r="AA752" s="96">
        <f>地区別_患者一人当たり医療費上位10疾病の詳細!AA92</f>
        <v>615</v>
      </c>
      <c r="AB752" s="36">
        <f>地区別_患者一人当たり医療費上位10疾病の詳細!AB92</f>
        <v>5.0101384020183933E-4</v>
      </c>
      <c r="AC752" s="99">
        <f>地区別_患者一人当たり医療費上位10疾病の詳細!AC92</f>
        <v>282591.70894308941</v>
      </c>
      <c r="AD752" s="19">
        <f>地区別_患者一人当たり医療費上位10疾病の詳細!AD92</f>
        <v>4.7193520291295292E-4</v>
      </c>
    </row>
    <row r="753" spans="2:30" s="26" customFormat="1" ht="13.5" customHeight="1">
      <c r="B753" s="211"/>
      <c r="C753" s="212"/>
      <c r="D753" s="215"/>
      <c r="E753" s="179"/>
      <c r="F753" s="182"/>
      <c r="G753" s="70">
        <v>9</v>
      </c>
      <c r="H753" s="120" t="str">
        <f>地区別_患者一人当たり医療費上位10疾病!F100</f>
        <v>0905</v>
      </c>
      <c r="I753" s="141" t="str">
        <f>地区別_患者一人当たり医療費上位10疾病!G100</f>
        <v>脳内出血</v>
      </c>
      <c r="J753" s="143" t="str">
        <f>地区別_患者一人当たり医療費上位10疾病の詳細!J93</f>
        <v>視床出血</v>
      </c>
      <c r="K753" s="96">
        <f>地区別_患者一人当たり医療費上位10疾病の詳細!K93</f>
        <v>1715425546</v>
      </c>
      <c r="L753" s="36">
        <f>地区別_患者一人当たり医療費上位10疾病の詳細!L93</f>
        <v>1.5556355247074319E-3</v>
      </c>
      <c r="M753" s="96">
        <f>地区別_患者一人当たり医療費上位10疾病の詳細!M93</f>
        <v>1954</v>
      </c>
      <c r="N753" s="36">
        <f>地区別_患者一人当たり医療費上位10疾病の詳細!N93</f>
        <v>1.5918390955356001E-3</v>
      </c>
      <c r="O753" s="99">
        <f>地区別_患者一人当たり医療費上位10疾病の詳細!O93</f>
        <v>877904.57830092113</v>
      </c>
      <c r="P753" s="19">
        <f>地区別_患者一人当たり医療費上位10疾病の詳細!P93</f>
        <v>1.499449408929935E-3</v>
      </c>
      <c r="Q753" s="143" t="str">
        <f>地区別_患者一人当たり医療費上位10疾病の詳細!Q93</f>
        <v>脳出血後遺症</v>
      </c>
      <c r="R753" s="96">
        <f>地区別_患者一人当たり医療費上位10疾病の詳細!R93</f>
        <v>1596651217</v>
      </c>
      <c r="S753" s="36">
        <f>地区別_患者一人当たり医療費上位10疾病の詳細!S93</f>
        <v>1.4479248950933802E-3</v>
      </c>
      <c r="T753" s="96">
        <f>地区別_患者一人当たり医療費上位10疾病の詳細!T93</f>
        <v>5331</v>
      </c>
      <c r="U753" s="36">
        <f>地区別_患者一人当たり医療費上位10疾病の詳細!U93</f>
        <v>4.3429346050666753E-3</v>
      </c>
      <c r="V753" s="99">
        <f>地区別_患者一人当たり医療費上位10疾病の詳細!V93</f>
        <v>299503.13580941659</v>
      </c>
      <c r="W753" s="19">
        <f>地区別_患者一人当たり医療費上位10疾病の詳細!W93</f>
        <v>4.0908724662259378E-3</v>
      </c>
      <c r="X753" s="143" t="str">
        <f>地区別_患者一人当たり医療費上位10疾病の詳細!X93</f>
        <v>脳皮質下出血</v>
      </c>
      <c r="Y753" s="96">
        <f>地区別_患者一人当たり医療費上位10疾病の詳細!Y93</f>
        <v>1565945370</v>
      </c>
      <c r="Z753" s="36">
        <f>地区別_患者一人当たり医療費上位10疾病の詳細!Z93</f>
        <v>1.4200792642988444E-3</v>
      </c>
      <c r="AA753" s="96">
        <f>地区別_患者一人当たり医療費上位10疾病の詳細!AA93</f>
        <v>1608</v>
      </c>
      <c r="AB753" s="36">
        <f>地区別_患者一人当たり医療費上位10疾病の詳細!AB93</f>
        <v>1.3099678943813945E-3</v>
      </c>
      <c r="AC753" s="99">
        <f>地区別_患者一人当たり医療費上位10疾病の詳細!AC93</f>
        <v>973846.6231343284</v>
      </c>
      <c r="AD753" s="19">
        <f>地区別_患者一人当たり医療費上位10疾病の詳細!AD93</f>
        <v>1.2339378963967939E-3</v>
      </c>
    </row>
    <row r="754" spans="2:30" s="26" customFormat="1" ht="13.5" customHeight="1">
      <c r="B754" s="213"/>
      <c r="C754" s="214"/>
      <c r="D754" s="216"/>
      <c r="E754" s="180"/>
      <c r="F754" s="183"/>
      <c r="G754" s="77">
        <v>10</v>
      </c>
      <c r="H754" s="121" t="str">
        <f>地区別_患者一人当たり医療費上位10疾病!F101</f>
        <v>0206</v>
      </c>
      <c r="I754" s="136" t="str">
        <f>地区別_患者一人当たり医療費上位10疾病!G101</f>
        <v>乳房の悪性新生物＜腫瘍＞</v>
      </c>
      <c r="J754" s="144" t="str">
        <f>地区別_患者一人当たり医療費上位10疾病の詳細!J94</f>
        <v>乳癌</v>
      </c>
      <c r="K754" s="97">
        <f>地区別_患者一人当たり医療費上位10疾病の詳細!K94</f>
        <v>2338104009</v>
      </c>
      <c r="L754" s="37">
        <f>地区別_患者一人当たり医療費上位10疾病の詳細!L94</f>
        <v>2.1203121670552902E-3</v>
      </c>
      <c r="M754" s="97">
        <f>地区別_患者一人当たり医療費上位10疾病の詳細!M94</f>
        <v>22759</v>
      </c>
      <c r="N754" s="37">
        <f>地区別_患者一人当たり医療費上位10疾病の詳細!N94</f>
        <v>1.8540770714070995E-2</v>
      </c>
      <c r="O754" s="100">
        <f>地区別_患者一人当たり医療費上位10疾病の詳細!O94</f>
        <v>102733.16090337888</v>
      </c>
      <c r="P754" s="93">
        <f>地区別_患者一人当たり医療費上位10疾病の詳細!P94</f>
        <v>1.7464672005033974E-2</v>
      </c>
      <c r="Q754" s="144" t="str">
        <f>地区別_患者一人当たり医療費上位10疾病の詳細!Q94</f>
        <v>乳房上外側部乳癌</v>
      </c>
      <c r="R754" s="97">
        <f>地区別_患者一人当たり医療費上位10疾病の詳細!R94</f>
        <v>1098133226</v>
      </c>
      <c r="S754" s="37">
        <f>地区別_患者一人当たり医療費上位10疾病の詳細!S94</f>
        <v>9.9584331200532018E-4</v>
      </c>
      <c r="T754" s="97">
        <f>地区別_患者一人当たり医療費上位10疾病の詳細!T94</f>
        <v>4222</v>
      </c>
      <c r="U754" s="37">
        <f>地区別_患者一人当たり医療費上位10疾病の詳細!U94</f>
        <v>3.4394803794018953E-3</v>
      </c>
      <c r="V754" s="100">
        <f>地区別_患者一人当たり医療費上位10疾病の詳細!V94</f>
        <v>260097.87446707723</v>
      </c>
      <c r="W754" s="93">
        <f>地区別_患者一人当たり医療費上位10疾病の詳細!W94</f>
        <v>3.2398543523552638E-3</v>
      </c>
      <c r="X754" s="144" t="str">
        <f>地区別_患者一人当たり医療費上位10疾病の詳細!X94</f>
        <v>乳房上内側部乳癌</v>
      </c>
      <c r="Y754" s="97">
        <f>地区別_患者一人当たり医療費上位10疾病の詳細!Y94</f>
        <v>401236805</v>
      </c>
      <c r="Z754" s="37">
        <f>地区別_患者一人当たり医療費上位10疾病の詳細!Z94</f>
        <v>3.6386203361233406E-4</v>
      </c>
      <c r="AA754" s="97">
        <f>地区別_患者一人当たり医療費上位10疾病の詳細!AA94</f>
        <v>1762</v>
      </c>
      <c r="AB754" s="37">
        <f>地区別_患者一人当たり医療費上位10疾病の詳細!AB94</f>
        <v>1.435425018594538E-3</v>
      </c>
      <c r="AC754" s="100">
        <f>地区別_患者一人当たり医療費上位10疾病の詳細!AC94</f>
        <v>227716.68842224745</v>
      </c>
      <c r="AD754" s="93">
        <f>地区別_患者一人当たり医療費上位10疾病の詳細!AD94</f>
        <v>1.3521135407034521E-3</v>
      </c>
    </row>
    <row r="755" spans="2:30" s="26" customFormat="1">
      <c r="D755" s="199"/>
      <c r="G755" s="27"/>
      <c r="Q755" s="107"/>
    </row>
    <row r="756" spans="2:30" s="26" customFormat="1">
      <c r="D756" s="200"/>
      <c r="G756" s="27"/>
      <c r="Q756" s="107"/>
    </row>
    <row r="757" spans="2:30" s="26" customFormat="1">
      <c r="D757" s="200"/>
      <c r="G757" s="27"/>
      <c r="Q757" s="107"/>
    </row>
    <row r="758" spans="2:30" s="26" customFormat="1">
      <c r="D758" s="200"/>
      <c r="G758" s="27"/>
      <c r="Q758" s="107"/>
    </row>
    <row r="759" spans="2:30" s="26" customFormat="1">
      <c r="D759" s="200"/>
      <c r="G759" s="27"/>
      <c r="Q759" s="107"/>
    </row>
    <row r="760" spans="2:30">
      <c r="D760" s="200"/>
    </row>
    <row r="761" spans="2:30">
      <c r="D761" s="200"/>
    </row>
    <row r="762" spans="2:30">
      <c r="D762" s="200"/>
    </row>
    <row r="763" spans="2:30">
      <c r="D763" s="200"/>
    </row>
    <row r="764" spans="2:30">
      <c r="D764" s="200"/>
    </row>
  </sheetData>
  <mergeCells count="385"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D15:D24"/>
    <mergeCell ref="D25:D3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D755:D764"/>
    <mergeCell ref="J3:P3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J745:K745 M745:M754 Q745:R745 T745:T754 X745:Y745 AA745:AA754 J746:K746 Q746:R746 X746:Y746 J747:K747 Q747:R747 X747:Y747 J748:K748 Q748:R748 X748:Y748 J749:K749 Q749:R749 X749:Y749 J750:K750 Q750:R750 X750:Y750 J751:K751 Q751:R751 X751:Y751 J752:K752 Q752:R752 X752:Y752 J753:K753 Q753:R753 X753:Y753 J754:K754 Q754:R754 X754:Y754 E5:F5 AB5:AD5 AI5:AI79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828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75" style="8" customWidth="1"/>
    <col min="4" max="4" width="10.75" style="8" customWidth="1"/>
    <col min="5" max="5" width="4.625" style="8" customWidth="1"/>
    <col min="6" max="6" width="5.625" style="8" customWidth="1"/>
    <col min="7" max="7" width="28" style="8" customWidth="1"/>
    <col min="8" max="8" width="12.125" style="8" bestFit="1" customWidth="1"/>
    <col min="9" max="9" width="10.75" style="27" customWidth="1"/>
    <col min="10" max="12" width="10.75" style="8" customWidth="1"/>
    <col min="13" max="14" width="9" style="7"/>
    <col min="15" max="15" width="10.875" style="7" customWidth="1"/>
    <col min="16" max="16" width="20.5" style="7" bestFit="1" customWidth="1"/>
    <col min="17" max="17" width="11.625" style="7" bestFit="1" customWidth="1"/>
    <col min="18" max="18" width="9" style="7"/>
    <col min="19" max="19" width="5.375" style="7" customWidth="1"/>
    <col min="20" max="20" width="14.5" style="7" customWidth="1"/>
    <col min="21" max="21" width="12.625" style="7" customWidth="1"/>
    <col min="22" max="16384" width="9" style="7"/>
  </cols>
  <sheetData>
    <row r="1" spans="2:21" ht="16.5" customHeight="1">
      <c r="B1" s="15" t="s">
        <v>243</v>
      </c>
      <c r="C1" s="7"/>
      <c r="D1" s="7"/>
      <c r="E1" s="7"/>
      <c r="F1" s="7"/>
      <c r="G1" s="7"/>
      <c r="H1" s="7"/>
      <c r="I1" s="26"/>
      <c r="J1" s="7"/>
      <c r="K1" s="7"/>
      <c r="L1" s="7"/>
    </row>
    <row r="2" spans="2:21" ht="16.5" customHeight="1">
      <c r="B2" s="15" t="s">
        <v>244</v>
      </c>
      <c r="C2" s="7"/>
      <c r="D2" s="7"/>
      <c r="E2" s="7"/>
      <c r="F2" s="7"/>
      <c r="G2" s="7"/>
      <c r="H2" s="7"/>
      <c r="I2" s="26"/>
      <c r="J2" s="7"/>
      <c r="K2" s="7"/>
      <c r="L2" s="7"/>
      <c r="N2" s="7" t="s">
        <v>157</v>
      </c>
      <c r="S2" s="8" t="s">
        <v>162</v>
      </c>
    </row>
    <row r="3" spans="2:21" ht="38.25" customHeight="1">
      <c r="B3" s="16"/>
      <c r="C3" s="17" t="s">
        <v>114</v>
      </c>
      <c r="D3" s="79" t="s">
        <v>163</v>
      </c>
      <c r="E3" s="17" t="s">
        <v>57</v>
      </c>
      <c r="F3" s="158" t="s">
        <v>58</v>
      </c>
      <c r="G3" s="159"/>
      <c r="H3" s="45" t="s">
        <v>75</v>
      </c>
      <c r="I3" s="149" t="s">
        <v>176</v>
      </c>
      <c r="J3" s="150" t="s">
        <v>481</v>
      </c>
      <c r="K3" s="80" t="s">
        <v>479</v>
      </c>
      <c r="L3" s="80" t="s">
        <v>173</v>
      </c>
      <c r="N3" s="39"/>
      <c r="O3" s="39" t="s">
        <v>114</v>
      </c>
      <c r="P3" s="39" t="s">
        <v>155</v>
      </c>
      <c r="Q3" s="39" t="s">
        <v>156</v>
      </c>
      <c r="S3" s="90"/>
      <c r="T3" s="39" t="s">
        <v>114</v>
      </c>
      <c r="U3" s="91" t="s">
        <v>163</v>
      </c>
    </row>
    <row r="4" spans="2:21" ht="13.5" customHeight="1">
      <c r="B4" s="160">
        <v>1</v>
      </c>
      <c r="C4" s="160" t="s">
        <v>49</v>
      </c>
      <c r="D4" s="154">
        <f>U4</f>
        <v>367590</v>
      </c>
      <c r="E4" s="1">
        <v>1</v>
      </c>
      <c r="F4" s="11" t="str">
        <f>$F$818</f>
        <v>0903</v>
      </c>
      <c r="G4" s="133" t="str">
        <f>$G$818</f>
        <v>その他の心疾患</v>
      </c>
      <c r="H4" s="127">
        <v>23134874883</v>
      </c>
      <c r="I4" s="18">
        <f>IFERROR(H4/H14,"-")</f>
        <v>7.3279605105905518E-2</v>
      </c>
      <c r="J4" s="128">
        <v>172673</v>
      </c>
      <c r="K4" s="48">
        <f t="shared" ref="K4:K14" si="0">IFERROR(H4/J4,"-")</f>
        <v>133980.84751524558</v>
      </c>
      <c r="L4" s="81">
        <f t="shared" ref="L4:L14" si="1">IFERROR(J4/$U$4,0)</f>
        <v>0.46974346418564161</v>
      </c>
      <c r="N4" s="33">
        <v>1</v>
      </c>
      <c r="O4" s="42" t="s">
        <v>49</v>
      </c>
      <c r="P4" s="111">
        <f>INDEX($H:$H,ROW()+((N4-1)*10+10))</f>
        <v>315706871640</v>
      </c>
      <c r="Q4" s="111">
        <f t="shared" ref="Q4:Q13" si="2">INDEX($J:$J,ROW()+((N4-1)*10+10))</f>
        <v>334372</v>
      </c>
      <c r="S4" s="78">
        <v>1</v>
      </c>
      <c r="T4" s="78" t="s">
        <v>175</v>
      </c>
      <c r="U4" s="114">
        <v>367590</v>
      </c>
    </row>
    <row r="5" spans="2:21" ht="13.5" customHeight="1">
      <c r="B5" s="161"/>
      <c r="C5" s="161"/>
      <c r="D5" s="155"/>
      <c r="E5" s="2">
        <v>2</v>
      </c>
      <c r="F5" s="12" t="str">
        <f>$F$819</f>
        <v>1402</v>
      </c>
      <c r="G5" s="134" t="str">
        <f>$G$819</f>
        <v>腎不全</v>
      </c>
      <c r="H5" s="58">
        <v>16556480034</v>
      </c>
      <c r="I5" s="19">
        <f>IFERROR(H5/H14,"-")</f>
        <v>5.2442571008968486E-2</v>
      </c>
      <c r="J5" s="59">
        <v>37375</v>
      </c>
      <c r="K5" s="49">
        <f t="shared" si="0"/>
        <v>442982.7433846154</v>
      </c>
      <c r="L5" s="82">
        <f t="shared" si="1"/>
        <v>0.10167578008106858</v>
      </c>
      <c r="N5" s="33">
        <v>2</v>
      </c>
      <c r="O5" s="42" t="s">
        <v>123</v>
      </c>
      <c r="P5" s="111">
        <f>INDEX($H:$H,ROW()+((N5-1)*10+10))</f>
        <v>11094416410</v>
      </c>
      <c r="Q5" s="111">
        <f t="shared" si="2"/>
        <v>11988</v>
      </c>
      <c r="S5" s="78">
        <v>2</v>
      </c>
      <c r="T5" s="78" t="s">
        <v>123</v>
      </c>
      <c r="U5" s="114">
        <v>13946</v>
      </c>
    </row>
    <row r="6" spans="2:21" ht="13.5" customHeight="1">
      <c r="B6" s="161"/>
      <c r="C6" s="161"/>
      <c r="D6" s="155"/>
      <c r="E6" s="2">
        <v>3</v>
      </c>
      <c r="F6" s="12" t="str">
        <f>$F$820</f>
        <v>1901</v>
      </c>
      <c r="G6" s="134" t="str">
        <f>$G$820</f>
        <v>骨折</v>
      </c>
      <c r="H6" s="58">
        <v>14665059056</v>
      </c>
      <c r="I6" s="19">
        <f>IFERROR(H6/H14,"-")</f>
        <v>4.6451504143129776E-2</v>
      </c>
      <c r="J6" s="59">
        <v>64416</v>
      </c>
      <c r="K6" s="49">
        <f t="shared" si="0"/>
        <v>227661.74639841032</v>
      </c>
      <c r="L6" s="82">
        <f t="shared" si="1"/>
        <v>0.17523871704888599</v>
      </c>
      <c r="N6" s="33">
        <v>3</v>
      </c>
      <c r="O6" s="43" t="s">
        <v>124</v>
      </c>
      <c r="P6" s="111">
        <f t="shared" ref="P6:P69" si="3">INDEX($H:$H,ROW()+((N6-1)*10+10))</f>
        <v>7460791110</v>
      </c>
      <c r="Q6" s="111">
        <f t="shared" si="2"/>
        <v>7736</v>
      </c>
      <c r="S6" s="78">
        <v>3</v>
      </c>
      <c r="T6" s="78" t="s">
        <v>124</v>
      </c>
      <c r="U6" s="114">
        <v>8818</v>
      </c>
    </row>
    <row r="7" spans="2:21" ht="13.5" customHeight="1">
      <c r="B7" s="161"/>
      <c r="C7" s="161"/>
      <c r="D7" s="155"/>
      <c r="E7" s="2">
        <v>4</v>
      </c>
      <c r="F7" s="12" t="str">
        <f>$F$821</f>
        <v>1113</v>
      </c>
      <c r="G7" s="134" t="str">
        <f>$G$821</f>
        <v>その他の消化器系の疾患</v>
      </c>
      <c r="H7" s="58">
        <v>14695071119</v>
      </c>
      <c r="I7" s="19">
        <f>IFERROR(H7/H14,"-")</f>
        <v>4.6546567208574301E-2</v>
      </c>
      <c r="J7" s="59">
        <v>220224</v>
      </c>
      <c r="K7" s="49">
        <f t="shared" si="0"/>
        <v>66727.836743497523</v>
      </c>
      <c r="L7" s="82">
        <f t="shared" si="1"/>
        <v>0.59910226067085615</v>
      </c>
      <c r="N7" s="33">
        <v>4</v>
      </c>
      <c r="O7" s="43" t="s">
        <v>125</v>
      </c>
      <c r="P7" s="111">
        <f t="shared" si="3"/>
        <v>9032224110</v>
      </c>
      <c r="Q7" s="111">
        <f t="shared" si="2"/>
        <v>8906</v>
      </c>
      <c r="S7" s="78">
        <v>4</v>
      </c>
      <c r="T7" s="78" t="s">
        <v>125</v>
      </c>
      <c r="U7" s="114">
        <v>10015</v>
      </c>
    </row>
    <row r="8" spans="2:21" ht="13.5" customHeight="1">
      <c r="B8" s="161"/>
      <c r="C8" s="161"/>
      <c r="D8" s="155"/>
      <c r="E8" s="2">
        <v>5</v>
      </c>
      <c r="F8" s="12" t="str">
        <f>$F$822</f>
        <v>0210</v>
      </c>
      <c r="G8" s="134" t="str">
        <f>$G$822</f>
        <v>その他の悪性新生物＜腫瘍＞</v>
      </c>
      <c r="H8" s="58">
        <v>13511681127</v>
      </c>
      <c r="I8" s="19">
        <f>IFERROR(H8/H14,"-")</f>
        <v>4.2798185091160595E-2</v>
      </c>
      <c r="J8" s="59">
        <v>94851</v>
      </c>
      <c r="K8" s="49">
        <f t="shared" si="0"/>
        <v>142451.64655090615</v>
      </c>
      <c r="L8" s="82">
        <f t="shared" si="1"/>
        <v>0.25803476699583777</v>
      </c>
      <c r="N8" s="33">
        <v>5</v>
      </c>
      <c r="O8" s="43" t="s">
        <v>126</v>
      </c>
      <c r="P8" s="111">
        <f t="shared" si="3"/>
        <v>6783022900</v>
      </c>
      <c r="Q8" s="111">
        <f t="shared" si="2"/>
        <v>7489</v>
      </c>
      <c r="S8" s="78">
        <v>5</v>
      </c>
      <c r="T8" s="78" t="s">
        <v>126</v>
      </c>
      <c r="U8" s="114">
        <v>8822</v>
      </c>
    </row>
    <row r="9" spans="2:21" ht="13.5" customHeight="1">
      <c r="B9" s="161"/>
      <c r="C9" s="161"/>
      <c r="D9" s="155"/>
      <c r="E9" s="2">
        <v>6</v>
      </c>
      <c r="F9" s="12" t="str">
        <f>$F$823</f>
        <v>0901</v>
      </c>
      <c r="G9" s="134" t="str">
        <f>$G$823</f>
        <v>高血圧性疾患</v>
      </c>
      <c r="H9" s="58">
        <v>11237970269</v>
      </c>
      <c r="I9" s="19">
        <f>IFERROR(H9/H14,"-")</f>
        <v>3.5596216866051106E-2</v>
      </c>
      <c r="J9" s="59">
        <v>240897</v>
      </c>
      <c r="K9" s="49">
        <f t="shared" si="0"/>
        <v>46650.519803069365</v>
      </c>
      <c r="L9" s="82">
        <f t="shared" si="1"/>
        <v>0.65534154900840613</v>
      </c>
      <c r="N9" s="33">
        <v>6</v>
      </c>
      <c r="O9" s="43" t="s">
        <v>127</v>
      </c>
      <c r="P9" s="111">
        <f t="shared" si="3"/>
        <v>10388081750</v>
      </c>
      <c r="Q9" s="111">
        <f t="shared" si="2"/>
        <v>10987</v>
      </c>
      <c r="S9" s="78">
        <v>6</v>
      </c>
      <c r="T9" s="78" t="s">
        <v>127</v>
      </c>
      <c r="U9" s="114">
        <v>12352</v>
      </c>
    </row>
    <row r="10" spans="2:21" ht="13.5" customHeight="1">
      <c r="B10" s="161"/>
      <c r="C10" s="161"/>
      <c r="D10" s="155"/>
      <c r="E10" s="2">
        <v>7</v>
      </c>
      <c r="F10" s="12" t="str">
        <f>$F$824</f>
        <v>0402</v>
      </c>
      <c r="G10" s="134" t="str">
        <f>$G$824</f>
        <v>糖尿病</v>
      </c>
      <c r="H10" s="58">
        <v>10394530340</v>
      </c>
      <c r="I10" s="19">
        <f>IFERROR(H10/H14,"-")</f>
        <v>3.2924624940862436E-2</v>
      </c>
      <c r="J10" s="59">
        <v>185707</v>
      </c>
      <c r="K10" s="49">
        <f t="shared" si="0"/>
        <v>55972.74383841212</v>
      </c>
      <c r="L10" s="82">
        <f t="shared" si="1"/>
        <v>0.50520144726461547</v>
      </c>
      <c r="N10" s="33">
        <v>7</v>
      </c>
      <c r="O10" s="43" t="s">
        <v>128</v>
      </c>
      <c r="P10" s="111">
        <f t="shared" si="3"/>
        <v>10069782840</v>
      </c>
      <c r="Q10" s="111">
        <f t="shared" si="2"/>
        <v>9862</v>
      </c>
      <c r="S10" s="78">
        <v>7</v>
      </c>
      <c r="T10" s="78" t="s">
        <v>128</v>
      </c>
      <c r="U10" s="114">
        <v>11002</v>
      </c>
    </row>
    <row r="11" spans="2:21" ht="13.5" customHeight="1">
      <c r="B11" s="161"/>
      <c r="C11" s="161"/>
      <c r="D11" s="155"/>
      <c r="E11" s="2">
        <v>8</v>
      </c>
      <c r="F11" s="12" t="str">
        <f>$F$825</f>
        <v>0906</v>
      </c>
      <c r="G11" s="134" t="str">
        <f>$G$825</f>
        <v>脳梗塞</v>
      </c>
      <c r="H11" s="58">
        <v>10296274744</v>
      </c>
      <c r="I11" s="19">
        <f>IFERROR(H11/H14,"-")</f>
        <v>3.2613400812323223E-2</v>
      </c>
      <c r="J11" s="59">
        <v>74474</v>
      </c>
      <c r="K11" s="49">
        <f t="shared" si="0"/>
        <v>138253.27958750704</v>
      </c>
      <c r="L11" s="82">
        <f t="shared" si="1"/>
        <v>0.20260072363230774</v>
      </c>
      <c r="N11" s="33">
        <v>8</v>
      </c>
      <c r="O11" s="43" t="s">
        <v>50</v>
      </c>
      <c r="P11" s="111">
        <f t="shared" si="3"/>
        <v>7095256580</v>
      </c>
      <c r="Q11" s="111">
        <f t="shared" si="2"/>
        <v>7539</v>
      </c>
      <c r="S11" s="78">
        <v>8</v>
      </c>
      <c r="T11" s="78" t="s">
        <v>50</v>
      </c>
      <c r="U11" s="114">
        <v>9040</v>
      </c>
    </row>
    <row r="12" spans="2:21" ht="13.5" customHeight="1">
      <c r="B12" s="161"/>
      <c r="C12" s="161"/>
      <c r="D12" s="155"/>
      <c r="E12" s="2">
        <v>9</v>
      </c>
      <c r="F12" s="12" t="str">
        <f>$F$826</f>
        <v>1310</v>
      </c>
      <c r="G12" s="134" t="str">
        <f>$G$826</f>
        <v>その他の筋骨格系及び結合組織の疾患</v>
      </c>
      <c r="H12" s="58">
        <v>9983994516</v>
      </c>
      <c r="I12" s="19">
        <f>IFERROR(H12/H14,"-")</f>
        <v>3.162425468959932E-2</v>
      </c>
      <c r="J12" s="59">
        <v>111927</v>
      </c>
      <c r="K12" s="49">
        <f t="shared" si="0"/>
        <v>89200.948082232164</v>
      </c>
      <c r="L12" s="82">
        <f t="shared" si="1"/>
        <v>0.30448869664571943</v>
      </c>
      <c r="N12" s="33">
        <v>9</v>
      </c>
      <c r="O12" s="43" t="s">
        <v>129</v>
      </c>
      <c r="P12" s="111">
        <f t="shared" si="3"/>
        <v>4517709940</v>
      </c>
      <c r="Q12" s="111">
        <f t="shared" si="2"/>
        <v>4762</v>
      </c>
      <c r="S12" s="78">
        <v>9</v>
      </c>
      <c r="T12" s="78" t="s">
        <v>129</v>
      </c>
      <c r="U12" s="114">
        <v>5832</v>
      </c>
    </row>
    <row r="13" spans="2:21" ht="13.5" customHeight="1">
      <c r="B13" s="161"/>
      <c r="C13" s="161"/>
      <c r="D13" s="155"/>
      <c r="E13" s="9">
        <v>10</v>
      </c>
      <c r="F13" s="13" t="str">
        <f>$F$827</f>
        <v>1011</v>
      </c>
      <c r="G13" s="135" t="str">
        <f>$G$827</f>
        <v>その他の呼吸器系の疾患</v>
      </c>
      <c r="H13" s="60">
        <v>9350458865</v>
      </c>
      <c r="I13" s="21">
        <f>IFERROR(H13/H14,"-")</f>
        <v>2.9617533557084914E-2</v>
      </c>
      <c r="J13" s="61">
        <v>63397</v>
      </c>
      <c r="K13" s="50">
        <f t="shared" si="0"/>
        <v>147490.55736075839</v>
      </c>
      <c r="L13" s="83">
        <f t="shared" si="1"/>
        <v>0.17246660681737805</v>
      </c>
      <c r="N13" s="33">
        <v>10</v>
      </c>
      <c r="O13" s="43" t="s">
        <v>51</v>
      </c>
      <c r="P13" s="111">
        <f t="shared" si="3"/>
        <v>10892936430</v>
      </c>
      <c r="Q13" s="111">
        <f t="shared" si="2"/>
        <v>12156</v>
      </c>
      <c r="S13" s="78">
        <v>10</v>
      </c>
      <c r="T13" s="78" t="s">
        <v>51</v>
      </c>
      <c r="U13" s="114">
        <v>13483</v>
      </c>
    </row>
    <row r="14" spans="2:21" ht="13.5" customHeight="1">
      <c r="B14" s="162"/>
      <c r="C14" s="162"/>
      <c r="D14" s="156"/>
      <c r="E14" s="22" t="s">
        <v>161</v>
      </c>
      <c r="F14" s="94"/>
      <c r="G14" s="47"/>
      <c r="H14" s="62">
        <v>315706871640</v>
      </c>
      <c r="I14" s="24" t="s">
        <v>122</v>
      </c>
      <c r="J14" s="63">
        <v>334372</v>
      </c>
      <c r="K14" s="51">
        <f t="shared" si="0"/>
        <v>944178.55454404082</v>
      </c>
      <c r="L14" s="84">
        <f t="shared" si="1"/>
        <v>0.90963301504393479</v>
      </c>
      <c r="N14" s="33">
        <v>11</v>
      </c>
      <c r="O14" s="43" t="s">
        <v>52</v>
      </c>
      <c r="P14" s="111">
        <f t="shared" si="3"/>
        <v>19013679110</v>
      </c>
      <c r="Q14" s="111">
        <f t="shared" ref="Q14:Q77" si="4">INDEX($J:$J,ROW()+((N14-1)*10+10))</f>
        <v>20572</v>
      </c>
      <c r="S14" s="78">
        <v>11</v>
      </c>
      <c r="T14" s="78" t="s">
        <v>52</v>
      </c>
      <c r="U14" s="114">
        <v>23211</v>
      </c>
    </row>
    <row r="15" spans="2:21" ht="13.5" customHeight="1">
      <c r="B15" s="160">
        <v>2</v>
      </c>
      <c r="C15" s="160" t="s">
        <v>123</v>
      </c>
      <c r="D15" s="154">
        <f>U5</f>
        <v>13946</v>
      </c>
      <c r="E15" s="1">
        <v>1</v>
      </c>
      <c r="F15" s="11" t="str">
        <f>$F$818</f>
        <v>0903</v>
      </c>
      <c r="G15" s="133" t="str">
        <f>$G$818</f>
        <v>その他の心疾患</v>
      </c>
      <c r="H15" s="127">
        <v>747016013</v>
      </c>
      <c r="I15" s="18">
        <f t="shared" ref="I15" si="5">IFERROR(H15/H25,"-")</f>
        <v>6.733260997186602E-2</v>
      </c>
      <c r="J15" s="128">
        <v>5769</v>
      </c>
      <c r="K15" s="48">
        <f t="shared" ref="K15:K78" si="6">IFERROR(H15/J15,"-")</f>
        <v>129487.95510487087</v>
      </c>
      <c r="L15" s="81">
        <f t="shared" ref="L15:L25" si="7">IFERROR(J15/$U$5,0)</f>
        <v>0.41366700129069267</v>
      </c>
      <c r="N15" s="33">
        <v>12</v>
      </c>
      <c r="O15" s="43" t="s">
        <v>130</v>
      </c>
      <c r="P15" s="111">
        <f t="shared" si="3"/>
        <v>9806429140</v>
      </c>
      <c r="Q15" s="111">
        <f t="shared" si="4"/>
        <v>10338</v>
      </c>
      <c r="S15" s="78">
        <v>12</v>
      </c>
      <c r="T15" s="78" t="s">
        <v>130</v>
      </c>
      <c r="U15" s="114">
        <v>12001</v>
      </c>
    </row>
    <row r="16" spans="2:21" ht="13.5" customHeight="1">
      <c r="B16" s="161"/>
      <c r="C16" s="161"/>
      <c r="D16" s="155"/>
      <c r="E16" s="2">
        <v>2</v>
      </c>
      <c r="F16" s="12" t="str">
        <f>$F$819</f>
        <v>1402</v>
      </c>
      <c r="G16" s="134" t="str">
        <f>$G$819</f>
        <v>腎不全</v>
      </c>
      <c r="H16" s="58">
        <v>604835575</v>
      </c>
      <c r="I16" s="19">
        <f t="shared" ref="I16" si="8">IFERROR(H16/H25,"-")</f>
        <v>5.4517114974594681E-2</v>
      </c>
      <c r="J16" s="59">
        <v>1234</v>
      </c>
      <c r="K16" s="49">
        <f t="shared" si="6"/>
        <v>490142.28119935171</v>
      </c>
      <c r="L16" s="82">
        <f t="shared" si="7"/>
        <v>8.8484153162197043E-2</v>
      </c>
      <c r="N16" s="33">
        <v>13</v>
      </c>
      <c r="O16" s="43" t="s">
        <v>131</v>
      </c>
      <c r="P16" s="111">
        <f t="shared" si="3"/>
        <v>17533056200</v>
      </c>
      <c r="Q16" s="111">
        <f t="shared" si="4"/>
        <v>18352</v>
      </c>
      <c r="S16" s="78">
        <v>13</v>
      </c>
      <c r="T16" s="78" t="s">
        <v>131</v>
      </c>
      <c r="U16" s="114">
        <v>20792</v>
      </c>
    </row>
    <row r="17" spans="2:21" ht="13.5" customHeight="1">
      <c r="B17" s="161"/>
      <c r="C17" s="161"/>
      <c r="D17" s="155"/>
      <c r="E17" s="2">
        <v>3</v>
      </c>
      <c r="F17" s="12" t="str">
        <f>$F$820</f>
        <v>1901</v>
      </c>
      <c r="G17" s="134" t="str">
        <f>$G$820</f>
        <v>骨折</v>
      </c>
      <c r="H17" s="58">
        <v>558219281</v>
      </c>
      <c r="I17" s="19">
        <f t="shared" ref="I17" si="9">IFERROR(H17/H25,"-")</f>
        <v>5.0315335243487587E-2</v>
      </c>
      <c r="J17" s="59">
        <v>2261</v>
      </c>
      <c r="K17" s="49">
        <f t="shared" si="6"/>
        <v>246890.43830163643</v>
      </c>
      <c r="L17" s="82">
        <f t="shared" si="7"/>
        <v>0.16212534059945505</v>
      </c>
      <c r="N17" s="33">
        <v>14</v>
      </c>
      <c r="O17" s="43" t="s">
        <v>132</v>
      </c>
      <c r="P17" s="111">
        <f t="shared" si="3"/>
        <v>12799083450</v>
      </c>
      <c r="Q17" s="111">
        <f t="shared" si="4"/>
        <v>13836</v>
      </c>
      <c r="S17" s="78">
        <v>14</v>
      </c>
      <c r="T17" s="78" t="s">
        <v>132</v>
      </c>
      <c r="U17" s="114">
        <v>15727</v>
      </c>
    </row>
    <row r="18" spans="2:21" ht="13.5" customHeight="1">
      <c r="B18" s="161"/>
      <c r="C18" s="161"/>
      <c r="D18" s="155"/>
      <c r="E18" s="2">
        <v>4</v>
      </c>
      <c r="F18" s="12" t="str">
        <f>$F$821</f>
        <v>1113</v>
      </c>
      <c r="G18" s="134" t="str">
        <f>$G$821</f>
        <v>その他の消化器系の疾患</v>
      </c>
      <c r="H18" s="58">
        <v>505532292</v>
      </c>
      <c r="I18" s="19">
        <f>IFERROR(H18/H25,"-")</f>
        <v>4.5566370804717253E-2</v>
      </c>
      <c r="J18" s="59">
        <v>7489</v>
      </c>
      <c r="K18" s="49">
        <f t="shared" si="6"/>
        <v>67503.310455334489</v>
      </c>
      <c r="L18" s="82">
        <f t="shared" si="7"/>
        <v>0.53699985658970317</v>
      </c>
      <c r="N18" s="33">
        <v>15</v>
      </c>
      <c r="O18" s="43" t="s">
        <v>133</v>
      </c>
      <c r="P18" s="111">
        <f t="shared" si="3"/>
        <v>20773334120</v>
      </c>
      <c r="Q18" s="111">
        <f t="shared" si="4"/>
        <v>22394</v>
      </c>
      <c r="S18" s="78">
        <v>15</v>
      </c>
      <c r="T18" s="78" t="s">
        <v>133</v>
      </c>
      <c r="U18" s="114">
        <v>25355</v>
      </c>
    </row>
    <row r="19" spans="2:21" ht="13.5" customHeight="1">
      <c r="B19" s="161"/>
      <c r="C19" s="161"/>
      <c r="D19" s="155"/>
      <c r="E19" s="2">
        <v>5</v>
      </c>
      <c r="F19" s="12" t="str">
        <f>$F$822</f>
        <v>0210</v>
      </c>
      <c r="G19" s="134" t="str">
        <f>$G$822</f>
        <v>その他の悪性新生物＜腫瘍＞</v>
      </c>
      <c r="H19" s="58">
        <v>415245657</v>
      </c>
      <c r="I19" s="19">
        <f>IFERROR(H19/H25,"-")</f>
        <v>3.7428346084586887E-2</v>
      </c>
      <c r="J19" s="59">
        <v>3216</v>
      </c>
      <c r="K19" s="49">
        <f t="shared" si="6"/>
        <v>129118.67444029851</v>
      </c>
      <c r="L19" s="82">
        <f t="shared" si="7"/>
        <v>0.23060375734977773</v>
      </c>
      <c r="N19" s="33">
        <v>16</v>
      </c>
      <c r="O19" s="43" t="s">
        <v>53</v>
      </c>
      <c r="P19" s="111">
        <f t="shared" si="3"/>
        <v>13712340770</v>
      </c>
      <c r="Q19" s="111">
        <f t="shared" si="4"/>
        <v>14657</v>
      </c>
      <c r="S19" s="78">
        <v>16</v>
      </c>
      <c r="T19" s="78" t="s">
        <v>53</v>
      </c>
      <c r="U19" s="114">
        <v>16971</v>
      </c>
    </row>
    <row r="20" spans="2:21" ht="13.5" customHeight="1">
      <c r="B20" s="161"/>
      <c r="C20" s="161"/>
      <c r="D20" s="155"/>
      <c r="E20" s="2">
        <v>6</v>
      </c>
      <c r="F20" s="12" t="str">
        <f>$F$823</f>
        <v>0901</v>
      </c>
      <c r="G20" s="134" t="str">
        <f>$G$823</f>
        <v>高血圧性疾患</v>
      </c>
      <c r="H20" s="58">
        <v>399797205</v>
      </c>
      <c r="I20" s="19">
        <f>IFERROR(H20/H25,"-")</f>
        <v>3.6035893211980134E-2</v>
      </c>
      <c r="J20" s="59">
        <v>8498</v>
      </c>
      <c r="K20" s="49">
        <f t="shared" si="6"/>
        <v>47046.034949399858</v>
      </c>
      <c r="L20" s="82">
        <f t="shared" si="7"/>
        <v>0.6093503513552273</v>
      </c>
      <c r="N20" s="33">
        <v>17</v>
      </c>
      <c r="O20" s="43" t="s">
        <v>134</v>
      </c>
      <c r="P20" s="111">
        <f t="shared" si="3"/>
        <v>20552010970</v>
      </c>
      <c r="Q20" s="111">
        <f t="shared" si="4"/>
        <v>21076</v>
      </c>
      <c r="S20" s="78">
        <v>17</v>
      </c>
      <c r="T20" s="78" t="s">
        <v>134</v>
      </c>
      <c r="U20" s="114">
        <v>23970</v>
      </c>
    </row>
    <row r="21" spans="2:21" ht="13.5" customHeight="1">
      <c r="B21" s="161"/>
      <c r="C21" s="161"/>
      <c r="D21" s="155"/>
      <c r="E21" s="2">
        <v>7</v>
      </c>
      <c r="F21" s="12" t="str">
        <f>$F$824</f>
        <v>0402</v>
      </c>
      <c r="G21" s="134" t="str">
        <f>$G$824</f>
        <v>糖尿病</v>
      </c>
      <c r="H21" s="58">
        <v>366612385</v>
      </c>
      <c r="I21" s="19">
        <f t="shared" ref="I21" si="10">IFERROR(H21/H25,"-")</f>
        <v>3.3044765173006516E-2</v>
      </c>
      <c r="J21" s="59">
        <v>6623</v>
      </c>
      <c r="K21" s="49">
        <f t="shared" si="6"/>
        <v>55354.4292616639</v>
      </c>
      <c r="L21" s="82">
        <f t="shared" si="7"/>
        <v>0.47490319804961995</v>
      </c>
      <c r="N21" s="33">
        <v>18</v>
      </c>
      <c r="O21" s="43" t="s">
        <v>54</v>
      </c>
      <c r="P21" s="111">
        <f t="shared" si="3"/>
        <v>18195470420</v>
      </c>
      <c r="Q21" s="111">
        <f t="shared" si="4"/>
        <v>19199</v>
      </c>
      <c r="S21" s="78">
        <v>18</v>
      </c>
      <c r="T21" s="78" t="s">
        <v>54</v>
      </c>
      <c r="U21" s="114">
        <v>21661</v>
      </c>
    </row>
    <row r="22" spans="2:21" ht="13.5" customHeight="1">
      <c r="B22" s="161"/>
      <c r="C22" s="161"/>
      <c r="D22" s="155"/>
      <c r="E22" s="2">
        <v>8</v>
      </c>
      <c r="F22" s="12" t="str">
        <f>$F$825</f>
        <v>0906</v>
      </c>
      <c r="G22" s="134" t="str">
        <f>$G$825</f>
        <v>脳梗塞</v>
      </c>
      <c r="H22" s="58">
        <v>294854265</v>
      </c>
      <c r="I22" s="19">
        <f t="shared" ref="I22" si="11">IFERROR(H22/H25,"-")</f>
        <v>2.6576816130160018E-2</v>
      </c>
      <c r="J22" s="59">
        <v>2344</v>
      </c>
      <c r="K22" s="49">
        <f t="shared" si="6"/>
        <v>125791.06868600682</v>
      </c>
      <c r="L22" s="82">
        <f t="shared" si="7"/>
        <v>0.16807686791911658</v>
      </c>
      <c r="N22" s="33">
        <v>19</v>
      </c>
      <c r="O22" s="43" t="s">
        <v>135</v>
      </c>
      <c r="P22" s="111">
        <f t="shared" si="3"/>
        <v>12317744770</v>
      </c>
      <c r="Q22" s="111">
        <f t="shared" si="4"/>
        <v>12685</v>
      </c>
      <c r="S22" s="78">
        <v>19</v>
      </c>
      <c r="T22" s="78" t="s">
        <v>135</v>
      </c>
      <c r="U22" s="114">
        <v>15098</v>
      </c>
    </row>
    <row r="23" spans="2:21" ht="13.5" customHeight="1">
      <c r="B23" s="161"/>
      <c r="C23" s="161"/>
      <c r="D23" s="155"/>
      <c r="E23" s="2">
        <v>9</v>
      </c>
      <c r="F23" s="12" t="str">
        <f>$F$826</f>
        <v>1310</v>
      </c>
      <c r="G23" s="134" t="str">
        <f>$G$826</f>
        <v>その他の筋骨格系及び結合組織の疾患</v>
      </c>
      <c r="H23" s="58">
        <v>439689629</v>
      </c>
      <c r="I23" s="19">
        <f t="shared" ref="I23" si="12">IFERROR(H23/H25,"-")</f>
        <v>3.9631614025563693E-2</v>
      </c>
      <c r="J23" s="59">
        <v>4039</v>
      </c>
      <c r="K23" s="49">
        <f t="shared" si="6"/>
        <v>108861.01237930181</v>
      </c>
      <c r="L23" s="82">
        <f t="shared" si="7"/>
        <v>0.28961709450738565</v>
      </c>
      <c r="N23" s="33">
        <v>20</v>
      </c>
      <c r="O23" s="43" t="s">
        <v>136</v>
      </c>
      <c r="P23" s="111">
        <f t="shared" si="3"/>
        <v>18915736600</v>
      </c>
      <c r="Q23" s="111">
        <f t="shared" si="4"/>
        <v>20215</v>
      </c>
      <c r="S23" s="78">
        <v>20</v>
      </c>
      <c r="T23" s="78" t="s">
        <v>136</v>
      </c>
      <c r="U23" s="114">
        <v>22649</v>
      </c>
    </row>
    <row r="24" spans="2:21" ht="13.5" customHeight="1">
      <c r="B24" s="161"/>
      <c r="C24" s="161"/>
      <c r="D24" s="155"/>
      <c r="E24" s="9">
        <v>10</v>
      </c>
      <c r="F24" s="13" t="str">
        <f>$F$827</f>
        <v>1011</v>
      </c>
      <c r="G24" s="135" t="str">
        <f>$G$827</f>
        <v>その他の呼吸器系の疾患</v>
      </c>
      <c r="H24" s="60">
        <v>328195982</v>
      </c>
      <c r="I24" s="21">
        <f t="shared" ref="I24" si="13">IFERROR(H24/H25,"-")</f>
        <v>2.9582086147783234E-2</v>
      </c>
      <c r="J24" s="61">
        <v>2113</v>
      </c>
      <c r="K24" s="50">
        <f t="shared" si="6"/>
        <v>155322.28206341693</v>
      </c>
      <c r="L24" s="83">
        <f t="shared" si="7"/>
        <v>0.15151297863186577</v>
      </c>
      <c r="N24" s="33">
        <v>21</v>
      </c>
      <c r="O24" s="43" t="s">
        <v>137</v>
      </c>
      <c r="P24" s="111">
        <f t="shared" si="3"/>
        <v>12683582960</v>
      </c>
      <c r="Q24" s="111">
        <f t="shared" si="4"/>
        <v>13613</v>
      </c>
      <c r="S24" s="78">
        <v>21</v>
      </c>
      <c r="T24" s="78" t="s">
        <v>137</v>
      </c>
      <c r="U24" s="114">
        <v>15046</v>
      </c>
    </row>
    <row r="25" spans="2:21" ht="13.5" customHeight="1">
      <c r="B25" s="162"/>
      <c r="C25" s="162"/>
      <c r="D25" s="156"/>
      <c r="E25" s="22" t="s">
        <v>161</v>
      </c>
      <c r="F25" s="94"/>
      <c r="G25" s="47"/>
      <c r="H25" s="62">
        <v>11094416410</v>
      </c>
      <c r="I25" s="24" t="s">
        <v>122</v>
      </c>
      <c r="J25" s="63">
        <v>11988</v>
      </c>
      <c r="K25" s="51">
        <f t="shared" si="6"/>
        <v>925460.16099432763</v>
      </c>
      <c r="L25" s="84">
        <f t="shared" si="7"/>
        <v>0.85960131937473105</v>
      </c>
      <c r="N25" s="33">
        <v>22</v>
      </c>
      <c r="O25" s="43" t="s">
        <v>55</v>
      </c>
      <c r="P25" s="111">
        <f t="shared" si="3"/>
        <v>16368388870</v>
      </c>
      <c r="Q25" s="111">
        <f t="shared" si="4"/>
        <v>17354</v>
      </c>
      <c r="S25" s="78">
        <v>22</v>
      </c>
      <c r="T25" s="78" t="s">
        <v>55</v>
      </c>
      <c r="U25" s="114">
        <v>19329</v>
      </c>
    </row>
    <row r="26" spans="2:21" ht="13.5" customHeight="1">
      <c r="B26" s="160">
        <v>3</v>
      </c>
      <c r="C26" s="160" t="s">
        <v>124</v>
      </c>
      <c r="D26" s="154">
        <f>U6</f>
        <v>8818</v>
      </c>
      <c r="E26" s="1">
        <v>1</v>
      </c>
      <c r="F26" s="11" t="str">
        <f>$F$818</f>
        <v>0903</v>
      </c>
      <c r="G26" s="133" t="str">
        <f>$G$818</f>
        <v>その他の心疾患</v>
      </c>
      <c r="H26" s="127">
        <v>580714295</v>
      </c>
      <c r="I26" s="18">
        <f t="shared" ref="I26" si="14">IFERROR(H26/H36,"-")</f>
        <v>7.7835485062923843E-2</v>
      </c>
      <c r="J26" s="128">
        <v>3906</v>
      </c>
      <c r="K26" s="48">
        <f t="shared" si="6"/>
        <v>148672.37455197133</v>
      </c>
      <c r="L26" s="81">
        <f t="shared" ref="L26:L36" si="15">IFERROR(J26/$U$6,0)</f>
        <v>0.44295758675436608</v>
      </c>
      <c r="N26" s="33">
        <v>23</v>
      </c>
      <c r="O26" s="43" t="s">
        <v>138</v>
      </c>
      <c r="P26" s="111">
        <f t="shared" si="3"/>
        <v>26892425930</v>
      </c>
      <c r="Q26" s="111">
        <f t="shared" si="4"/>
        <v>28447</v>
      </c>
      <c r="S26" s="78">
        <v>23</v>
      </c>
      <c r="T26" s="78" t="s">
        <v>138</v>
      </c>
      <c r="U26" s="114">
        <v>31367</v>
      </c>
    </row>
    <row r="27" spans="2:21" ht="13.5" customHeight="1">
      <c r="B27" s="161"/>
      <c r="C27" s="161"/>
      <c r="D27" s="155"/>
      <c r="E27" s="2">
        <v>2</v>
      </c>
      <c r="F27" s="12" t="str">
        <f>$F$819</f>
        <v>1402</v>
      </c>
      <c r="G27" s="134" t="str">
        <f>$G$819</f>
        <v>腎不全</v>
      </c>
      <c r="H27" s="58">
        <v>424874410</v>
      </c>
      <c r="I27" s="19">
        <f t="shared" ref="I27" si="16">IFERROR(H27/H36,"-")</f>
        <v>5.6947635141603635E-2</v>
      </c>
      <c r="J27" s="59">
        <v>846</v>
      </c>
      <c r="K27" s="49">
        <f t="shared" si="6"/>
        <v>502215.61465721042</v>
      </c>
      <c r="L27" s="82">
        <f t="shared" si="15"/>
        <v>9.5940122476752099E-2</v>
      </c>
      <c r="N27" s="33">
        <v>24</v>
      </c>
      <c r="O27" s="43" t="s">
        <v>139</v>
      </c>
      <c r="P27" s="111">
        <f t="shared" si="3"/>
        <v>11227726210</v>
      </c>
      <c r="Q27" s="111">
        <f t="shared" si="4"/>
        <v>12017</v>
      </c>
      <c r="S27" s="78">
        <v>24</v>
      </c>
      <c r="T27" s="78" t="s">
        <v>139</v>
      </c>
      <c r="U27" s="114">
        <v>13718</v>
      </c>
    </row>
    <row r="28" spans="2:21" ht="13.5" customHeight="1">
      <c r="B28" s="161"/>
      <c r="C28" s="161"/>
      <c r="D28" s="155"/>
      <c r="E28" s="2">
        <v>3</v>
      </c>
      <c r="F28" s="12" t="str">
        <f>$F$820</f>
        <v>1901</v>
      </c>
      <c r="G28" s="134" t="str">
        <f>$G$820</f>
        <v>骨折</v>
      </c>
      <c r="H28" s="58">
        <v>377492371</v>
      </c>
      <c r="I28" s="19">
        <f t="shared" ref="I28" si="17">IFERROR(H28/H36,"-")</f>
        <v>5.0596828866315759E-2</v>
      </c>
      <c r="J28" s="59">
        <v>1606</v>
      </c>
      <c r="K28" s="49">
        <f t="shared" si="6"/>
        <v>235051.2895392279</v>
      </c>
      <c r="L28" s="82">
        <f t="shared" si="15"/>
        <v>0.18212746654570197</v>
      </c>
      <c r="N28" s="33">
        <v>25</v>
      </c>
      <c r="O28" s="43" t="s">
        <v>140</v>
      </c>
      <c r="P28" s="111">
        <f t="shared" si="3"/>
        <v>7581640050</v>
      </c>
      <c r="Q28" s="111">
        <f t="shared" si="4"/>
        <v>8209</v>
      </c>
      <c r="S28" s="78">
        <v>25</v>
      </c>
      <c r="T28" s="78" t="s">
        <v>140</v>
      </c>
      <c r="U28" s="114">
        <v>9548</v>
      </c>
    </row>
    <row r="29" spans="2:21" ht="13.5" customHeight="1">
      <c r="B29" s="161"/>
      <c r="C29" s="161"/>
      <c r="D29" s="155"/>
      <c r="E29" s="2">
        <v>4</v>
      </c>
      <c r="F29" s="12" t="str">
        <f>$F$821</f>
        <v>1113</v>
      </c>
      <c r="G29" s="134" t="str">
        <f>$G$821</f>
        <v>その他の消化器系の疾患</v>
      </c>
      <c r="H29" s="58">
        <v>351760031</v>
      </c>
      <c r="I29" s="19">
        <f t="shared" ref="I29" si="18">IFERROR(H29/H36,"-")</f>
        <v>4.7147819288027221E-2</v>
      </c>
      <c r="J29" s="59">
        <v>5098</v>
      </c>
      <c r="K29" s="49">
        <f t="shared" si="6"/>
        <v>68999.61377010592</v>
      </c>
      <c r="L29" s="82">
        <f t="shared" si="15"/>
        <v>0.57813563166250848</v>
      </c>
      <c r="N29" s="33">
        <v>26</v>
      </c>
      <c r="O29" s="43" t="s">
        <v>29</v>
      </c>
      <c r="P29" s="111">
        <f t="shared" si="3"/>
        <v>110934018390</v>
      </c>
      <c r="Q29" s="111">
        <f t="shared" si="4"/>
        <v>121288</v>
      </c>
      <c r="S29" s="78">
        <v>26</v>
      </c>
      <c r="T29" s="78" t="s">
        <v>29</v>
      </c>
      <c r="U29" s="114">
        <v>132591</v>
      </c>
    </row>
    <row r="30" spans="2:21" ht="13.5" customHeight="1">
      <c r="B30" s="161"/>
      <c r="C30" s="161"/>
      <c r="D30" s="155"/>
      <c r="E30" s="2">
        <v>5</v>
      </c>
      <c r="F30" s="12" t="str">
        <f>$F$822</f>
        <v>0210</v>
      </c>
      <c r="G30" s="134" t="str">
        <f>$G$822</f>
        <v>その他の悪性新生物＜腫瘍＞</v>
      </c>
      <c r="H30" s="58">
        <v>312324968</v>
      </c>
      <c r="I30" s="19">
        <f t="shared" ref="I30" si="19">IFERROR(H30/H36,"-")</f>
        <v>4.1862178339422774E-2</v>
      </c>
      <c r="J30" s="59">
        <v>2365</v>
      </c>
      <c r="K30" s="49">
        <f t="shared" si="6"/>
        <v>132061.29725158564</v>
      </c>
      <c r="L30" s="82">
        <f t="shared" si="15"/>
        <v>0.26820140621456112</v>
      </c>
      <c r="N30" s="33">
        <v>27</v>
      </c>
      <c r="O30" s="43" t="s">
        <v>30</v>
      </c>
      <c r="P30" s="111">
        <f t="shared" si="3"/>
        <v>18479406440</v>
      </c>
      <c r="Q30" s="111">
        <f t="shared" si="4"/>
        <v>19685</v>
      </c>
      <c r="S30" s="78">
        <v>27</v>
      </c>
      <c r="T30" s="78" t="s">
        <v>30</v>
      </c>
      <c r="U30" s="114">
        <v>22608</v>
      </c>
    </row>
    <row r="31" spans="2:21" ht="13.5" customHeight="1">
      <c r="B31" s="161"/>
      <c r="C31" s="161"/>
      <c r="D31" s="155"/>
      <c r="E31" s="2">
        <v>6</v>
      </c>
      <c r="F31" s="12" t="str">
        <f>$F$823</f>
        <v>0901</v>
      </c>
      <c r="G31" s="134" t="str">
        <f>$G$823</f>
        <v>高血圧性疾患</v>
      </c>
      <c r="H31" s="58">
        <v>242788264</v>
      </c>
      <c r="I31" s="19">
        <f t="shared" ref="I31" si="20">IFERROR(H31/H36,"-")</f>
        <v>3.2541892732337874E-2</v>
      </c>
      <c r="J31" s="59">
        <v>5482</v>
      </c>
      <c r="K31" s="49">
        <f t="shared" si="6"/>
        <v>44288.264137176215</v>
      </c>
      <c r="L31" s="82">
        <f t="shared" si="15"/>
        <v>0.62168292129734637</v>
      </c>
      <c r="N31" s="33">
        <v>28</v>
      </c>
      <c r="O31" s="43" t="s">
        <v>31</v>
      </c>
      <c r="P31" s="111">
        <f t="shared" si="3"/>
        <v>15246839500</v>
      </c>
      <c r="Q31" s="111">
        <f t="shared" si="4"/>
        <v>16531</v>
      </c>
      <c r="S31" s="78">
        <v>28</v>
      </c>
      <c r="T31" s="78" t="s">
        <v>31</v>
      </c>
      <c r="U31" s="114">
        <v>18603</v>
      </c>
    </row>
    <row r="32" spans="2:21" ht="13.5" customHeight="1">
      <c r="B32" s="161"/>
      <c r="C32" s="161"/>
      <c r="D32" s="155"/>
      <c r="E32" s="2">
        <v>7</v>
      </c>
      <c r="F32" s="12" t="str">
        <f>$F$824</f>
        <v>0402</v>
      </c>
      <c r="G32" s="134" t="str">
        <f>$G$824</f>
        <v>糖尿病</v>
      </c>
      <c r="H32" s="58">
        <v>254777849</v>
      </c>
      <c r="I32" s="19">
        <f t="shared" ref="I32" si="21">IFERROR(H32/H36,"-")</f>
        <v>3.4148905289482098E-2</v>
      </c>
      <c r="J32" s="59">
        <v>4479</v>
      </c>
      <c r="K32" s="49">
        <f t="shared" si="6"/>
        <v>56882.75262335343</v>
      </c>
      <c r="L32" s="82">
        <f t="shared" si="15"/>
        <v>0.50793830800635065</v>
      </c>
      <c r="N32" s="33">
        <v>29</v>
      </c>
      <c r="O32" s="43" t="s">
        <v>32</v>
      </c>
      <c r="P32" s="111">
        <f t="shared" si="3"/>
        <v>12684422780</v>
      </c>
      <c r="Q32" s="111">
        <f t="shared" si="4"/>
        <v>14084</v>
      </c>
      <c r="S32" s="78">
        <v>29</v>
      </c>
      <c r="T32" s="78" t="s">
        <v>32</v>
      </c>
      <c r="U32" s="114">
        <v>15649</v>
      </c>
    </row>
    <row r="33" spans="2:21" ht="13.5" customHeight="1">
      <c r="B33" s="161"/>
      <c r="C33" s="161"/>
      <c r="D33" s="155"/>
      <c r="E33" s="2">
        <v>8</v>
      </c>
      <c r="F33" s="12" t="str">
        <f>$F$825</f>
        <v>0906</v>
      </c>
      <c r="G33" s="134" t="str">
        <f>$G$825</f>
        <v>脳梗塞</v>
      </c>
      <c r="H33" s="58">
        <v>241775938</v>
      </c>
      <c r="I33" s="19">
        <f t="shared" ref="I33" si="22">IFERROR(H33/H36,"-")</f>
        <v>3.2406206585242403E-2</v>
      </c>
      <c r="J33" s="59">
        <v>1495</v>
      </c>
      <c r="K33" s="49">
        <f t="shared" si="6"/>
        <v>161723.03545150501</v>
      </c>
      <c r="L33" s="82">
        <f t="shared" si="15"/>
        <v>0.16953957813563167</v>
      </c>
      <c r="N33" s="33">
        <v>30</v>
      </c>
      <c r="O33" s="43" t="s">
        <v>33</v>
      </c>
      <c r="P33" s="111">
        <f t="shared" si="3"/>
        <v>17023537160</v>
      </c>
      <c r="Q33" s="111">
        <f t="shared" si="4"/>
        <v>18721</v>
      </c>
      <c r="S33" s="78">
        <v>30</v>
      </c>
      <c r="T33" s="78" t="s">
        <v>33</v>
      </c>
      <c r="U33" s="114">
        <v>20907</v>
      </c>
    </row>
    <row r="34" spans="2:21" ht="13.5" customHeight="1">
      <c r="B34" s="161"/>
      <c r="C34" s="161"/>
      <c r="D34" s="155"/>
      <c r="E34" s="2">
        <v>9</v>
      </c>
      <c r="F34" s="12" t="str">
        <f>$F$826</f>
        <v>1310</v>
      </c>
      <c r="G34" s="134" t="str">
        <f>$G$826</f>
        <v>その他の筋骨格系及び結合組織の疾患</v>
      </c>
      <c r="H34" s="58">
        <v>219543514</v>
      </c>
      <c r="I34" s="19">
        <f t="shared" ref="I34" si="23">IFERROR(H34/H36,"-")</f>
        <v>2.942630490025876E-2</v>
      </c>
      <c r="J34" s="59">
        <v>2804</v>
      </c>
      <c r="K34" s="49">
        <f t="shared" si="6"/>
        <v>78296.545649072752</v>
      </c>
      <c r="L34" s="82">
        <f t="shared" si="15"/>
        <v>0.31798593785438872</v>
      </c>
      <c r="N34" s="33">
        <v>31</v>
      </c>
      <c r="O34" s="43" t="s">
        <v>34</v>
      </c>
      <c r="P34" s="111">
        <f t="shared" si="3"/>
        <v>21873229380</v>
      </c>
      <c r="Q34" s="111">
        <f t="shared" si="4"/>
        <v>25051</v>
      </c>
      <c r="S34" s="78">
        <v>31</v>
      </c>
      <c r="T34" s="78" t="s">
        <v>34</v>
      </c>
      <c r="U34" s="114">
        <v>27885</v>
      </c>
    </row>
    <row r="35" spans="2:21" ht="13.5" customHeight="1">
      <c r="B35" s="161"/>
      <c r="C35" s="161"/>
      <c r="D35" s="155"/>
      <c r="E35" s="9">
        <v>10</v>
      </c>
      <c r="F35" s="13" t="str">
        <f>$F$827</f>
        <v>1011</v>
      </c>
      <c r="G35" s="135" t="str">
        <f>$G$827</f>
        <v>その他の呼吸器系の疾患</v>
      </c>
      <c r="H35" s="60">
        <v>229371301</v>
      </c>
      <c r="I35" s="21">
        <f t="shared" ref="I35" si="24">IFERROR(H35/H36,"-")</f>
        <v>3.0743562930285552E-2</v>
      </c>
      <c r="J35" s="61">
        <v>1525</v>
      </c>
      <c r="K35" s="50">
        <f t="shared" si="6"/>
        <v>150407.41049180328</v>
      </c>
      <c r="L35" s="83">
        <f t="shared" si="15"/>
        <v>0.17294171013835336</v>
      </c>
      <c r="N35" s="33">
        <v>32</v>
      </c>
      <c r="O35" s="43" t="s">
        <v>35</v>
      </c>
      <c r="P35" s="111">
        <f t="shared" si="3"/>
        <v>19978109460</v>
      </c>
      <c r="Q35" s="111">
        <f t="shared" si="4"/>
        <v>21111</v>
      </c>
      <c r="S35" s="78">
        <v>32</v>
      </c>
      <c r="T35" s="78" t="s">
        <v>35</v>
      </c>
      <c r="U35" s="114">
        <v>23454</v>
      </c>
    </row>
    <row r="36" spans="2:21" ht="13.5" customHeight="1">
      <c r="B36" s="162"/>
      <c r="C36" s="162"/>
      <c r="D36" s="156"/>
      <c r="E36" s="22" t="s">
        <v>161</v>
      </c>
      <c r="F36" s="94"/>
      <c r="G36" s="47"/>
      <c r="H36" s="62">
        <v>7460791110</v>
      </c>
      <c r="I36" s="24" t="s">
        <v>122</v>
      </c>
      <c r="J36" s="63">
        <v>7736</v>
      </c>
      <c r="K36" s="51">
        <f t="shared" si="6"/>
        <v>964424.9108066184</v>
      </c>
      <c r="L36" s="84">
        <f t="shared" si="15"/>
        <v>0.87729643910183719</v>
      </c>
      <c r="N36" s="33">
        <v>33</v>
      </c>
      <c r="O36" s="43" t="s">
        <v>36</v>
      </c>
      <c r="P36" s="111">
        <f t="shared" si="3"/>
        <v>5648473670</v>
      </c>
      <c r="Q36" s="111">
        <f t="shared" si="4"/>
        <v>6108</v>
      </c>
      <c r="S36" s="78">
        <v>33</v>
      </c>
      <c r="T36" s="78" t="s">
        <v>36</v>
      </c>
      <c r="U36" s="114">
        <v>6680</v>
      </c>
    </row>
    <row r="37" spans="2:21" ht="13.5" customHeight="1">
      <c r="B37" s="160">
        <v>4</v>
      </c>
      <c r="C37" s="160" t="s">
        <v>125</v>
      </c>
      <c r="D37" s="154">
        <f>U7</f>
        <v>10015</v>
      </c>
      <c r="E37" s="1">
        <v>1</v>
      </c>
      <c r="F37" s="11" t="str">
        <f>$F$818</f>
        <v>0903</v>
      </c>
      <c r="G37" s="133" t="str">
        <f>$G$818</f>
        <v>その他の心疾患</v>
      </c>
      <c r="H37" s="127">
        <v>687111895</v>
      </c>
      <c r="I37" s="18">
        <f t="shared" ref="I37" si="25">IFERROR(H37/H47,"-")</f>
        <v>7.6073388639600531E-2</v>
      </c>
      <c r="J37" s="128">
        <v>4895</v>
      </c>
      <c r="K37" s="48">
        <f t="shared" si="6"/>
        <v>140370.15219611849</v>
      </c>
      <c r="L37" s="81">
        <f t="shared" ref="L37:L47" si="26">IFERROR(J37/$U$7,0)</f>
        <v>0.4887668497254119</v>
      </c>
      <c r="N37" s="33">
        <v>34</v>
      </c>
      <c r="O37" s="43" t="s">
        <v>37</v>
      </c>
      <c r="P37" s="111">
        <f t="shared" si="3"/>
        <v>26929053110</v>
      </c>
      <c r="Q37" s="111">
        <f t="shared" si="4"/>
        <v>27419</v>
      </c>
      <c r="S37" s="78">
        <v>34</v>
      </c>
      <c r="T37" s="78" t="s">
        <v>37</v>
      </c>
      <c r="U37" s="114">
        <v>29757</v>
      </c>
    </row>
    <row r="38" spans="2:21" ht="13.5" customHeight="1">
      <c r="B38" s="161"/>
      <c r="C38" s="161"/>
      <c r="D38" s="155"/>
      <c r="E38" s="2">
        <v>2</v>
      </c>
      <c r="F38" s="12" t="str">
        <f>$F$819</f>
        <v>1402</v>
      </c>
      <c r="G38" s="134" t="str">
        <f>$G$819</f>
        <v>腎不全</v>
      </c>
      <c r="H38" s="58">
        <v>378177106</v>
      </c>
      <c r="I38" s="19">
        <f t="shared" ref="I38" si="27">IFERROR(H38/H47,"-")</f>
        <v>4.1869765563201905E-2</v>
      </c>
      <c r="J38" s="59">
        <v>1002</v>
      </c>
      <c r="K38" s="49">
        <f t="shared" si="6"/>
        <v>377422.26147704589</v>
      </c>
      <c r="L38" s="82">
        <f t="shared" si="26"/>
        <v>0.1000499251123315</v>
      </c>
      <c r="N38" s="33">
        <v>35</v>
      </c>
      <c r="O38" s="43" t="s">
        <v>0</v>
      </c>
      <c r="P38" s="111">
        <f t="shared" si="3"/>
        <v>48163186240</v>
      </c>
      <c r="Q38" s="111">
        <f t="shared" si="4"/>
        <v>55395</v>
      </c>
      <c r="S38" s="78">
        <v>35</v>
      </c>
      <c r="T38" s="78" t="s">
        <v>0</v>
      </c>
      <c r="U38" s="114">
        <v>60596</v>
      </c>
    </row>
    <row r="39" spans="2:21" ht="13.5" customHeight="1">
      <c r="B39" s="161"/>
      <c r="C39" s="161"/>
      <c r="D39" s="155"/>
      <c r="E39" s="2">
        <v>3</v>
      </c>
      <c r="F39" s="12" t="str">
        <f>$F$820</f>
        <v>1901</v>
      </c>
      <c r="G39" s="134" t="str">
        <f>$G$820</f>
        <v>骨折</v>
      </c>
      <c r="H39" s="58">
        <v>619544492</v>
      </c>
      <c r="I39" s="19">
        <f t="shared" ref="I39" si="28">IFERROR(H39/H47,"-")</f>
        <v>6.8592683757046413E-2</v>
      </c>
      <c r="J39" s="59">
        <v>1803</v>
      </c>
      <c r="K39" s="49">
        <f t="shared" si="6"/>
        <v>343618.6866333888</v>
      </c>
      <c r="L39" s="82">
        <f t="shared" si="26"/>
        <v>0.18002995506739891</v>
      </c>
      <c r="N39" s="33">
        <v>36</v>
      </c>
      <c r="O39" s="43" t="s">
        <v>1</v>
      </c>
      <c r="P39" s="111">
        <f t="shared" si="3"/>
        <v>13167644940</v>
      </c>
      <c r="Q39" s="111">
        <f t="shared" si="4"/>
        <v>15537</v>
      </c>
      <c r="S39" s="78">
        <v>36</v>
      </c>
      <c r="T39" s="78" t="s">
        <v>1</v>
      </c>
      <c r="U39" s="114">
        <v>16741</v>
      </c>
    </row>
    <row r="40" spans="2:21" ht="13.5" customHeight="1">
      <c r="B40" s="161"/>
      <c r="C40" s="161"/>
      <c r="D40" s="155"/>
      <c r="E40" s="2">
        <v>4</v>
      </c>
      <c r="F40" s="12" t="str">
        <f>$F$821</f>
        <v>1113</v>
      </c>
      <c r="G40" s="134" t="str">
        <f>$G$821</f>
        <v>その他の消化器系の疾患</v>
      </c>
      <c r="H40" s="58">
        <v>385212746</v>
      </c>
      <c r="I40" s="19">
        <f t="shared" ref="I40" si="29">IFERROR(H40/H47,"-")</f>
        <v>4.2648714348607987E-2</v>
      </c>
      <c r="J40" s="59">
        <v>5852</v>
      </c>
      <c r="K40" s="49">
        <f t="shared" si="6"/>
        <v>65825.828092959666</v>
      </c>
      <c r="L40" s="82">
        <f t="shared" si="26"/>
        <v>0.58432351472790811</v>
      </c>
      <c r="N40" s="33">
        <v>37</v>
      </c>
      <c r="O40" s="43" t="s">
        <v>2</v>
      </c>
      <c r="P40" s="111">
        <f t="shared" si="3"/>
        <v>41492780980</v>
      </c>
      <c r="Q40" s="111">
        <f t="shared" si="4"/>
        <v>47348</v>
      </c>
      <c r="S40" s="78">
        <v>37</v>
      </c>
      <c r="T40" s="78" t="s">
        <v>2</v>
      </c>
      <c r="U40" s="114">
        <v>51067</v>
      </c>
    </row>
    <row r="41" spans="2:21" ht="13.5" customHeight="1">
      <c r="B41" s="161"/>
      <c r="C41" s="161"/>
      <c r="D41" s="155"/>
      <c r="E41" s="2">
        <v>5</v>
      </c>
      <c r="F41" s="12" t="str">
        <f>$F$822</f>
        <v>0210</v>
      </c>
      <c r="G41" s="134" t="str">
        <f>$G$822</f>
        <v>その他の悪性新生物＜腫瘍＞</v>
      </c>
      <c r="H41" s="58">
        <v>415100638</v>
      </c>
      <c r="I41" s="19">
        <f t="shared" ref="I41" si="30">IFERROR(H41/H47,"-")</f>
        <v>4.5957743402361174E-2</v>
      </c>
      <c r="J41" s="59">
        <v>2710</v>
      </c>
      <c r="K41" s="49">
        <f t="shared" si="6"/>
        <v>153173.6671586716</v>
      </c>
      <c r="L41" s="82">
        <f t="shared" si="26"/>
        <v>0.2705941088367449</v>
      </c>
      <c r="N41" s="33">
        <v>38</v>
      </c>
      <c r="O41" s="44" t="s">
        <v>38</v>
      </c>
      <c r="P41" s="111">
        <f t="shared" si="3"/>
        <v>9160286050</v>
      </c>
      <c r="Q41" s="111">
        <f t="shared" si="4"/>
        <v>9954</v>
      </c>
      <c r="S41" s="78">
        <v>38</v>
      </c>
      <c r="T41" s="78" t="s">
        <v>38</v>
      </c>
      <c r="U41" s="114">
        <v>10794</v>
      </c>
    </row>
    <row r="42" spans="2:21" ht="13.5" customHeight="1">
      <c r="B42" s="161"/>
      <c r="C42" s="161"/>
      <c r="D42" s="155"/>
      <c r="E42" s="2">
        <v>6</v>
      </c>
      <c r="F42" s="12" t="str">
        <f>$F$823</f>
        <v>0901</v>
      </c>
      <c r="G42" s="134" t="str">
        <f>$G$823</f>
        <v>高血圧性疾患</v>
      </c>
      <c r="H42" s="58">
        <v>321181617</v>
      </c>
      <c r="I42" s="19">
        <f t="shared" ref="I42" si="31">IFERROR(H42/H47,"-")</f>
        <v>3.5559526987866116E-2</v>
      </c>
      <c r="J42" s="59">
        <v>6631</v>
      </c>
      <c r="K42" s="49">
        <f t="shared" si="6"/>
        <v>48436.37716784799</v>
      </c>
      <c r="L42" s="82">
        <f t="shared" si="26"/>
        <v>0.66210683974038942</v>
      </c>
      <c r="N42" s="33">
        <v>39</v>
      </c>
      <c r="O42" s="44" t="s">
        <v>6</v>
      </c>
      <c r="P42" s="111">
        <f t="shared" si="3"/>
        <v>49121846930</v>
      </c>
      <c r="Q42" s="111">
        <f t="shared" si="4"/>
        <v>56601</v>
      </c>
      <c r="S42" s="78">
        <v>39</v>
      </c>
      <c r="T42" s="78" t="s">
        <v>6</v>
      </c>
      <c r="U42" s="114">
        <v>60444</v>
      </c>
    </row>
    <row r="43" spans="2:21" ht="13.5" customHeight="1">
      <c r="B43" s="161"/>
      <c r="C43" s="161"/>
      <c r="D43" s="155"/>
      <c r="E43" s="2">
        <v>7</v>
      </c>
      <c r="F43" s="12" t="str">
        <f>$F$824</f>
        <v>0402</v>
      </c>
      <c r="G43" s="134" t="str">
        <f>$G$824</f>
        <v>糖尿病</v>
      </c>
      <c r="H43" s="58">
        <v>288890509</v>
      </c>
      <c r="I43" s="19">
        <f t="shared" ref="I43" si="32">IFERROR(H43/H47,"-")</f>
        <v>3.1984426591027092E-2</v>
      </c>
      <c r="J43" s="59">
        <v>5010</v>
      </c>
      <c r="K43" s="49">
        <f t="shared" si="6"/>
        <v>57662.776247504989</v>
      </c>
      <c r="L43" s="82">
        <f t="shared" si="26"/>
        <v>0.50024962556165753</v>
      </c>
      <c r="N43" s="33">
        <v>40</v>
      </c>
      <c r="O43" s="44" t="s">
        <v>39</v>
      </c>
      <c r="P43" s="111">
        <f t="shared" si="3"/>
        <v>11876444850</v>
      </c>
      <c r="Q43" s="111">
        <f t="shared" si="4"/>
        <v>12099</v>
      </c>
      <c r="S43" s="78">
        <v>40</v>
      </c>
      <c r="T43" s="78" t="s">
        <v>39</v>
      </c>
      <c r="U43" s="114">
        <v>13161</v>
      </c>
    </row>
    <row r="44" spans="2:21" ht="13.5" customHeight="1">
      <c r="B44" s="161"/>
      <c r="C44" s="161"/>
      <c r="D44" s="155"/>
      <c r="E44" s="2">
        <v>8</v>
      </c>
      <c r="F44" s="12" t="str">
        <f>$F$825</f>
        <v>0906</v>
      </c>
      <c r="G44" s="134" t="str">
        <f>$G$825</f>
        <v>脳梗塞</v>
      </c>
      <c r="H44" s="58">
        <v>348841253</v>
      </c>
      <c r="I44" s="19">
        <f t="shared" ref="I44" si="33">IFERROR(H44/H47,"-")</f>
        <v>3.8621855342781126E-2</v>
      </c>
      <c r="J44" s="59">
        <v>1984</v>
      </c>
      <c r="K44" s="49">
        <f t="shared" si="6"/>
        <v>175827.24445564515</v>
      </c>
      <c r="L44" s="82">
        <f t="shared" si="26"/>
        <v>0.19810284573140288</v>
      </c>
      <c r="N44" s="33">
        <v>41</v>
      </c>
      <c r="O44" s="44" t="s">
        <v>10</v>
      </c>
      <c r="P44" s="111">
        <f t="shared" si="3"/>
        <v>19647465320</v>
      </c>
      <c r="Q44" s="111">
        <f t="shared" si="4"/>
        <v>22042</v>
      </c>
      <c r="S44" s="78">
        <v>41</v>
      </c>
      <c r="T44" s="78" t="s">
        <v>10</v>
      </c>
      <c r="U44" s="114">
        <v>24206</v>
      </c>
    </row>
    <row r="45" spans="2:21" ht="13.5" customHeight="1">
      <c r="B45" s="161"/>
      <c r="C45" s="161"/>
      <c r="D45" s="155"/>
      <c r="E45" s="2">
        <v>9</v>
      </c>
      <c r="F45" s="12" t="str">
        <f>$F$826</f>
        <v>1310</v>
      </c>
      <c r="G45" s="134" t="str">
        <f>$G$826</f>
        <v>その他の筋骨格系及び結合組織の疾患</v>
      </c>
      <c r="H45" s="58">
        <v>237802005</v>
      </c>
      <c r="I45" s="19">
        <f t="shared" ref="I45" si="34">IFERROR(H45/H47,"-")</f>
        <v>2.6328178099203521E-2</v>
      </c>
      <c r="J45" s="59">
        <v>3084</v>
      </c>
      <c r="K45" s="49">
        <f t="shared" si="6"/>
        <v>77108.302529182882</v>
      </c>
      <c r="L45" s="82">
        <f t="shared" si="26"/>
        <v>0.30793809286070895</v>
      </c>
      <c r="N45" s="33">
        <v>42</v>
      </c>
      <c r="O45" s="44" t="s">
        <v>11</v>
      </c>
      <c r="P45" s="111">
        <f t="shared" si="3"/>
        <v>49337234190</v>
      </c>
      <c r="Q45" s="111">
        <f t="shared" si="4"/>
        <v>58957</v>
      </c>
      <c r="S45" s="78">
        <v>42</v>
      </c>
      <c r="T45" s="78" t="s">
        <v>11</v>
      </c>
      <c r="U45" s="114">
        <v>63271</v>
      </c>
    </row>
    <row r="46" spans="2:21" ht="13.5" customHeight="1">
      <c r="B46" s="161"/>
      <c r="C46" s="161"/>
      <c r="D46" s="155"/>
      <c r="E46" s="9">
        <v>10</v>
      </c>
      <c r="F46" s="13" t="str">
        <f>$F$827</f>
        <v>1011</v>
      </c>
      <c r="G46" s="135" t="str">
        <f>$G$827</f>
        <v>その他の呼吸器系の疾患</v>
      </c>
      <c r="H46" s="60">
        <v>253887865</v>
      </c>
      <c r="I46" s="21">
        <f t="shared" ref="I46" si="35">IFERROR(H46/H47,"-")</f>
        <v>2.8109119294206706E-2</v>
      </c>
      <c r="J46" s="61">
        <v>1774</v>
      </c>
      <c r="K46" s="50">
        <f t="shared" si="6"/>
        <v>143116.04565952648</v>
      </c>
      <c r="L46" s="83">
        <f t="shared" si="26"/>
        <v>0.17713429855217175</v>
      </c>
      <c r="N46" s="33">
        <v>43</v>
      </c>
      <c r="O46" s="44" t="s">
        <v>7</v>
      </c>
      <c r="P46" s="111">
        <f t="shared" si="3"/>
        <v>32793574680</v>
      </c>
      <c r="Q46" s="111">
        <f t="shared" si="4"/>
        <v>35884</v>
      </c>
      <c r="S46" s="78">
        <v>43</v>
      </c>
      <c r="T46" s="78" t="s">
        <v>7</v>
      </c>
      <c r="U46" s="114">
        <v>38793</v>
      </c>
    </row>
    <row r="47" spans="2:21" ht="13.5" customHeight="1">
      <c r="B47" s="162"/>
      <c r="C47" s="162"/>
      <c r="D47" s="156"/>
      <c r="E47" s="22" t="s">
        <v>161</v>
      </c>
      <c r="F47" s="94"/>
      <c r="G47" s="47"/>
      <c r="H47" s="62">
        <v>9032224110</v>
      </c>
      <c r="I47" s="24" t="s">
        <v>122</v>
      </c>
      <c r="J47" s="63">
        <v>8906</v>
      </c>
      <c r="K47" s="51">
        <f t="shared" si="6"/>
        <v>1014172.9294857399</v>
      </c>
      <c r="L47" s="84">
        <f t="shared" si="26"/>
        <v>0.88926610084872693</v>
      </c>
      <c r="N47" s="33">
        <v>44</v>
      </c>
      <c r="O47" s="44" t="s">
        <v>17</v>
      </c>
      <c r="P47" s="111">
        <f t="shared" si="3"/>
        <v>33141810880</v>
      </c>
      <c r="Q47" s="111">
        <f t="shared" si="4"/>
        <v>40040</v>
      </c>
      <c r="S47" s="78">
        <v>44</v>
      </c>
      <c r="T47" s="78" t="s">
        <v>17</v>
      </c>
      <c r="U47" s="114">
        <v>42898</v>
      </c>
    </row>
    <row r="48" spans="2:21" ht="13.5" customHeight="1">
      <c r="B48" s="160">
        <v>5</v>
      </c>
      <c r="C48" s="160" t="s">
        <v>126</v>
      </c>
      <c r="D48" s="154">
        <f>U8</f>
        <v>8822</v>
      </c>
      <c r="E48" s="1">
        <v>1</v>
      </c>
      <c r="F48" s="11" t="str">
        <f>$F$818</f>
        <v>0903</v>
      </c>
      <c r="G48" s="133" t="str">
        <f>$G$818</f>
        <v>その他の心疾患</v>
      </c>
      <c r="H48" s="127">
        <v>496473038</v>
      </c>
      <c r="I48" s="18">
        <f t="shared" ref="I48" si="36">IFERROR(H48/H58,"-")</f>
        <v>7.3193478087771158E-2</v>
      </c>
      <c r="J48" s="128">
        <v>3800</v>
      </c>
      <c r="K48" s="48">
        <f t="shared" si="6"/>
        <v>130650.79947368421</v>
      </c>
      <c r="L48" s="81">
        <f t="shared" ref="L48:L58" si="37">IFERROR(J48/$U$8,0)</f>
        <v>0.43074132849693947</v>
      </c>
      <c r="N48" s="33">
        <v>45</v>
      </c>
      <c r="O48" s="44" t="s">
        <v>40</v>
      </c>
      <c r="P48" s="111">
        <f t="shared" si="3"/>
        <v>13013786080</v>
      </c>
      <c r="Q48" s="111">
        <f t="shared" si="4"/>
        <v>13784</v>
      </c>
      <c r="S48" s="78">
        <v>45</v>
      </c>
      <c r="T48" s="78" t="s">
        <v>40</v>
      </c>
      <c r="U48" s="114">
        <v>14920</v>
      </c>
    </row>
    <row r="49" spans="2:21" ht="13.5" customHeight="1">
      <c r="B49" s="161"/>
      <c r="C49" s="161"/>
      <c r="D49" s="155"/>
      <c r="E49" s="2">
        <v>2</v>
      </c>
      <c r="F49" s="12" t="str">
        <f>$F$819</f>
        <v>1402</v>
      </c>
      <c r="G49" s="134" t="str">
        <f>$G$819</f>
        <v>腎不全</v>
      </c>
      <c r="H49" s="58">
        <v>375176434</v>
      </c>
      <c r="I49" s="19">
        <f t="shared" ref="I49" si="38">IFERROR(H49/H58,"-")</f>
        <v>5.5311096472930969E-2</v>
      </c>
      <c r="J49" s="59">
        <v>832</v>
      </c>
      <c r="K49" s="49">
        <f t="shared" si="6"/>
        <v>450933.21394230769</v>
      </c>
      <c r="L49" s="82">
        <f t="shared" si="37"/>
        <v>9.4309680344593069E-2</v>
      </c>
      <c r="N49" s="33">
        <v>46</v>
      </c>
      <c r="O49" s="44" t="s">
        <v>20</v>
      </c>
      <c r="P49" s="111">
        <f t="shared" si="3"/>
        <v>15249980410</v>
      </c>
      <c r="Q49" s="111">
        <f t="shared" si="4"/>
        <v>17568</v>
      </c>
      <c r="S49" s="78">
        <v>46</v>
      </c>
      <c r="T49" s="78" t="s">
        <v>20</v>
      </c>
      <c r="U49" s="114">
        <v>19066</v>
      </c>
    </row>
    <row r="50" spans="2:21" ht="13.5" customHeight="1">
      <c r="B50" s="161"/>
      <c r="C50" s="161"/>
      <c r="D50" s="155"/>
      <c r="E50" s="2">
        <v>3</v>
      </c>
      <c r="F50" s="12" t="str">
        <f>$F$820</f>
        <v>1901</v>
      </c>
      <c r="G50" s="134" t="str">
        <f>$G$820</f>
        <v>骨折</v>
      </c>
      <c r="H50" s="58">
        <v>309559699</v>
      </c>
      <c r="I50" s="19">
        <f t="shared" ref="I50" si="39">IFERROR(H50/H58,"-")</f>
        <v>4.5637425018865849E-2</v>
      </c>
      <c r="J50" s="59">
        <v>1334</v>
      </c>
      <c r="K50" s="49">
        <f t="shared" si="6"/>
        <v>232053.74737631183</v>
      </c>
      <c r="L50" s="82">
        <f t="shared" si="37"/>
        <v>0.15121287689866245</v>
      </c>
      <c r="N50" s="33">
        <v>47</v>
      </c>
      <c r="O50" s="44" t="s">
        <v>12</v>
      </c>
      <c r="P50" s="111">
        <f t="shared" si="3"/>
        <v>30837928810</v>
      </c>
      <c r="Q50" s="111">
        <f t="shared" si="4"/>
        <v>35485</v>
      </c>
      <c r="S50" s="78">
        <v>47</v>
      </c>
      <c r="T50" s="78" t="s">
        <v>12</v>
      </c>
      <c r="U50" s="114">
        <v>38675</v>
      </c>
    </row>
    <row r="51" spans="2:21" ht="13.5" customHeight="1">
      <c r="B51" s="161"/>
      <c r="C51" s="161"/>
      <c r="D51" s="155"/>
      <c r="E51" s="2">
        <v>4</v>
      </c>
      <c r="F51" s="12" t="str">
        <f>$F$821</f>
        <v>1113</v>
      </c>
      <c r="G51" s="134" t="str">
        <f>$G$821</f>
        <v>その他の消化器系の疾患</v>
      </c>
      <c r="H51" s="58">
        <v>293155724</v>
      </c>
      <c r="I51" s="19">
        <f t="shared" ref="I51" si="40">IFERROR(H51/H58,"-")</f>
        <v>4.3219037930713751E-2</v>
      </c>
      <c r="J51" s="59">
        <v>4726</v>
      </c>
      <c r="K51" s="49">
        <f t="shared" si="6"/>
        <v>62030.41134151502</v>
      </c>
      <c r="L51" s="82">
        <f t="shared" si="37"/>
        <v>0.53570618907277257</v>
      </c>
      <c r="N51" s="33">
        <v>48</v>
      </c>
      <c r="O51" s="44" t="s">
        <v>21</v>
      </c>
      <c r="P51" s="111">
        <f t="shared" si="3"/>
        <v>16833597570</v>
      </c>
      <c r="Q51" s="111">
        <f t="shared" si="4"/>
        <v>19411</v>
      </c>
      <c r="S51" s="78">
        <v>48</v>
      </c>
      <c r="T51" s="78" t="s">
        <v>21</v>
      </c>
      <c r="U51" s="114">
        <v>20759</v>
      </c>
    </row>
    <row r="52" spans="2:21" ht="13.5" customHeight="1">
      <c r="B52" s="161"/>
      <c r="C52" s="161"/>
      <c r="D52" s="155"/>
      <c r="E52" s="2">
        <v>5</v>
      </c>
      <c r="F52" s="12" t="str">
        <f>$F$822</f>
        <v>0210</v>
      </c>
      <c r="G52" s="134" t="str">
        <f>$G$822</f>
        <v>その他の悪性新生物＜腫瘍＞</v>
      </c>
      <c r="H52" s="58">
        <v>301836275</v>
      </c>
      <c r="I52" s="19">
        <f t="shared" ref="I52" si="41">IFERROR(H52/H58,"-")</f>
        <v>4.4498784605312182E-2</v>
      </c>
      <c r="J52" s="59">
        <v>2253</v>
      </c>
      <c r="K52" s="49">
        <f t="shared" si="6"/>
        <v>133970.82778517532</v>
      </c>
      <c r="L52" s="82">
        <f t="shared" si="37"/>
        <v>0.25538426660621172</v>
      </c>
      <c r="N52" s="33">
        <v>49</v>
      </c>
      <c r="O52" s="44" t="s">
        <v>22</v>
      </c>
      <c r="P52" s="111">
        <f t="shared" si="3"/>
        <v>16245114910</v>
      </c>
      <c r="Q52" s="111">
        <f t="shared" si="4"/>
        <v>19372</v>
      </c>
      <c r="S52" s="78">
        <v>49</v>
      </c>
      <c r="T52" s="78" t="s">
        <v>22</v>
      </c>
      <c r="U52" s="114">
        <v>20958</v>
      </c>
    </row>
    <row r="53" spans="2:21" ht="13.5" customHeight="1">
      <c r="B53" s="161"/>
      <c r="C53" s="161"/>
      <c r="D53" s="155"/>
      <c r="E53" s="2">
        <v>6</v>
      </c>
      <c r="F53" s="12" t="str">
        <f>$F$823</f>
        <v>0901</v>
      </c>
      <c r="G53" s="134" t="str">
        <f>$G$823</f>
        <v>高血圧性疾患</v>
      </c>
      <c r="H53" s="58">
        <v>217511233</v>
      </c>
      <c r="I53" s="19">
        <f t="shared" ref="I53" si="42">IFERROR(H53/H58,"-")</f>
        <v>3.2067005552937171E-2</v>
      </c>
      <c r="J53" s="59">
        <v>5145</v>
      </c>
      <c r="K53" s="49">
        <f t="shared" si="6"/>
        <v>42276.235762876582</v>
      </c>
      <c r="L53" s="82">
        <f t="shared" si="37"/>
        <v>0.58320108818861938</v>
      </c>
      <c r="N53" s="33">
        <v>50</v>
      </c>
      <c r="O53" s="44" t="s">
        <v>13</v>
      </c>
      <c r="P53" s="111">
        <f t="shared" si="3"/>
        <v>14697316540</v>
      </c>
      <c r="Q53" s="111">
        <f t="shared" si="4"/>
        <v>17157</v>
      </c>
      <c r="S53" s="78">
        <v>50</v>
      </c>
      <c r="T53" s="78" t="s">
        <v>13</v>
      </c>
      <c r="U53" s="114">
        <v>18785</v>
      </c>
    </row>
    <row r="54" spans="2:21" ht="13.5" customHeight="1">
      <c r="B54" s="161"/>
      <c r="C54" s="161"/>
      <c r="D54" s="155"/>
      <c r="E54" s="2">
        <v>7</v>
      </c>
      <c r="F54" s="12" t="str">
        <f>$F$824</f>
        <v>0402</v>
      </c>
      <c r="G54" s="134" t="str">
        <f>$G$824</f>
        <v>糖尿病</v>
      </c>
      <c r="H54" s="58">
        <v>220269268</v>
      </c>
      <c r="I54" s="19">
        <f t="shared" ref="I54" si="43">IFERROR(H54/H58,"-")</f>
        <v>3.2473614087312017E-2</v>
      </c>
      <c r="J54" s="59">
        <v>4264</v>
      </c>
      <c r="K54" s="49">
        <f t="shared" si="6"/>
        <v>51657.89587242026</v>
      </c>
      <c r="L54" s="82">
        <f t="shared" si="37"/>
        <v>0.48333711176603944</v>
      </c>
      <c r="N54" s="33">
        <v>51</v>
      </c>
      <c r="O54" s="44" t="s">
        <v>41</v>
      </c>
      <c r="P54" s="111">
        <f t="shared" si="3"/>
        <v>21256391500</v>
      </c>
      <c r="Q54" s="111">
        <f t="shared" si="4"/>
        <v>23081</v>
      </c>
      <c r="S54" s="78">
        <v>51</v>
      </c>
      <c r="T54" s="78" t="s">
        <v>41</v>
      </c>
      <c r="U54" s="114">
        <v>25056</v>
      </c>
    </row>
    <row r="55" spans="2:21" ht="13.5" customHeight="1">
      <c r="B55" s="161"/>
      <c r="C55" s="161"/>
      <c r="D55" s="155"/>
      <c r="E55" s="2">
        <v>8</v>
      </c>
      <c r="F55" s="12" t="str">
        <f>$F$825</f>
        <v>0906</v>
      </c>
      <c r="G55" s="134" t="str">
        <f>$G$825</f>
        <v>脳梗塞</v>
      </c>
      <c r="H55" s="58">
        <v>218935129</v>
      </c>
      <c r="I55" s="19">
        <f t="shared" ref="I55" si="44">IFERROR(H55/H58,"-")</f>
        <v>3.2276926117999691E-2</v>
      </c>
      <c r="J55" s="59">
        <v>1551</v>
      </c>
      <c r="K55" s="49">
        <f t="shared" si="6"/>
        <v>141157.40103159251</v>
      </c>
      <c r="L55" s="82">
        <f t="shared" si="37"/>
        <v>0.17581047381546136</v>
      </c>
      <c r="N55" s="33">
        <v>52</v>
      </c>
      <c r="O55" s="44" t="s">
        <v>3</v>
      </c>
      <c r="P55" s="111">
        <f t="shared" si="3"/>
        <v>16160941590</v>
      </c>
      <c r="Q55" s="111">
        <f t="shared" si="4"/>
        <v>18930</v>
      </c>
      <c r="S55" s="78">
        <v>52</v>
      </c>
      <c r="T55" s="78" t="s">
        <v>3</v>
      </c>
      <c r="U55" s="114">
        <v>20478</v>
      </c>
    </row>
    <row r="56" spans="2:21" ht="13.5" customHeight="1">
      <c r="B56" s="161"/>
      <c r="C56" s="161"/>
      <c r="D56" s="155"/>
      <c r="E56" s="2">
        <v>9</v>
      </c>
      <c r="F56" s="12" t="str">
        <f>$F$826</f>
        <v>1310</v>
      </c>
      <c r="G56" s="134" t="str">
        <f>$G$826</f>
        <v>その他の筋骨格系及び結合組織の疾患</v>
      </c>
      <c r="H56" s="58">
        <v>155416566</v>
      </c>
      <c r="I56" s="19">
        <f t="shared" ref="I56" si="45">IFERROR(H56/H58,"-")</f>
        <v>2.2912581645566903E-2</v>
      </c>
      <c r="J56" s="59">
        <v>2646</v>
      </c>
      <c r="K56" s="49">
        <f t="shared" si="6"/>
        <v>58736.419501133787</v>
      </c>
      <c r="L56" s="82">
        <f t="shared" si="37"/>
        <v>0.29993198821128997</v>
      </c>
      <c r="N56" s="33">
        <v>53</v>
      </c>
      <c r="O56" s="44" t="s">
        <v>18</v>
      </c>
      <c r="P56" s="111">
        <f t="shared" si="3"/>
        <v>8752119390</v>
      </c>
      <c r="Q56" s="111">
        <f t="shared" si="4"/>
        <v>10579</v>
      </c>
      <c r="S56" s="78">
        <v>53</v>
      </c>
      <c r="T56" s="78" t="s">
        <v>18</v>
      </c>
      <c r="U56" s="114">
        <v>11403</v>
      </c>
    </row>
    <row r="57" spans="2:21" ht="13.5" customHeight="1">
      <c r="B57" s="161"/>
      <c r="C57" s="161"/>
      <c r="D57" s="155"/>
      <c r="E57" s="9">
        <v>10</v>
      </c>
      <c r="F57" s="13" t="str">
        <f>$F$827</f>
        <v>1011</v>
      </c>
      <c r="G57" s="135" t="str">
        <f>$G$827</f>
        <v>その他の呼吸器系の疾患</v>
      </c>
      <c r="H57" s="60">
        <v>184111296</v>
      </c>
      <c r="I57" s="21">
        <f t="shared" ref="I57" si="46">IFERROR(H57/H58,"-")</f>
        <v>2.7142956571766845E-2</v>
      </c>
      <c r="J57" s="61">
        <v>1295</v>
      </c>
      <c r="K57" s="50">
        <f t="shared" si="6"/>
        <v>142170.88494208493</v>
      </c>
      <c r="L57" s="83">
        <f t="shared" si="37"/>
        <v>0.14679211063250963</v>
      </c>
      <c r="N57" s="33">
        <v>54</v>
      </c>
      <c r="O57" s="44" t="s">
        <v>23</v>
      </c>
      <c r="P57" s="111">
        <f t="shared" si="3"/>
        <v>15153531450</v>
      </c>
      <c r="Q57" s="111">
        <f t="shared" si="4"/>
        <v>17651</v>
      </c>
      <c r="S57" s="78">
        <v>54</v>
      </c>
      <c r="T57" s="78" t="s">
        <v>23</v>
      </c>
      <c r="U57" s="114">
        <v>19212</v>
      </c>
    </row>
    <row r="58" spans="2:21" ht="13.5" customHeight="1">
      <c r="B58" s="162"/>
      <c r="C58" s="162"/>
      <c r="D58" s="156"/>
      <c r="E58" s="22" t="s">
        <v>161</v>
      </c>
      <c r="F58" s="94"/>
      <c r="G58" s="47"/>
      <c r="H58" s="62">
        <v>6783022900</v>
      </c>
      <c r="I58" s="24" t="s">
        <v>122</v>
      </c>
      <c r="J58" s="63">
        <v>7489</v>
      </c>
      <c r="K58" s="51">
        <f t="shared" si="6"/>
        <v>905731.45947389503</v>
      </c>
      <c r="L58" s="84">
        <f t="shared" si="37"/>
        <v>0.84890047608252095</v>
      </c>
      <c r="N58" s="33">
        <v>55</v>
      </c>
      <c r="O58" s="44" t="s">
        <v>14</v>
      </c>
      <c r="P58" s="111">
        <f t="shared" si="3"/>
        <v>15791896750</v>
      </c>
      <c r="Q58" s="111">
        <f t="shared" si="4"/>
        <v>18219</v>
      </c>
      <c r="S58" s="78">
        <v>55</v>
      </c>
      <c r="T58" s="78" t="s">
        <v>14</v>
      </c>
      <c r="U58" s="114">
        <v>20118</v>
      </c>
    </row>
    <row r="59" spans="2:21" ht="13.5" customHeight="1">
      <c r="B59" s="160">
        <v>6</v>
      </c>
      <c r="C59" s="160" t="s">
        <v>127</v>
      </c>
      <c r="D59" s="154">
        <f>U9</f>
        <v>12352</v>
      </c>
      <c r="E59" s="1">
        <v>1</v>
      </c>
      <c r="F59" s="11" t="str">
        <f>$F$818</f>
        <v>0903</v>
      </c>
      <c r="G59" s="133" t="str">
        <f>$G$818</f>
        <v>その他の心疾患</v>
      </c>
      <c r="H59" s="127">
        <v>738716692</v>
      </c>
      <c r="I59" s="18">
        <f t="shared" ref="I59" si="47">IFERROR(H59/H69,"-")</f>
        <v>7.1111944416494419E-2</v>
      </c>
      <c r="J59" s="128">
        <v>5147</v>
      </c>
      <c r="K59" s="48">
        <f t="shared" si="6"/>
        <v>143523.74043131922</v>
      </c>
      <c r="L59" s="81">
        <f t="shared" ref="L59:L69" si="48">IFERROR(J59/$U$9,0)</f>
        <v>0.41669365284974091</v>
      </c>
      <c r="N59" s="33">
        <v>56</v>
      </c>
      <c r="O59" s="44" t="s">
        <v>8</v>
      </c>
      <c r="P59" s="111">
        <f t="shared" si="3"/>
        <v>9957607190</v>
      </c>
      <c r="Q59" s="111">
        <f t="shared" si="4"/>
        <v>11562</v>
      </c>
      <c r="S59" s="78">
        <v>56</v>
      </c>
      <c r="T59" s="78" t="s">
        <v>8</v>
      </c>
      <c r="U59" s="114">
        <v>12664</v>
      </c>
    </row>
    <row r="60" spans="2:21" ht="13.5" customHeight="1">
      <c r="B60" s="161"/>
      <c r="C60" s="161"/>
      <c r="D60" s="155"/>
      <c r="E60" s="2">
        <v>2</v>
      </c>
      <c r="F60" s="12" t="str">
        <f>$F$819</f>
        <v>1402</v>
      </c>
      <c r="G60" s="134" t="str">
        <f>$G$819</f>
        <v>腎不全</v>
      </c>
      <c r="H60" s="58">
        <v>579783440</v>
      </c>
      <c r="I60" s="19">
        <f t="shared" ref="I60" si="49">IFERROR(H60/H69,"-")</f>
        <v>5.5812367860890201E-2</v>
      </c>
      <c r="J60" s="59">
        <v>1141</v>
      </c>
      <c r="K60" s="49">
        <f t="shared" si="6"/>
        <v>508136.23137598595</v>
      </c>
      <c r="L60" s="82">
        <f t="shared" si="48"/>
        <v>9.237370466321243E-2</v>
      </c>
      <c r="N60" s="33">
        <v>57</v>
      </c>
      <c r="O60" s="44" t="s">
        <v>42</v>
      </c>
      <c r="P60" s="111">
        <f t="shared" si="3"/>
        <v>8199890030</v>
      </c>
      <c r="Q60" s="111">
        <f t="shared" si="4"/>
        <v>8450</v>
      </c>
      <c r="S60" s="78">
        <v>57</v>
      </c>
      <c r="T60" s="78" t="s">
        <v>42</v>
      </c>
      <c r="U60" s="114">
        <v>9154</v>
      </c>
    </row>
    <row r="61" spans="2:21" ht="13.5" customHeight="1">
      <c r="B61" s="161"/>
      <c r="C61" s="161"/>
      <c r="D61" s="155"/>
      <c r="E61" s="2">
        <v>3</v>
      </c>
      <c r="F61" s="12" t="str">
        <f>$F$820</f>
        <v>1901</v>
      </c>
      <c r="G61" s="134" t="str">
        <f>$G$820</f>
        <v>骨折</v>
      </c>
      <c r="H61" s="58">
        <v>409457334</v>
      </c>
      <c r="I61" s="19">
        <f t="shared" ref="I61" si="50">IFERROR(H61/H69,"-")</f>
        <v>3.9416067745134946E-2</v>
      </c>
      <c r="J61" s="59">
        <v>2038</v>
      </c>
      <c r="K61" s="49">
        <f t="shared" si="6"/>
        <v>200911.35132482825</v>
      </c>
      <c r="L61" s="82">
        <f t="shared" si="48"/>
        <v>0.16499352331606218</v>
      </c>
      <c r="N61" s="33">
        <v>58</v>
      </c>
      <c r="O61" s="44" t="s">
        <v>24</v>
      </c>
      <c r="P61" s="111">
        <f t="shared" si="3"/>
        <v>8455543850</v>
      </c>
      <c r="Q61" s="111">
        <f t="shared" si="4"/>
        <v>9795</v>
      </c>
      <c r="S61" s="78">
        <v>58</v>
      </c>
      <c r="T61" s="78" t="s">
        <v>24</v>
      </c>
      <c r="U61" s="114">
        <v>10701</v>
      </c>
    </row>
    <row r="62" spans="2:21" ht="13.5" customHeight="1">
      <c r="B62" s="161"/>
      <c r="C62" s="161"/>
      <c r="D62" s="155"/>
      <c r="E62" s="2">
        <v>4</v>
      </c>
      <c r="F62" s="12" t="str">
        <f>$F$821</f>
        <v>1113</v>
      </c>
      <c r="G62" s="134" t="str">
        <f>$G$821</f>
        <v>その他の消化器系の疾患</v>
      </c>
      <c r="H62" s="58">
        <v>470810686</v>
      </c>
      <c r="I62" s="19">
        <f t="shared" ref="I62" si="51">IFERROR(H62/H69,"-")</f>
        <v>4.5322196853138937E-2</v>
      </c>
      <c r="J62" s="59">
        <v>7177</v>
      </c>
      <c r="K62" s="49">
        <f t="shared" si="6"/>
        <v>65599.928382332451</v>
      </c>
      <c r="L62" s="82">
        <f t="shared" si="48"/>
        <v>0.58103950777202074</v>
      </c>
      <c r="N62" s="33">
        <v>59</v>
      </c>
      <c r="O62" s="44" t="s">
        <v>19</v>
      </c>
      <c r="P62" s="111">
        <f t="shared" si="3"/>
        <v>62159484840</v>
      </c>
      <c r="Q62" s="111">
        <f t="shared" si="4"/>
        <v>71101</v>
      </c>
      <c r="S62" s="78">
        <v>59</v>
      </c>
      <c r="T62" s="78" t="s">
        <v>19</v>
      </c>
      <c r="U62" s="114">
        <v>76479</v>
      </c>
    </row>
    <row r="63" spans="2:21" ht="13.5" customHeight="1">
      <c r="B63" s="161"/>
      <c r="C63" s="161"/>
      <c r="D63" s="155"/>
      <c r="E63" s="2">
        <v>5</v>
      </c>
      <c r="F63" s="12" t="str">
        <f>$F$822</f>
        <v>0210</v>
      </c>
      <c r="G63" s="134" t="str">
        <f>$G$822</f>
        <v>その他の悪性新生物＜腫瘍＞</v>
      </c>
      <c r="H63" s="58">
        <v>402284703</v>
      </c>
      <c r="I63" s="19">
        <f t="shared" ref="I63" si="52">IFERROR(H63/H69,"-")</f>
        <v>3.8725600421848819E-2</v>
      </c>
      <c r="J63" s="59">
        <v>2877</v>
      </c>
      <c r="K63" s="49">
        <f t="shared" si="6"/>
        <v>139827.84254431698</v>
      </c>
      <c r="L63" s="82">
        <f t="shared" si="48"/>
        <v>0.23291774611398963</v>
      </c>
      <c r="N63" s="33">
        <v>60</v>
      </c>
      <c r="O63" s="44" t="s">
        <v>43</v>
      </c>
      <c r="P63" s="111">
        <f t="shared" si="3"/>
        <v>8512100240</v>
      </c>
      <c r="Q63" s="111">
        <f t="shared" si="4"/>
        <v>9306</v>
      </c>
      <c r="S63" s="78">
        <v>60</v>
      </c>
      <c r="T63" s="78" t="s">
        <v>43</v>
      </c>
      <c r="U63" s="114">
        <v>9993</v>
      </c>
    </row>
    <row r="64" spans="2:21" ht="13.5" customHeight="1">
      <c r="B64" s="161"/>
      <c r="C64" s="161"/>
      <c r="D64" s="155"/>
      <c r="E64" s="2">
        <v>6</v>
      </c>
      <c r="F64" s="12" t="str">
        <f>$F$823</f>
        <v>0901</v>
      </c>
      <c r="G64" s="134" t="str">
        <f>$G$823</f>
        <v>高血圧性疾患</v>
      </c>
      <c r="H64" s="58">
        <v>358980792</v>
      </c>
      <c r="I64" s="19">
        <f t="shared" ref="I64" si="53">IFERROR(H64/H69,"-")</f>
        <v>3.4556985653294459E-2</v>
      </c>
      <c r="J64" s="59">
        <v>7956</v>
      </c>
      <c r="K64" s="49">
        <f t="shared" si="6"/>
        <v>45120.763197586726</v>
      </c>
      <c r="L64" s="82">
        <f t="shared" si="48"/>
        <v>0.64410621761658027</v>
      </c>
      <c r="N64" s="33">
        <v>61</v>
      </c>
      <c r="O64" s="44" t="s">
        <v>15</v>
      </c>
      <c r="P64" s="111">
        <f t="shared" si="3"/>
        <v>7191813080</v>
      </c>
      <c r="Q64" s="111">
        <f t="shared" si="4"/>
        <v>8168</v>
      </c>
      <c r="S64" s="78">
        <v>61</v>
      </c>
      <c r="T64" s="78" t="s">
        <v>15</v>
      </c>
      <c r="U64" s="114">
        <v>8783</v>
      </c>
    </row>
    <row r="65" spans="2:21" ht="13.5" customHeight="1">
      <c r="B65" s="161"/>
      <c r="C65" s="161"/>
      <c r="D65" s="155"/>
      <c r="E65" s="2">
        <v>7</v>
      </c>
      <c r="F65" s="12" t="str">
        <f>$F$824</f>
        <v>0402</v>
      </c>
      <c r="G65" s="134" t="str">
        <f>$G$824</f>
        <v>糖尿病</v>
      </c>
      <c r="H65" s="58">
        <v>330747327</v>
      </c>
      <c r="I65" s="19">
        <f t="shared" ref="I65" si="54">IFERROR(H65/H69,"-")</f>
        <v>3.1839114762453616E-2</v>
      </c>
      <c r="J65" s="59">
        <v>6194</v>
      </c>
      <c r="K65" s="49">
        <f t="shared" si="6"/>
        <v>53398.018566354534</v>
      </c>
      <c r="L65" s="82">
        <f t="shared" si="48"/>
        <v>0.50145725388601037</v>
      </c>
      <c r="N65" s="33">
        <v>62</v>
      </c>
      <c r="O65" s="44" t="s">
        <v>16</v>
      </c>
      <c r="P65" s="111">
        <f t="shared" si="3"/>
        <v>9619391140</v>
      </c>
      <c r="Q65" s="111">
        <f t="shared" si="4"/>
        <v>12099</v>
      </c>
      <c r="S65" s="78">
        <v>62</v>
      </c>
      <c r="T65" s="78" t="s">
        <v>16</v>
      </c>
      <c r="U65" s="114">
        <v>12953</v>
      </c>
    </row>
    <row r="66" spans="2:21" ht="13.5" customHeight="1">
      <c r="B66" s="161"/>
      <c r="C66" s="161"/>
      <c r="D66" s="155"/>
      <c r="E66" s="2">
        <v>8</v>
      </c>
      <c r="F66" s="12" t="str">
        <f>$F$825</f>
        <v>0906</v>
      </c>
      <c r="G66" s="134" t="str">
        <f>$G$825</f>
        <v>脳梗塞</v>
      </c>
      <c r="H66" s="58">
        <v>394697279</v>
      </c>
      <c r="I66" s="19">
        <f t="shared" ref="I66" si="55">IFERROR(H66/H69,"-")</f>
        <v>3.7995203397393366E-2</v>
      </c>
      <c r="J66" s="59">
        <v>2492</v>
      </c>
      <c r="K66" s="49">
        <f t="shared" si="6"/>
        <v>158385.74598715891</v>
      </c>
      <c r="L66" s="82">
        <f t="shared" si="48"/>
        <v>0.20174870466321243</v>
      </c>
      <c r="N66" s="33">
        <v>63</v>
      </c>
      <c r="O66" s="44" t="s">
        <v>25</v>
      </c>
      <c r="P66" s="111">
        <f t="shared" si="3"/>
        <v>7665473690</v>
      </c>
      <c r="Q66" s="111">
        <f t="shared" si="4"/>
        <v>8827</v>
      </c>
      <c r="S66" s="78">
        <v>63</v>
      </c>
      <c r="T66" s="78" t="s">
        <v>25</v>
      </c>
      <c r="U66" s="114">
        <v>9425</v>
      </c>
    </row>
    <row r="67" spans="2:21" ht="13.5" customHeight="1">
      <c r="B67" s="161"/>
      <c r="C67" s="161"/>
      <c r="D67" s="155"/>
      <c r="E67" s="2">
        <v>9</v>
      </c>
      <c r="F67" s="12" t="str">
        <f>$F$826</f>
        <v>1310</v>
      </c>
      <c r="G67" s="134" t="str">
        <f>$G$826</f>
        <v>その他の筋骨格系及び結合組織の疾患</v>
      </c>
      <c r="H67" s="58">
        <v>295720468</v>
      </c>
      <c r="I67" s="19">
        <f t="shared" ref="I67" si="56">IFERROR(H67/H69,"-")</f>
        <v>2.8467283480898675E-2</v>
      </c>
      <c r="J67" s="59">
        <v>3371</v>
      </c>
      <c r="K67" s="49">
        <f t="shared" si="6"/>
        <v>87724.849599525362</v>
      </c>
      <c r="L67" s="82">
        <f t="shared" si="48"/>
        <v>0.27291126943005184</v>
      </c>
      <c r="N67" s="33">
        <v>64</v>
      </c>
      <c r="O67" s="44" t="s">
        <v>44</v>
      </c>
      <c r="P67" s="111">
        <f t="shared" si="3"/>
        <v>8667433250</v>
      </c>
      <c r="Q67" s="111">
        <f t="shared" si="4"/>
        <v>9191</v>
      </c>
      <c r="S67" s="78">
        <v>64</v>
      </c>
      <c r="T67" s="78" t="s">
        <v>44</v>
      </c>
      <c r="U67" s="114">
        <v>9877</v>
      </c>
    </row>
    <row r="68" spans="2:21" ht="13.5" customHeight="1">
      <c r="B68" s="161"/>
      <c r="C68" s="161"/>
      <c r="D68" s="155"/>
      <c r="E68" s="9">
        <v>10</v>
      </c>
      <c r="F68" s="13" t="str">
        <f>$F$827</f>
        <v>1011</v>
      </c>
      <c r="G68" s="135" t="str">
        <f>$G$827</f>
        <v>その他の呼吸器系の疾患</v>
      </c>
      <c r="H68" s="60">
        <v>337632240</v>
      </c>
      <c r="I68" s="21">
        <f t="shared" ref="I68" si="57">IFERROR(H68/H69,"-")</f>
        <v>3.2501885153146781E-2</v>
      </c>
      <c r="J68" s="61">
        <v>2075</v>
      </c>
      <c r="K68" s="50">
        <f t="shared" si="6"/>
        <v>162714.33253012047</v>
      </c>
      <c r="L68" s="83">
        <f t="shared" si="48"/>
        <v>0.16798898963730569</v>
      </c>
      <c r="N68" s="33">
        <v>65</v>
      </c>
      <c r="O68" s="44" t="s">
        <v>9</v>
      </c>
      <c r="P68" s="111">
        <f t="shared" si="3"/>
        <v>3937834810</v>
      </c>
      <c r="Q68" s="111">
        <f t="shared" si="4"/>
        <v>4568</v>
      </c>
      <c r="S68" s="78">
        <v>65</v>
      </c>
      <c r="T68" s="78" t="s">
        <v>9</v>
      </c>
      <c r="U68" s="114">
        <v>4881</v>
      </c>
    </row>
    <row r="69" spans="2:21" ht="13.5" customHeight="1">
      <c r="B69" s="162"/>
      <c r="C69" s="162"/>
      <c r="D69" s="156"/>
      <c r="E69" s="22" t="s">
        <v>161</v>
      </c>
      <c r="F69" s="94"/>
      <c r="G69" s="47"/>
      <c r="H69" s="62">
        <v>10388081750</v>
      </c>
      <c r="I69" s="24" t="s">
        <v>122</v>
      </c>
      <c r="J69" s="63">
        <v>10987</v>
      </c>
      <c r="K69" s="51">
        <f t="shared" si="6"/>
        <v>945488.46363884595</v>
      </c>
      <c r="L69" s="84">
        <f t="shared" si="48"/>
        <v>0.88949158031088082</v>
      </c>
      <c r="N69" s="33">
        <v>66</v>
      </c>
      <c r="O69" s="44" t="s">
        <v>4</v>
      </c>
      <c r="P69" s="111">
        <f t="shared" si="3"/>
        <v>3564617570</v>
      </c>
      <c r="Q69" s="111">
        <f t="shared" si="4"/>
        <v>4683</v>
      </c>
      <c r="S69" s="78">
        <v>66</v>
      </c>
      <c r="T69" s="78" t="s">
        <v>4</v>
      </c>
      <c r="U69" s="114">
        <v>5005</v>
      </c>
    </row>
    <row r="70" spans="2:21" ht="13.5" customHeight="1">
      <c r="B70" s="160">
        <v>7</v>
      </c>
      <c r="C70" s="160" t="s">
        <v>128</v>
      </c>
      <c r="D70" s="154">
        <f>U10</f>
        <v>11002</v>
      </c>
      <c r="E70" s="1">
        <v>1</v>
      </c>
      <c r="F70" s="11" t="str">
        <f>$F$818</f>
        <v>0903</v>
      </c>
      <c r="G70" s="133" t="str">
        <f>$G$818</f>
        <v>その他の心疾患</v>
      </c>
      <c r="H70" s="127">
        <v>802737245</v>
      </c>
      <c r="I70" s="18">
        <f t="shared" ref="I70" si="58">IFERROR(H70/H80,"-")</f>
        <v>7.9717433608528537E-2</v>
      </c>
      <c r="J70" s="128">
        <v>5080</v>
      </c>
      <c r="K70" s="48">
        <f t="shared" si="6"/>
        <v>158019.14271653543</v>
      </c>
      <c r="L70" s="81">
        <f t="shared" ref="L70:L80" si="59">IFERROR(J70/$U$10,0)</f>
        <v>0.46173423013997456</v>
      </c>
      <c r="N70" s="33">
        <v>67</v>
      </c>
      <c r="O70" s="44" t="s">
        <v>5</v>
      </c>
      <c r="P70" s="111">
        <f t="shared" ref="P70:P78" si="60">INDEX($H:$H,ROW()+((N70-1)*10+10))</f>
        <v>1926502560</v>
      </c>
      <c r="Q70" s="111">
        <f t="shared" si="4"/>
        <v>2002</v>
      </c>
      <c r="S70" s="78">
        <v>67</v>
      </c>
      <c r="T70" s="78" t="s">
        <v>5</v>
      </c>
      <c r="U70" s="114">
        <v>2177</v>
      </c>
    </row>
    <row r="71" spans="2:21" ht="13.5" customHeight="1">
      <c r="B71" s="161"/>
      <c r="C71" s="161"/>
      <c r="D71" s="155"/>
      <c r="E71" s="2">
        <v>2</v>
      </c>
      <c r="F71" s="12" t="str">
        <f>$F$819</f>
        <v>1402</v>
      </c>
      <c r="G71" s="134" t="str">
        <f>$G$819</f>
        <v>腎不全</v>
      </c>
      <c r="H71" s="58">
        <v>575979659</v>
      </c>
      <c r="I71" s="19">
        <f t="shared" ref="I71" si="61">IFERROR(H71/H80,"-")</f>
        <v>5.7198816315288087E-2</v>
      </c>
      <c r="J71" s="59">
        <v>1178</v>
      </c>
      <c r="K71" s="49">
        <f t="shared" si="6"/>
        <v>488947.07894736843</v>
      </c>
      <c r="L71" s="82">
        <f t="shared" si="59"/>
        <v>0.10707144155608071</v>
      </c>
      <c r="N71" s="33">
        <v>68</v>
      </c>
      <c r="O71" s="44" t="s">
        <v>45</v>
      </c>
      <c r="P71" s="111">
        <f t="shared" si="60"/>
        <v>2511629030</v>
      </c>
      <c r="Q71" s="111">
        <f t="shared" si="4"/>
        <v>2634</v>
      </c>
      <c r="S71" s="78">
        <v>68</v>
      </c>
      <c r="T71" s="78" t="s">
        <v>45</v>
      </c>
      <c r="U71" s="114">
        <v>2923</v>
      </c>
    </row>
    <row r="72" spans="2:21" ht="13.5" customHeight="1">
      <c r="B72" s="161"/>
      <c r="C72" s="161"/>
      <c r="D72" s="155"/>
      <c r="E72" s="2">
        <v>3</v>
      </c>
      <c r="F72" s="12" t="str">
        <f>$F$820</f>
        <v>1901</v>
      </c>
      <c r="G72" s="134" t="str">
        <f>$G$820</f>
        <v>骨折</v>
      </c>
      <c r="H72" s="58">
        <v>469218240</v>
      </c>
      <c r="I72" s="19">
        <f t="shared" ref="I72" si="62">IFERROR(H72/H80,"-")</f>
        <v>4.6596659278106141E-2</v>
      </c>
      <c r="J72" s="59">
        <v>1903</v>
      </c>
      <c r="K72" s="49">
        <f t="shared" si="6"/>
        <v>246567.65107724644</v>
      </c>
      <c r="L72" s="82">
        <f t="shared" si="59"/>
        <v>0.17296855117251408</v>
      </c>
      <c r="N72" s="33">
        <v>69</v>
      </c>
      <c r="O72" s="44" t="s">
        <v>46</v>
      </c>
      <c r="P72" s="111">
        <f t="shared" si="60"/>
        <v>5619950840</v>
      </c>
      <c r="Q72" s="111">
        <f t="shared" si="4"/>
        <v>6400</v>
      </c>
      <c r="S72" s="78">
        <v>69</v>
      </c>
      <c r="T72" s="78" t="s">
        <v>46</v>
      </c>
      <c r="U72" s="114">
        <v>6841</v>
      </c>
    </row>
    <row r="73" spans="2:21" ht="13.5" customHeight="1">
      <c r="B73" s="161"/>
      <c r="C73" s="161"/>
      <c r="D73" s="155"/>
      <c r="E73" s="2">
        <v>4</v>
      </c>
      <c r="F73" s="12" t="str">
        <f>$F$821</f>
        <v>1113</v>
      </c>
      <c r="G73" s="134" t="str">
        <f>$G$821</f>
        <v>その他の消化器系の疾患</v>
      </c>
      <c r="H73" s="58">
        <v>442353695</v>
      </c>
      <c r="I73" s="19">
        <f t="shared" ref="I73" si="63">IFERROR(H73/H80,"-")</f>
        <v>4.3928821706347744E-2</v>
      </c>
      <c r="J73" s="59">
        <v>6566</v>
      </c>
      <c r="K73" s="49">
        <f t="shared" si="6"/>
        <v>67370.346481876331</v>
      </c>
      <c r="L73" s="82">
        <f t="shared" si="59"/>
        <v>0.5968005817124159</v>
      </c>
      <c r="N73" s="33">
        <v>70</v>
      </c>
      <c r="O73" s="44" t="s">
        <v>47</v>
      </c>
      <c r="P73" s="111">
        <f t="shared" si="60"/>
        <v>1005060950</v>
      </c>
      <c r="Q73" s="111">
        <f t="shared" si="4"/>
        <v>1114</v>
      </c>
      <c r="S73" s="78">
        <v>70</v>
      </c>
      <c r="T73" s="78" t="s">
        <v>47</v>
      </c>
      <c r="U73" s="114">
        <v>1191</v>
      </c>
    </row>
    <row r="74" spans="2:21" ht="13.5" customHeight="1">
      <c r="B74" s="161"/>
      <c r="C74" s="161"/>
      <c r="D74" s="155"/>
      <c r="E74" s="2">
        <v>5</v>
      </c>
      <c r="F74" s="12" t="str">
        <f>$F$822</f>
        <v>0210</v>
      </c>
      <c r="G74" s="134" t="str">
        <f>$G$822</f>
        <v>その他の悪性新生物＜腫瘍＞</v>
      </c>
      <c r="H74" s="58">
        <v>414952497</v>
      </c>
      <c r="I74" s="19">
        <f t="shared" ref="I74" si="64">IFERROR(H74/H80,"-")</f>
        <v>4.120769073109426E-2</v>
      </c>
      <c r="J74" s="59">
        <v>3051</v>
      </c>
      <c r="K74" s="49">
        <f t="shared" si="6"/>
        <v>136005.40707964601</v>
      </c>
      <c r="L74" s="82">
        <f t="shared" si="59"/>
        <v>0.2773132157789493</v>
      </c>
      <c r="N74" s="33">
        <v>71</v>
      </c>
      <c r="O74" s="44" t="s">
        <v>48</v>
      </c>
      <c r="P74" s="111">
        <f t="shared" si="60"/>
        <v>3288852570</v>
      </c>
      <c r="Q74" s="111">
        <f t="shared" si="4"/>
        <v>3313</v>
      </c>
      <c r="S74" s="78">
        <v>71</v>
      </c>
      <c r="T74" s="78" t="s">
        <v>48</v>
      </c>
      <c r="U74" s="114">
        <v>3573</v>
      </c>
    </row>
    <row r="75" spans="2:21" ht="13.5" customHeight="1">
      <c r="B75" s="161"/>
      <c r="C75" s="161"/>
      <c r="D75" s="155"/>
      <c r="E75" s="2">
        <v>6</v>
      </c>
      <c r="F75" s="12" t="str">
        <f>$F$823</f>
        <v>0901</v>
      </c>
      <c r="G75" s="134" t="str">
        <f>$G$823</f>
        <v>高血圧性疾患</v>
      </c>
      <c r="H75" s="58">
        <v>322453483</v>
      </c>
      <c r="I75" s="19">
        <f t="shared" ref="I75" si="65">IFERROR(H75/H80,"-")</f>
        <v>3.2021890454193749E-2</v>
      </c>
      <c r="J75" s="59">
        <v>7302</v>
      </c>
      <c r="K75" s="49">
        <f t="shared" si="6"/>
        <v>44159.611476307859</v>
      </c>
      <c r="L75" s="82">
        <f t="shared" si="59"/>
        <v>0.66369750954371931</v>
      </c>
      <c r="N75" s="33">
        <v>72</v>
      </c>
      <c r="O75" s="44" t="s">
        <v>26</v>
      </c>
      <c r="P75" s="111">
        <f t="shared" si="60"/>
        <v>1576833670</v>
      </c>
      <c r="Q75" s="111">
        <f t="shared" si="4"/>
        <v>2057</v>
      </c>
      <c r="S75" s="78">
        <v>72</v>
      </c>
      <c r="T75" s="78" t="s">
        <v>26</v>
      </c>
      <c r="U75" s="114">
        <v>2211</v>
      </c>
    </row>
    <row r="76" spans="2:21" ht="13.5" customHeight="1">
      <c r="B76" s="161"/>
      <c r="C76" s="161"/>
      <c r="D76" s="155"/>
      <c r="E76" s="2">
        <v>7</v>
      </c>
      <c r="F76" s="12" t="str">
        <f>$F$824</f>
        <v>0402</v>
      </c>
      <c r="G76" s="134" t="str">
        <f>$G$824</f>
        <v>糖尿病</v>
      </c>
      <c r="H76" s="58">
        <v>322968917</v>
      </c>
      <c r="I76" s="19">
        <f t="shared" ref="I76" si="66">IFERROR(H76/H80,"-")</f>
        <v>3.2073076662296723E-2</v>
      </c>
      <c r="J76" s="59">
        <v>6054</v>
      </c>
      <c r="K76" s="49">
        <f t="shared" si="6"/>
        <v>53348.020647505778</v>
      </c>
      <c r="L76" s="82">
        <f t="shared" si="59"/>
        <v>0.55026358843846568</v>
      </c>
      <c r="N76" s="33">
        <v>73</v>
      </c>
      <c r="O76" s="44" t="s">
        <v>27</v>
      </c>
      <c r="P76" s="111">
        <f t="shared" si="60"/>
        <v>2235534850</v>
      </c>
      <c r="Q76" s="111">
        <f t="shared" si="4"/>
        <v>2800</v>
      </c>
      <c r="S76" s="78">
        <v>73</v>
      </c>
      <c r="T76" s="78" t="s">
        <v>27</v>
      </c>
      <c r="U76" s="114">
        <v>3021</v>
      </c>
    </row>
    <row r="77" spans="2:21" ht="13.5" customHeight="1" thickBot="1">
      <c r="B77" s="161"/>
      <c r="C77" s="161"/>
      <c r="D77" s="155"/>
      <c r="E77" s="2">
        <v>8</v>
      </c>
      <c r="F77" s="12" t="str">
        <f>$F$825</f>
        <v>0906</v>
      </c>
      <c r="G77" s="134" t="str">
        <f>$G$825</f>
        <v>脳梗塞</v>
      </c>
      <c r="H77" s="58">
        <v>346042138</v>
      </c>
      <c r="I77" s="19">
        <f t="shared" ref="I77" si="67">IFERROR(H77/H80,"-")</f>
        <v>3.4364409193157933E-2</v>
      </c>
      <c r="J77" s="59">
        <v>2338</v>
      </c>
      <c r="K77" s="49">
        <f t="shared" si="6"/>
        <v>148007.75791274593</v>
      </c>
      <c r="L77" s="82">
        <f t="shared" si="59"/>
        <v>0.21250681694237411</v>
      </c>
      <c r="N77" s="52">
        <v>74</v>
      </c>
      <c r="O77" s="53" t="s">
        <v>28</v>
      </c>
      <c r="P77" s="110">
        <f t="shared" si="60"/>
        <v>1156498640</v>
      </c>
      <c r="Q77" s="110">
        <f t="shared" si="4"/>
        <v>1287</v>
      </c>
      <c r="S77" s="78">
        <v>74</v>
      </c>
      <c r="T77" s="78" t="s">
        <v>28</v>
      </c>
      <c r="U77" s="114">
        <v>1391</v>
      </c>
    </row>
    <row r="78" spans="2:21" ht="13.5" customHeight="1" thickTop="1">
      <c r="B78" s="161"/>
      <c r="C78" s="161"/>
      <c r="D78" s="155"/>
      <c r="E78" s="2">
        <v>9</v>
      </c>
      <c r="F78" s="12" t="str">
        <f>$F$826</f>
        <v>1310</v>
      </c>
      <c r="G78" s="134" t="str">
        <f>$G$826</f>
        <v>その他の筋骨格系及び結合組織の疾患</v>
      </c>
      <c r="H78" s="58">
        <v>264187404</v>
      </c>
      <c r="I78" s="19">
        <f t="shared" ref="I78" si="68">IFERROR(H78/H80,"-")</f>
        <v>2.6235660510033402E-2</v>
      </c>
      <c r="J78" s="59">
        <v>3394</v>
      </c>
      <c r="K78" s="49">
        <f t="shared" si="6"/>
        <v>77839.541543900996</v>
      </c>
      <c r="L78" s="82">
        <f t="shared" si="59"/>
        <v>0.30848936556989637</v>
      </c>
      <c r="N78" s="40">
        <v>75</v>
      </c>
      <c r="O78" s="34" t="s">
        <v>160</v>
      </c>
      <c r="P78" s="113">
        <f t="shared" si="60"/>
        <v>1102716876000</v>
      </c>
      <c r="Q78" s="113">
        <f t="shared" ref="Q78" si="69">INDEX($J:$J,ROW()+((N78-1)*10+10))</f>
        <v>1227511</v>
      </c>
      <c r="S78" s="92"/>
      <c r="T78" s="78" t="s">
        <v>172</v>
      </c>
      <c r="U78" s="114">
        <f>地区別_医療費上位10疾病!T12</f>
        <v>1303145</v>
      </c>
    </row>
    <row r="79" spans="2:21" ht="13.5" customHeight="1">
      <c r="B79" s="161"/>
      <c r="C79" s="161"/>
      <c r="D79" s="155"/>
      <c r="E79" s="9">
        <v>10</v>
      </c>
      <c r="F79" s="13" t="str">
        <f>$F$827</f>
        <v>1011</v>
      </c>
      <c r="G79" s="135" t="str">
        <f>$G$827</f>
        <v>その他の呼吸器系の疾患</v>
      </c>
      <c r="H79" s="60">
        <v>331526945</v>
      </c>
      <c r="I79" s="21">
        <f t="shared" ref="I79" si="70">IFERROR(H79/H80,"-")</f>
        <v>3.292294881306497E-2</v>
      </c>
      <c r="J79" s="61">
        <v>1879</v>
      </c>
      <c r="K79" s="50">
        <f t="shared" ref="K79:K142" si="71">IFERROR(H79/J79,"-")</f>
        <v>176437.96966471526</v>
      </c>
      <c r="L79" s="83">
        <f t="shared" si="59"/>
        <v>0.17078712961279768</v>
      </c>
    </row>
    <row r="80" spans="2:21" ht="13.5" customHeight="1">
      <c r="B80" s="162"/>
      <c r="C80" s="162"/>
      <c r="D80" s="156"/>
      <c r="E80" s="22" t="s">
        <v>161</v>
      </c>
      <c r="F80" s="94"/>
      <c r="G80" s="47"/>
      <c r="H80" s="62">
        <v>10069782840</v>
      </c>
      <c r="I80" s="24" t="s">
        <v>122</v>
      </c>
      <c r="J80" s="63">
        <v>9862</v>
      </c>
      <c r="K80" s="51">
        <f t="shared" si="71"/>
        <v>1021069.0367065504</v>
      </c>
      <c r="L80" s="84">
        <f t="shared" si="59"/>
        <v>0.89638247591347031</v>
      </c>
    </row>
    <row r="81" spans="2:12" ht="13.5" customHeight="1">
      <c r="B81" s="160">
        <v>8</v>
      </c>
      <c r="C81" s="160" t="s">
        <v>50</v>
      </c>
      <c r="D81" s="154">
        <f>U11</f>
        <v>9040</v>
      </c>
      <c r="E81" s="1">
        <v>1</v>
      </c>
      <c r="F81" s="11" t="str">
        <f>$F$818</f>
        <v>0903</v>
      </c>
      <c r="G81" s="133" t="str">
        <f>$G$818</f>
        <v>その他の心疾患</v>
      </c>
      <c r="H81" s="127">
        <v>509065761</v>
      </c>
      <c r="I81" s="18">
        <f t="shared" ref="I81" si="72">IFERROR(H81/H91,"-")</f>
        <v>7.1747336443751267E-2</v>
      </c>
      <c r="J81" s="128">
        <v>3792</v>
      </c>
      <c r="K81" s="48">
        <f t="shared" si="71"/>
        <v>134247.29984177215</v>
      </c>
      <c r="L81" s="81">
        <f t="shared" ref="L81:L91" si="73">IFERROR(J81/$U$11,0)</f>
        <v>0.41946902654867257</v>
      </c>
    </row>
    <row r="82" spans="2:12" ht="13.5" customHeight="1">
      <c r="B82" s="161"/>
      <c r="C82" s="161"/>
      <c r="D82" s="155"/>
      <c r="E82" s="2">
        <v>2</v>
      </c>
      <c r="F82" s="12" t="str">
        <f>$F$819</f>
        <v>1402</v>
      </c>
      <c r="G82" s="134" t="str">
        <f>$G$819</f>
        <v>腎不全</v>
      </c>
      <c r="H82" s="58">
        <v>337459883</v>
      </c>
      <c r="I82" s="19">
        <f t="shared" ref="I82" si="74">IFERROR(H82/H91,"-")</f>
        <v>4.7561336111681535E-2</v>
      </c>
      <c r="J82" s="59">
        <v>912</v>
      </c>
      <c r="K82" s="49">
        <f t="shared" si="71"/>
        <v>370021.8015350877</v>
      </c>
      <c r="L82" s="82">
        <f t="shared" si="73"/>
        <v>0.10088495575221239</v>
      </c>
    </row>
    <row r="83" spans="2:12" ht="13.5" customHeight="1">
      <c r="B83" s="161"/>
      <c r="C83" s="161"/>
      <c r="D83" s="155"/>
      <c r="E83" s="2">
        <v>3</v>
      </c>
      <c r="F83" s="12" t="str">
        <f>$F$820</f>
        <v>1901</v>
      </c>
      <c r="G83" s="134" t="str">
        <f>$G$820</f>
        <v>骨折</v>
      </c>
      <c r="H83" s="58">
        <v>296485467</v>
      </c>
      <c r="I83" s="19">
        <f t="shared" ref="I83" si="75">IFERROR(H83/H91,"-")</f>
        <v>4.1786433465384278E-2</v>
      </c>
      <c r="J83" s="59">
        <v>1454</v>
      </c>
      <c r="K83" s="49">
        <f t="shared" si="71"/>
        <v>203910.22489683633</v>
      </c>
      <c r="L83" s="82">
        <f t="shared" si="73"/>
        <v>0.16084070796460176</v>
      </c>
    </row>
    <row r="84" spans="2:12" ht="13.5" customHeight="1">
      <c r="B84" s="161"/>
      <c r="C84" s="161"/>
      <c r="D84" s="155"/>
      <c r="E84" s="2">
        <v>4</v>
      </c>
      <c r="F84" s="12" t="str">
        <f>$F$821</f>
        <v>1113</v>
      </c>
      <c r="G84" s="134" t="str">
        <f>$G$821</f>
        <v>その他の消化器系の疾患</v>
      </c>
      <c r="H84" s="58">
        <v>344163395</v>
      </c>
      <c r="I84" s="19">
        <f t="shared" ref="I84" si="76">IFERROR(H84/H91,"-")</f>
        <v>4.8506123932166523E-2</v>
      </c>
      <c r="J84" s="59">
        <v>5018</v>
      </c>
      <c r="K84" s="49">
        <f t="shared" si="71"/>
        <v>68585.770227182147</v>
      </c>
      <c r="L84" s="82">
        <f t="shared" si="73"/>
        <v>0.55508849557522122</v>
      </c>
    </row>
    <row r="85" spans="2:12" ht="13.5" customHeight="1">
      <c r="B85" s="161"/>
      <c r="C85" s="161"/>
      <c r="D85" s="155"/>
      <c r="E85" s="2">
        <v>5</v>
      </c>
      <c r="F85" s="12" t="str">
        <f>$F$822</f>
        <v>0210</v>
      </c>
      <c r="G85" s="134" t="str">
        <f>$G$822</f>
        <v>その他の悪性新生物＜腫瘍＞</v>
      </c>
      <c r="H85" s="58">
        <v>315975544</v>
      </c>
      <c r="I85" s="19">
        <f t="shared" ref="I85" si="77">IFERROR(H85/H91,"-")</f>
        <v>4.4533349913048526E-2</v>
      </c>
      <c r="J85" s="59">
        <v>2205</v>
      </c>
      <c r="K85" s="49">
        <f t="shared" si="71"/>
        <v>143299.56643990931</v>
      </c>
      <c r="L85" s="82">
        <f t="shared" si="73"/>
        <v>0.24391592920353983</v>
      </c>
    </row>
    <row r="86" spans="2:12" ht="13.5" customHeight="1">
      <c r="B86" s="161"/>
      <c r="C86" s="161"/>
      <c r="D86" s="155"/>
      <c r="E86" s="2">
        <v>6</v>
      </c>
      <c r="F86" s="12" t="str">
        <f>$F$823</f>
        <v>0901</v>
      </c>
      <c r="G86" s="134" t="str">
        <f>$G$823</f>
        <v>高血圧性疾患</v>
      </c>
      <c r="H86" s="58">
        <v>245201333</v>
      </c>
      <c r="I86" s="19">
        <f t="shared" ref="I86" si="78">IFERROR(H86/H91,"-")</f>
        <v>3.4558487101251527E-2</v>
      </c>
      <c r="J86" s="59">
        <v>5294</v>
      </c>
      <c r="K86" s="49">
        <f t="shared" si="71"/>
        <v>46316.836607480167</v>
      </c>
      <c r="L86" s="82">
        <f t="shared" si="73"/>
        <v>0.58561946902654871</v>
      </c>
    </row>
    <row r="87" spans="2:12" ht="13.5" customHeight="1">
      <c r="B87" s="161"/>
      <c r="C87" s="161"/>
      <c r="D87" s="155"/>
      <c r="E87" s="2">
        <v>7</v>
      </c>
      <c r="F87" s="12" t="str">
        <f>$F$824</f>
        <v>0402</v>
      </c>
      <c r="G87" s="134" t="str">
        <f>$G$824</f>
        <v>糖尿病</v>
      </c>
      <c r="H87" s="58">
        <v>230474830</v>
      </c>
      <c r="I87" s="19">
        <f t="shared" ref="I87" si="79">IFERROR(H87/H91,"-")</f>
        <v>3.2482945105841404E-2</v>
      </c>
      <c r="J87" s="59">
        <v>3887</v>
      </c>
      <c r="K87" s="49">
        <f t="shared" si="71"/>
        <v>59293.756110110626</v>
      </c>
      <c r="L87" s="82">
        <f t="shared" si="73"/>
        <v>0.4299778761061947</v>
      </c>
    </row>
    <row r="88" spans="2:12" ht="13.5" customHeight="1">
      <c r="B88" s="161"/>
      <c r="C88" s="161"/>
      <c r="D88" s="155"/>
      <c r="E88" s="2">
        <v>8</v>
      </c>
      <c r="F88" s="12" t="str">
        <f>$F$825</f>
        <v>0906</v>
      </c>
      <c r="G88" s="134" t="str">
        <f>$G$825</f>
        <v>脳梗塞</v>
      </c>
      <c r="H88" s="58">
        <v>186401690</v>
      </c>
      <c r="I88" s="19">
        <f t="shared" ref="I88" si="80">IFERROR(H88/H91,"-")</f>
        <v>2.6271310684581332E-2</v>
      </c>
      <c r="J88" s="59">
        <v>1657</v>
      </c>
      <c r="K88" s="49">
        <f t="shared" si="71"/>
        <v>112493.47616173809</v>
      </c>
      <c r="L88" s="82">
        <f t="shared" si="73"/>
        <v>0.18329646017699114</v>
      </c>
    </row>
    <row r="89" spans="2:12" ht="13.5" customHeight="1">
      <c r="B89" s="161"/>
      <c r="C89" s="161"/>
      <c r="D89" s="155"/>
      <c r="E89" s="2">
        <v>9</v>
      </c>
      <c r="F89" s="12" t="str">
        <f>$F$826</f>
        <v>1310</v>
      </c>
      <c r="G89" s="134" t="str">
        <f>$G$826</f>
        <v>その他の筋骨格系及び結合組織の疾患</v>
      </c>
      <c r="H89" s="58">
        <v>239839269</v>
      </c>
      <c r="I89" s="19">
        <f t="shared" ref="I89" si="81">IFERROR(H89/H91,"-")</f>
        <v>3.3802761929153519E-2</v>
      </c>
      <c r="J89" s="59">
        <v>2736</v>
      </c>
      <c r="K89" s="49">
        <f t="shared" si="71"/>
        <v>87660.551535087725</v>
      </c>
      <c r="L89" s="82">
        <f t="shared" si="73"/>
        <v>0.30265486725663715</v>
      </c>
    </row>
    <row r="90" spans="2:12" ht="13.5" customHeight="1">
      <c r="B90" s="161"/>
      <c r="C90" s="161"/>
      <c r="D90" s="155"/>
      <c r="E90" s="9">
        <v>10</v>
      </c>
      <c r="F90" s="13" t="str">
        <f>$F$827</f>
        <v>1011</v>
      </c>
      <c r="G90" s="135" t="str">
        <f>$G$827</f>
        <v>その他の呼吸器系の疾患</v>
      </c>
      <c r="H90" s="60">
        <v>239937997</v>
      </c>
      <c r="I90" s="21">
        <f t="shared" ref="I90" si="82">IFERROR(H90/H91,"-")</f>
        <v>3.3816676577466349E-2</v>
      </c>
      <c r="J90" s="61">
        <v>1633</v>
      </c>
      <c r="K90" s="50">
        <f t="shared" si="71"/>
        <v>146930.80036742194</v>
      </c>
      <c r="L90" s="83">
        <f t="shared" si="73"/>
        <v>0.18064159292035398</v>
      </c>
    </row>
    <row r="91" spans="2:12" ht="13.5" customHeight="1">
      <c r="B91" s="162"/>
      <c r="C91" s="162"/>
      <c r="D91" s="156"/>
      <c r="E91" s="22" t="s">
        <v>161</v>
      </c>
      <c r="F91" s="94"/>
      <c r="G91" s="47"/>
      <c r="H91" s="62">
        <v>7095256580</v>
      </c>
      <c r="I91" s="24" t="s">
        <v>122</v>
      </c>
      <c r="J91" s="63">
        <v>7539</v>
      </c>
      <c r="K91" s="51">
        <f t="shared" si="71"/>
        <v>941140.28120440373</v>
      </c>
      <c r="L91" s="84">
        <f t="shared" si="73"/>
        <v>0.83396017699115044</v>
      </c>
    </row>
    <row r="92" spans="2:12" ht="13.5" customHeight="1">
      <c r="B92" s="160">
        <v>9</v>
      </c>
      <c r="C92" s="160" t="s">
        <v>129</v>
      </c>
      <c r="D92" s="154">
        <f>U12</f>
        <v>5832</v>
      </c>
      <c r="E92" s="1">
        <v>1</v>
      </c>
      <c r="F92" s="11" t="str">
        <f>$F$818</f>
        <v>0903</v>
      </c>
      <c r="G92" s="133" t="str">
        <f>$G$818</f>
        <v>その他の心疾患</v>
      </c>
      <c r="H92" s="127">
        <v>285646412</v>
      </c>
      <c r="I92" s="18">
        <f t="shared" ref="I92" si="83">IFERROR(H92/H102,"-")</f>
        <v>6.3228143416396487E-2</v>
      </c>
      <c r="J92" s="128">
        <v>2328</v>
      </c>
      <c r="K92" s="48">
        <f t="shared" si="71"/>
        <v>122700.34879725086</v>
      </c>
      <c r="L92" s="81">
        <f t="shared" ref="L92:L102" si="84">IFERROR(J92/$U$12,0)</f>
        <v>0.3991769547325103</v>
      </c>
    </row>
    <row r="93" spans="2:12" ht="13.5" customHeight="1">
      <c r="B93" s="161"/>
      <c r="C93" s="161"/>
      <c r="D93" s="155"/>
      <c r="E93" s="2">
        <v>2</v>
      </c>
      <c r="F93" s="12" t="str">
        <f>$F$819</f>
        <v>1402</v>
      </c>
      <c r="G93" s="134" t="str">
        <f>$G$819</f>
        <v>腎不全</v>
      </c>
      <c r="H93" s="58">
        <v>223764890</v>
      </c>
      <c r="I93" s="19">
        <f t="shared" ref="I93" si="85">IFERROR(H93/H102,"-")</f>
        <v>4.9530601338252364E-2</v>
      </c>
      <c r="J93" s="59">
        <v>541</v>
      </c>
      <c r="K93" s="49">
        <f t="shared" si="71"/>
        <v>413613.47504621075</v>
      </c>
      <c r="L93" s="82">
        <f t="shared" si="84"/>
        <v>9.2764060356652953E-2</v>
      </c>
    </row>
    <row r="94" spans="2:12" ht="13.5" customHeight="1">
      <c r="B94" s="161"/>
      <c r="C94" s="161"/>
      <c r="D94" s="155"/>
      <c r="E94" s="2">
        <v>3</v>
      </c>
      <c r="F94" s="12" t="str">
        <f>$F$820</f>
        <v>1901</v>
      </c>
      <c r="G94" s="134" t="str">
        <f>$G$820</f>
        <v>骨折</v>
      </c>
      <c r="H94" s="58">
        <v>261451683</v>
      </c>
      <c r="I94" s="19">
        <f t="shared" ref="I94" si="86">IFERROR(H94/H102,"-")</f>
        <v>5.7872613884547001E-2</v>
      </c>
      <c r="J94" s="59">
        <v>907</v>
      </c>
      <c r="K94" s="49">
        <f t="shared" si="71"/>
        <v>288259.84895259095</v>
      </c>
      <c r="L94" s="82">
        <f t="shared" si="84"/>
        <v>0.15552126200274349</v>
      </c>
    </row>
    <row r="95" spans="2:12" ht="13.5" customHeight="1">
      <c r="B95" s="161"/>
      <c r="C95" s="161"/>
      <c r="D95" s="155"/>
      <c r="E95" s="2">
        <v>4</v>
      </c>
      <c r="F95" s="12" t="str">
        <f>$F$821</f>
        <v>1113</v>
      </c>
      <c r="G95" s="134" t="str">
        <f>$G$821</f>
        <v>その他の消化器系の疾患</v>
      </c>
      <c r="H95" s="58">
        <v>204228449</v>
      </c>
      <c r="I95" s="19">
        <f t="shared" ref="I95" si="87">IFERROR(H95/H102,"-")</f>
        <v>4.5206188912606464E-2</v>
      </c>
      <c r="J95" s="59">
        <v>3202</v>
      </c>
      <c r="K95" s="49">
        <f t="shared" si="71"/>
        <v>63781.52685821362</v>
      </c>
      <c r="L95" s="82">
        <f t="shared" si="84"/>
        <v>0.54903978052126201</v>
      </c>
    </row>
    <row r="96" spans="2:12" ht="13.5" customHeight="1">
      <c r="B96" s="161"/>
      <c r="C96" s="161"/>
      <c r="D96" s="155"/>
      <c r="E96" s="2">
        <v>5</v>
      </c>
      <c r="F96" s="12" t="str">
        <f>$F$822</f>
        <v>0210</v>
      </c>
      <c r="G96" s="134" t="str">
        <f>$G$822</f>
        <v>その他の悪性新生物＜腫瘍＞</v>
      </c>
      <c r="H96" s="58">
        <v>184502302</v>
      </c>
      <c r="I96" s="19">
        <f t="shared" ref="I96" si="88">IFERROR(H96/H102,"-")</f>
        <v>4.0839784857900817E-2</v>
      </c>
      <c r="J96" s="59">
        <v>1239</v>
      </c>
      <c r="K96" s="49">
        <f t="shared" si="71"/>
        <v>148912.26957223567</v>
      </c>
      <c r="L96" s="82">
        <f t="shared" si="84"/>
        <v>0.21244855967078188</v>
      </c>
    </row>
    <row r="97" spans="2:12" ht="13.5" customHeight="1">
      <c r="B97" s="161"/>
      <c r="C97" s="161"/>
      <c r="D97" s="155"/>
      <c r="E97" s="2">
        <v>6</v>
      </c>
      <c r="F97" s="12" t="str">
        <f>$F$823</f>
        <v>0901</v>
      </c>
      <c r="G97" s="134" t="str">
        <f>$G$823</f>
        <v>高血圧性疾患</v>
      </c>
      <c r="H97" s="58">
        <v>165681253</v>
      </c>
      <c r="I97" s="19">
        <f t="shared" ref="I97" si="89">IFERROR(H97/H102,"-")</f>
        <v>3.6673725228140698E-2</v>
      </c>
      <c r="J97" s="59">
        <v>3441</v>
      </c>
      <c r="K97" s="49">
        <f t="shared" si="71"/>
        <v>48149.158093577447</v>
      </c>
      <c r="L97" s="82">
        <f t="shared" si="84"/>
        <v>0.59002057613168724</v>
      </c>
    </row>
    <row r="98" spans="2:12" ht="13.5" customHeight="1">
      <c r="B98" s="161"/>
      <c r="C98" s="161"/>
      <c r="D98" s="155"/>
      <c r="E98" s="2">
        <v>7</v>
      </c>
      <c r="F98" s="12" t="str">
        <f>$F$824</f>
        <v>0402</v>
      </c>
      <c r="G98" s="134" t="str">
        <f>$G$824</f>
        <v>糖尿病</v>
      </c>
      <c r="H98" s="58">
        <v>149350683</v>
      </c>
      <c r="I98" s="19">
        <f t="shared" ref="I98" si="90">IFERROR(H98/H102,"-")</f>
        <v>3.3058935828890336E-2</v>
      </c>
      <c r="J98" s="59">
        <v>2546</v>
      </c>
      <c r="K98" s="49">
        <f t="shared" si="71"/>
        <v>58660.912411626079</v>
      </c>
      <c r="L98" s="82">
        <f t="shared" si="84"/>
        <v>0.43655692729766804</v>
      </c>
    </row>
    <row r="99" spans="2:12" ht="13.5" customHeight="1">
      <c r="B99" s="161"/>
      <c r="C99" s="161"/>
      <c r="D99" s="155"/>
      <c r="E99" s="2">
        <v>8</v>
      </c>
      <c r="F99" s="12" t="str">
        <f>$F$825</f>
        <v>0906</v>
      </c>
      <c r="G99" s="134" t="str">
        <f>$G$825</f>
        <v>脳梗塞</v>
      </c>
      <c r="H99" s="58">
        <v>162981525</v>
      </c>
      <c r="I99" s="19">
        <f t="shared" ref="I99" si="91">IFERROR(H99/H102,"-")</f>
        <v>3.6076137504303787E-2</v>
      </c>
      <c r="J99" s="59">
        <v>1079</v>
      </c>
      <c r="K99" s="49">
        <f t="shared" si="71"/>
        <v>151048.67933271549</v>
      </c>
      <c r="L99" s="82">
        <f t="shared" si="84"/>
        <v>0.18501371742112482</v>
      </c>
    </row>
    <row r="100" spans="2:12" ht="13.5" customHeight="1">
      <c r="B100" s="161"/>
      <c r="C100" s="161"/>
      <c r="D100" s="155"/>
      <c r="E100" s="2">
        <v>9</v>
      </c>
      <c r="F100" s="12" t="str">
        <f>$F$826</f>
        <v>1310</v>
      </c>
      <c r="G100" s="134" t="str">
        <f>$G$826</f>
        <v>その他の筋骨格系及び結合組織の疾患</v>
      </c>
      <c r="H100" s="58">
        <v>105909151</v>
      </c>
      <c r="I100" s="19">
        <f t="shared" ref="I100" si="92">IFERROR(H100/H102,"-")</f>
        <v>2.3443105557148718E-2</v>
      </c>
      <c r="J100" s="59">
        <v>1536</v>
      </c>
      <c r="K100" s="49">
        <f t="shared" si="71"/>
        <v>68951.270182291672</v>
      </c>
      <c r="L100" s="82">
        <f t="shared" si="84"/>
        <v>0.26337448559670784</v>
      </c>
    </row>
    <row r="101" spans="2:12" ht="13.5" customHeight="1">
      <c r="B101" s="161"/>
      <c r="C101" s="161"/>
      <c r="D101" s="155"/>
      <c r="E101" s="9">
        <v>10</v>
      </c>
      <c r="F101" s="13" t="str">
        <f>$F$827</f>
        <v>1011</v>
      </c>
      <c r="G101" s="135" t="str">
        <f>$G$827</f>
        <v>その他の呼吸器系の疾患</v>
      </c>
      <c r="H101" s="60">
        <v>168903957</v>
      </c>
      <c r="I101" s="21">
        <f t="shared" ref="I101" si="93">IFERROR(H101/H102,"-")</f>
        <v>3.7387074257361465E-2</v>
      </c>
      <c r="J101" s="61">
        <v>971</v>
      </c>
      <c r="K101" s="50">
        <f t="shared" si="71"/>
        <v>173948.46240988671</v>
      </c>
      <c r="L101" s="83">
        <f t="shared" si="84"/>
        <v>0.16649519890260631</v>
      </c>
    </row>
    <row r="102" spans="2:12" ht="13.5" customHeight="1">
      <c r="B102" s="162"/>
      <c r="C102" s="162"/>
      <c r="D102" s="156"/>
      <c r="E102" s="22" t="s">
        <v>161</v>
      </c>
      <c r="F102" s="94"/>
      <c r="G102" s="47"/>
      <c r="H102" s="62">
        <v>4517709940</v>
      </c>
      <c r="I102" s="24" t="s">
        <v>122</v>
      </c>
      <c r="J102" s="63">
        <v>4762</v>
      </c>
      <c r="K102" s="51">
        <f t="shared" si="71"/>
        <v>948700.11339773203</v>
      </c>
      <c r="L102" s="84">
        <f t="shared" si="84"/>
        <v>0.81652949245541839</v>
      </c>
    </row>
    <row r="103" spans="2:12" ht="13.5" customHeight="1">
      <c r="B103" s="160">
        <v>10</v>
      </c>
      <c r="C103" s="160" t="s">
        <v>51</v>
      </c>
      <c r="D103" s="154">
        <f>U13</f>
        <v>13483</v>
      </c>
      <c r="E103" s="1">
        <v>1</v>
      </c>
      <c r="F103" s="11" t="str">
        <f>$F$818</f>
        <v>0903</v>
      </c>
      <c r="G103" s="133" t="str">
        <f>$G$818</f>
        <v>その他の心疾患</v>
      </c>
      <c r="H103" s="127">
        <v>788988261</v>
      </c>
      <c r="I103" s="18">
        <f t="shared" ref="I103" si="94">IFERROR(H103/H113,"-")</f>
        <v>7.2431181993045005E-2</v>
      </c>
      <c r="J103" s="128">
        <v>6099</v>
      </c>
      <c r="K103" s="48">
        <f t="shared" si="71"/>
        <v>129363.54500737826</v>
      </c>
      <c r="L103" s="81">
        <f t="shared" ref="L103:L113" si="95">IFERROR(J103/$U$13,0)</f>
        <v>0.45234740043017135</v>
      </c>
    </row>
    <row r="104" spans="2:12" ht="13.5" customHeight="1">
      <c r="B104" s="161"/>
      <c r="C104" s="161"/>
      <c r="D104" s="155"/>
      <c r="E104" s="2">
        <v>2</v>
      </c>
      <c r="F104" s="12" t="str">
        <f>$F$819</f>
        <v>1402</v>
      </c>
      <c r="G104" s="134" t="str">
        <f>$G$819</f>
        <v>腎不全</v>
      </c>
      <c r="H104" s="58">
        <v>575140815</v>
      </c>
      <c r="I104" s="19">
        <f t="shared" ref="I104" si="96">IFERROR(H104/H113,"-")</f>
        <v>5.2799428207073451E-2</v>
      </c>
      <c r="J104" s="59">
        <v>1401</v>
      </c>
      <c r="K104" s="49">
        <f t="shared" si="71"/>
        <v>410521.63811563171</v>
      </c>
      <c r="L104" s="82">
        <f t="shared" si="95"/>
        <v>0.10390862567677817</v>
      </c>
    </row>
    <row r="105" spans="2:12" ht="13.5" customHeight="1">
      <c r="B105" s="161"/>
      <c r="C105" s="161"/>
      <c r="D105" s="155"/>
      <c r="E105" s="2">
        <v>3</v>
      </c>
      <c r="F105" s="12" t="str">
        <f>$F$820</f>
        <v>1901</v>
      </c>
      <c r="G105" s="134" t="str">
        <f>$G$820</f>
        <v>骨折</v>
      </c>
      <c r="H105" s="58">
        <v>494074937</v>
      </c>
      <c r="I105" s="19">
        <f t="shared" ref="I105" si="97">IFERROR(H105/H113,"-")</f>
        <v>4.5357368986316579E-2</v>
      </c>
      <c r="J105" s="59">
        <v>2263</v>
      </c>
      <c r="K105" s="49">
        <f t="shared" si="71"/>
        <v>218327.41361025188</v>
      </c>
      <c r="L105" s="82">
        <f t="shared" si="95"/>
        <v>0.16784098494400357</v>
      </c>
    </row>
    <row r="106" spans="2:12" ht="13.5" customHeight="1">
      <c r="B106" s="161"/>
      <c r="C106" s="161"/>
      <c r="D106" s="155"/>
      <c r="E106" s="2">
        <v>4</v>
      </c>
      <c r="F106" s="12" t="str">
        <f>$F$821</f>
        <v>1113</v>
      </c>
      <c r="G106" s="134" t="str">
        <f>$G$821</f>
        <v>その他の消化器系の疾患</v>
      </c>
      <c r="H106" s="58">
        <v>555601368</v>
      </c>
      <c r="I106" s="19">
        <f t="shared" ref="I106" si="98">IFERROR(H106/H113,"-")</f>
        <v>5.1005655965257475E-2</v>
      </c>
      <c r="J106" s="59">
        <v>8078</v>
      </c>
      <c r="K106" s="49">
        <f t="shared" si="71"/>
        <v>68779.570190641243</v>
      </c>
      <c r="L106" s="82">
        <f t="shared" si="95"/>
        <v>0.5991248238522584</v>
      </c>
    </row>
    <row r="107" spans="2:12" ht="13.5" customHeight="1">
      <c r="B107" s="161"/>
      <c r="C107" s="161"/>
      <c r="D107" s="155"/>
      <c r="E107" s="2">
        <v>5</v>
      </c>
      <c r="F107" s="12" t="str">
        <f>$F$822</f>
        <v>0210</v>
      </c>
      <c r="G107" s="134" t="str">
        <f>$G$822</f>
        <v>その他の悪性新生物＜腫瘍＞</v>
      </c>
      <c r="H107" s="58">
        <v>500738115</v>
      </c>
      <c r="I107" s="19">
        <f t="shared" ref="I107" si="99">IFERROR(H107/H113,"-")</f>
        <v>4.5969066120768683E-2</v>
      </c>
      <c r="J107" s="59">
        <v>3641</v>
      </c>
      <c r="K107" s="49">
        <f t="shared" si="71"/>
        <v>137527.63389178796</v>
      </c>
      <c r="L107" s="82">
        <f t="shared" si="95"/>
        <v>0.27004375880738707</v>
      </c>
    </row>
    <row r="108" spans="2:12" ht="13.5" customHeight="1">
      <c r="B108" s="161"/>
      <c r="C108" s="161"/>
      <c r="D108" s="155"/>
      <c r="E108" s="2">
        <v>6</v>
      </c>
      <c r="F108" s="12" t="str">
        <f>$F$823</f>
        <v>0901</v>
      </c>
      <c r="G108" s="134" t="str">
        <f>$G$823</f>
        <v>高血圧性疾患</v>
      </c>
      <c r="H108" s="58">
        <v>371309099</v>
      </c>
      <c r="I108" s="19">
        <f t="shared" ref="I108" si="100">IFERROR(H108/H113,"-")</f>
        <v>3.4087144580903422E-2</v>
      </c>
      <c r="J108" s="59">
        <v>8960</v>
      </c>
      <c r="K108" s="49">
        <f t="shared" si="71"/>
        <v>41440.747656250001</v>
      </c>
      <c r="L108" s="82">
        <f t="shared" si="95"/>
        <v>0.66454053252243561</v>
      </c>
    </row>
    <row r="109" spans="2:12" ht="13.5" customHeight="1">
      <c r="B109" s="161"/>
      <c r="C109" s="161"/>
      <c r="D109" s="155"/>
      <c r="E109" s="2">
        <v>7</v>
      </c>
      <c r="F109" s="12" t="str">
        <f>$F$824</f>
        <v>0402</v>
      </c>
      <c r="G109" s="134" t="str">
        <f>$G$824</f>
        <v>糖尿病</v>
      </c>
      <c r="H109" s="58">
        <v>408674878</v>
      </c>
      <c r="I109" s="19">
        <f t="shared" ref="I109" si="101">IFERROR(H109/H113,"-")</f>
        <v>3.7517420635493418E-2</v>
      </c>
      <c r="J109" s="59">
        <v>6628</v>
      </c>
      <c r="K109" s="49">
        <f t="shared" si="71"/>
        <v>61658.853047676523</v>
      </c>
      <c r="L109" s="82">
        <f t="shared" si="95"/>
        <v>0.49158199213824816</v>
      </c>
    </row>
    <row r="110" spans="2:12" ht="13.5" customHeight="1">
      <c r="B110" s="161"/>
      <c r="C110" s="161"/>
      <c r="D110" s="155"/>
      <c r="E110" s="2">
        <v>8</v>
      </c>
      <c r="F110" s="12" t="str">
        <f>$F$825</f>
        <v>0906</v>
      </c>
      <c r="G110" s="134" t="str">
        <f>$G$825</f>
        <v>脳梗塞</v>
      </c>
      <c r="H110" s="58">
        <v>305954734</v>
      </c>
      <c r="I110" s="19">
        <f t="shared" ref="I110" si="102">IFERROR(H110/H113,"-")</f>
        <v>2.8087443268040812E-2</v>
      </c>
      <c r="J110" s="59">
        <v>2639</v>
      </c>
      <c r="K110" s="49">
        <f t="shared" si="71"/>
        <v>115935.85979537704</v>
      </c>
      <c r="L110" s="82">
        <f t="shared" si="95"/>
        <v>0.19572795371949864</v>
      </c>
    </row>
    <row r="111" spans="2:12" ht="13.5" customHeight="1">
      <c r="B111" s="161"/>
      <c r="C111" s="161"/>
      <c r="D111" s="155"/>
      <c r="E111" s="2">
        <v>9</v>
      </c>
      <c r="F111" s="12" t="str">
        <f>$F$826</f>
        <v>1310</v>
      </c>
      <c r="G111" s="134" t="str">
        <f>$G$826</f>
        <v>その他の筋骨格系及び結合組織の疾患</v>
      </c>
      <c r="H111" s="58">
        <v>411734509</v>
      </c>
      <c r="I111" s="19">
        <f t="shared" ref="I111" si="103">IFERROR(H111/H113,"-")</f>
        <v>3.7798302748380218E-2</v>
      </c>
      <c r="J111" s="59">
        <v>4240</v>
      </c>
      <c r="K111" s="49">
        <f t="shared" si="71"/>
        <v>97107.195518867928</v>
      </c>
      <c r="L111" s="82">
        <f t="shared" si="95"/>
        <v>0.31447007342579547</v>
      </c>
    </row>
    <row r="112" spans="2:12" ht="13.5" customHeight="1">
      <c r="B112" s="161"/>
      <c r="C112" s="161"/>
      <c r="D112" s="155"/>
      <c r="E112" s="9">
        <v>10</v>
      </c>
      <c r="F112" s="13" t="str">
        <f>$F$827</f>
        <v>1011</v>
      </c>
      <c r="G112" s="135" t="str">
        <f>$G$827</f>
        <v>その他の呼吸器系の疾患</v>
      </c>
      <c r="H112" s="60">
        <v>266740123</v>
      </c>
      <c r="I112" s="21">
        <f t="shared" ref="I112" si="104">IFERROR(H112/H113,"-")</f>
        <v>2.4487439609523178E-2</v>
      </c>
      <c r="J112" s="61">
        <v>2164</v>
      </c>
      <c r="K112" s="50">
        <f t="shared" si="71"/>
        <v>123262.53373382625</v>
      </c>
      <c r="L112" s="83">
        <f t="shared" si="95"/>
        <v>0.16049840539939184</v>
      </c>
    </row>
    <row r="113" spans="2:12" ht="13.5" customHeight="1">
      <c r="B113" s="162"/>
      <c r="C113" s="162"/>
      <c r="D113" s="156"/>
      <c r="E113" s="22" t="s">
        <v>161</v>
      </c>
      <c r="F113" s="94"/>
      <c r="G113" s="47"/>
      <c r="H113" s="62">
        <v>10892936430</v>
      </c>
      <c r="I113" s="24" t="s">
        <v>122</v>
      </c>
      <c r="J113" s="63">
        <v>12156</v>
      </c>
      <c r="K113" s="51">
        <f t="shared" si="71"/>
        <v>896095.46150049358</v>
      </c>
      <c r="L113" s="84">
        <f t="shared" si="95"/>
        <v>0.90157976711414378</v>
      </c>
    </row>
    <row r="114" spans="2:12" ht="13.5" customHeight="1">
      <c r="B114" s="160">
        <v>11</v>
      </c>
      <c r="C114" s="160" t="s">
        <v>52</v>
      </c>
      <c r="D114" s="154">
        <f>U14</f>
        <v>23211</v>
      </c>
      <c r="E114" s="1">
        <v>1</v>
      </c>
      <c r="F114" s="11" t="str">
        <f>$F$818</f>
        <v>0903</v>
      </c>
      <c r="G114" s="133" t="str">
        <f>$G$818</f>
        <v>その他の心疾患</v>
      </c>
      <c r="H114" s="127">
        <v>1391530943</v>
      </c>
      <c r="I114" s="18">
        <f t="shared" ref="I114" si="105">IFERROR(H114/H124,"-")</f>
        <v>7.3185780350534163E-2</v>
      </c>
      <c r="J114" s="128">
        <v>10246</v>
      </c>
      <c r="K114" s="48">
        <f t="shared" si="71"/>
        <v>135812.11624048409</v>
      </c>
      <c r="L114" s="81">
        <f t="shared" ref="L114:L124" si="106">IFERROR(J114/$U$14,0)</f>
        <v>0.44142863297574425</v>
      </c>
    </row>
    <row r="115" spans="2:12" ht="13.5" customHeight="1">
      <c r="B115" s="161"/>
      <c r="C115" s="161"/>
      <c r="D115" s="155"/>
      <c r="E115" s="2">
        <v>2</v>
      </c>
      <c r="F115" s="12" t="str">
        <f>$F$819</f>
        <v>1402</v>
      </c>
      <c r="G115" s="134" t="str">
        <f>$G$819</f>
        <v>腎不全</v>
      </c>
      <c r="H115" s="58">
        <v>999522525</v>
      </c>
      <c r="I115" s="19">
        <f t="shared" ref="I115" si="107">IFERROR(H115/H124,"-")</f>
        <v>5.2568601753372073E-2</v>
      </c>
      <c r="J115" s="59">
        <v>2369</v>
      </c>
      <c r="K115" s="49">
        <f t="shared" si="71"/>
        <v>421917.48628113128</v>
      </c>
      <c r="L115" s="82">
        <f t="shared" si="106"/>
        <v>0.10206367670501056</v>
      </c>
    </row>
    <row r="116" spans="2:12" ht="13.5" customHeight="1">
      <c r="B116" s="161"/>
      <c r="C116" s="161"/>
      <c r="D116" s="155"/>
      <c r="E116" s="2">
        <v>3</v>
      </c>
      <c r="F116" s="12" t="str">
        <f>$F$820</f>
        <v>1901</v>
      </c>
      <c r="G116" s="134" t="str">
        <f>$G$820</f>
        <v>骨折</v>
      </c>
      <c r="H116" s="58">
        <v>900738024</v>
      </c>
      <c r="I116" s="19">
        <f t="shared" ref="I116" si="108">IFERROR(H116/H124,"-")</f>
        <v>4.7373157966375291E-2</v>
      </c>
      <c r="J116" s="59">
        <v>4026</v>
      </c>
      <c r="K116" s="49">
        <f t="shared" si="71"/>
        <v>223730.25931445602</v>
      </c>
      <c r="L116" s="82">
        <f t="shared" si="106"/>
        <v>0.17345224247124208</v>
      </c>
    </row>
    <row r="117" spans="2:12" ht="13.5" customHeight="1">
      <c r="B117" s="161"/>
      <c r="C117" s="161"/>
      <c r="D117" s="155"/>
      <c r="E117" s="2">
        <v>4</v>
      </c>
      <c r="F117" s="12" t="str">
        <f>$F$821</f>
        <v>1113</v>
      </c>
      <c r="G117" s="134" t="str">
        <f>$G$821</f>
        <v>その他の消化器系の疾患</v>
      </c>
      <c r="H117" s="58">
        <v>911739858</v>
      </c>
      <c r="I117" s="19">
        <f t="shared" ref="I117" si="109">IFERROR(H117/H124,"-")</f>
        <v>4.795178527655293E-2</v>
      </c>
      <c r="J117" s="59">
        <v>13539</v>
      </c>
      <c r="K117" s="49">
        <f t="shared" si="71"/>
        <v>67341.742964768448</v>
      </c>
      <c r="L117" s="82">
        <f t="shared" si="106"/>
        <v>0.58330102106759729</v>
      </c>
    </row>
    <row r="118" spans="2:12" ht="13.5" customHeight="1">
      <c r="B118" s="161"/>
      <c r="C118" s="161"/>
      <c r="D118" s="155"/>
      <c r="E118" s="2">
        <v>5</v>
      </c>
      <c r="F118" s="12" t="str">
        <f>$F$822</f>
        <v>0210</v>
      </c>
      <c r="G118" s="134" t="str">
        <f>$G$822</f>
        <v>その他の悪性新生物＜腫瘍＞</v>
      </c>
      <c r="H118" s="58">
        <v>820249704</v>
      </c>
      <c r="I118" s="19">
        <f t="shared" ref="I118" si="110">IFERROR(H118/H124,"-")</f>
        <v>4.3139978289030878E-2</v>
      </c>
      <c r="J118" s="59">
        <v>5508</v>
      </c>
      <c r="K118" s="49">
        <f t="shared" si="71"/>
        <v>148919.69934640522</v>
      </c>
      <c r="L118" s="82">
        <f t="shared" si="106"/>
        <v>0.23730127956572314</v>
      </c>
    </row>
    <row r="119" spans="2:12" ht="13.5" customHeight="1">
      <c r="B119" s="161"/>
      <c r="C119" s="161"/>
      <c r="D119" s="155"/>
      <c r="E119" s="2">
        <v>6</v>
      </c>
      <c r="F119" s="12" t="str">
        <f>$F$823</f>
        <v>0901</v>
      </c>
      <c r="G119" s="134" t="str">
        <f>$G$823</f>
        <v>高血圧性疾患</v>
      </c>
      <c r="H119" s="58">
        <v>686171893</v>
      </c>
      <c r="I119" s="19">
        <f t="shared" ref="I119" si="111">IFERROR(H119/H124,"-")</f>
        <v>3.6088328252006564E-2</v>
      </c>
      <c r="J119" s="59">
        <v>15137</v>
      </c>
      <c r="K119" s="49">
        <f t="shared" si="71"/>
        <v>45330.771817401073</v>
      </c>
      <c r="L119" s="82">
        <f t="shared" si="106"/>
        <v>0.65214768859592431</v>
      </c>
    </row>
    <row r="120" spans="2:12" ht="13.5" customHeight="1">
      <c r="B120" s="161"/>
      <c r="C120" s="161"/>
      <c r="D120" s="155"/>
      <c r="E120" s="2">
        <v>7</v>
      </c>
      <c r="F120" s="12" t="str">
        <f>$F$824</f>
        <v>0402</v>
      </c>
      <c r="G120" s="134" t="str">
        <f>$G$824</f>
        <v>糖尿病</v>
      </c>
      <c r="H120" s="58">
        <v>630056844</v>
      </c>
      <c r="I120" s="19">
        <f t="shared" ref="I120" si="112">IFERROR(H120/H124,"-")</f>
        <v>3.3137029417343519E-2</v>
      </c>
      <c r="J120" s="59">
        <v>11627</v>
      </c>
      <c r="K120" s="49">
        <f t="shared" si="71"/>
        <v>54189.115334996131</v>
      </c>
      <c r="L120" s="82">
        <f t="shared" si="106"/>
        <v>0.50092628495110081</v>
      </c>
    </row>
    <row r="121" spans="2:12" ht="13.5" customHeight="1">
      <c r="B121" s="161"/>
      <c r="C121" s="161"/>
      <c r="D121" s="155"/>
      <c r="E121" s="2">
        <v>8</v>
      </c>
      <c r="F121" s="12" t="str">
        <f>$F$825</f>
        <v>0906</v>
      </c>
      <c r="G121" s="134" t="str">
        <f>$G$825</f>
        <v>脳梗塞</v>
      </c>
      <c r="H121" s="58">
        <v>630507090</v>
      </c>
      <c r="I121" s="19">
        <f t="shared" ref="I121" si="113">IFERROR(H121/H124,"-")</f>
        <v>3.3160709526668768E-2</v>
      </c>
      <c r="J121" s="59">
        <v>4168</v>
      </c>
      <c r="K121" s="49">
        <f t="shared" si="71"/>
        <v>151273.29414587331</v>
      </c>
      <c r="L121" s="82">
        <f t="shared" si="106"/>
        <v>0.17957003145060532</v>
      </c>
    </row>
    <row r="122" spans="2:12" ht="13.5" customHeight="1">
      <c r="B122" s="161"/>
      <c r="C122" s="161"/>
      <c r="D122" s="155"/>
      <c r="E122" s="2">
        <v>9</v>
      </c>
      <c r="F122" s="12" t="str">
        <f>$F$826</f>
        <v>1310</v>
      </c>
      <c r="G122" s="134" t="str">
        <f>$G$826</f>
        <v>その他の筋骨格系及び結合組織の疾患</v>
      </c>
      <c r="H122" s="58">
        <v>614551404</v>
      </c>
      <c r="I122" s="19">
        <f t="shared" ref="I122" si="114">IFERROR(H122/H124,"-")</f>
        <v>3.2321540741517225E-2</v>
      </c>
      <c r="J122" s="59">
        <v>6994</v>
      </c>
      <c r="K122" s="49">
        <f t="shared" si="71"/>
        <v>87868.373462968259</v>
      </c>
      <c r="L122" s="82">
        <f t="shared" si="106"/>
        <v>0.30132264874412995</v>
      </c>
    </row>
    <row r="123" spans="2:12" ht="13.5" customHeight="1">
      <c r="B123" s="161"/>
      <c r="C123" s="161"/>
      <c r="D123" s="155"/>
      <c r="E123" s="9">
        <v>10</v>
      </c>
      <c r="F123" s="13" t="str">
        <f>$F$827</f>
        <v>1011</v>
      </c>
      <c r="G123" s="135" t="str">
        <f>$G$827</f>
        <v>その他の呼吸器系の疾患</v>
      </c>
      <c r="H123" s="60">
        <v>645273734</v>
      </c>
      <c r="I123" s="21">
        <f t="shared" ref="I123" si="115">IFERROR(H123/H124,"-")</f>
        <v>3.3937342177013316E-2</v>
      </c>
      <c r="J123" s="61">
        <v>3711</v>
      </c>
      <c r="K123" s="50">
        <f t="shared" si="71"/>
        <v>173881.36189706277</v>
      </c>
      <c r="L123" s="83">
        <f t="shared" si="106"/>
        <v>0.15988109086209126</v>
      </c>
    </row>
    <row r="124" spans="2:12" ht="13.5" customHeight="1">
      <c r="B124" s="162"/>
      <c r="C124" s="162"/>
      <c r="D124" s="156"/>
      <c r="E124" s="22" t="s">
        <v>161</v>
      </c>
      <c r="F124" s="94"/>
      <c r="G124" s="47"/>
      <c r="H124" s="62">
        <v>19013679110</v>
      </c>
      <c r="I124" s="24" t="s">
        <v>122</v>
      </c>
      <c r="J124" s="63">
        <v>20572</v>
      </c>
      <c r="K124" s="51">
        <f t="shared" si="71"/>
        <v>924250.39422516036</v>
      </c>
      <c r="L124" s="84">
        <f t="shared" si="106"/>
        <v>0.886303907630003</v>
      </c>
    </row>
    <row r="125" spans="2:12" ht="13.5" customHeight="1">
      <c r="B125" s="160">
        <v>12</v>
      </c>
      <c r="C125" s="160" t="s">
        <v>130</v>
      </c>
      <c r="D125" s="154">
        <f>U15</f>
        <v>12001</v>
      </c>
      <c r="E125" s="1">
        <v>1</v>
      </c>
      <c r="F125" s="11" t="str">
        <f>$F$818</f>
        <v>0903</v>
      </c>
      <c r="G125" s="133" t="str">
        <f>$G$818</f>
        <v>その他の心疾患</v>
      </c>
      <c r="H125" s="127">
        <v>731028001</v>
      </c>
      <c r="I125" s="18">
        <f t="shared" ref="I125" si="116">IFERROR(H125/H135,"-")</f>
        <v>7.4545789355492151E-2</v>
      </c>
      <c r="J125" s="128">
        <v>5838</v>
      </c>
      <c r="K125" s="48">
        <f t="shared" si="71"/>
        <v>125218.91075710861</v>
      </c>
      <c r="L125" s="81">
        <f t="shared" ref="L125:L135" si="117">IFERROR(J125/$U$15,0)</f>
        <v>0.48645946171152404</v>
      </c>
    </row>
    <row r="126" spans="2:12" ht="13.5" customHeight="1">
      <c r="B126" s="161"/>
      <c r="C126" s="161"/>
      <c r="D126" s="155"/>
      <c r="E126" s="2">
        <v>2</v>
      </c>
      <c r="F126" s="12" t="str">
        <f>$F$819</f>
        <v>1402</v>
      </c>
      <c r="G126" s="134" t="str">
        <f>$G$819</f>
        <v>腎不全</v>
      </c>
      <c r="H126" s="58">
        <v>470131195</v>
      </c>
      <c r="I126" s="19">
        <f t="shared" ref="I126" si="118">IFERROR(H126/H135,"-")</f>
        <v>4.7941119880462423E-2</v>
      </c>
      <c r="J126" s="59">
        <v>1122</v>
      </c>
      <c r="K126" s="49">
        <f t="shared" si="71"/>
        <v>419011.76024955435</v>
      </c>
      <c r="L126" s="82">
        <f t="shared" si="117"/>
        <v>9.3492208982584785E-2</v>
      </c>
    </row>
    <row r="127" spans="2:12" ht="13.5" customHeight="1">
      <c r="B127" s="161"/>
      <c r="C127" s="161"/>
      <c r="D127" s="155"/>
      <c r="E127" s="2">
        <v>3</v>
      </c>
      <c r="F127" s="12" t="str">
        <f>$F$820</f>
        <v>1901</v>
      </c>
      <c r="G127" s="134" t="str">
        <f>$G$820</f>
        <v>骨折</v>
      </c>
      <c r="H127" s="58">
        <v>512974489</v>
      </c>
      <c r="I127" s="19">
        <f t="shared" ref="I127" si="119">IFERROR(H127/H135,"-")</f>
        <v>5.2310018425320515E-2</v>
      </c>
      <c r="J127" s="59">
        <v>2100</v>
      </c>
      <c r="K127" s="49">
        <f t="shared" si="71"/>
        <v>244273.56619047618</v>
      </c>
      <c r="L127" s="82">
        <f t="shared" si="117"/>
        <v>0.17498541788184319</v>
      </c>
    </row>
    <row r="128" spans="2:12" ht="13.5" customHeight="1">
      <c r="B128" s="161"/>
      <c r="C128" s="161"/>
      <c r="D128" s="155"/>
      <c r="E128" s="2">
        <v>4</v>
      </c>
      <c r="F128" s="12" t="str">
        <f>$F$821</f>
        <v>1113</v>
      </c>
      <c r="G128" s="134" t="str">
        <f>$G$821</f>
        <v>その他の消化器系の疾患</v>
      </c>
      <c r="H128" s="58">
        <v>476348779</v>
      </c>
      <c r="I128" s="19">
        <f t="shared" ref="I128" si="120">IFERROR(H128/H135,"-")</f>
        <v>4.8575151280805563E-2</v>
      </c>
      <c r="J128" s="59">
        <v>7073</v>
      </c>
      <c r="K128" s="49">
        <f t="shared" si="71"/>
        <v>67347.487487629012</v>
      </c>
      <c r="L128" s="82">
        <f t="shared" si="117"/>
        <v>0.58936755270394137</v>
      </c>
    </row>
    <row r="129" spans="2:12" ht="13.5" customHeight="1">
      <c r="B129" s="161"/>
      <c r="C129" s="161"/>
      <c r="D129" s="155"/>
      <c r="E129" s="2">
        <v>5</v>
      </c>
      <c r="F129" s="12" t="str">
        <f>$F$822</f>
        <v>0210</v>
      </c>
      <c r="G129" s="134" t="str">
        <f>$G$822</f>
        <v>その他の悪性新生物＜腫瘍＞</v>
      </c>
      <c r="H129" s="58">
        <v>381566456</v>
      </c>
      <c r="I129" s="19">
        <f t="shared" ref="I129" si="121">IFERROR(H129/H135,"-")</f>
        <v>3.8909826456972697E-2</v>
      </c>
      <c r="J129" s="59">
        <v>3029</v>
      </c>
      <c r="K129" s="49">
        <f t="shared" si="71"/>
        <v>125971.09805216243</v>
      </c>
      <c r="L129" s="82">
        <f t="shared" si="117"/>
        <v>0.25239563369719192</v>
      </c>
    </row>
    <row r="130" spans="2:12" ht="13.5" customHeight="1">
      <c r="B130" s="161"/>
      <c r="C130" s="161"/>
      <c r="D130" s="155"/>
      <c r="E130" s="2">
        <v>6</v>
      </c>
      <c r="F130" s="12" t="str">
        <f>$F$823</f>
        <v>0901</v>
      </c>
      <c r="G130" s="134" t="str">
        <f>$G$823</f>
        <v>高血圧性疾患</v>
      </c>
      <c r="H130" s="58">
        <v>368952478</v>
      </c>
      <c r="I130" s="19">
        <f t="shared" ref="I130" si="122">IFERROR(H130/H135,"-")</f>
        <v>3.7623529700026977E-2</v>
      </c>
      <c r="J130" s="59">
        <v>7528</v>
      </c>
      <c r="K130" s="49">
        <f t="shared" si="71"/>
        <v>49010.690488841661</v>
      </c>
      <c r="L130" s="82">
        <f t="shared" si="117"/>
        <v>0.62728105991167404</v>
      </c>
    </row>
    <row r="131" spans="2:12" ht="13.5" customHeight="1">
      <c r="B131" s="161"/>
      <c r="C131" s="161"/>
      <c r="D131" s="155"/>
      <c r="E131" s="2">
        <v>7</v>
      </c>
      <c r="F131" s="12" t="str">
        <f>$F$824</f>
        <v>0402</v>
      </c>
      <c r="G131" s="134" t="str">
        <f>$G$824</f>
        <v>糖尿病</v>
      </c>
      <c r="H131" s="58">
        <v>324817890</v>
      </c>
      <c r="I131" s="19">
        <f t="shared" ref="I131" si="123">IFERROR(H131/H135,"-")</f>
        <v>3.3122952846830034E-2</v>
      </c>
      <c r="J131" s="59">
        <v>5541</v>
      </c>
      <c r="K131" s="49">
        <f t="shared" si="71"/>
        <v>58620.806713589605</v>
      </c>
      <c r="L131" s="82">
        <f t="shared" si="117"/>
        <v>0.46171152403966337</v>
      </c>
    </row>
    <row r="132" spans="2:12" ht="13.5" customHeight="1">
      <c r="B132" s="161"/>
      <c r="C132" s="161"/>
      <c r="D132" s="155"/>
      <c r="E132" s="2">
        <v>8</v>
      </c>
      <c r="F132" s="12" t="str">
        <f>$F$825</f>
        <v>0906</v>
      </c>
      <c r="G132" s="134" t="str">
        <f>$G$825</f>
        <v>脳梗塞</v>
      </c>
      <c r="H132" s="58">
        <v>318993310</v>
      </c>
      <c r="I132" s="19">
        <f t="shared" ref="I132" si="124">IFERROR(H132/H135,"-")</f>
        <v>3.2528997604116677E-2</v>
      </c>
      <c r="J132" s="59">
        <v>2519</v>
      </c>
      <c r="K132" s="49">
        <f t="shared" si="71"/>
        <v>126634.89876935292</v>
      </c>
      <c r="L132" s="82">
        <f t="shared" si="117"/>
        <v>0.20989917506874428</v>
      </c>
    </row>
    <row r="133" spans="2:12" ht="13.5" customHeight="1">
      <c r="B133" s="161"/>
      <c r="C133" s="161"/>
      <c r="D133" s="155"/>
      <c r="E133" s="2">
        <v>9</v>
      </c>
      <c r="F133" s="12" t="str">
        <f>$F$826</f>
        <v>1310</v>
      </c>
      <c r="G133" s="134" t="str">
        <f>$G$826</f>
        <v>その他の筋骨格系及び結合組織の疾患</v>
      </c>
      <c r="H133" s="58">
        <v>292992332</v>
      </c>
      <c r="I133" s="19">
        <f t="shared" ref="I133" si="125">IFERROR(H133/H135,"-")</f>
        <v>2.9877576008263493E-2</v>
      </c>
      <c r="J133" s="59">
        <v>3410</v>
      </c>
      <c r="K133" s="49">
        <f t="shared" si="71"/>
        <v>85921.504985337247</v>
      </c>
      <c r="L133" s="82">
        <f t="shared" si="117"/>
        <v>0.28414298808432631</v>
      </c>
    </row>
    <row r="134" spans="2:12" ht="13.5" customHeight="1">
      <c r="B134" s="161"/>
      <c r="C134" s="161"/>
      <c r="D134" s="155"/>
      <c r="E134" s="9">
        <v>10</v>
      </c>
      <c r="F134" s="13" t="str">
        <f>$F$827</f>
        <v>1011</v>
      </c>
      <c r="G134" s="135" t="str">
        <f>$G$827</f>
        <v>その他の呼吸器系の疾患</v>
      </c>
      <c r="H134" s="60">
        <v>280619499</v>
      </c>
      <c r="I134" s="21">
        <f t="shared" ref="I134" si="126">IFERROR(H134/H135,"-")</f>
        <v>2.8615869751749411E-2</v>
      </c>
      <c r="J134" s="61">
        <v>1872</v>
      </c>
      <c r="K134" s="50">
        <f t="shared" si="71"/>
        <v>149903.57852564103</v>
      </c>
      <c r="L134" s="83">
        <f t="shared" si="117"/>
        <v>0.15598700108324307</v>
      </c>
    </row>
    <row r="135" spans="2:12" ht="13.5" customHeight="1">
      <c r="B135" s="162"/>
      <c r="C135" s="162"/>
      <c r="D135" s="156"/>
      <c r="E135" s="22" t="s">
        <v>161</v>
      </c>
      <c r="F135" s="94"/>
      <c r="G135" s="47"/>
      <c r="H135" s="62">
        <v>9806429140</v>
      </c>
      <c r="I135" s="24" t="s">
        <v>122</v>
      </c>
      <c r="J135" s="63">
        <v>10338</v>
      </c>
      <c r="K135" s="51">
        <f t="shared" si="71"/>
        <v>948580.88024763006</v>
      </c>
      <c r="L135" s="84">
        <f t="shared" si="117"/>
        <v>0.86142821431547367</v>
      </c>
    </row>
    <row r="136" spans="2:12" ht="13.5" customHeight="1">
      <c r="B136" s="160">
        <v>13</v>
      </c>
      <c r="C136" s="160" t="s">
        <v>131</v>
      </c>
      <c r="D136" s="154">
        <f>U16</f>
        <v>20792</v>
      </c>
      <c r="E136" s="1">
        <v>1</v>
      </c>
      <c r="F136" s="11" t="str">
        <f>$F$818</f>
        <v>0903</v>
      </c>
      <c r="G136" s="133" t="str">
        <f>$G$818</f>
        <v>その他の心疾患</v>
      </c>
      <c r="H136" s="127">
        <v>1253195489</v>
      </c>
      <c r="I136" s="18">
        <f t="shared" ref="I136" si="127">IFERROR(H136/H146,"-")</f>
        <v>7.1476157647860611E-2</v>
      </c>
      <c r="J136" s="128">
        <v>9228</v>
      </c>
      <c r="K136" s="48">
        <f t="shared" si="71"/>
        <v>135803.58571738188</v>
      </c>
      <c r="L136" s="81">
        <f t="shared" ref="L136:L146" si="128">IFERROR(J136/$U$16,0)</f>
        <v>0.44382454790303966</v>
      </c>
    </row>
    <row r="137" spans="2:12" ht="13.5" customHeight="1">
      <c r="B137" s="161"/>
      <c r="C137" s="161"/>
      <c r="D137" s="155"/>
      <c r="E137" s="2">
        <v>2</v>
      </c>
      <c r="F137" s="12" t="str">
        <f>$F$819</f>
        <v>1402</v>
      </c>
      <c r="G137" s="134" t="str">
        <f>$G$819</f>
        <v>腎不全</v>
      </c>
      <c r="H137" s="58">
        <v>972802059</v>
      </c>
      <c r="I137" s="19">
        <f t="shared" ref="I137" si="129">IFERROR(H137/H146,"-")</f>
        <v>5.5483884150214498E-2</v>
      </c>
      <c r="J137" s="59">
        <v>1962</v>
      </c>
      <c r="K137" s="49">
        <f t="shared" si="71"/>
        <v>495821.6406727829</v>
      </c>
      <c r="L137" s="82">
        <f t="shared" si="128"/>
        <v>9.4363216621777601E-2</v>
      </c>
    </row>
    <row r="138" spans="2:12" ht="13.5" customHeight="1">
      <c r="B138" s="161"/>
      <c r="C138" s="161"/>
      <c r="D138" s="155"/>
      <c r="E138" s="2">
        <v>3</v>
      </c>
      <c r="F138" s="12" t="str">
        <f>$F$820</f>
        <v>1901</v>
      </c>
      <c r="G138" s="134" t="str">
        <f>$G$820</f>
        <v>骨折</v>
      </c>
      <c r="H138" s="58">
        <v>703855573</v>
      </c>
      <c r="I138" s="19">
        <f t="shared" ref="I138" si="130">IFERROR(H138/H146,"-")</f>
        <v>4.0144488500527362E-2</v>
      </c>
      <c r="J138" s="59">
        <v>3608</v>
      </c>
      <c r="K138" s="49">
        <f t="shared" si="71"/>
        <v>195081.92156319291</v>
      </c>
      <c r="L138" s="82">
        <f t="shared" si="128"/>
        <v>0.17352828010773375</v>
      </c>
    </row>
    <row r="139" spans="2:12" ht="13.5" customHeight="1">
      <c r="B139" s="161"/>
      <c r="C139" s="161"/>
      <c r="D139" s="155"/>
      <c r="E139" s="2">
        <v>4</v>
      </c>
      <c r="F139" s="12" t="str">
        <f>$F$821</f>
        <v>1113</v>
      </c>
      <c r="G139" s="134" t="str">
        <f>$G$821</f>
        <v>その他の消化器系の疾患</v>
      </c>
      <c r="H139" s="58">
        <v>846838741</v>
      </c>
      <c r="I139" s="19">
        <f t="shared" ref="I139" si="131">IFERROR(H139/H146,"-")</f>
        <v>4.8299550936248069E-2</v>
      </c>
      <c r="J139" s="59">
        <v>12515</v>
      </c>
      <c r="K139" s="49">
        <f t="shared" si="71"/>
        <v>67665.90019976029</v>
      </c>
      <c r="L139" s="82">
        <f t="shared" si="128"/>
        <v>0.60191419776837241</v>
      </c>
    </row>
    <row r="140" spans="2:12" ht="13.5" customHeight="1">
      <c r="B140" s="161"/>
      <c r="C140" s="161"/>
      <c r="D140" s="155"/>
      <c r="E140" s="2">
        <v>5</v>
      </c>
      <c r="F140" s="12" t="str">
        <f>$F$822</f>
        <v>0210</v>
      </c>
      <c r="G140" s="134" t="str">
        <f>$G$822</f>
        <v>その他の悪性新生物＜腫瘍＞</v>
      </c>
      <c r="H140" s="58">
        <v>621462633</v>
      </c>
      <c r="I140" s="19">
        <f t="shared" ref="I140" si="132">IFERROR(H140/H146,"-")</f>
        <v>3.5445197112868435E-2</v>
      </c>
      <c r="J140" s="59">
        <v>5079</v>
      </c>
      <c r="K140" s="49">
        <f t="shared" si="71"/>
        <v>122359.25044300059</v>
      </c>
      <c r="L140" s="82">
        <f t="shared" si="128"/>
        <v>0.244276644863409</v>
      </c>
    </row>
    <row r="141" spans="2:12" ht="13.5" customHeight="1">
      <c r="B141" s="161"/>
      <c r="C141" s="161"/>
      <c r="D141" s="155"/>
      <c r="E141" s="2">
        <v>6</v>
      </c>
      <c r="F141" s="12" t="str">
        <f>$F$823</f>
        <v>0901</v>
      </c>
      <c r="G141" s="134" t="str">
        <f>$G$823</f>
        <v>高血圧性疾患</v>
      </c>
      <c r="H141" s="58">
        <v>690991938</v>
      </c>
      <c r="I141" s="19">
        <f t="shared" ref="I141" si="133">IFERROR(H141/H146,"-")</f>
        <v>3.9410809508498582E-2</v>
      </c>
      <c r="J141" s="59">
        <v>13600</v>
      </c>
      <c r="K141" s="49">
        <f t="shared" si="71"/>
        <v>50808.230735294121</v>
      </c>
      <c r="L141" s="82">
        <f t="shared" si="128"/>
        <v>0.65409772989611392</v>
      </c>
    </row>
    <row r="142" spans="2:12" ht="13.5" customHeight="1">
      <c r="B142" s="161"/>
      <c r="C142" s="161"/>
      <c r="D142" s="155"/>
      <c r="E142" s="2">
        <v>7</v>
      </c>
      <c r="F142" s="12" t="str">
        <f>$F$824</f>
        <v>0402</v>
      </c>
      <c r="G142" s="134" t="str">
        <f>$G$824</f>
        <v>糖尿病</v>
      </c>
      <c r="H142" s="58">
        <v>585936345</v>
      </c>
      <c r="I142" s="19">
        <f t="shared" ref="I142" si="134">IFERROR(H142/H146,"-")</f>
        <v>3.3418950941365259E-2</v>
      </c>
      <c r="J142" s="59">
        <v>9251</v>
      </c>
      <c r="K142" s="49">
        <f t="shared" si="71"/>
        <v>63337.622419197927</v>
      </c>
      <c r="L142" s="82">
        <f t="shared" si="128"/>
        <v>0.44493074259330512</v>
      </c>
    </row>
    <row r="143" spans="2:12" ht="13.5" customHeight="1">
      <c r="B143" s="161"/>
      <c r="C143" s="161"/>
      <c r="D143" s="155"/>
      <c r="E143" s="2">
        <v>8</v>
      </c>
      <c r="F143" s="12" t="str">
        <f>$F$825</f>
        <v>0906</v>
      </c>
      <c r="G143" s="134" t="str">
        <f>$G$825</f>
        <v>脳梗塞</v>
      </c>
      <c r="H143" s="58">
        <v>547584347</v>
      </c>
      <c r="I143" s="19">
        <f t="shared" ref="I143" si="135">IFERROR(H143/H146,"-")</f>
        <v>3.1231540055178742E-2</v>
      </c>
      <c r="J143" s="59">
        <v>4049</v>
      </c>
      <c r="K143" s="49">
        <f t="shared" ref="K143:K206" si="136">IFERROR(H143/J143,"-")</f>
        <v>135239.40405038281</v>
      </c>
      <c r="L143" s="82">
        <f t="shared" si="128"/>
        <v>0.19473836090804156</v>
      </c>
    </row>
    <row r="144" spans="2:12" ht="13.5" customHeight="1">
      <c r="B144" s="161"/>
      <c r="C144" s="161"/>
      <c r="D144" s="155"/>
      <c r="E144" s="2">
        <v>9</v>
      </c>
      <c r="F144" s="12" t="str">
        <f>$F$826</f>
        <v>1310</v>
      </c>
      <c r="G144" s="134" t="str">
        <f>$G$826</f>
        <v>その他の筋骨格系及び結合組織の疾患</v>
      </c>
      <c r="H144" s="58">
        <v>449427994</v>
      </c>
      <c r="I144" s="19">
        <f t="shared" ref="I144" si="137">IFERROR(H144/H146,"-")</f>
        <v>2.5633180483388859E-2</v>
      </c>
      <c r="J144" s="59">
        <v>5703</v>
      </c>
      <c r="K144" s="49">
        <f t="shared" si="136"/>
        <v>78805.539891285283</v>
      </c>
      <c r="L144" s="82">
        <f t="shared" si="128"/>
        <v>0.27428818776452479</v>
      </c>
    </row>
    <row r="145" spans="2:12" ht="13.5" customHeight="1">
      <c r="B145" s="161"/>
      <c r="C145" s="161"/>
      <c r="D145" s="155"/>
      <c r="E145" s="9">
        <v>10</v>
      </c>
      <c r="F145" s="13" t="str">
        <f>$F$827</f>
        <v>1011</v>
      </c>
      <c r="G145" s="135" t="str">
        <f>$G$827</f>
        <v>その他の呼吸器系の疾患</v>
      </c>
      <c r="H145" s="60">
        <v>519379245</v>
      </c>
      <c r="I145" s="21">
        <f t="shared" ref="I145" si="138">IFERROR(H145/H146,"-")</f>
        <v>2.9622858620620859E-2</v>
      </c>
      <c r="J145" s="61">
        <v>3497</v>
      </c>
      <c r="K145" s="50">
        <f t="shared" si="136"/>
        <v>148521.37403488703</v>
      </c>
      <c r="L145" s="83">
        <f t="shared" si="128"/>
        <v>0.16818968834166986</v>
      </c>
    </row>
    <row r="146" spans="2:12" ht="13.5" customHeight="1">
      <c r="B146" s="162"/>
      <c r="C146" s="162"/>
      <c r="D146" s="156"/>
      <c r="E146" s="22" t="s">
        <v>161</v>
      </c>
      <c r="F146" s="94"/>
      <c r="G146" s="47"/>
      <c r="H146" s="62">
        <v>17533056200</v>
      </c>
      <c r="I146" s="24" t="s">
        <v>122</v>
      </c>
      <c r="J146" s="63">
        <v>18352</v>
      </c>
      <c r="K146" s="51">
        <f t="shared" si="136"/>
        <v>955375.77375762863</v>
      </c>
      <c r="L146" s="84">
        <f t="shared" si="128"/>
        <v>0.8826471719892266</v>
      </c>
    </row>
    <row r="147" spans="2:12" ht="13.5" customHeight="1">
      <c r="B147" s="160">
        <v>14</v>
      </c>
      <c r="C147" s="160" t="s">
        <v>132</v>
      </c>
      <c r="D147" s="154">
        <f>U17</f>
        <v>15727</v>
      </c>
      <c r="E147" s="1">
        <v>1</v>
      </c>
      <c r="F147" s="11" t="str">
        <f>$F$818</f>
        <v>0903</v>
      </c>
      <c r="G147" s="133" t="str">
        <f>$G$818</f>
        <v>その他の心疾患</v>
      </c>
      <c r="H147" s="127">
        <v>1010059632</v>
      </c>
      <c r="I147" s="18">
        <f t="shared" ref="I147" si="139">IFERROR(H147/H157,"-")</f>
        <v>7.8916559607242809E-2</v>
      </c>
      <c r="J147" s="128">
        <v>7391</v>
      </c>
      <c r="K147" s="48">
        <f t="shared" si="136"/>
        <v>136660.75388986606</v>
      </c>
      <c r="L147" s="81">
        <f t="shared" ref="L147:L157" si="140">IFERROR(J147/$U$17,0)</f>
        <v>0.46995612640681628</v>
      </c>
    </row>
    <row r="148" spans="2:12" ht="13.5" customHeight="1">
      <c r="B148" s="161"/>
      <c r="C148" s="161"/>
      <c r="D148" s="155"/>
      <c r="E148" s="2">
        <v>2</v>
      </c>
      <c r="F148" s="12" t="str">
        <f>$F$819</f>
        <v>1402</v>
      </c>
      <c r="G148" s="134" t="str">
        <f>$G$819</f>
        <v>腎不全</v>
      </c>
      <c r="H148" s="58">
        <v>628793245</v>
      </c>
      <c r="I148" s="19">
        <f t="shared" ref="I148" si="141">IFERROR(H148/H157,"-")</f>
        <v>4.9127990098384741E-2</v>
      </c>
      <c r="J148" s="59">
        <v>1532</v>
      </c>
      <c r="K148" s="49">
        <f t="shared" si="136"/>
        <v>410439.45496083552</v>
      </c>
      <c r="L148" s="82">
        <f t="shared" si="140"/>
        <v>9.7412093851338463E-2</v>
      </c>
    </row>
    <row r="149" spans="2:12" ht="13.5" customHeight="1">
      <c r="B149" s="161"/>
      <c r="C149" s="161"/>
      <c r="D149" s="155"/>
      <c r="E149" s="2">
        <v>3</v>
      </c>
      <c r="F149" s="12" t="str">
        <f>$F$820</f>
        <v>1901</v>
      </c>
      <c r="G149" s="134" t="str">
        <f>$G$820</f>
        <v>骨折</v>
      </c>
      <c r="H149" s="58">
        <v>567866895</v>
      </c>
      <c r="I149" s="19">
        <f t="shared" ref="I149" si="142">IFERROR(H149/H157,"-")</f>
        <v>4.4367778147426644E-2</v>
      </c>
      <c r="J149" s="59">
        <v>2511</v>
      </c>
      <c r="K149" s="49">
        <f t="shared" si="136"/>
        <v>226151.69056152928</v>
      </c>
      <c r="L149" s="82">
        <f t="shared" si="140"/>
        <v>0.15966172823806193</v>
      </c>
    </row>
    <row r="150" spans="2:12" ht="13.5" customHeight="1">
      <c r="B150" s="161"/>
      <c r="C150" s="161"/>
      <c r="D150" s="155"/>
      <c r="E150" s="2">
        <v>4</v>
      </c>
      <c r="F150" s="12" t="str">
        <f>$F$821</f>
        <v>1113</v>
      </c>
      <c r="G150" s="134" t="str">
        <f>$G$821</f>
        <v>その他の消化器系の疾患</v>
      </c>
      <c r="H150" s="58">
        <v>546695482</v>
      </c>
      <c r="I150" s="19">
        <f t="shared" ref="I150" si="143">IFERROR(H150/H157,"-")</f>
        <v>4.2713643061683453E-2</v>
      </c>
      <c r="J150" s="59">
        <v>8728</v>
      </c>
      <c r="K150" s="49">
        <f t="shared" si="136"/>
        <v>62636.970898258478</v>
      </c>
      <c r="L150" s="82">
        <f t="shared" si="140"/>
        <v>0.55496916131493612</v>
      </c>
    </row>
    <row r="151" spans="2:12" ht="13.5" customHeight="1">
      <c r="B151" s="161"/>
      <c r="C151" s="161"/>
      <c r="D151" s="155"/>
      <c r="E151" s="2">
        <v>5</v>
      </c>
      <c r="F151" s="12" t="str">
        <f>$F$822</f>
        <v>0210</v>
      </c>
      <c r="G151" s="134" t="str">
        <f>$G$822</f>
        <v>その他の悪性新生物＜腫瘍＞</v>
      </c>
      <c r="H151" s="58">
        <v>554828557</v>
      </c>
      <c r="I151" s="19">
        <f t="shared" ref="I151" si="144">IFERROR(H151/H157,"-")</f>
        <v>4.3349085047179686E-2</v>
      </c>
      <c r="J151" s="59">
        <v>3814</v>
      </c>
      <c r="K151" s="49">
        <f t="shared" si="136"/>
        <v>145471.56712113266</v>
      </c>
      <c r="L151" s="82">
        <f t="shared" si="140"/>
        <v>0.24251287594582566</v>
      </c>
    </row>
    <row r="152" spans="2:12" ht="13.5" customHeight="1">
      <c r="B152" s="161"/>
      <c r="C152" s="161"/>
      <c r="D152" s="155"/>
      <c r="E152" s="2">
        <v>6</v>
      </c>
      <c r="F152" s="12" t="str">
        <f>$F$823</f>
        <v>0901</v>
      </c>
      <c r="G152" s="134" t="str">
        <f>$G$823</f>
        <v>高血圧性疾患</v>
      </c>
      <c r="H152" s="58">
        <v>453942829</v>
      </c>
      <c r="I152" s="19">
        <f t="shared" ref="I152" si="145">IFERROR(H152/H157,"-")</f>
        <v>3.5466823134120591E-2</v>
      </c>
      <c r="J152" s="59">
        <v>9816</v>
      </c>
      <c r="K152" s="49">
        <f t="shared" si="136"/>
        <v>46245.194478402605</v>
      </c>
      <c r="L152" s="82">
        <f t="shared" si="140"/>
        <v>0.62414955172633046</v>
      </c>
    </row>
    <row r="153" spans="2:12" ht="13.5" customHeight="1">
      <c r="B153" s="161"/>
      <c r="C153" s="161"/>
      <c r="D153" s="155"/>
      <c r="E153" s="2">
        <v>7</v>
      </c>
      <c r="F153" s="12" t="str">
        <f>$F$824</f>
        <v>0402</v>
      </c>
      <c r="G153" s="134" t="str">
        <f>$G$824</f>
        <v>糖尿病</v>
      </c>
      <c r="H153" s="58">
        <v>431303578</v>
      </c>
      <c r="I153" s="19">
        <f t="shared" ref="I153" si="146">IFERROR(H153/H157,"-")</f>
        <v>3.3698004992693445E-2</v>
      </c>
      <c r="J153" s="59">
        <v>7711</v>
      </c>
      <c r="K153" s="49">
        <f t="shared" si="136"/>
        <v>55933.546621709247</v>
      </c>
      <c r="L153" s="82">
        <f t="shared" si="140"/>
        <v>0.49030330005722644</v>
      </c>
    </row>
    <row r="154" spans="2:12" ht="13.5" customHeight="1">
      <c r="B154" s="161"/>
      <c r="C154" s="161"/>
      <c r="D154" s="155"/>
      <c r="E154" s="2">
        <v>8</v>
      </c>
      <c r="F154" s="12" t="str">
        <f>$F$825</f>
        <v>0906</v>
      </c>
      <c r="G154" s="134" t="str">
        <f>$G$825</f>
        <v>脳梗塞</v>
      </c>
      <c r="H154" s="58">
        <v>391992347</v>
      </c>
      <c r="I154" s="19">
        <f t="shared" ref="I154" si="147">IFERROR(H154/H157,"-")</f>
        <v>3.0626595141076293E-2</v>
      </c>
      <c r="J154" s="59">
        <v>2775</v>
      </c>
      <c r="K154" s="49">
        <f t="shared" si="136"/>
        <v>141258.50342342342</v>
      </c>
      <c r="L154" s="82">
        <f t="shared" si="140"/>
        <v>0.17644814649965029</v>
      </c>
    </row>
    <row r="155" spans="2:12" ht="13.5" customHeight="1">
      <c r="B155" s="161"/>
      <c r="C155" s="161"/>
      <c r="D155" s="155"/>
      <c r="E155" s="2">
        <v>9</v>
      </c>
      <c r="F155" s="12" t="str">
        <f>$F$826</f>
        <v>1310</v>
      </c>
      <c r="G155" s="134" t="str">
        <f>$G$826</f>
        <v>その他の筋骨格系及び結合組織の疾患</v>
      </c>
      <c r="H155" s="58">
        <v>349943060</v>
      </c>
      <c r="I155" s="19">
        <f t="shared" ref="I155" si="148">IFERROR(H155/H157,"-")</f>
        <v>2.73412593461917E-2</v>
      </c>
      <c r="J155" s="59">
        <v>4502</v>
      </c>
      <c r="K155" s="49">
        <f t="shared" si="136"/>
        <v>77730.577521101732</v>
      </c>
      <c r="L155" s="82">
        <f t="shared" si="140"/>
        <v>0.2862592992942074</v>
      </c>
    </row>
    <row r="156" spans="2:12" ht="13.5" customHeight="1">
      <c r="B156" s="161"/>
      <c r="C156" s="161"/>
      <c r="D156" s="155"/>
      <c r="E156" s="9">
        <v>10</v>
      </c>
      <c r="F156" s="13" t="str">
        <f>$F$827</f>
        <v>1011</v>
      </c>
      <c r="G156" s="135" t="str">
        <f>$G$827</f>
        <v>その他の呼吸器系の疾患</v>
      </c>
      <c r="H156" s="60">
        <v>352446759</v>
      </c>
      <c r="I156" s="21">
        <f t="shared" ref="I156" si="149">IFERROR(H156/H157,"-")</f>
        <v>2.7536874837705665E-2</v>
      </c>
      <c r="J156" s="61">
        <v>2499</v>
      </c>
      <c r="K156" s="50">
        <f t="shared" si="136"/>
        <v>141035.11764705883</v>
      </c>
      <c r="L156" s="83">
        <f t="shared" si="140"/>
        <v>0.15889870922617155</v>
      </c>
    </row>
    <row r="157" spans="2:12" ht="13.5" customHeight="1">
      <c r="B157" s="162"/>
      <c r="C157" s="162"/>
      <c r="D157" s="156"/>
      <c r="E157" s="22" t="s">
        <v>161</v>
      </c>
      <c r="F157" s="94"/>
      <c r="G157" s="47"/>
      <c r="H157" s="62">
        <v>12799083450</v>
      </c>
      <c r="I157" s="24" t="s">
        <v>122</v>
      </c>
      <c r="J157" s="63">
        <v>13836</v>
      </c>
      <c r="K157" s="51">
        <f t="shared" si="136"/>
        <v>925056.62402428442</v>
      </c>
      <c r="L157" s="84">
        <f t="shared" si="140"/>
        <v>0.87976092070960765</v>
      </c>
    </row>
    <row r="158" spans="2:12" ht="13.5" customHeight="1">
      <c r="B158" s="160">
        <v>15</v>
      </c>
      <c r="C158" s="160" t="s">
        <v>133</v>
      </c>
      <c r="D158" s="154">
        <f>U18</f>
        <v>25355</v>
      </c>
      <c r="E158" s="1">
        <v>1</v>
      </c>
      <c r="F158" s="11" t="str">
        <f>$F$818</f>
        <v>0903</v>
      </c>
      <c r="G158" s="133" t="str">
        <f>$G$818</f>
        <v>その他の心疾患</v>
      </c>
      <c r="H158" s="127">
        <v>1496403798</v>
      </c>
      <c r="I158" s="18">
        <f t="shared" ref="I158" si="150">IFERROR(H158/H168,"-")</f>
        <v>7.2034839922942517E-2</v>
      </c>
      <c r="J158" s="128">
        <v>12087</v>
      </c>
      <c r="K158" s="48">
        <f t="shared" si="136"/>
        <v>123802.74658724249</v>
      </c>
      <c r="L158" s="81">
        <f t="shared" ref="L158:L168" si="151">IFERROR(J158/$U$18,0)</f>
        <v>0.47671070794715048</v>
      </c>
    </row>
    <row r="159" spans="2:12" ht="13.5" customHeight="1">
      <c r="B159" s="161"/>
      <c r="C159" s="161"/>
      <c r="D159" s="155"/>
      <c r="E159" s="2">
        <v>2</v>
      </c>
      <c r="F159" s="12" t="str">
        <f>$F$819</f>
        <v>1402</v>
      </c>
      <c r="G159" s="134" t="str">
        <f>$G$819</f>
        <v>腎不全</v>
      </c>
      <c r="H159" s="58">
        <v>1071900299</v>
      </c>
      <c r="I159" s="19">
        <f t="shared" ref="I159" si="152">IFERROR(H159/H168,"-")</f>
        <v>5.1599819884859198E-2</v>
      </c>
      <c r="J159" s="59">
        <v>2477</v>
      </c>
      <c r="K159" s="49">
        <f t="shared" si="136"/>
        <v>432741.33992733143</v>
      </c>
      <c r="L159" s="82">
        <f t="shared" si="151"/>
        <v>9.7692762768684674E-2</v>
      </c>
    </row>
    <row r="160" spans="2:12" ht="13.5" customHeight="1">
      <c r="B160" s="161"/>
      <c r="C160" s="161"/>
      <c r="D160" s="155"/>
      <c r="E160" s="2">
        <v>3</v>
      </c>
      <c r="F160" s="12" t="str">
        <f>$F$820</f>
        <v>1901</v>
      </c>
      <c r="G160" s="134" t="str">
        <f>$G$820</f>
        <v>骨折</v>
      </c>
      <c r="H160" s="58">
        <v>1042412352</v>
      </c>
      <c r="I160" s="19">
        <f t="shared" ref="I160" si="153">IFERROR(H160/H168,"-")</f>
        <v>5.0180310294840623E-2</v>
      </c>
      <c r="J160" s="59">
        <v>4155</v>
      </c>
      <c r="K160" s="49">
        <f t="shared" si="136"/>
        <v>250881.43249097472</v>
      </c>
      <c r="L160" s="82">
        <f t="shared" si="151"/>
        <v>0.16387300335239599</v>
      </c>
    </row>
    <row r="161" spans="2:12" ht="13.5" customHeight="1">
      <c r="B161" s="161"/>
      <c r="C161" s="161"/>
      <c r="D161" s="155"/>
      <c r="E161" s="2">
        <v>4</v>
      </c>
      <c r="F161" s="12" t="str">
        <f>$F$821</f>
        <v>1113</v>
      </c>
      <c r="G161" s="134" t="str">
        <f>$G$821</f>
        <v>その他の消化器系の疾患</v>
      </c>
      <c r="H161" s="58">
        <v>930654127</v>
      </c>
      <c r="I161" s="19">
        <f t="shared" ref="I161" si="154">IFERROR(H161/H168,"-")</f>
        <v>4.4800421618597638E-2</v>
      </c>
      <c r="J161" s="59">
        <v>14566</v>
      </c>
      <c r="K161" s="49">
        <f t="shared" si="136"/>
        <v>63892.223465604831</v>
      </c>
      <c r="L161" s="82">
        <f t="shared" si="151"/>
        <v>0.57448235062117925</v>
      </c>
    </row>
    <row r="162" spans="2:12" ht="13.5" customHeight="1">
      <c r="B162" s="161"/>
      <c r="C162" s="161"/>
      <c r="D162" s="155"/>
      <c r="E162" s="2">
        <v>5</v>
      </c>
      <c r="F162" s="12" t="str">
        <f>$F$822</f>
        <v>0210</v>
      </c>
      <c r="G162" s="134" t="str">
        <f>$G$822</f>
        <v>その他の悪性新生物＜腫瘍＞</v>
      </c>
      <c r="H162" s="58">
        <v>925777975</v>
      </c>
      <c r="I162" s="19">
        <f t="shared" ref="I162" si="155">IFERROR(H162/H168,"-")</f>
        <v>4.4565690305278738E-2</v>
      </c>
      <c r="J162" s="59">
        <v>6196</v>
      </c>
      <c r="K162" s="49">
        <f t="shared" si="136"/>
        <v>149415.42527437056</v>
      </c>
      <c r="L162" s="82">
        <f t="shared" si="151"/>
        <v>0.24436994675606388</v>
      </c>
    </row>
    <row r="163" spans="2:12" ht="13.5" customHeight="1">
      <c r="B163" s="161"/>
      <c r="C163" s="161"/>
      <c r="D163" s="155"/>
      <c r="E163" s="2">
        <v>6</v>
      </c>
      <c r="F163" s="12" t="str">
        <f>$F$823</f>
        <v>0901</v>
      </c>
      <c r="G163" s="134" t="str">
        <f>$G$823</f>
        <v>高血圧性疾患</v>
      </c>
      <c r="H163" s="58">
        <v>734266628</v>
      </c>
      <c r="I163" s="19">
        <f t="shared" ref="I163" si="156">IFERROR(H163/H168,"-")</f>
        <v>3.5346595002920984E-2</v>
      </c>
      <c r="J163" s="59">
        <v>16062</v>
      </c>
      <c r="K163" s="49">
        <f t="shared" si="136"/>
        <v>45714.520483127882</v>
      </c>
      <c r="L163" s="82">
        <f t="shared" si="151"/>
        <v>0.63348451981857623</v>
      </c>
    </row>
    <row r="164" spans="2:12" ht="13.5" customHeight="1">
      <c r="B164" s="161"/>
      <c r="C164" s="161"/>
      <c r="D164" s="155"/>
      <c r="E164" s="2">
        <v>7</v>
      </c>
      <c r="F164" s="12" t="str">
        <f>$F$824</f>
        <v>0402</v>
      </c>
      <c r="G164" s="134" t="str">
        <f>$G$824</f>
        <v>糖尿病</v>
      </c>
      <c r="H164" s="58">
        <v>717132706</v>
      </c>
      <c r="I164" s="19">
        <f t="shared" ref="I164" si="157">IFERROR(H164/H168,"-")</f>
        <v>3.4521791343526516E-2</v>
      </c>
      <c r="J164" s="59">
        <v>12821</v>
      </c>
      <c r="K164" s="49">
        <f t="shared" si="136"/>
        <v>55934.225567428439</v>
      </c>
      <c r="L164" s="82">
        <f t="shared" si="151"/>
        <v>0.5056596332084401</v>
      </c>
    </row>
    <row r="165" spans="2:12" ht="13.5" customHeight="1">
      <c r="B165" s="161"/>
      <c r="C165" s="161"/>
      <c r="D165" s="155"/>
      <c r="E165" s="2">
        <v>8</v>
      </c>
      <c r="F165" s="12" t="str">
        <f>$F$825</f>
        <v>0906</v>
      </c>
      <c r="G165" s="134" t="str">
        <f>$G$825</f>
        <v>脳梗塞</v>
      </c>
      <c r="H165" s="58">
        <v>677434640</v>
      </c>
      <c r="I165" s="19">
        <f t="shared" ref="I165" si="158">IFERROR(H165/H168,"-")</f>
        <v>3.2610780536562224E-2</v>
      </c>
      <c r="J165" s="59">
        <v>4698</v>
      </c>
      <c r="K165" s="49">
        <f t="shared" si="136"/>
        <v>144196.38995317157</v>
      </c>
      <c r="L165" s="82">
        <f t="shared" si="151"/>
        <v>0.18528889765332282</v>
      </c>
    </row>
    <row r="166" spans="2:12" ht="13.5" customHeight="1">
      <c r="B166" s="161"/>
      <c r="C166" s="161"/>
      <c r="D166" s="155"/>
      <c r="E166" s="2">
        <v>9</v>
      </c>
      <c r="F166" s="12" t="str">
        <f>$F$826</f>
        <v>1310</v>
      </c>
      <c r="G166" s="134" t="str">
        <f>$G$826</f>
        <v>その他の筋骨格系及び結合組織の疾患</v>
      </c>
      <c r="H166" s="58">
        <v>683120485</v>
      </c>
      <c r="I166" s="19">
        <f t="shared" ref="I166" si="159">IFERROR(H166/H168,"-")</f>
        <v>3.2884489367660544E-2</v>
      </c>
      <c r="J166" s="59">
        <v>7400</v>
      </c>
      <c r="K166" s="49">
        <f t="shared" si="136"/>
        <v>92313.579054054047</v>
      </c>
      <c r="L166" s="82">
        <f t="shared" si="151"/>
        <v>0.29185564977322026</v>
      </c>
    </row>
    <row r="167" spans="2:12" ht="13.5" customHeight="1">
      <c r="B167" s="161"/>
      <c r="C167" s="161"/>
      <c r="D167" s="155"/>
      <c r="E167" s="9">
        <v>10</v>
      </c>
      <c r="F167" s="13" t="str">
        <f>$F$827</f>
        <v>1011</v>
      </c>
      <c r="G167" s="135" t="str">
        <f>$G$827</f>
        <v>その他の呼吸器系の疾患</v>
      </c>
      <c r="H167" s="60">
        <v>649792091</v>
      </c>
      <c r="I167" s="21">
        <f t="shared" ref="I167" si="160">IFERROR(H167/H168,"-")</f>
        <v>3.1280105891831674E-2</v>
      </c>
      <c r="J167" s="61">
        <v>4416</v>
      </c>
      <c r="K167" s="50">
        <f t="shared" si="136"/>
        <v>147144.94814311594</v>
      </c>
      <c r="L167" s="83">
        <f t="shared" si="151"/>
        <v>0.17416683099980279</v>
      </c>
    </row>
    <row r="168" spans="2:12" ht="13.5" customHeight="1">
      <c r="B168" s="162"/>
      <c r="C168" s="162"/>
      <c r="D168" s="156"/>
      <c r="E168" s="22" t="s">
        <v>161</v>
      </c>
      <c r="F168" s="94"/>
      <c r="G168" s="47"/>
      <c r="H168" s="62">
        <v>20773334120</v>
      </c>
      <c r="I168" s="24" t="s">
        <v>122</v>
      </c>
      <c r="J168" s="63">
        <v>22394</v>
      </c>
      <c r="K168" s="51">
        <f t="shared" si="136"/>
        <v>927629.45967669913</v>
      </c>
      <c r="L168" s="84">
        <f t="shared" si="151"/>
        <v>0.88321830013803981</v>
      </c>
    </row>
    <row r="169" spans="2:12" ht="13.5" customHeight="1">
      <c r="B169" s="160">
        <v>16</v>
      </c>
      <c r="C169" s="160" t="s">
        <v>53</v>
      </c>
      <c r="D169" s="154">
        <f>U19</f>
        <v>16971</v>
      </c>
      <c r="E169" s="1">
        <v>1</v>
      </c>
      <c r="F169" s="11" t="str">
        <f>$F$818</f>
        <v>0903</v>
      </c>
      <c r="G169" s="133" t="str">
        <f>$G$818</f>
        <v>その他の心疾患</v>
      </c>
      <c r="H169" s="127">
        <v>1043472411</v>
      </c>
      <c r="I169" s="18">
        <f t="shared" ref="I169" si="161">IFERROR(H169/H179,"-")</f>
        <v>7.6097322003761722E-2</v>
      </c>
      <c r="J169" s="128">
        <v>7560</v>
      </c>
      <c r="K169" s="48">
        <f t="shared" si="136"/>
        <v>138025.45119047619</v>
      </c>
      <c r="L169" s="81">
        <f t="shared" ref="L169:L179" si="162">IFERROR(J169/$U$19,0)</f>
        <v>0.44546579459077251</v>
      </c>
    </row>
    <row r="170" spans="2:12" ht="13.5" customHeight="1">
      <c r="B170" s="161"/>
      <c r="C170" s="161"/>
      <c r="D170" s="155"/>
      <c r="E170" s="2">
        <v>2</v>
      </c>
      <c r="F170" s="12" t="str">
        <f>$F$819</f>
        <v>1402</v>
      </c>
      <c r="G170" s="134" t="str">
        <f>$G$819</f>
        <v>腎不全</v>
      </c>
      <c r="H170" s="58">
        <v>631593043</v>
      </c>
      <c r="I170" s="19">
        <f t="shared" ref="I170" si="163">IFERROR(H170/H179,"-")</f>
        <v>4.6060191589010514E-2</v>
      </c>
      <c r="J170" s="59">
        <v>1501</v>
      </c>
      <c r="K170" s="49">
        <f t="shared" si="136"/>
        <v>420781.50766155898</v>
      </c>
      <c r="L170" s="82">
        <f t="shared" si="162"/>
        <v>8.8444994402215538E-2</v>
      </c>
    </row>
    <row r="171" spans="2:12" ht="13.5" customHeight="1">
      <c r="B171" s="161"/>
      <c r="C171" s="161"/>
      <c r="D171" s="155"/>
      <c r="E171" s="2">
        <v>3</v>
      </c>
      <c r="F171" s="12" t="str">
        <f>$F$820</f>
        <v>1901</v>
      </c>
      <c r="G171" s="134" t="str">
        <f>$G$820</f>
        <v>骨折</v>
      </c>
      <c r="H171" s="58">
        <v>584549237</v>
      </c>
      <c r="I171" s="19">
        <f t="shared" ref="I171" si="164">IFERROR(H171/H179,"-")</f>
        <v>4.2629427521148164E-2</v>
      </c>
      <c r="J171" s="59">
        <v>2803</v>
      </c>
      <c r="K171" s="49">
        <f t="shared" si="136"/>
        <v>208544.14448804851</v>
      </c>
      <c r="L171" s="82">
        <f t="shared" si="162"/>
        <v>0.16516410347062635</v>
      </c>
    </row>
    <row r="172" spans="2:12" ht="13.5" customHeight="1">
      <c r="B172" s="161"/>
      <c r="C172" s="161"/>
      <c r="D172" s="155"/>
      <c r="E172" s="2">
        <v>4</v>
      </c>
      <c r="F172" s="12" t="str">
        <f>$F$821</f>
        <v>1113</v>
      </c>
      <c r="G172" s="134" t="str">
        <f>$G$821</f>
        <v>その他の消化器系の疾患</v>
      </c>
      <c r="H172" s="58">
        <v>666986798</v>
      </c>
      <c r="I172" s="19">
        <f t="shared" ref="I172" si="165">IFERROR(H172/H179,"-")</f>
        <v>4.864135228167904E-2</v>
      </c>
      <c r="J172" s="59">
        <v>9624</v>
      </c>
      <c r="K172" s="49">
        <f t="shared" si="136"/>
        <v>69304.530133000837</v>
      </c>
      <c r="L172" s="82">
        <f t="shared" si="162"/>
        <v>0.56708502739968181</v>
      </c>
    </row>
    <row r="173" spans="2:12" ht="13.5" customHeight="1">
      <c r="B173" s="161"/>
      <c r="C173" s="161"/>
      <c r="D173" s="155"/>
      <c r="E173" s="2">
        <v>5</v>
      </c>
      <c r="F173" s="12" t="str">
        <f>$F$822</f>
        <v>0210</v>
      </c>
      <c r="G173" s="134" t="str">
        <f>$G$822</f>
        <v>その他の悪性新生物＜腫瘍＞</v>
      </c>
      <c r="H173" s="58">
        <v>633011306</v>
      </c>
      <c r="I173" s="19">
        <f t="shared" ref="I173" si="166">IFERROR(H173/H179,"-")</f>
        <v>4.6163621267705707E-2</v>
      </c>
      <c r="J173" s="59">
        <v>4487</v>
      </c>
      <c r="K173" s="49">
        <f t="shared" si="136"/>
        <v>141076.73412079341</v>
      </c>
      <c r="L173" s="82">
        <f t="shared" si="162"/>
        <v>0.26439219845619</v>
      </c>
    </row>
    <row r="174" spans="2:12" ht="13.5" customHeight="1">
      <c r="B174" s="161"/>
      <c r="C174" s="161"/>
      <c r="D174" s="155"/>
      <c r="E174" s="2">
        <v>6</v>
      </c>
      <c r="F174" s="12" t="str">
        <f>$F$823</f>
        <v>0901</v>
      </c>
      <c r="G174" s="134" t="str">
        <f>$G$823</f>
        <v>高血圧性疾患</v>
      </c>
      <c r="H174" s="58">
        <v>504103194</v>
      </c>
      <c r="I174" s="19">
        <f t="shared" ref="I174" si="167">IFERROR(H174/H179,"-")</f>
        <v>3.6762738211909243E-2</v>
      </c>
      <c r="J174" s="59">
        <v>10177</v>
      </c>
      <c r="K174" s="49">
        <f t="shared" si="136"/>
        <v>49533.57512036946</v>
      </c>
      <c r="L174" s="82">
        <f t="shared" si="162"/>
        <v>0.59967002533734015</v>
      </c>
    </row>
    <row r="175" spans="2:12" ht="13.5" customHeight="1">
      <c r="B175" s="161"/>
      <c r="C175" s="161"/>
      <c r="D175" s="155"/>
      <c r="E175" s="2">
        <v>7</v>
      </c>
      <c r="F175" s="12" t="str">
        <f>$F$824</f>
        <v>0402</v>
      </c>
      <c r="G175" s="134" t="str">
        <f>$G$824</f>
        <v>糖尿病</v>
      </c>
      <c r="H175" s="58">
        <v>398057056</v>
      </c>
      <c r="I175" s="19">
        <f t="shared" ref="I175" si="168">IFERROR(H175/H179,"-")</f>
        <v>2.9029110541861192E-2</v>
      </c>
      <c r="J175" s="59">
        <v>7958</v>
      </c>
      <c r="K175" s="49">
        <f t="shared" si="136"/>
        <v>50019.735611962802</v>
      </c>
      <c r="L175" s="82">
        <f t="shared" si="162"/>
        <v>0.46891756525838196</v>
      </c>
    </row>
    <row r="176" spans="2:12" ht="13.5" customHeight="1">
      <c r="B176" s="161"/>
      <c r="C176" s="161"/>
      <c r="D176" s="155"/>
      <c r="E176" s="2">
        <v>8</v>
      </c>
      <c r="F176" s="12" t="str">
        <f>$F$825</f>
        <v>0906</v>
      </c>
      <c r="G176" s="134" t="str">
        <f>$G$825</f>
        <v>脳梗塞</v>
      </c>
      <c r="H176" s="58">
        <v>357848052</v>
      </c>
      <c r="I176" s="19">
        <f t="shared" ref="I176" si="169">IFERROR(H176/H179,"-")</f>
        <v>2.6096788141591672E-2</v>
      </c>
      <c r="J176" s="59">
        <v>3234</v>
      </c>
      <c r="K176" s="49">
        <f t="shared" si="136"/>
        <v>110651.84044526902</v>
      </c>
      <c r="L176" s="82">
        <f t="shared" si="162"/>
        <v>0.19056036768605267</v>
      </c>
    </row>
    <row r="177" spans="2:12" ht="13.5" customHeight="1">
      <c r="B177" s="161"/>
      <c r="C177" s="161"/>
      <c r="D177" s="155"/>
      <c r="E177" s="2">
        <v>9</v>
      </c>
      <c r="F177" s="12" t="str">
        <f>$F$826</f>
        <v>1310</v>
      </c>
      <c r="G177" s="134" t="str">
        <f>$G$826</f>
        <v>その他の筋骨格系及び結合組織の疾患</v>
      </c>
      <c r="H177" s="58">
        <v>494402597</v>
      </c>
      <c r="I177" s="19">
        <f t="shared" ref="I177" si="170">IFERROR(H177/H179,"-")</f>
        <v>3.6055302686296933E-2</v>
      </c>
      <c r="J177" s="59">
        <v>4890</v>
      </c>
      <c r="K177" s="49">
        <f t="shared" si="136"/>
        <v>101104.82556237219</v>
      </c>
      <c r="L177" s="82">
        <f t="shared" si="162"/>
        <v>0.28813858935831715</v>
      </c>
    </row>
    <row r="178" spans="2:12" ht="13.5" customHeight="1">
      <c r="B178" s="161"/>
      <c r="C178" s="161"/>
      <c r="D178" s="155"/>
      <c r="E178" s="9">
        <v>10</v>
      </c>
      <c r="F178" s="13" t="str">
        <f>$F$827</f>
        <v>1011</v>
      </c>
      <c r="G178" s="135" t="str">
        <f>$G$827</f>
        <v>その他の呼吸器系の疾患</v>
      </c>
      <c r="H178" s="60">
        <v>433411379</v>
      </c>
      <c r="I178" s="21">
        <f t="shared" ref="I178" si="171">IFERROR(H178/H179,"-")</f>
        <v>3.1607395576707213E-2</v>
      </c>
      <c r="J178" s="61">
        <v>2687</v>
      </c>
      <c r="K178" s="50">
        <f t="shared" si="136"/>
        <v>161299.35950874581</v>
      </c>
      <c r="L178" s="83">
        <f t="shared" si="162"/>
        <v>0.15832891402981555</v>
      </c>
    </row>
    <row r="179" spans="2:12" ht="13.5" customHeight="1">
      <c r="B179" s="162"/>
      <c r="C179" s="162"/>
      <c r="D179" s="156"/>
      <c r="E179" s="22" t="s">
        <v>161</v>
      </c>
      <c r="F179" s="94"/>
      <c r="G179" s="47"/>
      <c r="H179" s="62">
        <v>13712340770</v>
      </c>
      <c r="I179" s="24" t="s">
        <v>122</v>
      </c>
      <c r="J179" s="63">
        <v>14657</v>
      </c>
      <c r="K179" s="51">
        <f t="shared" si="136"/>
        <v>935548.93702667672</v>
      </c>
      <c r="L179" s="84">
        <f t="shared" si="162"/>
        <v>0.86364975546520539</v>
      </c>
    </row>
    <row r="180" spans="2:12" ht="13.5" customHeight="1">
      <c r="B180" s="160">
        <v>17</v>
      </c>
      <c r="C180" s="160" t="s">
        <v>134</v>
      </c>
      <c r="D180" s="154">
        <f>U20</f>
        <v>23970</v>
      </c>
      <c r="E180" s="1">
        <v>1</v>
      </c>
      <c r="F180" s="11" t="str">
        <f>$F$818</f>
        <v>0903</v>
      </c>
      <c r="G180" s="133" t="str">
        <f>$G$818</f>
        <v>その他の心疾患</v>
      </c>
      <c r="H180" s="127">
        <v>1525148297</v>
      </c>
      <c r="I180" s="18">
        <f t="shared" ref="I180" si="172">IFERROR(H180/H190,"-")</f>
        <v>7.4209200220176796E-2</v>
      </c>
      <c r="J180" s="128">
        <v>10992</v>
      </c>
      <c r="K180" s="48">
        <f t="shared" si="136"/>
        <v>138750.75482168849</v>
      </c>
      <c r="L180" s="81">
        <f t="shared" ref="L180:L190" si="173">IFERROR(J180/$U$20,0)</f>
        <v>0.45857321652065081</v>
      </c>
    </row>
    <row r="181" spans="2:12" ht="13.5" customHeight="1">
      <c r="B181" s="161"/>
      <c r="C181" s="161"/>
      <c r="D181" s="155"/>
      <c r="E181" s="2">
        <v>2</v>
      </c>
      <c r="F181" s="12" t="str">
        <f>$F$819</f>
        <v>1402</v>
      </c>
      <c r="G181" s="134" t="str">
        <f>$G$819</f>
        <v>腎不全</v>
      </c>
      <c r="H181" s="58">
        <v>1022037817</v>
      </c>
      <c r="I181" s="19">
        <f t="shared" ref="I181" si="174">IFERROR(H181/H190,"-")</f>
        <v>4.9729333956267344E-2</v>
      </c>
      <c r="J181" s="59">
        <v>2511</v>
      </c>
      <c r="K181" s="49">
        <f t="shared" si="136"/>
        <v>407024.22023098369</v>
      </c>
      <c r="L181" s="82">
        <f t="shared" si="173"/>
        <v>0.10475594493116396</v>
      </c>
    </row>
    <row r="182" spans="2:12" ht="13.5" customHeight="1">
      <c r="B182" s="161"/>
      <c r="C182" s="161"/>
      <c r="D182" s="155"/>
      <c r="E182" s="2">
        <v>3</v>
      </c>
      <c r="F182" s="12" t="str">
        <f>$F$820</f>
        <v>1901</v>
      </c>
      <c r="G182" s="134" t="str">
        <f>$G$820</f>
        <v>骨折</v>
      </c>
      <c r="H182" s="58">
        <v>1010448743</v>
      </c>
      <c r="I182" s="19">
        <f t="shared" ref="I182" si="175">IFERROR(H182/H190,"-")</f>
        <v>4.9165443930278323E-2</v>
      </c>
      <c r="J182" s="59">
        <v>4043</v>
      </c>
      <c r="K182" s="49">
        <f t="shared" si="136"/>
        <v>249925.48676725203</v>
      </c>
      <c r="L182" s="82">
        <f t="shared" si="173"/>
        <v>0.16866916979557781</v>
      </c>
    </row>
    <row r="183" spans="2:12" ht="13.5" customHeight="1">
      <c r="B183" s="161"/>
      <c r="C183" s="161"/>
      <c r="D183" s="155"/>
      <c r="E183" s="2">
        <v>4</v>
      </c>
      <c r="F183" s="12" t="str">
        <f>$F$821</f>
        <v>1113</v>
      </c>
      <c r="G183" s="134" t="str">
        <f>$G$821</f>
        <v>その他の消化器系の疾患</v>
      </c>
      <c r="H183" s="58">
        <v>976730001</v>
      </c>
      <c r="I183" s="19">
        <f t="shared" ref="I183" si="176">IFERROR(H183/H190,"-")</f>
        <v>4.7524789784597898E-2</v>
      </c>
      <c r="J183" s="59">
        <v>14063</v>
      </c>
      <c r="K183" s="49">
        <f t="shared" si="136"/>
        <v>69453.886155158922</v>
      </c>
      <c r="L183" s="82">
        <f t="shared" si="173"/>
        <v>0.58669169795577802</v>
      </c>
    </row>
    <row r="184" spans="2:12" ht="13.5" customHeight="1">
      <c r="B184" s="161"/>
      <c r="C184" s="161"/>
      <c r="D184" s="155"/>
      <c r="E184" s="2">
        <v>5</v>
      </c>
      <c r="F184" s="12" t="str">
        <f>$F$822</f>
        <v>0210</v>
      </c>
      <c r="G184" s="134" t="str">
        <f>$G$822</f>
        <v>その他の悪性新生物＜腫瘍＞</v>
      </c>
      <c r="H184" s="58">
        <v>890822293</v>
      </c>
      <c r="I184" s="19">
        <f t="shared" ref="I184" si="177">IFERROR(H184/H190,"-")</f>
        <v>4.3344775083097378E-2</v>
      </c>
      <c r="J184" s="59">
        <v>6319</v>
      </c>
      <c r="K184" s="49">
        <f t="shared" si="136"/>
        <v>140975.20066466212</v>
      </c>
      <c r="L184" s="82">
        <f t="shared" si="173"/>
        <v>0.26362119315811433</v>
      </c>
    </row>
    <row r="185" spans="2:12" ht="13.5" customHeight="1">
      <c r="B185" s="161"/>
      <c r="C185" s="161"/>
      <c r="D185" s="155"/>
      <c r="E185" s="2">
        <v>6</v>
      </c>
      <c r="F185" s="12" t="str">
        <f>$F$823</f>
        <v>0901</v>
      </c>
      <c r="G185" s="134" t="str">
        <f>$G$823</f>
        <v>高血圧性疾患</v>
      </c>
      <c r="H185" s="58">
        <v>710940625</v>
      </c>
      <c r="I185" s="19">
        <f t="shared" ref="I185" si="178">IFERROR(H185/H190,"-")</f>
        <v>3.4592265741672089E-2</v>
      </c>
      <c r="J185" s="59">
        <v>15031</v>
      </c>
      <c r="K185" s="49">
        <f t="shared" si="136"/>
        <v>47298.29186348214</v>
      </c>
      <c r="L185" s="82">
        <f t="shared" si="173"/>
        <v>0.62707551105548598</v>
      </c>
    </row>
    <row r="186" spans="2:12" ht="13.5" customHeight="1">
      <c r="B186" s="161"/>
      <c r="C186" s="161"/>
      <c r="D186" s="155"/>
      <c r="E186" s="2">
        <v>7</v>
      </c>
      <c r="F186" s="12" t="str">
        <f>$F$824</f>
        <v>0402</v>
      </c>
      <c r="G186" s="134" t="str">
        <f>$G$824</f>
        <v>糖尿病</v>
      </c>
      <c r="H186" s="58">
        <v>653739027</v>
      </c>
      <c r="I186" s="19">
        <f t="shared" ref="I186" si="179">IFERROR(H186/H190,"-")</f>
        <v>3.1809005354963567E-2</v>
      </c>
      <c r="J186" s="59">
        <v>11703</v>
      </c>
      <c r="K186" s="49">
        <f t="shared" si="136"/>
        <v>55860.807228915663</v>
      </c>
      <c r="L186" s="82">
        <f t="shared" si="173"/>
        <v>0.48823529411764705</v>
      </c>
    </row>
    <row r="187" spans="2:12" ht="13.5" customHeight="1">
      <c r="B187" s="161"/>
      <c r="C187" s="161"/>
      <c r="D187" s="155"/>
      <c r="E187" s="2">
        <v>8</v>
      </c>
      <c r="F187" s="12" t="str">
        <f>$F$825</f>
        <v>0906</v>
      </c>
      <c r="G187" s="134" t="str">
        <f>$G$825</f>
        <v>脳梗塞</v>
      </c>
      <c r="H187" s="58">
        <v>720029987</v>
      </c>
      <c r="I187" s="19">
        <f t="shared" ref="I187" si="180">IFERROR(H187/H190,"-")</f>
        <v>3.5034527183302688E-2</v>
      </c>
      <c r="J187" s="59">
        <v>5382</v>
      </c>
      <c r="K187" s="49">
        <f t="shared" si="136"/>
        <v>133784.83593459681</v>
      </c>
      <c r="L187" s="82">
        <f t="shared" si="173"/>
        <v>0.22453066332916144</v>
      </c>
    </row>
    <row r="188" spans="2:12" ht="13.5" customHeight="1">
      <c r="B188" s="161"/>
      <c r="C188" s="161"/>
      <c r="D188" s="155"/>
      <c r="E188" s="2">
        <v>9</v>
      </c>
      <c r="F188" s="12" t="str">
        <f>$F$826</f>
        <v>1310</v>
      </c>
      <c r="G188" s="134" t="str">
        <f>$G$826</f>
        <v>その他の筋骨格系及び結合組織の疾患</v>
      </c>
      <c r="H188" s="58">
        <v>882940027</v>
      </c>
      <c r="I188" s="19">
        <f t="shared" ref="I188" si="181">IFERROR(H188/H190,"-")</f>
        <v>4.2961247358656897E-2</v>
      </c>
      <c r="J188" s="59">
        <v>7156</v>
      </c>
      <c r="K188" s="49">
        <f t="shared" si="136"/>
        <v>123384.57615986584</v>
      </c>
      <c r="L188" s="82">
        <f t="shared" si="173"/>
        <v>0.29853984146850232</v>
      </c>
    </row>
    <row r="189" spans="2:12" ht="13.5" customHeight="1">
      <c r="B189" s="161"/>
      <c r="C189" s="161"/>
      <c r="D189" s="155"/>
      <c r="E189" s="9">
        <v>10</v>
      </c>
      <c r="F189" s="13" t="str">
        <f>$F$827</f>
        <v>1011</v>
      </c>
      <c r="G189" s="135" t="str">
        <f>$G$827</f>
        <v>その他の呼吸器系の疾患</v>
      </c>
      <c r="H189" s="60">
        <v>549411259</v>
      </c>
      <c r="I189" s="21">
        <f t="shared" ref="I189" si="182">IFERROR(H189/H190,"-")</f>
        <v>2.6732725075029481E-2</v>
      </c>
      <c r="J189" s="61">
        <v>4074</v>
      </c>
      <c r="K189" s="50">
        <f t="shared" si="136"/>
        <v>134857.94280805107</v>
      </c>
      <c r="L189" s="83">
        <f t="shared" si="173"/>
        <v>0.16996245306633292</v>
      </c>
    </row>
    <row r="190" spans="2:12" ht="13.5" customHeight="1">
      <c r="B190" s="162"/>
      <c r="C190" s="162"/>
      <c r="D190" s="156"/>
      <c r="E190" s="22" t="s">
        <v>161</v>
      </c>
      <c r="F190" s="94"/>
      <c r="G190" s="47"/>
      <c r="H190" s="62">
        <v>20552010970</v>
      </c>
      <c r="I190" s="24" t="s">
        <v>122</v>
      </c>
      <c r="J190" s="63">
        <v>21076</v>
      </c>
      <c r="K190" s="51">
        <f t="shared" si="136"/>
        <v>975138.11776428169</v>
      </c>
      <c r="L190" s="84">
        <f t="shared" si="173"/>
        <v>0.87926574885273256</v>
      </c>
    </row>
    <row r="191" spans="2:12" ht="13.5" customHeight="1">
      <c r="B191" s="160">
        <v>18</v>
      </c>
      <c r="C191" s="160" t="s">
        <v>54</v>
      </c>
      <c r="D191" s="154">
        <f>U21</f>
        <v>21661</v>
      </c>
      <c r="E191" s="1">
        <v>1</v>
      </c>
      <c r="F191" s="11" t="str">
        <f>$F$818</f>
        <v>0903</v>
      </c>
      <c r="G191" s="133" t="str">
        <f>$G$818</f>
        <v>その他の心疾患</v>
      </c>
      <c r="H191" s="127">
        <v>1315993054</v>
      </c>
      <c r="I191" s="18">
        <f t="shared" ref="I191" si="183">IFERROR(H191/H201,"-")</f>
        <v>7.2325310839641374E-2</v>
      </c>
      <c r="J191" s="128">
        <v>9368</v>
      </c>
      <c r="K191" s="48">
        <f t="shared" si="136"/>
        <v>140477.48228010247</v>
      </c>
      <c r="L191" s="81">
        <f t="shared" ref="L191:L201" si="184">IFERROR(J191/$U$21,0)</f>
        <v>0.43248234153547849</v>
      </c>
    </row>
    <row r="192" spans="2:12" ht="13.5" customHeight="1">
      <c r="B192" s="161"/>
      <c r="C192" s="161"/>
      <c r="D192" s="155"/>
      <c r="E192" s="2">
        <v>2</v>
      </c>
      <c r="F192" s="12" t="str">
        <f>$F$819</f>
        <v>1402</v>
      </c>
      <c r="G192" s="134" t="str">
        <f>$G$819</f>
        <v>腎不全</v>
      </c>
      <c r="H192" s="58">
        <v>990170926</v>
      </c>
      <c r="I192" s="19">
        <f t="shared" ref="I192" si="185">IFERROR(H192/H201,"-")</f>
        <v>5.4418539512538749E-2</v>
      </c>
      <c r="J192" s="59">
        <v>2000</v>
      </c>
      <c r="K192" s="49">
        <f t="shared" si="136"/>
        <v>495085.46299999999</v>
      </c>
      <c r="L192" s="82">
        <f t="shared" si="184"/>
        <v>9.2331840635243065E-2</v>
      </c>
    </row>
    <row r="193" spans="2:12" ht="13.5" customHeight="1">
      <c r="B193" s="161"/>
      <c r="C193" s="161"/>
      <c r="D193" s="155"/>
      <c r="E193" s="2">
        <v>3</v>
      </c>
      <c r="F193" s="12" t="str">
        <f>$F$820</f>
        <v>1901</v>
      </c>
      <c r="G193" s="134" t="str">
        <f>$G$820</f>
        <v>骨折</v>
      </c>
      <c r="H193" s="58">
        <v>763681695</v>
      </c>
      <c r="I193" s="19">
        <f t="shared" ref="I193" si="186">IFERROR(H193/H201,"-")</f>
        <v>4.1970978346379022E-2</v>
      </c>
      <c r="J193" s="59">
        <v>4097</v>
      </c>
      <c r="K193" s="49">
        <f t="shared" si="136"/>
        <v>186400.21845252623</v>
      </c>
      <c r="L193" s="82">
        <f t="shared" si="184"/>
        <v>0.18914177554129541</v>
      </c>
    </row>
    <row r="194" spans="2:12" ht="13.5" customHeight="1">
      <c r="B194" s="161"/>
      <c r="C194" s="161"/>
      <c r="D194" s="155"/>
      <c r="E194" s="2">
        <v>4</v>
      </c>
      <c r="F194" s="12" t="str">
        <f>$F$821</f>
        <v>1113</v>
      </c>
      <c r="G194" s="134" t="str">
        <f>$G$821</f>
        <v>その他の消化器系の疾患</v>
      </c>
      <c r="H194" s="58">
        <v>859342945</v>
      </c>
      <c r="I194" s="19">
        <f t="shared" ref="I194" si="187">IFERROR(H194/H201,"-")</f>
        <v>4.7228399440304221E-2</v>
      </c>
      <c r="J194" s="59">
        <v>12698</v>
      </c>
      <c r="K194" s="49">
        <f t="shared" si="136"/>
        <v>67675.456371082066</v>
      </c>
      <c r="L194" s="82">
        <f t="shared" si="184"/>
        <v>0.58621485619315816</v>
      </c>
    </row>
    <row r="195" spans="2:12" ht="13.5" customHeight="1">
      <c r="B195" s="161"/>
      <c r="C195" s="161"/>
      <c r="D195" s="155"/>
      <c r="E195" s="2">
        <v>5</v>
      </c>
      <c r="F195" s="12" t="str">
        <f>$F$822</f>
        <v>0210</v>
      </c>
      <c r="G195" s="134" t="str">
        <f>$G$822</f>
        <v>その他の悪性新生物＜腫瘍＞</v>
      </c>
      <c r="H195" s="58">
        <v>725460529</v>
      </c>
      <c r="I195" s="19">
        <f t="shared" ref="I195" si="188">IFERROR(H195/H201,"-")</f>
        <v>3.9870391490543285E-2</v>
      </c>
      <c r="J195" s="59">
        <v>5565</v>
      </c>
      <c r="K195" s="49">
        <f t="shared" si="136"/>
        <v>130361.28104222821</v>
      </c>
      <c r="L195" s="82">
        <f t="shared" si="184"/>
        <v>0.25691334656756382</v>
      </c>
    </row>
    <row r="196" spans="2:12" ht="13.5" customHeight="1">
      <c r="B196" s="161"/>
      <c r="C196" s="161"/>
      <c r="D196" s="155"/>
      <c r="E196" s="2">
        <v>6</v>
      </c>
      <c r="F196" s="12" t="str">
        <f>$F$823</f>
        <v>0901</v>
      </c>
      <c r="G196" s="134" t="str">
        <f>$G$823</f>
        <v>高血圧性疾患</v>
      </c>
      <c r="H196" s="58">
        <v>678894621</v>
      </c>
      <c r="I196" s="19">
        <f t="shared" ref="I196" si="189">IFERROR(H196/H201,"-")</f>
        <v>3.7311188187461E-2</v>
      </c>
      <c r="J196" s="59">
        <v>13626</v>
      </c>
      <c r="K196" s="49">
        <f t="shared" si="136"/>
        <v>49823.471378247465</v>
      </c>
      <c r="L196" s="82">
        <f t="shared" si="184"/>
        <v>0.62905683024791104</v>
      </c>
    </row>
    <row r="197" spans="2:12" ht="13.5" customHeight="1">
      <c r="B197" s="161"/>
      <c r="C197" s="161"/>
      <c r="D197" s="155"/>
      <c r="E197" s="2">
        <v>7</v>
      </c>
      <c r="F197" s="12" t="str">
        <f>$F$824</f>
        <v>0402</v>
      </c>
      <c r="G197" s="134" t="str">
        <f>$G$824</f>
        <v>糖尿病</v>
      </c>
      <c r="H197" s="58">
        <v>522821934</v>
      </c>
      <c r="I197" s="19">
        <f t="shared" ref="I197" si="190">IFERROR(H197/H201,"-")</f>
        <v>2.8733631059372194E-2</v>
      </c>
      <c r="J197" s="59">
        <v>9778</v>
      </c>
      <c r="K197" s="49">
        <f t="shared" si="136"/>
        <v>53469.209858866845</v>
      </c>
      <c r="L197" s="82">
        <f t="shared" si="184"/>
        <v>0.45141036886570335</v>
      </c>
    </row>
    <row r="198" spans="2:12" ht="13.5" customHeight="1">
      <c r="B198" s="161"/>
      <c r="C198" s="161"/>
      <c r="D198" s="155"/>
      <c r="E198" s="2">
        <v>8</v>
      </c>
      <c r="F198" s="12" t="str">
        <f>$F$825</f>
        <v>0906</v>
      </c>
      <c r="G198" s="134" t="str">
        <f>$G$825</f>
        <v>脳梗塞</v>
      </c>
      <c r="H198" s="58">
        <v>643706336</v>
      </c>
      <c r="I198" s="19">
        <f t="shared" ref="I198" si="191">IFERROR(H198/H201,"-")</f>
        <v>3.5377284628621324E-2</v>
      </c>
      <c r="J198" s="59">
        <v>4339</v>
      </c>
      <c r="K198" s="49">
        <f t="shared" si="136"/>
        <v>148353.61511869094</v>
      </c>
      <c r="L198" s="82">
        <f t="shared" si="184"/>
        <v>0.20031392825815983</v>
      </c>
    </row>
    <row r="199" spans="2:12" ht="13.5" customHeight="1">
      <c r="B199" s="161"/>
      <c r="C199" s="161"/>
      <c r="D199" s="155"/>
      <c r="E199" s="2">
        <v>9</v>
      </c>
      <c r="F199" s="12" t="str">
        <f>$F$826</f>
        <v>1310</v>
      </c>
      <c r="G199" s="134" t="str">
        <f>$G$826</f>
        <v>その他の筋骨格系及び結合組織の疾患</v>
      </c>
      <c r="H199" s="58">
        <v>569722896</v>
      </c>
      <c r="I199" s="19">
        <f t="shared" ref="I199" si="192">IFERROR(H199/H201,"-")</f>
        <v>3.13112485057696E-2</v>
      </c>
      <c r="J199" s="59">
        <v>6126</v>
      </c>
      <c r="K199" s="49">
        <f t="shared" si="136"/>
        <v>93000.799216454456</v>
      </c>
      <c r="L199" s="82">
        <f t="shared" si="184"/>
        <v>0.2828124278657495</v>
      </c>
    </row>
    <row r="200" spans="2:12" ht="13.5" customHeight="1">
      <c r="B200" s="161"/>
      <c r="C200" s="161"/>
      <c r="D200" s="155"/>
      <c r="E200" s="9">
        <v>10</v>
      </c>
      <c r="F200" s="13" t="str">
        <f>$F$827</f>
        <v>1011</v>
      </c>
      <c r="G200" s="135" t="str">
        <f>$G$827</f>
        <v>その他の呼吸器系の疾患</v>
      </c>
      <c r="H200" s="60">
        <v>516263006</v>
      </c>
      <c r="I200" s="21">
        <f t="shared" ref="I200" si="193">IFERROR(H200/H201,"-")</f>
        <v>2.8373160686878247E-2</v>
      </c>
      <c r="J200" s="61">
        <v>3646</v>
      </c>
      <c r="K200" s="50">
        <f t="shared" si="136"/>
        <v>141597.09434997258</v>
      </c>
      <c r="L200" s="83">
        <f t="shared" si="184"/>
        <v>0.1683209454780481</v>
      </c>
    </row>
    <row r="201" spans="2:12" ht="13.5" customHeight="1">
      <c r="B201" s="162"/>
      <c r="C201" s="162"/>
      <c r="D201" s="156"/>
      <c r="E201" s="22" t="s">
        <v>161</v>
      </c>
      <c r="F201" s="94"/>
      <c r="G201" s="47"/>
      <c r="H201" s="62">
        <v>18195470420</v>
      </c>
      <c r="I201" s="24" t="s">
        <v>122</v>
      </c>
      <c r="J201" s="63">
        <v>19199</v>
      </c>
      <c r="K201" s="51">
        <f t="shared" si="136"/>
        <v>947730.11198499927</v>
      </c>
      <c r="L201" s="84">
        <f t="shared" si="184"/>
        <v>0.88633950417801577</v>
      </c>
    </row>
    <row r="202" spans="2:12" ht="13.5" customHeight="1">
      <c r="B202" s="160">
        <v>19</v>
      </c>
      <c r="C202" s="160" t="s">
        <v>135</v>
      </c>
      <c r="D202" s="154">
        <f>U22</f>
        <v>15098</v>
      </c>
      <c r="E202" s="1">
        <v>1</v>
      </c>
      <c r="F202" s="11" t="str">
        <f>$F$818</f>
        <v>0903</v>
      </c>
      <c r="G202" s="133" t="str">
        <f>$G$818</f>
        <v>その他の心疾患</v>
      </c>
      <c r="H202" s="127">
        <v>943573626</v>
      </c>
      <c r="I202" s="18">
        <f t="shared" ref="I202" si="194">IFERROR(H202/H212,"-")</f>
        <v>7.6602790820774577E-2</v>
      </c>
      <c r="J202" s="128">
        <v>6485</v>
      </c>
      <c r="K202" s="48">
        <f t="shared" si="136"/>
        <v>145500.94464148034</v>
      </c>
      <c r="L202" s="81">
        <f t="shared" ref="L202:L212" si="195">IFERROR(J202/$U$22,0)</f>
        <v>0.42952708968075243</v>
      </c>
    </row>
    <row r="203" spans="2:12" ht="13.5" customHeight="1">
      <c r="B203" s="161"/>
      <c r="C203" s="161"/>
      <c r="D203" s="155"/>
      <c r="E203" s="2">
        <v>2</v>
      </c>
      <c r="F203" s="12" t="str">
        <f>$F$819</f>
        <v>1402</v>
      </c>
      <c r="G203" s="134" t="str">
        <f>$G$819</f>
        <v>腎不全</v>
      </c>
      <c r="H203" s="58">
        <v>627900019</v>
      </c>
      <c r="I203" s="19">
        <f t="shared" ref="I203" si="196">IFERROR(H203/H212,"-")</f>
        <v>5.0975241874572468E-2</v>
      </c>
      <c r="J203" s="59">
        <v>1519</v>
      </c>
      <c r="K203" s="49">
        <f t="shared" si="136"/>
        <v>413364.0678077683</v>
      </c>
      <c r="L203" s="82">
        <f t="shared" si="195"/>
        <v>0.10060935223208373</v>
      </c>
    </row>
    <row r="204" spans="2:12" ht="13.5" customHeight="1">
      <c r="B204" s="161"/>
      <c r="C204" s="161"/>
      <c r="D204" s="155"/>
      <c r="E204" s="2">
        <v>3</v>
      </c>
      <c r="F204" s="12" t="str">
        <f>$F$820</f>
        <v>1901</v>
      </c>
      <c r="G204" s="134" t="str">
        <f>$G$820</f>
        <v>骨折</v>
      </c>
      <c r="H204" s="58">
        <v>610723882</v>
      </c>
      <c r="I204" s="19">
        <f t="shared" ref="I204" si="197">IFERROR(H204/H212,"-")</f>
        <v>4.9580819655187576E-2</v>
      </c>
      <c r="J204" s="59">
        <v>2465</v>
      </c>
      <c r="K204" s="49">
        <f t="shared" si="136"/>
        <v>247758.16713995943</v>
      </c>
      <c r="L204" s="82">
        <f t="shared" si="195"/>
        <v>0.16326665783547489</v>
      </c>
    </row>
    <row r="205" spans="2:12" ht="13.5" customHeight="1">
      <c r="B205" s="161"/>
      <c r="C205" s="161"/>
      <c r="D205" s="155"/>
      <c r="E205" s="2">
        <v>4</v>
      </c>
      <c r="F205" s="12" t="str">
        <f>$F$821</f>
        <v>1113</v>
      </c>
      <c r="G205" s="134" t="str">
        <f>$G$821</f>
        <v>その他の消化器系の疾患</v>
      </c>
      <c r="H205" s="58">
        <v>597045981</v>
      </c>
      <c r="I205" s="19">
        <f t="shared" ref="I205" si="198">IFERROR(H205/H212,"-")</f>
        <v>4.8470397150467991E-2</v>
      </c>
      <c r="J205" s="59">
        <v>8327</v>
      </c>
      <c r="K205" s="49">
        <f t="shared" si="136"/>
        <v>71700.009727392811</v>
      </c>
      <c r="L205" s="82">
        <f t="shared" si="195"/>
        <v>0.55153000397403629</v>
      </c>
    </row>
    <row r="206" spans="2:12" ht="13.5" customHeight="1">
      <c r="B206" s="161"/>
      <c r="C206" s="161"/>
      <c r="D206" s="155"/>
      <c r="E206" s="2">
        <v>5</v>
      </c>
      <c r="F206" s="12" t="str">
        <f>$F$822</f>
        <v>0210</v>
      </c>
      <c r="G206" s="134" t="str">
        <f>$G$822</f>
        <v>その他の悪性新生物＜腫瘍＞</v>
      </c>
      <c r="H206" s="58">
        <v>450848638</v>
      </c>
      <c r="I206" s="19">
        <f t="shared" ref="I206" si="199">IFERROR(H206/H212,"-")</f>
        <v>3.660155705596748E-2</v>
      </c>
      <c r="J206" s="59">
        <v>3326</v>
      </c>
      <c r="K206" s="49">
        <f t="shared" si="136"/>
        <v>135552.80757666868</v>
      </c>
      <c r="L206" s="82">
        <f t="shared" si="195"/>
        <v>0.22029407868591866</v>
      </c>
    </row>
    <row r="207" spans="2:12" ht="13.5" customHeight="1">
      <c r="B207" s="161"/>
      <c r="C207" s="161"/>
      <c r="D207" s="155"/>
      <c r="E207" s="2">
        <v>6</v>
      </c>
      <c r="F207" s="12" t="str">
        <f>$F$823</f>
        <v>0901</v>
      </c>
      <c r="G207" s="134" t="str">
        <f>$G$823</f>
        <v>高血圧性疾患</v>
      </c>
      <c r="H207" s="58">
        <v>488247898</v>
      </c>
      <c r="I207" s="19">
        <f t="shared" ref="I207" si="200">IFERROR(H207/H212,"-")</f>
        <v>3.9637767068297518E-2</v>
      </c>
      <c r="J207" s="59">
        <v>9247</v>
      </c>
      <c r="K207" s="49">
        <f t="shared" ref="K207:K270" si="201">IFERROR(H207/J207,"-")</f>
        <v>52800.68108575754</v>
      </c>
      <c r="L207" s="82">
        <f t="shared" si="195"/>
        <v>0.61246522718240826</v>
      </c>
    </row>
    <row r="208" spans="2:12" ht="13.5" customHeight="1">
      <c r="B208" s="161"/>
      <c r="C208" s="161"/>
      <c r="D208" s="155"/>
      <c r="E208" s="2">
        <v>7</v>
      </c>
      <c r="F208" s="12" t="str">
        <f>$F$824</f>
        <v>0402</v>
      </c>
      <c r="G208" s="134" t="str">
        <f>$G$824</f>
        <v>糖尿病</v>
      </c>
      <c r="H208" s="58">
        <v>405502351</v>
      </c>
      <c r="I208" s="19">
        <f t="shared" ref="I208" si="202">IFERROR(H208/H212,"-")</f>
        <v>3.2920178049768115E-2</v>
      </c>
      <c r="J208" s="59">
        <v>6861</v>
      </c>
      <c r="K208" s="49">
        <f t="shared" si="201"/>
        <v>59102.514356507796</v>
      </c>
      <c r="L208" s="82">
        <f t="shared" si="195"/>
        <v>0.45443105047026094</v>
      </c>
    </row>
    <row r="209" spans="2:12" ht="13.5" customHeight="1">
      <c r="B209" s="161"/>
      <c r="C209" s="161"/>
      <c r="D209" s="155"/>
      <c r="E209" s="2">
        <v>8</v>
      </c>
      <c r="F209" s="12" t="str">
        <f>$F$825</f>
        <v>0906</v>
      </c>
      <c r="G209" s="134" t="str">
        <f>$G$825</f>
        <v>脳梗塞</v>
      </c>
      <c r="H209" s="58">
        <v>345012947</v>
      </c>
      <c r="I209" s="19">
        <f t="shared" ref="I209" si="203">IFERROR(H209/H212,"-")</f>
        <v>2.8009424894099345E-2</v>
      </c>
      <c r="J209" s="59">
        <v>2899</v>
      </c>
      <c r="K209" s="49">
        <f t="shared" si="201"/>
        <v>119011.02000689894</v>
      </c>
      <c r="L209" s="82">
        <f t="shared" si="195"/>
        <v>0.19201218704464168</v>
      </c>
    </row>
    <row r="210" spans="2:12" ht="13.5" customHeight="1">
      <c r="B210" s="161"/>
      <c r="C210" s="161"/>
      <c r="D210" s="155"/>
      <c r="E210" s="2">
        <v>9</v>
      </c>
      <c r="F210" s="12" t="str">
        <f>$F$826</f>
        <v>1310</v>
      </c>
      <c r="G210" s="134" t="str">
        <f>$G$826</f>
        <v>その他の筋骨格系及び結合組織の疾患</v>
      </c>
      <c r="H210" s="58">
        <v>370497734</v>
      </c>
      <c r="I210" s="19">
        <f t="shared" ref="I210" si="204">IFERROR(H210/H212,"-")</f>
        <v>3.0078373997677824E-2</v>
      </c>
      <c r="J210" s="59">
        <v>4282</v>
      </c>
      <c r="K210" s="49">
        <f t="shared" si="201"/>
        <v>86524.459131247087</v>
      </c>
      <c r="L210" s="82">
        <f t="shared" si="195"/>
        <v>0.28361372367200954</v>
      </c>
    </row>
    <row r="211" spans="2:12" ht="13.5" customHeight="1">
      <c r="B211" s="161"/>
      <c r="C211" s="161"/>
      <c r="D211" s="155"/>
      <c r="E211" s="9">
        <v>10</v>
      </c>
      <c r="F211" s="13" t="str">
        <f>$F$827</f>
        <v>1011</v>
      </c>
      <c r="G211" s="135" t="str">
        <f>$G$827</f>
        <v>その他の呼吸器系の疾患</v>
      </c>
      <c r="H211" s="60">
        <v>394687132</v>
      </c>
      <c r="I211" s="21">
        <f t="shared" ref="I211" si="205">IFERROR(H211/H212,"-")</f>
        <v>3.2042158639401651E-2</v>
      </c>
      <c r="J211" s="61">
        <v>2455</v>
      </c>
      <c r="K211" s="50">
        <f t="shared" si="201"/>
        <v>160768.68920570266</v>
      </c>
      <c r="L211" s="83">
        <f t="shared" si="195"/>
        <v>0.1626043184527752</v>
      </c>
    </row>
    <row r="212" spans="2:12" ht="13.5" customHeight="1">
      <c r="B212" s="162"/>
      <c r="C212" s="162"/>
      <c r="D212" s="156"/>
      <c r="E212" s="22" t="s">
        <v>161</v>
      </c>
      <c r="F212" s="94"/>
      <c r="G212" s="47"/>
      <c r="H212" s="62">
        <v>12317744770</v>
      </c>
      <c r="I212" s="24" t="s">
        <v>122</v>
      </c>
      <c r="J212" s="63">
        <v>12685</v>
      </c>
      <c r="K212" s="51">
        <f t="shared" si="201"/>
        <v>971048.07016160816</v>
      </c>
      <c r="L212" s="84">
        <f t="shared" si="195"/>
        <v>0.8401775069545635</v>
      </c>
    </row>
    <row r="213" spans="2:12" ht="13.5" customHeight="1">
      <c r="B213" s="160">
        <v>20</v>
      </c>
      <c r="C213" s="160" t="s">
        <v>136</v>
      </c>
      <c r="D213" s="154">
        <f>U23</f>
        <v>22649</v>
      </c>
      <c r="E213" s="1">
        <v>1</v>
      </c>
      <c r="F213" s="11" t="str">
        <f>$F$818</f>
        <v>0903</v>
      </c>
      <c r="G213" s="133" t="str">
        <f>$G$818</f>
        <v>その他の心疾患</v>
      </c>
      <c r="H213" s="127">
        <v>1416273319</v>
      </c>
      <c r="I213" s="18">
        <f t="shared" ref="I213" si="206">IFERROR(H213/H223,"-")</f>
        <v>7.4872755364969498E-2</v>
      </c>
      <c r="J213" s="128">
        <v>10424</v>
      </c>
      <c r="K213" s="48">
        <f t="shared" si="201"/>
        <v>135866.58854566386</v>
      </c>
      <c r="L213" s="81">
        <f t="shared" ref="L213:L223" si="207">IFERROR(J213/$U$23,0)</f>
        <v>0.46024107024592698</v>
      </c>
    </row>
    <row r="214" spans="2:12" ht="13.5" customHeight="1">
      <c r="B214" s="161"/>
      <c r="C214" s="161"/>
      <c r="D214" s="155"/>
      <c r="E214" s="2">
        <v>2</v>
      </c>
      <c r="F214" s="12" t="str">
        <f>$F$819</f>
        <v>1402</v>
      </c>
      <c r="G214" s="134" t="str">
        <f>$G$819</f>
        <v>腎不全</v>
      </c>
      <c r="H214" s="58">
        <v>916598982</v>
      </c>
      <c r="I214" s="19">
        <f t="shared" ref="I214" si="208">IFERROR(H214/H223,"-")</f>
        <v>4.845695419548187E-2</v>
      </c>
      <c r="J214" s="59">
        <v>2463</v>
      </c>
      <c r="K214" s="49">
        <f t="shared" si="201"/>
        <v>372147.37393422658</v>
      </c>
      <c r="L214" s="82">
        <f t="shared" si="207"/>
        <v>0.10874652302529914</v>
      </c>
    </row>
    <row r="215" spans="2:12" ht="13.5" customHeight="1">
      <c r="B215" s="161"/>
      <c r="C215" s="161"/>
      <c r="D215" s="155"/>
      <c r="E215" s="2">
        <v>3</v>
      </c>
      <c r="F215" s="12" t="str">
        <f>$F$820</f>
        <v>1901</v>
      </c>
      <c r="G215" s="134" t="str">
        <f>$G$820</f>
        <v>骨折</v>
      </c>
      <c r="H215" s="58">
        <v>936242174</v>
      </c>
      <c r="I215" s="19">
        <f t="shared" ref="I215" si="209">IFERROR(H215/H223,"-")</f>
        <v>4.9495411878382786E-2</v>
      </c>
      <c r="J215" s="59">
        <v>3814</v>
      </c>
      <c r="K215" s="49">
        <f t="shared" si="201"/>
        <v>245475.13738856843</v>
      </c>
      <c r="L215" s="82">
        <f t="shared" si="207"/>
        <v>0.16839595567133206</v>
      </c>
    </row>
    <row r="216" spans="2:12" ht="13.5" customHeight="1">
      <c r="B216" s="161"/>
      <c r="C216" s="161"/>
      <c r="D216" s="155"/>
      <c r="E216" s="2">
        <v>4</v>
      </c>
      <c r="F216" s="12" t="str">
        <f>$F$821</f>
        <v>1113</v>
      </c>
      <c r="G216" s="134" t="str">
        <f>$G$821</f>
        <v>その他の消化器系の疾患</v>
      </c>
      <c r="H216" s="58">
        <v>891970367</v>
      </c>
      <c r="I216" s="19">
        <f t="shared" ref="I216" si="210">IFERROR(H216/H223,"-")</f>
        <v>4.7154936963966818E-2</v>
      </c>
      <c r="J216" s="59">
        <v>13174</v>
      </c>
      <c r="K216" s="49">
        <f t="shared" si="201"/>
        <v>67706.874677394866</v>
      </c>
      <c r="L216" s="82">
        <f t="shared" si="207"/>
        <v>0.58165923440328493</v>
      </c>
    </row>
    <row r="217" spans="2:12" ht="13.5" customHeight="1">
      <c r="B217" s="161"/>
      <c r="C217" s="161"/>
      <c r="D217" s="155"/>
      <c r="E217" s="2">
        <v>5</v>
      </c>
      <c r="F217" s="12" t="str">
        <f>$F$822</f>
        <v>0210</v>
      </c>
      <c r="G217" s="134" t="str">
        <f>$G$822</f>
        <v>その他の悪性新生物＜腫瘍＞</v>
      </c>
      <c r="H217" s="58">
        <v>857692832</v>
      </c>
      <c r="I217" s="19">
        <f t="shared" ref="I217" si="211">IFERROR(H217/H223,"-")</f>
        <v>4.5342819586523531E-2</v>
      </c>
      <c r="J217" s="59">
        <v>6014</v>
      </c>
      <c r="K217" s="49">
        <f t="shared" si="201"/>
        <v>142616.03458596609</v>
      </c>
      <c r="L217" s="82">
        <f t="shared" si="207"/>
        <v>0.26553048699721843</v>
      </c>
    </row>
    <row r="218" spans="2:12" ht="13.5" customHeight="1">
      <c r="B218" s="161"/>
      <c r="C218" s="161"/>
      <c r="D218" s="155"/>
      <c r="E218" s="2">
        <v>6</v>
      </c>
      <c r="F218" s="12" t="str">
        <f>$F$823</f>
        <v>0901</v>
      </c>
      <c r="G218" s="134" t="str">
        <f>$G$823</f>
        <v>高血圧性疾患</v>
      </c>
      <c r="H218" s="58">
        <v>650772640</v>
      </c>
      <c r="I218" s="19">
        <f t="shared" ref="I218" si="212">IFERROR(H218/H223,"-")</f>
        <v>3.4403769399072727E-2</v>
      </c>
      <c r="J218" s="59">
        <v>14603</v>
      </c>
      <c r="K218" s="49">
        <f t="shared" si="201"/>
        <v>44564.31144285421</v>
      </c>
      <c r="L218" s="82">
        <f t="shared" si="207"/>
        <v>0.64475252770541747</v>
      </c>
    </row>
    <row r="219" spans="2:12" ht="13.5" customHeight="1">
      <c r="B219" s="161"/>
      <c r="C219" s="161"/>
      <c r="D219" s="155"/>
      <c r="E219" s="2">
        <v>7</v>
      </c>
      <c r="F219" s="12" t="str">
        <f>$F$824</f>
        <v>0402</v>
      </c>
      <c r="G219" s="134" t="str">
        <f>$G$824</f>
        <v>糖尿病</v>
      </c>
      <c r="H219" s="58">
        <v>634883835</v>
      </c>
      <c r="I219" s="19">
        <f t="shared" ref="I219" si="213">IFERROR(H219/H223,"-")</f>
        <v>3.3563791272077662E-2</v>
      </c>
      <c r="J219" s="59">
        <v>11945</v>
      </c>
      <c r="K219" s="49">
        <f t="shared" si="201"/>
        <v>53150.593135203017</v>
      </c>
      <c r="L219" s="82">
        <f t="shared" si="207"/>
        <v>0.52739635303986931</v>
      </c>
    </row>
    <row r="220" spans="2:12" ht="13.5" customHeight="1">
      <c r="B220" s="161"/>
      <c r="C220" s="161"/>
      <c r="D220" s="155"/>
      <c r="E220" s="2">
        <v>8</v>
      </c>
      <c r="F220" s="12" t="str">
        <f>$F$825</f>
        <v>0906</v>
      </c>
      <c r="G220" s="134" t="str">
        <f>$G$825</f>
        <v>脳梗塞</v>
      </c>
      <c r="H220" s="58">
        <v>614351969</v>
      </c>
      <c r="I220" s="19">
        <f t="shared" ref="I220" si="214">IFERROR(H220/H223,"-")</f>
        <v>3.2478352918067173E-2</v>
      </c>
      <c r="J220" s="59">
        <v>4153</v>
      </c>
      <c r="K220" s="49">
        <f t="shared" si="201"/>
        <v>147929.68191668674</v>
      </c>
      <c r="L220" s="82">
        <f t="shared" si="207"/>
        <v>0.18336350390745729</v>
      </c>
    </row>
    <row r="221" spans="2:12" ht="13.5" customHeight="1">
      <c r="B221" s="161"/>
      <c r="C221" s="161"/>
      <c r="D221" s="155"/>
      <c r="E221" s="2">
        <v>9</v>
      </c>
      <c r="F221" s="12" t="str">
        <f>$F$826</f>
        <v>1310</v>
      </c>
      <c r="G221" s="134" t="str">
        <f>$G$826</f>
        <v>その他の筋骨格系及び結合組織の疾患</v>
      </c>
      <c r="H221" s="58">
        <v>690487945</v>
      </c>
      <c r="I221" s="19">
        <f t="shared" ref="I221" si="215">IFERROR(H221/H223,"-")</f>
        <v>3.6503360117628197E-2</v>
      </c>
      <c r="J221" s="59">
        <v>6871</v>
      </c>
      <c r="K221" s="49">
        <f t="shared" si="201"/>
        <v>100493.07888225876</v>
      </c>
      <c r="L221" s="82">
        <f t="shared" si="207"/>
        <v>0.30336880215462053</v>
      </c>
    </row>
    <row r="222" spans="2:12" ht="13.5" customHeight="1">
      <c r="B222" s="161"/>
      <c r="C222" s="161"/>
      <c r="D222" s="155"/>
      <c r="E222" s="9">
        <v>10</v>
      </c>
      <c r="F222" s="13" t="str">
        <f>$F$827</f>
        <v>1011</v>
      </c>
      <c r="G222" s="135" t="str">
        <f>$G$827</f>
        <v>その他の呼吸器系の疾患</v>
      </c>
      <c r="H222" s="60">
        <v>504364532</v>
      </c>
      <c r="I222" s="21">
        <f t="shared" ref="I222" si="216">IFERROR(H222/H223,"-")</f>
        <v>2.6663753184213827E-2</v>
      </c>
      <c r="J222" s="61">
        <v>4031</v>
      </c>
      <c r="K222" s="50">
        <f t="shared" si="201"/>
        <v>125121.44182584966</v>
      </c>
      <c r="L222" s="83">
        <f t="shared" si="207"/>
        <v>0.17797695262483995</v>
      </c>
    </row>
    <row r="223" spans="2:12" ht="13.5" customHeight="1">
      <c r="B223" s="162"/>
      <c r="C223" s="162"/>
      <c r="D223" s="156"/>
      <c r="E223" s="22" t="s">
        <v>161</v>
      </c>
      <c r="F223" s="94"/>
      <c r="G223" s="47"/>
      <c r="H223" s="62">
        <v>18915736600</v>
      </c>
      <c r="I223" s="24" t="s">
        <v>122</v>
      </c>
      <c r="J223" s="63">
        <v>20215</v>
      </c>
      <c r="K223" s="51">
        <f t="shared" si="201"/>
        <v>935727.75661637401</v>
      </c>
      <c r="L223" s="84">
        <f t="shared" si="207"/>
        <v>0.89253388670581479</v>
      </c>
    </row>
    <row r="224" spans="2:12" ht="13.5" customHeight="1">
      <c r="B224" s="160">
        <v>21</v>
      </c>
      <c r="C224" s="160" t="s">
        <v>137</v>
      </c>
      <c r="D224" s="154">
        <f>U24</f>
        <v>15046</v>
      </c>
      <c r="E224" s="1">
        <v>1</v>
      </c>
      <c r="F224" s="11" t="str">
        <f>$F$818</f>
        <v>0903</v>
      </c>
      <c r="G224" s="133" t="str">
        <f>$G$818</f>
        <v>その他の心疾患</v>
      </c>
      <c r="H224" s="127">
        <v>922612240</v>
      </c>
      <c r="I224" s="18">
        <f t="shared" ref="I224" si="217">IFERROR(H224/H234,"-")</f>
        <v>7.2740663494662863E-2</v>
      </c>
      <c r="J224" s="128">
        <v>7489</v>
      </c>
      <c r="K224" s="48">
        <f t="shared" si="201"/>
        <v>123195.65229002538</v>
      </c>
      <c r="L224" s="81">
        <f t="shared" ref="L224:L234" si="218">IFERROR(J224/$U$24,0)</f>
        <v>0.49774026319287518</v>
      </c>
    </row>
    <row r="225" spans="2:12" ht="13.5" customHeight="1">
      <c r="B225" s="161"/>
      <c r="C225" s="161"/>
      <c r="D225" s="155"/>
      <c r="E225" s="2">
        <v>2</v>
      </c>
      <c r="F225" s="12" t="str">
        <f>$F$819</f>
        <v>1402</v>
      </c>
      <c r="G225" s="134" t="str">
        <f>$G$819</f>
        <v>腎不全</v>
      </c>
      <c r="H225" s="58">
        <v>687691738</v>
      </c>
      <c r="I225" s="19">
        <f t="shared" ref="I225" si="219">IFERROR(H225/H234,"-")</f>
        <v>5.42190436384389E-2</v>
      </c>
      <c r="J225" s="59">
        <v>1436</v>
      </c>
      <c r="K225" s="49">
        <f t="shared" si="201"/>
        <v>478893.96796657384</v>
      </c>
      <c r="L225" s="82">
        <f t="shared" si="218"/>
        <v>9.5440648677389342E-2</v>
      </c>
    </row>
    <row r="226" spans="2:12" ht="13.5" customHeight="1">
      <c r="B226" s="161"/>
      <c r="C226" s="161"/>
      <c r="D226" s="155"/>
      <c r="E226" s="2">
        <v>3</v>
      </c>
      <c r="F226" s="12" t="str">
        <f>$F$820</f>
        <v>1901</v>
      </c>
      <c r="G226" s="134" t="str">
        <f>$G$820</f>
        <v>骨折</v>
      </c>
      <c r="H226" s="58">
        <v>546211013</v>
      </c>
      <c r="I226" s="19">
        <f t="shared" ref="I226" si="220">IFERROR(H226/H234,"-")</f>
        <v>4.3064409695791513E-2</v>
      </c>
      <c r="J226" s="59">
        <v>2673</v>
      </c>
      <c r="K226" s="49">
        <f t="shared" si="201"/>
        <v>204343.81331836886</v>
      </c>
      <c r="L226" s="82">
        <f t="shared" si="218"/>
        <v>0.17765519074837166</v>
      </c>
    </row>
    <row r="227" spans="2:12" ht="13.5" customHeight="1">
      <c r="B227" s="161"/>
      <c r="C227" s="161"/>
      <c r="D227" s="155"/>
      <c r="E227" s="2">
        <v>4</v>
      </c>
      <c r="F227" s="12" t="str">
        <f>$F$821</f>
        <v>1113</v>
      </c>
      <c r="G227" s="134" t="str">
        <f>$G$821</f>
        <v>その他の消化器系の疾患</v>
      </c>
      <c r="H227" s="58">
        <v>543066946</v>
      </c>
      <c r="I227" s="19">
        <f t="shared" ref="I227" si="221">IFERROR(H227/H234,"-")</f>
        <v>4.2816524929324862E-2</v>
      </c>
      <c r="J227" s="59">
        <v>9061</v>
      </c>
      <c r="K227" s="49">
        <f t="shared" si="201"/>
        <v>59934.54872530626</v>
      </c>
      <c r="L227" s="82">
        <f t="shared" si="218"/>
        <v>0.60221985909876374</v>
      </c>
    </row>
    <row r="228" spans="2:12" ht="13.5" customHeight="1">
      <c r="B228" s="161"/>
      <c r="C228" s="161"/>
      <c r="D228" s="155"/>
      <c r="E228" s="2">
        <v>5</v>
      </c>
      <c r="F228" s="12" t="str">
        <f>$F$822</f>
        <v>0210</v>
      </c>
      <c r="G228" s="134" t="str">
        <f>$G$822</f>
        <v>その他の悪性新生物＜腫瘍＞</v>
      </c>
      <c r="H228" s="58">
        <v>631385262</v>
      </c>
      <c r="I228" s="19">
        <f t="shared" ref="I228" si="222">IFERROR(H228/H234,"-")</f>
        <v>4.9779724230226502E-2</v>
      </c>
      <c r="J228" s="59">
        <v>3534</v>
      </c>
      <c r="K228" s="49">
        <f t="shared" si="201"/>
        <v>178660.23259762308</v>
      </c>
      <c r="L228" s="82">
        <f t="shared" si="218"/>
        <v>0.23487970224644425</v>
      </c>
    </row>
    <row r="229" spans="2:12" ht="13.5" customHeight="1">
      <c r="B229" s="161"/>
      <c r="C229" s="161"/>
      <c r="D229" s="155"/>
      <c r="E229" s="2">
        <v>6</v>
      </c>
      <c r="F229" s="12" t="str">
        <f>$F$823</f>
        <v>0901</v>
      </c>
      <c r="G229" s="134" t="str">
        <f>$G$823</f>
        <v>高血圧性疾患</v>
      </c>
      <c r="H229" s="58">
        <v>466180623</v>
      </c>
      <c r="I229" s="19">
        <f t="shared" ref="I229" si="223">IFERROR(H229/H234,"-")</f>
        <v>3.6754647678829078E-2</v>
      </c>
      <c r="J229" s="59">
        <v>9913</v>
      </c>
      <c r="K229" s="49">
        <f t="shared" si="201"/>
        <v>47027.198930697064</v>
      </c>
      <c r="L229" s="82">
        <f t="shared" si="218"/>
        <v>0.65884620497142099</v>
      </c>
    </row>
    <row r="230" spans="2:12" ht="13.5" customHeight="1">
      <c r="B230" s="161"/>
      <c r="C230" s="161"/>
      <c r="D230" s="155"/>
      <c r="E230" s="2">
        <v>7</v>
      </c>
      <c r="F230" s="12" t="str">
        <f>$F$824</f>
        <v>0402</v>
      </c>
      <c r="G230" s="134" t="str">
        <f>$G$824</f>
        <v>糖尿病</v>
      </c>
      <c r="H230" s="58">
        <v>436193512</v>
      </c>
      <c r="I230" s="19">
        <f t="shared" ref="I230" si="224">IFERROR(H230/H234,"-")</f>
        <v>3.4390401621971968E-2</v>
      </c>
      <c r="J230" s="59">
        <v>8020</v>
      </c>
      <c r="K230" s="49">
        <f t="shared" si="201"/>
        <v>54388.218453865338</v>
      </c>
      <c r="L230" s="82">
        <f t="shared" si="218"/>
        <v>0.53303203509238339</v>
      </c>
    </row>
    <row r="231" spans="2:12" ht="13.5" customHeight="1">
      <c r="B231" s="161"/>
      <c r="C231" s="161"/>
      <c r="D231" s="155"/>
      <c r="E231" s="2">
        <v>8</v>
      </c>
      <c r="F231" s="12" t="str">
        <f>$F$825</f>
        <v>0906</v>
      </c>
      <c r="G231" s="134" t="str">
        <f>$G$825</f>
        <v>脳梗塞</v>
      </c>
      <c r="H231" s="58">
        <v>400744157</v>
      </c>
      <c r="I231" s="19">
        <f t="shared" ref="I231" si="225">IFERROR(H231/H234,"-")</f>
        <v>3.1595500913568351E-2</v>
      </c>
      <c r="J231" s="59">
        <v>3207</v>
      </c>
      <c r="K231" s="49">
        <f t="shared" si="201"/>
        <v>124959.20081072654</v>
      </c>
      <c r="L231" s="82">
        <f t="shared" si="218"/>
        <v>0.21314635118968497</v>
      </c>
    </row>
    <row r="232" spans="2:12" ht="13.5" customHeight="1">
      <c r="B232" s="161"/>
      <c r="C232" s="161"/>
      <c r="D232" s="155"/>
      <c r="E232" s="2">
        <v>9</v>
      </c>
      <c r="F232" s="12" t="str">
        <f>$F$826</f>
        <v>1310</v>
      </c>
      <c r="G232" s="134" t="str">
        <f>$G$826</f>
        <v>その他の筋骨格系及び結合組織の疾患</v>
      </c>
      <c r="H232" s="58">
        <v>454891345</v>
      </c>
      <c r="I232" s="19">
        <f t="shared" ref="I232" si="226">IFERROR(H232/H234,"-")</f>
        <v>3.5864577575168081E-2</v>
      </c>
      <c r="J232" s="59">
        <v>4740</v>
      </c>
      <c r="K232" s="49">
        <f t="shared" si="201"/>
        <v>95968.63818565401</v>
      </c>
      <c r="L232" s="82">
        <f t="shared" si="218"/>
        <v>0.31503389605210685</v>
      </c>
    </row>
    <row r="233" spans="2:12" ht="13.5" customHeight="1">
      <c r="B233" s="161"/>
      <c r="C233" s="161"/>
      <c r="D233" s="155"/>
      <c r="E233" s="9">
        <v>10</v>
      </c>
      <c r="F233" s="13" t="str">
        <f>$F$827</f>
        <v>1011</v>
      </c>
      <c r="G233" s="135" t="str">
        <f>$G$827</f>
        <v>その他の呼吸器系の疾患</v>
      </c>
      <c r="H233" s="60">
        <v>379919137</v>
      </c>
      <c r="I233" s="21">
        <f t="shared" ref="I233" si="227">IFERROR(H233/H234,"-")</f>
        <v>2.9953613123211677E-2</v>
      </c>
      <c r="J233" s="61">
        <v>2570</v>
      </c>
      <c r="K233" s="50">
        <f t="shared" si="201"/>
        <v>147828.45797665371</v>
      </c>
      <c r="L233" s="83">
        <f t="shared" si="218"/>
        <v>0.17080951747972883</v>
      </c>
    </row>
    <row r="234" spans="2:12" ht="13.5" customHeight="1">
      <c r="B234" s="162"/>
      <c r="C234" s="162"/>
      <c r="D234" s="156"/>
      <c r="E234" s="22" t="s">
        <v>161</v>
      </c>
      <c r="F234" s="94"/>
      <c r="G234" s="47"/>
      <c r="H234" s="62">
        <v>12683582960</v>
      </c>
      <c r="I234" s="24" t="s">
        <v>122</v>
      </c>
      <c r="J234" s="63">
        <v>13613</v>
      </c>
      <c r="K234" s="51">
        <f t="shared" si="201"/>
        <v>931725.77389260265</v>
      </c>
      <c r="L234" s="84">
        <f t="shared" si="218"/>
        <v>0.9047587398644158</v>
      </c>
    </row>
    <row r="235" spans="2:12" ht="13.5" customHeight="1">
      <c r="B235" s="160">
        <v>22</v>
      </c>
      <c r="C235" s="160" t="s">
        <v>55</v>
      </c>
      <c r="D235" s="154">
        <f>U25</f>
        <v>19329</v>
      </c>
      <c r="E235" s="1">
        <v>1</v>
      </c>
      <c r="F235" s="11" t="str">
        <f>$F$818</f>
        <v>0903</v>
      </c>
      <c r="G235" s="133" t="str">
        <f>$G$818</f>
        <v>その他の心疾患</v>
      </c>
      <c r="H235" s="127">
        <v>1113935375</v>
      </c>
      <c r="I235" s="18">
        <f t="shared" ref="I235" si="228">IFERROR(H235/H245,"-")</f>
        <v>6.805406346629643E-2</v>
      </c>
      <c r="J235" s="128">
        <v>8849</v>
      </c>
      <c r="K235" s="48">
        <f t="shared" si="201"/>
        <v>125882.62798056277</v>
      </c>
      <c r="L235" s="81">
        <f t="shared" ref="L235:L245" si="229">IFERROR(J235/$U$25,0)</f>
        <v>0.45780950902788559</v>
      </c>
    </row>
    <row r="236" spans="2:12" ht="13.5" customHeight="1">
      <c r="B236" s="161"/>
      <c r="C236" s="161"/>
      <c r="D236" s="155"/>
      <c r="E236" s="2">
        <v>2</v>
      </c>
      <c r="F236" s="12" t="str">
        <f>$F$819</f>
        <v>1402</v>
      </c>
      <c r="G236" s="134" t="str">
        <f>$G$819</f>
        <v>腎不全</v>
      </c>
      <c r="H236" s="58">
        <v>893451811</v>
      </c>
      <c r="I236" s="19">
        <f t="shared" ref="I236" si="230">IFERROR(H236/H245,"-")</f>
        <v>5.4583980017576403E-2</v>
      </c>
      <c r="J236" s="59">
        <v>2134</v>
      </c>
      <c r="K236" s="49">
        <f t="shared" si="201"/>
        <v>418674.70056232426</v>
      </c>
      <c r="L236" s="82">
        <f t="shared" si="229"/>
        <v>0.11040405608153551</v>
      </c>
    </row>
    <row r="237" spans="2:12" ht="13.5" customHeight="1">
      <c r="B237" s="161"/>
      <c r="C237" s="161"/>
      <c r="D237" s="155"/>
      <c r="E237" s="2">
        <v>3</v>
      </c>
      <c r="F237" s="12" t="str">
        <f>$F$820</f>
        <v>1901</v>
      </c>
      <c r="G237" s="134" t="str">
        <f>$G$820</f>
        <v>骨折</v>
      </c>
      <c r="H237" s="58">
        <v>775809933</v>
      </c>
      <c r="I237" s="19">
        <f t="shared" ref="I237" si="231">IFERROR(H237/H245,"-")</f>
        <v>4.7396841507224043E-2</v>
      </c>
      <c r="J237" s="59">
        <v>3024</v>
      </c>
      <c r="K237" s="49">
        <f t="shared" si="201"/>
        <v>256550.90376984127</v>
      </c>
      <c r="L237" s="82">
        <f t="shared" si="229"/>
        <v>0.15644885922706814</v>
      </c>
    </row>
    <row r="238" spans="2:12" ht="13.5" customHeight="1">
      <c r="B238" s="161"/>
      <c r="C238" s="161"/>
      <c r="D238" s="155"/>
      <c r="E238" s="2">
        <v>4</v>
      </c>
      <c r="F238" s="12" t="str">
        <f>$F$821</f>
        <v>1113</v>
      </c>
      <c r="G238" s="134" t="str">
        <f>$G$821</f>
        <v>その他の消化器系の疾患</v>
      </c>
      <c r="H238" s="58">
        <v>737174579</v>
      </c>
      <c r="I238" s="19">
        <f t="shared" ref="I238" si="232">IFERROR(H238/H245,"-")</f>
        <v>4.5036477618826266E-2</v>
      </c>
      <c r="J238" s="59">
        <v>11380</v>
      </c>
      <c r="K238" s="49">
        <f t="shared" si="201"/>
        <v>64778.08251318102</v>
      </c>
      <c r="L238" s="82">
        <f t="shared" si="229"/>
        <v>0.58875265145636091</v>
      </c>
    </row>
    <row r="239" spans="2:12" ht="13.5" customHeight="1">
      <c r="B239" s="161"/>
      <c r="C239" s="161"/>
      <c r="D239" s="155"/>
      <c r="E239" s="2">
        <v>5</v>
      </c>
      <c r="F239" s="12" t="str">
        <f>$F$822</f>
        <v>0210</v>
      </c>
      <c r="G239" s="134" t="str">
        <f>$G$822</f>
        <v>その他の悪性新生物＜腫瘍＞</v>
      </c>
      <c r="H239" s="58">
        <v>800507635</v>
      </c>
      <c r="I239" s="19">
        <f t="shared" ref="I239" si="233">IFERROR(H239/H245,"-")</f>
        <v>4.8905707297018784E-2</v>
      </c>
      <c r="J239" s="59">
        <v>5296</v>
      </c>
      <c r="K239" s="49">
        <f t="shared" si="201"/>
        <v>151153.2543429003</v>
      </c>
      <c r="L239" s="82">
        <f t="shared" si="229"/>
        <v>0.27399244658285477</v>
      </c>
    </row>
    <row r="240" spans="2:12" ht="13.5" customHeight="1">
      <c r="B240" s="161"/>
      <c r="C240" s="161"/>
      <c r="D240" s="155"/>
      <c r="E240" s="2">
        <v>6</v>
      </c>
      <c r="F240" s="12" t="str">
        <f>$F$823</f>
        <v>0901</v>
      </c>
      <c r="G240" s="134" t="str">
        <f>$G$823</f>
        <v>高血圧性疾患</v>
      </c>
      <c r="H240" s="58">
        <v>557540081</v>
      </c>
      <c r="I240" s="19">
        <f t="shared" ref="I240" si="234">IFERROR(H240/H245,"-")</f>
        <v>3.4062001179716597E-2</v>
      </c>
      <c r="J240" s="59">
        <v>12444</v>
      </c>
      <c r="K240" s="49">
        <f t="shared" si="201"/>
        <v>44803.928077788492</v>
      </c>
      <c r="L240" s="82">
        <f t="shared" si="229"/>
        <v>0.64379947229551449</v>
      </c>
    </row>
    <row r="241" spans="2:12" ht="13.5" customHeight="1">
      <c r="B241" s="161"/>
      <c r="C241" s="161"/>
      <c r="D241" s="155"/>
      <c r="E241" s="2">
        <v>7</v>
      </c>
      <c r="F241" s="12" t="str">
        <f>$F$824</f>
        <v>0402</v>
      </c>
      <c r="G241" s="134" t="str">
        <f>$G$824</f>
        <v>糖尿病</v>
      </c>
      <c r="H241" s="58">
        <v>546321340</v>
      </c>
      <c r="I241" s="19">
        <f t="shared" ref="I241" si="235">IFERROR(H241/H245,"-")</f>
        <v>3.3376610510598162E-2</v>
      </c>
      <c r="J241" s="59">
        <v>10020</v>
      </c>
      <c r="K241" s="49">
        <f t="shared" si="201"/>
        <v>54523.0878243513</v>
      </c>
      <c r="L241" s="82">
        <f t="shared" si="229"/>
        <v>0.51839205339127736</v>
      </c>
    </row>
    <row r="242" spans="2:12" ht="13.5" customHeight="1">
      <c r="B242" s="161"/>
      <c r="C242" s="161"/>
      <c r="D242" s="155"/>
      <c r="E242" s="2">
        <v>8</v>
      </c>
      <c r="F242" s="12" t="str">
        <f>$F$825</f>
        <v>0906</v>
      </c>
      <c r="G242" s="134" t="str">
        <f>$G$825</f>
        <v>脳梗塞</v>
      </c>
      <c r="H242" s="58">
        <v>756878749</v>
      </c>
      <c r="I242" s="19">
        <f t="shared" ref="I242" si="236">IFERROR(H242/H245,"-")</f>
        <v>4.6240271721990189E-2</v>
      </c>
      <c r="J242" s="59">
        <v>4290</v>
      </c>
      <c r="K242" s="49">
        <f t="shared" si="201"/>
        <v>176428.61282051282</v>
      </c>
      <c r="L242" s="82">
        <f t="shared" si="229"/>
        <v>0.2219462983082415</v>
      </c>
    </row>
    <row r="243" spans="2:12" ht="13.5" customHeight="1">
      <c r="B243" s="161"/>
      <c r="C243" s="161"/>
      <c r="D243" s="155"/>
      <c r="E243" s="2">
        <v>9</v>
      </c>
      <c r="F243" s="12" t="str">
        <f>$F$826</f>
        <v>1310</v>
      </c>
      <c r="G243" s="134" t="str">
        <f>$G$826</f>
        <v>その他の筋骨格系及び結合組織の疾患</v>
      </c>
      <c r="H243" s="58">
        <v>504742402</v>
      </c>
      <c r="I243" s="19">
        <f t="shared" ref="I243" si="237">IFERROR(H243/H245,"-")</f>
        <v>3.0836413162513045E-2</v>
      </c>
      <c r="J243" s="59">
        <v>5891</v>
      </c>
      <c r="K243" s="49">
        <f t="shared" si="201"/>
        <v>85680.258360210486</v>
      </c>
      <c r="L243" s="82">
        <f t="shared" si="229"/>
        <v>0.30477520823632881</v>
      </c>
    </row>
    <row r="244" spans="2:12" ht="13.5" customHeight="1">
      <c r="B244" s="161"/>
      <c r="C244" s="161"/>
      <c r="D244" s="155"/>
      <c r="E244" s="9">
        <v>10</v>
      </c>
      <c r="F244" s="13" t="str">
        <f>$F$827</f>
        <v>1011</v>
      </c>
      <c r="G244" s="135" t="str">
        <f>$G$827</f>
        <v>その他の呼吸器系の疾患</v>
      </c>
      <c r="H244" s="60">
        <v>435586220</v>
      </c>
      <c r="I244" s="21">
        <f t="shared" ref="I244" si="238">IFERROR(H244/H245,"-")</f>
        <v>2.6611429106400502E-2</v>
      </c>
      <c r="J244" s="61">
        <v>2951</v>
      </c>
      <c r="K244" s="50">
        <f t="shared" si="201"/>
        <v>147606.30972551677</v>
      </c>
      <c r="L244" s="83">
        <f t="shared" si="229"/>
        <v>0.15267215065445702</v>
      </c>
    </row>
    <row r="245" spans="2:12" ht="13.5" customHeight="1">
      <c r="B245" s="162"/>
      <c r="C245" s="162"/>
      <c r="D245" s="156"/>
      <c r="E245" s="22" t="s">
        <v>161</v>
      </c>
      <c r="F245" s="94"/>
      <c r="G245" s="47"/>
      <c r="H245" s="62">
        <v>16368388870</v>
      </c>
      <c r="I245" s="24" t="s">
        <v>122</v>
      </c>
      <c r="J245" s="63">
        <v>17354</v>
      </c>
      <c r="K245" s="51">
        <f t="shared" si="201"/>
        <v>943205.53589950444</v>
      </c>
      <c r="L245" s="84">
        <f t="shared" si="229"/>
        <v>0.89782192560401475</v>
      </c>
    </row>
    <row r="246" spans="2:12" ht="13.5" customHeight="1">
      <c r="B246" s="160">
        <v>23</v>
      </c>
      <c r="C246" s="160" t="s">
        <v>138</v>
      </c>
      <c r="D246" s="154">
        <f>U26</f>
        <v>31367</v>
      </c>
      <c r="E246" s="1">
        <v>1</v>
      </c>
      <c r="F246" s="11" t="str">
        <f>$F$818</f>
        <v>0903</v>
      </c>
      <c r="G246" s="133" t="str">
        <f>$G$818</f>
        <v>その他の心疾患</v>
      </c>
      <c r="H246" s="127">
        <v>1925994560</v>
      </c>
      <c r="I246" s="18">
        <f t="shared" ref="I246" si="239">IFERROR(H246/H256,"-")</f>
        <v>7.1618475960974787E-2</v>
      </c>
      <c r="J246" s="128">
        <v>15600</v>
      </c>
      <c r="K246" s="48">
        <f t="shared" si="201"/>
        <v>123461.18974358974</v>
      </c>
      <c r="L246" s="81">
        <f t="shared" ref="L246:L256" si="240">IFERROR(J246/$U$26,0)</f>
        <v>0.49733796665285174</v>
      </c>
    </row>
    <row r="247" spans="2:12" ht="13.5" customHeight="1">
      <c r="B247" s="161"/>
      <c r="C247" s="161"/>
      <c r="D247" s="155"/>
      <c r="E247" s="2">
        <v>2</v>
      </c>
      <c r="F247" s="12" t="str">
        <f>$F$819</f>
        <v>1402</v>
      </c>
      <c r="G247" s="134" t="str">
        <f>$G$819</f>
        <v>腎不全</v>
      </c>
      <c r="H247" s="58">
        <v>1609753406</v>
      </c>
      <c r="I247" s="19">
        <f t="shared" ref="I247" si="241">IFERROR(H247/H256,"-")</f>
        <v>5.9858988184633442E-2</v>
      </c>
      <c r="J247" s="59">
        <v>3044</v>
      </c>
      <c r="K247" s="49">
        <f t="shared" si="201"/>
        <v>528828.31997371884</v>
      </c>
      <c r="L247" s="82">
        <f t="shared" si="240"/>
        <v>9.7044664775082098E-2</v>
      </c>
    </row>
    <row r="248" spans="2:12" ht="13.5" customHeight="1">
      <c r="B248" s="161"/>
      <c r="C248" s="161"/>
      <c r="D248" s="155"/>
      <c r="E248" s="2">
        <v>3</v>
      </c>
      <c r="F248" s="12" t="str">
        <f>$F$820</f>
        <v>1901</v>
      </c>
      <c r="G248" s="134" t="str">
        <f>$G$820</f>
        <v>骨折</v>
      </c>
      <c r="H248" s="58">
        <v>988043564</v>
      </c>
      <c r="I248" s="19">
        <f t="shared" ref="I248" si="242">IFERROR(H248/H256,"-")</f>
        <v>3.6740588839840674E-2</v>
      </c>
      <c r="J248" s="59">
        <v>5637</v>
      </c>
      <c r="K248" s="49">
        <f t="shared" si="201"/>
        <v>175278.26219620366</v>
      </c>
      <c r="L248" s="82">
        <f t="shared" si="240"/>
        <v>0.1797111614116747</v>
      </c>
    </row>
    <row r="249" spans="2:12" ht="13.5" customHeight="1">
      <c r="B249" s="161"/>
      <c r="C249" s="161"/>
      <c r="D249" s="155"/>
      <c r="E249" s="2">
        <v>4</v>
      </c>
      <c r="F249" s="12" t="str">
        <f>$F$821</f>
        <v>1113</v>
      </c>
      <c r="G249" s="134" t="str">
        <f>$G$821</f>
        <v>その他の消化器系の疾患</v>
      </c>
      <c r="H249" s="58">
        <v>1272724990</v>
      </c>
      <c r="I249" s="19">
        <f t="shared" ref="I249" si="243">IFERROR(H249/H256,"-")</f>
        <v>4.7326522096327664E-2</v>
      </c>
      <c r="J249" s="59">
        <v>19144</v>
      </c>
      <c r="K249" s="49">
        <f t="shared" si="201"/>
        <v>66481.664751358127</v>
      </c>
      <c r="L249" s="82">
        <f t="shared" si="240"/>
        <v>0.61032295087193544</v>
      </c>
    </row>
    <row r="250" spans="2:12" ht="13.5" customHeight="1">
      <c r="B250" s="161"/>
      <c r="C250" s="161"/>
      <c r="D250" s="155"/>
      <c r="E250" s="2">
        <v>5</v>
      </c>
      <c r="F250" s="12" t="str">
        <f>$F$822</f>
        <v>0210</v>
      </c>
      <c r="G250" s="134" t="str">
        <f>$G$822</f>
        <v>その他の悪性新生物＜腫瘍＞</v>
      </c>
      <c r="H250" s="58">
        <v>1102074836</v>
      </c>
      <c r="I250" s="19">
        <f t="shared" ref="I250" si="244">IFERROR(H250/H256,"-")</f>
        <v>4.0980863491774988E-2</v>
      </c>
      <c r="J250" s="59">
        <v>7842</v>
      </c>
      <c r="K250" s="49">
        <f t="shared" si="201"/>
        <v>140534.91915327724</v>
      </c>
      <c r="L250" s="82">
        <f t="shared" si="240"/>
        <v>0.25000797015972198</v>
      </c>
    </row>
    <row r="251" spans="2:12" ht="13.5" customHeight="1">
      <c r="B251" s="161"/>
      <c r="C251" s="161"/>
      <c r="D251" s="155"/>
      <c r="E251" s="2">
        <v>6</v>
      </c>
      <c r="F251" s="12" t="str">
        <f>$F$823</f>
        <v>0901</v>
      </c>
      <c r="G251" s="134" t="str">
        <f>$G$823</f>
        <v>高血圧性疾患</v>
      </c>
      <c r="H251" s="58">
        <v>988199381</v>
      </c>
      <c r="I251" s="19">
        <f t="shared" ref="I251" si="245">IFERROR(H251/H256,"-")</f>
        <v>3.6746382924777658E-2</v>
      </c>
      <c r="J251" s="59">
        <v>20952</v>
      </c>
      <c r="K251" s="49">
        <f t="shared" si="201"/>
        <v>47164.918909889268</v>
      </c>
      <c r="L251" s="82">
        <f t="shared" si="240"/>
        <v>0.66796314598144546</v>
      </c>
    </row>
    <row r="252" spans="2:12" ht="13.5" customHeight="1">
      <c r="B252" s="161"/>
      <c r="C252" s="161"/>
      <c r="D252" s="155"/>
      <c r="E252" s="2">
        <v>7</v>
      </c>
      <c r="F252" s="12" t="str">
        <f>$F$824</f>
        <v>0402</v>
      </c>
      <c r="G252" s="134" t="str">
        <f>$G$824</f>
        <v>糖尿病</v>
      </c>
      <c r="H252" s="58">
        <v>928794690</v>
      </c>
      <c r="I252" s="19">
        <f t="shared" ref="I252" si="246">IFERROR(H252/H256,"-")</f>
        <v>3.4537408131851646E-2</v>
      </c>
      <c r="J252" s="59">
        <v>15663</v>
      </c>
      <c r="K252" s="49">
        <f t="shared" si="201"/>
        <v>59298.645853284812</v>
      </c>
      <c r="L252" s="82">
        <f t="shared" si="240"/>
        <v>0.49934644690279595</v>
      </c>
    </row>
    <row r="253" spans="2:12" ht="13.5" customHeight="1">
      <c r="B253" s="161"/>
      <c r="C253" s="161"/>
      <c r="D253" s="155"/>
      <c r="E253" s="2">
        <v>8</v>
      </c>
      <c r="F253" s="12" t="str">
        <f>$F$825</f>
        <v>0906</v>
      </c>
      <c r="G253" s="134" t="str">
        <f>$G$825</f>
        <v>脳梗塞</v>
      </c>
      <c r="H253" s="58">
        <v>754763102</v>
      </c>
      <c r="I253" s="19">
        <f t="shared" ref="I253" si="247">IFERROR(H253/H256,"-")</f>
        <v>2.8066010257483676E-2</v>
      </c>
      <c r="J253" s="59">
        <v>7099</v>
      </c>
      <c r="K253" s="49">
        <f t="shared" si="201"/>
        <v>106319.63685026061</v>
      </c>
      <c r="L253" s="82">
        <f t="shared" si="240"/>
        <v>0.22632065546593555</v>
      </c>
    </row>
    <row r="254" spans="2:12" ht="13.5" customHeight="1">
      <c r="B254" s="161"/>
      <c r="C254" s="161"/>
      <c r="D254" s="155"/>
      <c r="E254" s="2">
        <v>9</v>
      </c>
      <c r="F254" s="12" t="str">
        <f>$F$826</f>
        <v>1310</v>
      </c>
      <c r="G254" s="134" t="str">
        <f>$G$826</f>
        <v>その他の筋骨格系及び結合組織の疾患</v>
      </c>
      <c r="H254" s="58">
        <v>610586512</v>
      </c>
      <c r="I254" s="19">
        <f t="shared" ref="I254" si="248">IFERROR(H254/H256,"-")</f>
        <v>2.2704776191978155E-2</v>
      </c>
      <c r="J254" s="59">
        <v>8955</v>
      </c>
      <c r="K254" s="49">
        <f t="shared" si="201"/>
        <v>68183.865103294243</v>
      </c>
      <c r="L254" s="82">
        <f t="shared" si="240"/>
        <v>0.28549112124206971</v>
      </c>
    </row>
    <row r="255" spans="2:12" ht="13.5" customHeight="1">
      <c r="B255" s="161"/>
      <c r="C255" s="161"/>
      <c r="D255" s="155"/>
      <c r="E255" s="9">
        <v>10</v>
      </c>
      <c r="F255" s="13" t="str">
        <f>$F$827</f>
        <v>1011</v>
      </c>
      <c r="G255" s="135" t="str">
        <f>$G$827</f>
        <v>その他の呼吸器系の疾患</v>
      </c>
      <c r="H255" s="60">
        <v>730857395</v>
      </c>
      <c r="I255" s="21">
        <f t="shared" ref="I255" si="249">IFERROR(H255/H256,"-")</f>
        <v>2.7177071971952068E-2</v>
      </c>
      <c r="J255" s="61">
        <v>5367</v>
      </c>
      <c r="K255" s="50">
        <f t="shared" si="201"/>
        <v>136176.14961803614</v>
      </c>
      <c r="L255" s="83">
        <f t="shared" si="240"/>
        <v>0.17110338891191379</v>
      </c>
    </row>
    <row r="256" spans="2:12" ht="13.5" customHeight="1">
      <c r="B256" s="162"/>
      <c r="C256" s="162"/>
      <c r="D256" s="156"/>
      <c r="E256" s="22" t="s">
        <v>161</v>
      </c>
      <c r="F256" s="94"/>
      <c r="G256" s="47"/>
      <c r="H256" s="62">
        <v>26892425930</v>
      </c>
      <c r="I256" s="24" t="s">
        <v>122</v>
      </c>
      <c r="J256" s="63">
        <v>28447</v>
      </c>
      <c r="K256" s="51">
        <f t="shared" si="201"/>
        <v>945351.91514043661</v>
      </c>
      <c r="L256" s="84">
        <f t="shared" si="240"/>
        <v>0.90690853444703035</v>
      </c>
    </row>
    <row r="257" spans="2:12" ht="13.5" customHeight="1">
      <c r="B257" s="160">
        <v>24</v>
      </c>
      <c r="C257" s="160" t="s">
        <v>139</v>
      </c>
      <c r="D257" s="154">
        <f>U27</f>
        <v>13718</v>
      </c>
      <c r="E257" s="1">
        <v>1</v>
      </c>
      <c r="F257" s="11" t="str">
        <f>$F$818</f>
        <v>0903</v>
      </c>
      <c r="G257" s="133" t="str">
        <f>$G$818</f>
        <v>その他の心疾患</v>
      </c>
      <c r="H257" s="127">
        <v>890481059</v>
      </c>
      <c r="I257" s="18">
        <f t="shared" ref="I257" si="250">IFERROR(H257/H267,"-")</f>
        <v>7.9310898960725545E-2</v>
      </c>
      <c r="J257" s="128">
        <v>6211</v>
      </c>
      <c r="K257" s="48">
        <f t="shared" si="201"/>
        <v>143371.60827564</v>
      </c>
      <c r="L257" s="81">
        <f t="shared" ref="L257:L267" si="251">IFERROR(J257/$U$27,0)</f>
        <v>0.4527627934101181</v>
      </c>
    </row>
    <row r="258" spans="2:12" ht="13.5" customHeight="1">
      <c r="B258" s="161"/>
      <c r="C258" s="161"/>
      <c r="D258" s="155"/>
      <c r="E258" s="2">
        <v>2</v>
      </c>
      <c r="F258" s="12" t="str">
        <f>$F$819</f>
        <v>1402</v>
      </c>
      <c r="G258" s="134" t="str">
        <f>$G$819</f>
        <v>腎不全</v>
      </c>
      <c r="H258" s="58">
        <v>621696522</v>
      </c>
      <c r="I258" s="19">
        <f t="shared" ref="I258" si="252">IFERROR(H258/H267,"-")</f>
        <v>5.5371542765825961E-2</v>
      </c>
      <c r="J258" s="59">
        <v>1360</v>
      </c>
      <c r="K258" s="49">
        <f t="shared" si="201"/>
        <v>457129.79558823531</v>
      </c>
      <c r="L258" s="82">
        <f t="shared" si="251"/>
        <v>9.9139816299752145E-2</v>
      </c>
    </row>
    <row r="259" spans="2:12" ht="13.5" customHeight="1">
      <c r="B259" s="161"/>
      <c r="C259" s="161"/>
      <c r="D259" s="155"/>
      <c r="E259" s="2">
        <v>3</v>
      </c>
      <c r="F259" s="12" t="str">
        <f>$F$820</f>
        <v>1901</v>
      </c>
      <c r="G259" s="134" t="str">
        <f>$G$820</f>
        <v>骨折</v>
      </c>
      <c r="H259" s="58">
        <v>549724026</v>
      </c>
      <c r="I259" s="19">
        <f t="shared" ref="I259" si="253">IFERROR(H259/H267,"-")</f>
        <v>4.8961295966621188E-2</v>
      </c>
      <c r="J259" s="59">
        <v>2303</v>
      </c>
      <c r="K259" s="49">
        <f t="shared" si="201"/>
        <v>238699.09943551887</v>
      </c>
      <c r="L259" s="82">
        <f t="shared" si="251"/>
        <v>0.1678816153958303</v>
      </c>
    </row>
    <row r="260" spans="2:12" ht="13.5" customHeight="1">
      <c r="B260" s="161"/>
      <c r="C260" s="161"/>
      <c r="D260" s="155"/>
      <c r="E260" s="2">
        <v>4</v>
      </c>
      <c r="F260" s="12" t="str">
        <f>$F$821</f>
        <v>1113</v>
      </c>
      <c r="G260" s="134" t="str">
        <f>$G$821</f>
        <v>その他の消化器系の疾患</v>
      </c>
      <c r="H260" s="58">
        <v>538751868</v>
      </c>
      <c r="I260" s="19">
        <f t="shared" ref="I260" si="254">IFERROR(H260/H267,"-")</f>
        <v>4.7984058207632407E-2</v>
      </c>
      <c r="J260" s="59">
        <v>7829</v>
      </c>
      <c r="K260" s="49">
        <f t="shared" si="201"/>
        <v>68814.902030910715</v>
      </c>
      <c r="L260" s="82">
        <f t="shared" si="251"/>
        <v>0.57071001603732319</v>
      </c>
    </row>
    <row r="261" spans="2:12" ht="13.5" customHeight="1">
      <c r="B261" s="161"/>
      <c r="C261" s="161"/>
      <c r="D261" s="155"/>
      <c r="E261" s="2">
        <v>5</v>
      </c>
      <c r="F261" s="12" t="str">
        <f>$F$822</f>
        <v>0210</v>
      </c>
      <c r="G261" s="134" t="str">
        <f>$G$822</f>
        <v>その他の悪性新生物＜腫瘍＞</v>
      </c>
      <c r="H261" s="58">
        <v>526042695</v>
      </c>
      <c r="I261" s="19">
        <f t="shared" ref="I261" si="255">IFERROR(H261/H267,"-")</f>
        <v>4.685211281082708E-2</v>
      </c>
      <c r="J261" s="59">
        <v>3141</v>
      </c>
      <c r="K261" s="49">
        <f t="shared" si="201"/>
        <v>167476.18433619867</v>
      </c>
      <c r="L261" s="82">
        <f t="shared" si="251"/>
        <v>0.22896923749817757</v>
      </c>
    </row>
    <row r="262" spans="2:12" ht="13.5" customHeight="1">
      <c r="B262" s="161"/>
      <c r="C262" s="161"/>
      <c r="D262" s="155"/>
      <c r="E262" s="2">
        <v>6</v>
      </c>
      <c r="F262" s="12" t="str">
        <f>$F$823</f>
        <v>0901</v>
      </c>
      <c r="G262" s="134" t="str">
        <f>$G$823</f>
        <v>高血圧性疾患</v>
      </c>
      <c r="H262" s="58">
        <v>362785613</v>
      </c>
      <c r="I262" s="19">
        <f t="shared" ref="I262" si="256">IFERROR(H262/H267,"-")</f>
        <v>3.2311583504493029E-2</v>
      </c>
      <c r="J262" s="59">
        <v>8419</v>
      </c>
      <c r="K262" s="49">
        <f t="shared" si="201"/>
        <v>43091.295046917687</v>
      </c>
      <c r="L262" s="82">
        <f t="shared" si="251"/>
        <v>0.61371920104971567</v>
      </c>
    </row>
    <row r="263" spans="2:12" ht="13.5" customHeight="1">
      <c r="B263" s="161"/>
      <c r="C263" s="161"/>
      <c r="D263" s="155"/>
      <c r="E263" s="2">
        <v>7</v>
      </c>
      <c r="F263" s="12" t="str">
        <f>$F$824</f>
        <v>0402</v>
      </c>
      <c r="G263" s="134" t="str">
        <f>$G$824</f>
        <v>糖尿病</v>
      </c>
      <c r="H263" s="58">
        <v>361372286</v>
      </c>
      <c r="I263" s="19">
        <f t="shared" ref="I263" si="257">IFERROR(H263/H267,"-")</f>
        <v>3.2185705212346823E-2</v>
      </c>
      <c r="J263" s="59">
        <v>6964</v>
      </c>
      <c r="K263" s="49">
        <f t="shared" si="201"/>
        <v>51891.482768523834</v>
      </c>
      <c r="L263" s="82">
        <f t="shared" si="251"/>
        <v>0.50765417699373083</v>
      </c>
    </row>
    <row r="264" spans="2:12" ht="13.5" customHeight="1">
      <c r="B264" s="161"/>
      <c r="C264" s="161"/>
      <c r="D264" s="155"/>
      <c r="E264" s="2">
        <v>8</v>
      </c>
      <c r="F264" s="12" t="str">
        <f>$F$825</f>
        <v>0906</v>
      </c>
      <c r="G264" s="134" t="str">
        <f>$G$825</f>
        <v>脳梗塞</v>
      </c>
      <c r="H264" s="58">
        <v>326526824</v>
      </c>
      <c r="I264" s="19">
        <f t="shared" ref="I264" si="258">IFERROR(H264/H267,"-")</f>
        <v>2.9082186178460437E-2</v>
      </c>
      <c r="J264" s="59">
        <v>2321</v>
      </c>
      <c r="K264" s="49">
        <f t="shared" si="201"/>
        <v>140683.68117190865</v>
      </c>
      <c r="L264" s="82">
        <f t="shared" si="251"/>
        <v>0.16919376002332701</v>
      </c>
    </row>
    <row r="265" spans="2:12" ht="13.5" customHeight="1">
      <c r="B265" s="161"/>
      <c r="C265" s="161"/>
      <c r="D265" s="155"/>
      <c r="E265" s="2">
        <v>9</v>
      </c>
      <c r="F265" s="12" t="str">
        <f>$F$826</f>
        <v>1310</v>
      </c>
      <c r="G265" s="134" t="str">
        <f>$G$826</f>
        <v>その他の筋骨格系及び結合組織の疾患</v>
      </c>
      <c r="H265" s="58">
        <v>392951801</v>
      </c>
      <c r="I265" s="19">
        <f t="shared" ref="I265" si="259">IFERROR(H265/H267,"-")</f>
        <v>3.4998341930534124E-2</v>
      </c>
      <c r="J265" s="59">
        <v>4348</v>
      </c>
      <c r="K265" s="49">
        <f t="shared" si="201"/>
        <v>90375.299218031272</v>
      </c>
      <c r="L265" s="82">
        <f t="shared" si="251"/>
        <v>0.31695582446420761</v>
      </c>
    </row>
    <row r="266" spans="2:12" ht="13.5" customHeight="1">
      <c r="B266" s="161"/>
      <c r="C266" s="161"/>
      <c r="D266" s="155"/>
      <c r="E266" s="9">
        <v>10</v>
      </c>
      <c r="F266" s="13" t="str">
        <f>$F$827</f>
        <v>1011</v>
      </c>
      <c r="G266" s="135" t="str">
        <f>$G$827</f>
        <v>その他の呼吸器系の疾患</v>
      </c>
      <c r="H266" s="60">
        <v>362868748</v>
      </c>
      <c r="I266" s="21">
        <f t="shared" ref="I266" si="260">IFERROR(H266/H267,"-")</f>
        <v>3.2318987942261193E-2</v>
      </c>
      <c r="J266" s="61">
        <v>2531</v>
      </c>
      <c r="K266" s="50">
        <f t="shared" si="201"/>
        <v>143369.71473725801</v>
      </c>
      <c r="L266" s="83">
        <f t="shared" si="251"/>
        <v>0.18450211401078875</v>
      </c>
    </row>
    <row r="267" spans="2:12" ht="13.5" customHeight="1">
      <c r="B267" s="162"/>
      <c r="C267" s="162"/>
      <c r="D267" s="156"/>
      <c r="E267" s="22" t="s">
        <v>161</v>
      </c>
      <c r="F267" s="94"/>
      <c r="G267" s="47"/>
      <c r="H267" s="62">
        <v>11227726210</v>
      </c>
      <c r="I267" s="24" t="s">
        <v>122</v>
      </c>
      <c r="J267" s="63">
        <v>12017</v>
      </c>
      <c r="K267" s="51">
        <f t="shared" si="201"/>
        <v>934320.23050678207</v>
      </c>
      <c r="L267" s="84">
        <f t="shared" si="251"/>
        <v>0.87600233270156003</v>
      </c>
    </row>
    <row r="268" spans="2:12" ht="13.5" customHeight="1">
      <c r="B268" s="160">
        <v>25</v>
      </c>
      <c r="C268" s="160" t="s">
        <v>140</v>
      </c>
      <c r="D268" s="154">
        <f>U28</f>
        <v>9548</v>
      </c>
      <c r="E268" s="1">
        <v>1</v>
      </c>
      <c r="F268" s="11" t="str">
        <f>$F$818</f>
        <v>0903</v>
      </c>
      <c r="G268" s="133" t="str">
        <f>$G$818</f>
        <v>その他の心疾患</v>
      </c>
      <c r="H268" s="127">
        <v>518703467</v>
      </c>
      <c r="I268" s="18">
        <f t="shared" ref="I268" si="261">IFERROR(H268/H278,"-")</f>
        <v>6.8415733743518989E-2</v>
      </c>
      <c r="J268" s="128">
        <v>4094</v>
      </c>
      <c r="K268" s="48">
        <f t="shared" si="201"/>
        <v>126698.45310210064</v>
      </c>
      <c r="L268" s="81">
        <f t="shared" ref="L268:L278" si="262">IFERROR(J268/$U$28,0)</f>
        <v>0.42878089652283202</v>
      </c>
    </row>
    <row r="269" spans="2:12" ht="13.5" customHeight="1">
      <c r="B269" s="161"/>
      <c r="C269" s="161"/>
      <c r="D269" s="155"/>
      <c r="E269" s="2">
        <v>2</v>
      </c>
      <c r="F269" s="12" t="str">
        <f>$F$819</f>
        <v>1402</v>
      </c>
      <c r="G269" s="134" t="str">
        <f>$G$819</f>
        <v>腎不全</v>
      </c>
      <c r="H269" s="58">
        <v>337244235</v>
      </c>
      <c r="I269" s="19">
        <f t="shared" ref="I269" si="263">IFERROR(H269/H278,"-")</f>
        <v>4.4481699576333751E-2</v>
      </c>
      <c r="J269" s="59">
        <v>858</v>
      </c>
      <c r="K269" s="49">
        <f t="shared" si="201"/>
        <v>393058.54895104893</v>
      </c>
      <c r="L269" s="82">
        <f t="shared" si="262"/>
        <v>8.9861751152073732E-2</v>
      </c>
    </row>
    <row r="270" spans="2:12" ht="13.5" customHeight="1">
      <c r="B270" s="161"/>
      <c r="C270" s="161"/>
      <c r="D270" s="155"/>
      <c r="E270" s="2">
        <v>3</v>
      </c>
      <c r="F270" s="12" t="str">
        <f>$F$820</f>
        <v>1901</v>
      </c>
      <c r="G270" s="134" t="str">
        <f>$G$820</f>
        <v>骨折</v>
      </c>
      <c r="H270" s="58">
        <v>376273952</v>
      </c>
      <c r="I270" s="19">
        <f t="shared" ref="I270" si="264">IFERROR(H270/H278,"-")</f>
        <v>4.9629624925282494E-2</v>
      </c>
      <c r="J270" s="59">
        <v>1589</v>
      </c>
      <c r="K270" s="49">
        <f t="shared" si="201"/>
        <v>236799.2146003776</v>
      </c>
      <c r="L270" s="82">
        <f t="shared" si="262"/>
        <v>0.16642228739002932</v>
      </c>
    </row>
    <row r="271" spans="2:12" ht="13.5" customHeight="1">
      <c r="B271" s="161"/>
      <c r="C271" s="161"/>
      <c r="D271" s="155"/>
      <c r="E271" s="2">
        <v>4</v>
      </c>
      <c r="F271" s="12" t="str">
        <f>$F$821</f>
        <v>1113</v>
      </c>
      <c r="G271" s="134" t="str">
        <f>$G$821</f>
        <v>その他の消化器系の疾患</v>
      </c>
      <c r="H271" s="58">
        <v>346181271</v>
      </c>
      <c r="I271" s="19">
        <f t="shared" ref="I271" si="265">IFERROR(H271/H278,"-")</f>
        <v>4.5660473026545224E-2</v>
      </c>
      <c r="J271" s="59">
        <v>5302</v>
      </c>
      <c r="K271" s="49">
        <f t="shared" ref="K271:K334" si="266">IFERROR(H271/J271,"-")</f>
        <v>65292.582233119574</v>
      </c>
      <c r="L271" s="82">
        <f t="shared" si="262"/>
        <v>0.5552995391705069</v>
      </c>
    </row>
    <row r="272" spans="2:12" ht="13.5" customHeight="1">
      <c r="B272" s="161"/>
      <c r="C272" s="161"/>
      <c r="D272" s="155"/>
      <c r="E272" s="2">
        <v>5</v>
      </c>
      <c r="F272" s="12" t="str">
        <f>$F$822</f>
        <v>0210</v>
      </c>
      <c r="G272" s="134" t="str">
        <f>$G$822</f>
        <v>その他の悪性新生物＜腫瘍＞</v>
      </c>
      <c r="H272" s="58">
        <v>326989077</v>
      </c>
      <c r="I272" s="19">
        <f t="shared" ref="I272" si="267">IFERROR(H272/H278,"-")</f>
        <v>4.3129069019835625E-2</v>
      </c>
      <c r="J272" s="59">
        <v>2144</v>
      </c>
      <c r="K272" s="49">
        <f t="shared" si="266"/>
        <v>152513.5620335821</v>
      </c>
      <c r="L272" s="82">
        <f t="shared" si="262"/>
        <v>0.22454964390448262</v>
      </c>
    </row>
    <row r="273" spans="2:12" ht="13.5" customHeight="1">
      <c r="B273" s="161"/>
      <c r="C273" s="161"/>
      <c r="D273" s="155"/>
      <c r="E273" s="2">
        <v>6</v>
      </c>
      <c r="F273" s="12" t="str">
        <f>$F$823</f>
        <v>0901</v>
      </c>
      <c r="G273" s="134" t="str">
        <f>$G$823</f>
        <v>高血圧性疾患</v>
      </c>
      <c r="H273" s="58">
        <v>251075548</v>
      </c>
      <c r="I273" s="19">
        <f t="shared" ref="I273" si="268">IFERROR(H273/H278,"-")</f>
        <v>3.3116258005416649E-2</v>
      </c>
      <c r="J273" s="59">
        <v>5640</v>
      </c>
      <c r="K273" s="49">
        <f t="shared" si="266"/>
        <v>44516.941134751774</v>
      </c>
      <c r="L273" s="82">
        <f t="shared" si="262"/>
        <v>0.59069962295768752</v>
      </c>
    </row>
    <row r="274" spans="2:12" ht="13.5" customHeight="1">
      <c r="B274" s="161"/>
      <c r="C274" s="161"/>
      <c r="D274" s="155"/>
      <c r="E274" s="2">
        <v>7</v>
      </c>
      <c r="F274" s="12" t="str">
        <f>$F$824</f>
        <v>0402</v>
      </c>
      <c r="G274" s="134" t="str">
        <f>$G$824</f>
        <v>糖尿病</v>
      </c>
      <c r="H274" s="58">
        <v>244830300</v>
      </c>
      <c r="I274" s="19">
        <f t="shared" ref="I274" si="269">IFERROR(H274/H278,"-")</f>
        <v>3.2292524887144965E-2</v>
      </c>
      <c r="J274" s="59">
        <v>4163</v>
      </c>
      <c r="K274" s="49">
        <f t="shared" si="266"/>
        <v>58811.025702618303</v>
      </c>
      <c r="L274" s="82">
        <f t="shared" si="262"/>
        <v>0.43600754084625054</v>
      </c>
    </row>
    <row r="275" spans="2:12" ht="13.5" customHeight="1">
      <c r="B275" s="161"/>
      <c r="C275" s="161"/>
      <c r="D275" s="155"/>
      <c r="E275" s="2">
        <v>8</v>
      </c>
      <c r="F275" s="12" t="str">
        <f>$F$825</f>
        <v>0906</v>
      </c>
      <c r="G275" s="134" t="str">
        <f>$G$825</f>
        <v>脳梗塞</v>
      </c>
      <c r="H275" s="58">
        <v>309416936</v>
      </c>
      <c r="I275" s="19">
        <f t="shared" ref="I275" si="270">IFERROR(H275/H278,"-")</f>
        <v>4.0811346088634216E-2</v>
      </c>
      <c r="J275" s="59">
        <v>1762</v>
      </c>
      <c r="K275" s="49">
        <f t="shared" si="266"/>
        <v>175605.52553916004</v>
      </c>
      <c r="L275" s="82">
        <f t="shared" si="262"/>
        <v>0.18454126518642647</v>
      </c>
    </row>
    <row r="276" spans="2:12" ht="13.5" customHeight="1">
      <c r="B276" s="161"/>
      <c r="C276" s="161"/>
      <c r="D276" s="155"/>
      <c r="E276" s="2">
        <v>9</v>
      </c>
      <c r="F276" s="12" t="str">
        <f>$F$826</f>
        <v>1310</v>
      </c>
      <c r="G276" s="134" t="str">
        <f>$G$826</f>
        <v>その他の筋骨格系及び結合組織の疾患</v>
      </c>
      <c r="H276" s="58">
        <v>252893467</v>
      </c>
      <c r="I276" s="19">
        <f t="shared" ref="I276" si="271">IFERROR(H276/H278,"-")</f>
        <v>3.3356037128140899E-2</v>
      </c>
      <c r="J276" s="59">
        <v>2811</v>
      </c>
      <c r="K276" s="49">
        <f t="shared" si="266"/>
        <v>89965.658840270364</v>
      </c>
      <c r="L276" s="82">
        <f t="shared" si="262"/>
        <v>0.29440720569752826</v>
      </c>
    </row>
    <row r="277" spans="2:12" ht="13.5" customHeight="1">
      <c r="B277" s="161"/>
      <c r="C277" s="161"/>
      <c r="D277" s="155"/>
      <c r="E277" s="9">
        <v>10</v>
      </c>
      <c r="F277" s="13" t="str">
        <f>$F$827</f>
        <v>1011</v>
      </c>
      <c r="G277" s="135" t="str">
        <f>$G$827</f>
        <v>その他の呼吸器系の疾患</v>
      </c>
      <c r="H277" s="60">
        <v>255271023</v>
      </c>
      <c r="I277" s="21">
        <f t="shared" ref="I277" si="272">IFERROR(H277/H278,"-")</f>
        <v>3.3669631018687043E-2</v>
      </c>
      <c r="J277" s="61">
        <v>1663</v>
      </c>
      <c r="K277" s="50">
        <f t="shared" si="266"/>
        <v>153500.31449188213</v>
      </c>
      <c r="L277" s="83">
        <f t="shared" si="262"/>
        <v>0.17417260159195644</v>
      </c>
    </row>
    <row r="278" spans="2:12" ht="13.5" customHeight="1">
      <c r="B278" s="162"/>
      <c r="C278" s="162"/>
      <c r="D278" s="156"/>
      <c r="E278" s="22" t="s">
        <v>161</v>
      </c>
      <c r="F278" s="94"/>
      <c r="G278" s="47"/>
      <c r="H278" s="62">
        <v>7581640050</v>
      </c>
      <c r="I278" s="24" t="s">
        <v>122</v>
      </c>
      <c r="J278" s="63">
        <v>8209</v>
      </c>
      <c r="K278" s="51">
        <f t="shared" si="266"/>
        <v>923576.56840053597</v>
      </c>
      <c r="L278" s="84">
        <f t="shared" si="262"/>
        <v>0.85976120653540011</v>
      </c>
    </row>
    <row r="279" spans="2:12" ht="13.5" customHeight="1">
      <c r="B279" s="160">
        <v>26</v>
      </c>
      <c r="C279" s="160" t="s">
        <v>29</v>
      </c>
      <c r="D279" s="154">
        <f>U29</f>
        <v>132591</v>
      </c>
      <c r="E279" s="1">
        <v>1</v>
      </c>
      <c r="F279" s="11" t="str">
        <f>$F$818</f>
        <v>0903</v>
      </c>
      <c r="G279" s="133" t="str">
        <f>$G$818</f>
        <v>その他の心疾患</v>
      </c>
      <c r="H279" s="127">
        <v>7959263340</v>
      </c>
      <c r="I279" s="18">
        <f t="shared" ref="I279" si="273">IFERROR(H279/H289,"-")</f>
        <v>7.1747724057181342E-2</v>
      </c>
      <c r="J279" s="128">
        <v>59274</v>
      </c>
      <c r="K279" s="48">
        <f t="shared" si="266"/>
        <v>134279.16691972871</v>
      </c>
      <c r="L279" s="81">
        <f t="shared" ref="L279:L289" si="274">IFERROR(J279/$U$29,0)</f>
        <v>0.44704391700794172</v>
      </c>
    </row>
    <row r="280" spans="2:12" ht="13.5" customHeight="1">
      <c r="B280" s="161"/>
      <c r="C280" s="161"/>
      <c r="D280" s="155"/>
      <c r="E280" s="2">
        <v>2</v>
      </c>
      <c r="F280" s="12" t="str">
        <f>$F$819</f>
        <v>1402</v>
      </c>
      <c r="G280" s="134" t="str">
        <f>$G$819</f>
        <v>腎不全</v>
      </c>
      <c r="H280" s="58">
        <v>5413304758</v>
      </c>
      <c r="I280" s="19">
        <f t="shared" ref="I280" si="275">IFERROR(H280/H289,"-")</f>
        <v>4.8797517989197577E-2</v>
      </c>
      <c r="J280" s="59">
        <v>11938</v>
      </c>
      <c r="K280" s="49">
        <f t="shared" si="266"/>
        <v>453451.56290835986</v>
      </c>
      <c r="L280" s="82">
        <f t="shared" si="274"/>
        <v>9.0036276972041848E-2</v>
      </c>
    </row>
    <row r="281" spans="2:12" ht="13.5" customHeight="1">
      <c r="B281" s="161"/>
      <c r="C281" s="161"/>
      <c r="D281" s="155"/>
      <c r="E281" s="2">
        <v>3</v>
      </c>
      <c r="F281" s="12" t="str">
        <f>$F$820</f>
        <v>1901</v>
      </c>
      <c r="G281" s="134" t="str">
        <f>$G$820</f>
        <v>骨折</v>
      </c>
      <c r="H281" s="58">
        <v>5752536729</v>
      </c>
      <c r="I281" s="19">
        <f t="shared" ref="I281" si="276">IFERROR(H281/H289,"-")</f>
        <v>5.1855479612902537E-2</v>
      </c>
      <c r="J281" s="59">
        <v>20758</v>
      </c>
      <c r="K281" s="49">
        <f t="shared" si="266"/>
        <v>277123.84280759224</v>
      </c>
      <c r="L281" s="82">
        <f t="shared" si="274"/>
        <v>0.15655662903213641</v>
      </c>
    </row>
    <row r="282" spans="2:12" ht="13.5" customHeight="1">
      <c r="B282" s="161"/>
      <c r="C282" s="161"/>
      <c r="D282" s="155"/>
      <c r="E282" s="2">
        <v>4</v>
      </c>
      <c r="F282" s="12" t="str">
        <f>$F$821</f>
        <v>1113</v>
      </c>
      <c r="G282" s="134" t="str">
        <f>$G$821</f>
        <v>その他の消化器系の疾患</v>
      </c>
      <c r="H282" s="58">
        <v>4983053194</v>
      </c>
      <c r="I282" s="19">
        <f t="shared" ref="I282" si="277">IFERROR(H282/H289,"-")</f>
        <v>4.4919072312710799E-2</v>
      </c>
      <c r="J282" s="59">
        <v>77091</v>
      </c>
      <c r="K282" s="49">
        <f t="shared" si="266"/>
        <v>64638.585489875601</v>
      </c>
      <c r="L282" s="82">
        <f t="shared" si="274"/>
        <v>0.58141955336335049</v>
      </c>
    </row>
    <row r="283" spans="2:12" ht="13.5" customHeight="1">
      <c r="B283" s="161"/>
      <c r="C283" s="161"/>
      <c r="D283" s="155"/>
      <c r="E283" s="2">
        <v>5</v>
      </c>
      <c r="F283" s="12" t="str">
        <f>$F$822</f>
        <v>0210</v>
      </c>
      <c r="G283" s="134" t="str">
        <f>$G$822</f>
        <v>その他の悪性新生物＜腫瘍＞</v>
      </c>
      <c r="H283" s="58">
        <v>5035180557</v>
      </c>
      <c r="I283" s="19">
        <f t="shared" ref="I283" si="278">IFERROR(H283/H289,"-")</f>
        <v>4.5388967514890723E-2</v>
      </c>
      <c r="J283" s="59">
        <v>33894</v>
      </c>
      <c r="K283" s="49">
        <f t="shared" si="266"/>
        <v>148556.69313152772</v>
      </c>
      <c r="L283" s="82">
        <f t="shared" si="274"/>
        <v>0.25562821005950631</v>
      </c>
    </row>
    <row r="284" spans="2:12" ht="13.5" customHeight="1">
      <c r="B284" s="161"/>
      <c r="C284" s="161"/>
      <c r="D284" s="155"/>
      <c r="E284" s="2">
        <v>6</v>
      </c>
      <c r="F284" s="12" t="str">
        <f>$F$823</f>
        <v>0901</v>
      </c>
      <c r="G284" s="134" t="str">
        <f>$G$823</f>
        <v>高血圧性疾患</v>
      </c>
      <c r="H284" s="58">
        <v>3748845904</v>
      </c>
      <c r="I284" s="19">
        <f t="shared" ref="I284" si="279">IFERROR(H284/H289,"-")</f>
        <v>3.3793474340941522E-2</v>
      </c>
      <c r="J284" s="59">
        <v>84637</v>
      </c>
      <c r="K284" s="49">
        <f t="shared" si="266"/>
        <v>44293.227595496057</v>
      </c>
      <c r="L284" s="82">
        <f t="shared" si="274"/>
        <v>0.6383314101258758</v>
      </c>
    </row>
    <row r="285" spans="2:12" ht="13.5" customHeight="1">
      <c r="B285" s="161"/>
      <c r="C285" s="161"/>
      <c r="D285" s="155"/>
      <c r="E285" s="2">
        <v>7</v>
      </c>
      <c r="F285" s="12" t="str">
        <f>$F$824</f>
        <v>0402</v>
      </c>
      <c r="G285" s="134" t="str">
        <f>$G$824</f>
        <v>糖尿病</v>
      </c>
      <c r="H285" s="58">
        <v>3537388594</v>
      </c>
      <c r="I285" s="19">
        <f t="shared" ref="I285" si="280">IFERROR(H285/H289,"-")</f>
        <v>3.1887320457138268E-2</v>
      </c>
      <c r="J285" s="59">
        <v>64249</v>
      </c>
      <c r="K285" s="49">
        <f t="shared" si="266"/>
        <v>55057.488739124346</v>
      </c>
      <c r="L285" s="82">
        <f t="shared" si="274"/>
        <v>0.48456531740465036</v>
      </c>
    </row>
    <row r="286" spans="2:12" ht="13.5" customHeight="1">
      <c r="B286" s="161"/>
      <c r="C286" s="161"/>
      <c r="D286" s="155"/>
      <c r="E286" s="2">
        <v>8</v>
      </c>
      <c r="F286" s="12" t="str">
        <f>$F$825</f>
        <v>0906</v>
      </c>
      <c r="G286" s="134" t="str">
        <f>$G$825</f>
        <v>脳梗塞</v>
      </c>
      <c r="H286" s="58">
        <v>3932372367</v>
      </c>
      <c r="I286" s="19">
        <f t="shared" ref="I286" si="281">IFERROR(H286/H289,"-")</f>
        <v>3.5447849307823132E-2</v>
      </c>
      <c r="J286" s="59">
        <v>24313</v>
      </c>
      <c r="K286" s="49">
        <f t="shared" si="266"/>
        <v>161739.49603092996</v>
      </c>
      <c r="L286" s="82">
        <f t="shared" si="274"/>
        <v>0.18336840358697046</v>
      </c>
    </row>
    <row r="287" spans="2:12" ht="13.5" customHeight="1">
      <c r="B287" s="161"/>
      <c r="C287" s="161"/>
      <c r="D287" s="155"/>
      <c r="E287" s="2">
        <v>9</v>
      </c>
      <c r="F287" s="12" t="str">
        <f>$F$826</f>
        <v>1310</v>
      </c>
      <c r="G287" s="134" t="str">
        <f>$G$826</f>
        <v>その他の筋骨格系及び結合組織の疾患</v>
      </c>
      <c r="H287" s="58">
        <v>4293653807</v>
      </c>
      <c r="I287" s="19">
        <f t="shared" ref="I287" si="282">IFERROR(H287/H289,"-")</f>
        <v>3.8704572946282503E-2</v>
      </c>
      <c r="J287" s="59">
        <v>38871</v>
      </c>
      <c r="K287" s="49">
        <f t="shared" si="266"/>
        <v>110459.05191530961</v>
      </c>
      <c r="L287" s="82">
        <f t="shared" si="274"/>
        <v>0.29316469443627396</v>
      </c>
    </row>
    <row r="288" spans="2:12" ht="13.5" customHeight="1">
      <c r="B288" s="161"/>
      <c r="C288" s="161"/>
      <c r="D288" s="155"/>
      <c r="E288" s="9">
        <v>10</v>
      </c>
      <c r="F288" s="13" t="str">
        <f>$F$827</f>
        <v>1011</v>
      </c>
      <c r="G288" s="135" t="str">
        <f>$G$827</f>
        <v>その他の呼吸器系の疾患</v>
      </c>
      <c r="H288" s="60">
        <v>3002642402</v>
      </c>
      <c r="I288" s="21">
        <f t="shared" ref="I288" si="283">IFERROR(H288/H289,"-")</f>
        <v>2.7066921811521337E-2</v>
      </c>
      <c r="J288" s="61">
        <v>22446</v>
      </c>
      <c r="K288" s="50">
        <f t="shared" si="266"/>
        <v>133771.82580415218</v>
      </c>
      <c r="L288" s="83">
        <f t="shared" si="274"/>
        <v>0.16928750820191416</v>
      </c>
    </row>
    <row r="289" spans="2:12" ht="13.5" customHeight="1">
      <c r="B289" s="162"/>
      <c r="C289" s="162"/>
      <c r="D289" s="156"/>
      <c r="E289" s="22" t="s">
        <v>161</v>
      </c>
      <c r="F289" s="94"/>
      <c r="G289" s="47"/>
      <c r="H289" s="62">
        <v>110934018390</v>
      </c>
      <c r="I289" s="24" t="s">
        <v>122</v>
      </c>
      <c r="J289" s="63">
        <v>121288</v>
      </c>
      <c r="K289" s="51">
        <f t="shared" si="266"/>
        <v>914633.09140228212</v>
      </c>
      <c r="L289" s="84">
        <f t="shared" si="274"/>
        <v>0.91475288669668375</v>
      </c>
    </row>
    <row r="290" spans="2:12" ht="13.5" customHeight="1">
      <c r="B290" s="160">
        <v>27</v>
      </c>
      <c r="C290" s="160" t="s">
        <v>30</v>
      </c>
      <c r="D290" s="154">
        <f>U30</f>
        <v>22608</v>
      </c>
      <c r="E290" s="1">
        <v>1</v>
      </c>
      <c r="F290" s="11" t="str">
        <f>$F$818</f>
        <v>0903</v>
      </c>
      <c r="G290" s="133" t="str">
        <f>$G$818</f>
        <v>その他の心疾患</v>
      </c>
      <c r="H290" s="127">
        <v>1423764922</v>
      </c>
      <c r="I290" s="18">
        <f t="shared" ref="I290" si="284">IFERROR(H290/H300,"-")</f>
        <v>7.7046031030420917E-2</v>
      </c>
      <c r="J290" s="128">
        <v>9684</v>
      </c>
      <c r="K290" s="48">
        <f t="shared" si="266"/>
        <v>147022.40004130526</v>
      </c>
      <c r="L290" s="81">
        <f t="shared" ref="L290:L300" si="285">IFERROR(J290/$U$30,0)</f>
        <v>0.428343949044586</v>
      </c>
    </row>
    <row r="291" spans="2:12" ht="13.5" customHeight="1">
      <c r="B291" s="161"/>
      <c r="C291" s="161"/>
      <c r="D291" s="155"/>
      <c r="E291" s="2">
        <v>2</v>
      </c>
      <c r="F291" s="12" t="str">
        <f>$F$819</f>
        <v>1402</v>
      </c>
      <c r="G291" s="134" t="str">
        <f>$G$819</f>
        <v>腎不全</v>
      </c>
      <c r="H291" s="58">
        <v>833111136</v>
      </c>
      <c r="I291" s="19">
        <f t="shared" ref="I291" si="286">IFERROR(H291/H300,"-")</f>
        <v>4.508321945864404E-2</v>
      </c>
      <c r="J291" s="59">
        <v>2108</v>
      </c>
      <c r="K291" s="49">
        <f t="shared" si="266"/>
        <v>395214.01138519926</v>
      </c>
      <c r="L291" s="82">
        <f t="shared" si="285"/>
        <v>9.3241330502477002E-2</v>
      </c>
    </row>
    <row r="292" spans="2:12" ht="13.5" customHeight="1">
      <c r="B292" s="161"/>
      <c r="C292" s="161"/>
      <c r="D292" s="155"/>
      <c r="E292" s="2">
        <v>3</v>
      </c>
      <c r="F292" s="12" t="str">
        <f>$F$820</f>
        <v>1901</v>
      </c>
      <c r="G292" s="134" t="str">
        <f>$G$820</f>
        <v>骨折</v>
      </c>
      <c r="H292" s="58">
        <v>1013612296</v>
      </c>
      <c r="I292" s="19">
        <f t="shared" ref="I292" si="287">IFERROR(H292/H300,"-")</f>
        <v>5.4850911975503909E-2</v>
      </c>
      <c r="J292" s="59">
        <v>3564</v>
      </c>
      <c r="K292" s="49">
        <f t="shared" si="266"/>
        <v>284403.00112233445</v>
      </c>
      <c r="L292" s="82">
        <f t="shared" si="285"/>
        <v>0.15764331210191082</v>
      </c>
    </row>
    <row r="293" spans="2:12" ht="13.5" customHeight="1">
      <c r="B293" s="161"/>
      <c r="C293" s="161"/>
      <c r="D293" s="155"/>
      <c r="E293" s="2">
        <v>4</v>
      </c>
      <c r="F293" s="12" t="str">
        <f>$F$821</f>
        <v>1113</v>
      </c>
      <c r="G293" s="134" t="str">
        <f>$G$821</f>
        <v>その他の消化器系の疾患</v>
      </c>
      <c r="H293" s="58">
        <v>871624551</v>
      </c>
      <c r="I293" s="19">
        <f t="shared" ref="I293" si="288">IFERROR(H293/H300,"-")</f>
        <v>4.7167345652039241E-2</v>
      </c>
      <c r="J293" s="59">
        <v>12994</v>
      </c>
      <c r="K293" s="49">
        <f t="shared" si="266"/>
        <v>67079.001923964912</v>
      </c>
      <c r="L293" s="82">
        <f t="shared" si="285"/>
        <v>0.57475230007077138</v>
      </c>
    </row>
    <row r="294" spans="2:12" ht="13.5" customHeight="1">
      <c r="B294" s="161"/>
      <c r="C294" s="161"/>
      <c r="D294" s="155"/>
      <c r="E294" s="2">
        <v>5</v>
      </c>
      <c r="F294" s="12" t="str">
        <f>$F$822</f>
        <v>0210</v>
      </c>
      <c r="G294" s="134" t="str">
        <f>$G$822</f>
        <v>その他の悪性新生物＜腫瘍＞</v>
      </c>
      <c r="H294" s="58">
        <v>772852322</v>
      </c>
      <c r="I294" s="19">
        <f t="shared" ref="I294" si="289">IFERROR(H294/H300,"-")</f>
        <v>4.1822356389494511E-2</v>
      </c>
      <c r="J294" s="59">
        <v>5023</v>
      </c>
      <c r="K294" s="49">
        <f t="shared" si="266"/>
        <v>153862.69599840732</v>
      </c>
      <c r="L294" s="82">
        <f t="shared" si="285"/>
        <v>0.22217799009200284</v>
      </c>
    </row>
    <row r="295" spans="2:12" ht="13.5" customHeight="1">
      <c r="B295" s="161"/>
      <c r="C295" s="161"/>
      <c r="D295" s="155"/>
      <c r="E295" s="2">
        <v>6</v>
      </c>
      <c r="F295" s="12" t="str">
        <f>$F$823</f>
        <v>0901</v>
      </c>
      <c r="G295" s="134" t="str">
        <f>$G$823</f>
        <v>高血圧性疾患</v>
      </c>
      <c r="H295" s="58">
        <v>621272474</v>
      </c>
      <c r="I295" s="19">
        <f t="shared" ref="I295" si="290">IFERROR(H295/H300,"-")</f>
        <v>3.3619720201359456E-2</v>
      </c>
      <c r="J295" s="59">
        <v>14074</v>
      </c>
      <c r="K295" s="49">
        <f t="shared" si="266"/>
        <v>44143.27653829757</v>
      </c>
      <c r="L295" s="82">
        <f t="shared" si="285"/>
        <v>0.62252300070771405</v>
      </c>
    </row>
    <row r="296" spans="2:12" ht="13.5" customHeight="1">
      <c r="B296" s="161"/>
      <c r="C296" s="161"/>
      <c r="D296" s="155"/>
      <c r="E296" s="2">
        <v>7</v>
      </c>
      <c r="F296" s="12" t="str">
        <f>$F$824</f>
        <v>0402</v>
      </c>
      <c r="G296" s="134" t="str">
        <f>$G$824</f>
        <v>糖尿病</v>
      </c>
      <c r="H296" s="58">
        <v>583397635</v>
      </c>
      <c r="I296" s="19">
        <f t="shared" ref="I296" si="291">IFERROR(H296/H300,"-")</f>
        <v>3.1570150096227871E-2</v>
      </c>
      <c r="J296" s="59">
        <v>10884</v>
      </c>
      <c r="K296" s="49">
        <f t="shared" si="266"/>
        <v>53601.399761117238</v>
      </c>
      <c r="L296" s="82">
        <f t="shared" si="285"/>
        <v>0.48142250530785563</v>
      </c>
    </row>
    <row r="297" spans="2:12" ht="13.5" customHeight="1">
      <c r="B297" s="161"/>
      <c r="C297" s="161"/>
      <c r="D297" s="155"/>
      <c r="E297" s="2">
        <v>8</v>
      </c>
      <c r="F297" s="12" t="str">
        <f>$F$825</f>
        <v>0906</v>
      </c>
      <c r="G297" s="134" t="str">
        <f>$G$825</f>
        <v>脳梗塞</v>
      </c>
      <c r="H297" s="58">
        <v>618940276</v>
      </c>
      <c r="I297" s="19">
        <f t="shared" ref="I297" si="292">IFERROR(H297/H300,"-")</f>
        <v>3.3493514957291019E-2</v>
      </c>
      <c r="J297" s="59">
        <v>3763</v>
      </c>
      <c r="K297" s="49">
        <f t="shared" si="266"/>
        <v>164480.54105766676</v>
      </c>
      <c r="L297" s="82">
        <f t="shared" si="285"/>
        <v>0.16644550601556971</v>
      </c>
    </row>
    <row r="298" spans="2:12" ht="13.5" customHeight="1">
      <c r="B298" s="161"/>
      <c r="C298" s="161"/>
      <c r="D298" s="155"/>
      <c r="E298" s="2">
        <v>9</v>
      </c>
      <c r="F298" s="12" t="str">
        <f>$F$826</f>
        <v>1310</v>
      </c>
      <c r="G298" s="134" t="str">
        <f>$G$826</f>
        <v>その他の筋骨格系及び結合組織の疾患</v>
      </c>
      <c r="H298" s="58">
        <v>694060566</v>
      </c>
      <c r="I298" s="19">
        <f t="shared" ref="I298" si="293">IFERROR(H298/H300,"-")</f>
        <v>3.7558596281407404E-2</v>
      </c>
      <c r="J298" s="59">
        <v>7204</v>
      </c>
      <c r="K298" s="49">
        <f t="shared" si="266"/>
        <v>96343.776513048302</v>
      </c>
      <c r="L298" s="82">
        <f t="shared" si="285"/>
        <v>0.3186482661004954</v>
      </c>
    </row>
    <row r="299" spans="2:12" ht="13.5" customHeight="1">
      <c r="B299" s="161"/>
      <c r="C299" s="161"/>
      <c r="D299" s="155"/>
      <c r="E299" s="9">
        <v>10</v>
      </c>
      <c r="F299" s="13" t="str">
        <f>$F$827</f>
        <v>1011</v>
      </c>
      <c r="G299" s="135" t="str">
        <f>$G$827</f>
        <v>その他の呼吸器系の疾患</v>
      </c>
      <c r="H299" s="60">
        <v>625417324</v>
      </c>
      <c r="I299" s="21">
        <f t="shared" ref="I299" si="294">IFERROR(H299/H300,"-")</f>
        <v>3.3844015825434705E-2</v>
      </c>
      <c r="J299" s="61">
        <v>4000</v>
      </c>
      <c r="K299" s="50">
        <f t="shared" si="266"/>
        <v>156354.33100000001</v>
      </c>
      <c r="L299" s="83">
        <f t="shared" si="285"/>
        <v>0.17692852087756547</v>
      </c>
    </row>
    <row r="300" spans="2:12" ht="13.5" customHeight="1">
      <c r="B300" s="162"/>
      <c r="C300" s="162"/>
      <c r="D300" s="156"/>
      <c r="E300" s="22" t="s">
        <v>161</v>
      </c>
      <c r="F300" s="94"/>
      <c r="G300" s="47"/>
      <c r="H300" s="62">
        <v>18479406440</v>
      </c>
      <c r="I300" s="24" t="s">
        <v>122</v>
      </c>
      <c r="J300" s="63">
        <v>19685</v>
      </c>
      <c r="K300" s="51">
        <f t="shared" si="266"/>
        <v>938755.72466344933</v>
      </c>
      <c r="L300" s="84">
        <f t="shared" si="285"/>
        <v>0.87070948336871901</v>
      </c>
    </row>
    <row r="301" spans="2:12" ht="13.5" customHeight="1">
      <c r="B301" s="160">
        <v>28</v>
      </c>
      <c r="C301" s="160" t="s">
        <v>31</v>
      </c>
      <c r="D301" s="154">
        <f>U31</f>
        <v>18603</v>
      </c>
      <c r="E301" s="1">
        <v>1</v>
      </c>
      <c r="F301" s="11" t="str">
        <f>$F$818</f>
        <v>0903</v>
      </c>
      <c r="G301" s="133" t="str">
        <f>$G$818</f>
        <v>その他の心疾患</v>
      </c>
      <c r="H301" s="127">
        <v>1060211628</v>
      </c>
      <c r="I301" s="18">
        <f t="shared" ref="I301" si="295">IFERROR(H301/H311,"-")</f>
        <v>6.9536485118768379E-2</v>
      </c>
      <c r="J301" s="128">
        <v>7919</v>
      </c>
      <c r="K301" s="48">
        <f t="shared" si="266"/>
        <v>133882.00883949993</v>
      </c>
      <c r="L301" s="81">
        <f t="shared" ref="L301:L311" si="296">IFERROR(J301/$U$31,0)</f>
        <v>0.42568402945761435</v>
      </c>
    </row>
    <row r="302" spans="2:12" ht="13.5" customHeight="1">
      <c r="B302" s="161"/>
      <c r="C302" s="161"/>
      <c r="D302" s="155"/>
      <c r="E302" s="2">
        <v>2</v>
      </c>
      <c r="F302" s="12" t="str">
        <f>$F$819</f>
        <v>1402</v>
      </c>
      <c r="G302" s="134" t="str">
        <f>$G$819</f>
        <v>腎不全</v>
      </c>
      <c r="H302" s="58">
        <v>817709598</v>
      </c>
      <c r="I302" s="19">
        <f t="shared" ref="I302" si="297">IFERROR(H302/H311,"-")</f>
        <v>5.3631416399444617E-2</v>
      </c>
      <c r="J302" s="59">
        <v>1973</v>
      </c>
      <c r="K302" s="49">
        <f t="shared" si="266"/>
        <v>414449.87227572227</v>
      </c>
      <c r="L302" s="82">
        <f t="shared" si="296"/>
        <v>0.10605816266193625</v>
      </c>
    </row>
    <row r="303" spans="2:12" ht="13.5" customHeight="1">
      <c r="B303" s="161"/>
      <c r="C303" s="161"/>
      <c r="D303" s="155"/>
      <c r="E303" s="2">
        <v>3</v>
      </c>
      <c r="F303" s="12" t="str">
        <f>$F$820</f>
        <v>1901</v>
      </c>
      <c r="G303" s="134" t="str">
        <f>$G$820</f>
        <v>骨折</v>
      </c>
      <c r="H303" s="58">
        <v>790270315</v>
      </c>
      <c r="I303" s="19">
        <f t="shared" ref="I303" si="298">IFERROR(H303/H311,"-")</f>
        <v>5.1831746179265545E-2</v>
      </c>
      <c r="J303" s="59">
        <v>2716</v>
      </c>
      <c r="K303" s="49">
        <f t="shared" si="266"/>
        <v>290968.45176730485</v>
      </c>
      <c r="L303" s="82">
        <f t="shared" si="296"/>
        <v>0.14599795731871204</v>
      </c>
    </row>
    <row r="304" spans="2:12" ht="13.5" customHeight="1">
      <c r="B304" s="161"/>
      <c r="C304" s="161"/>
      <c r="D304" s="155"/>
      <c r="E304" s="2">
        <v>4</v>
      </c>
      <c r="F304" s="12" t="str">
        <f>$F$821</f>
        <v>1113</v>
      </c>
      <c r="G304" s="134" t="str">
        <f>$G$821</f>
        <v>その他の消化器系の疾患</v>
      </c>
      <c r="H304" s="58">
        <v>646563409</v>
      </c>
      <c r="I304" s="19">
        <f t="shared" ref="I304" si="299">IFERROR(H304/H311,"-")</f>
        <v>4.2406389140516629E-2</v>
      </c>
      <c r="J304" s="59">
        <v>10565</v>
      </c>
      <c r="K304" s="49">
        <f t="shared" si="266"/>
        <v>61198.618930430668</v>
      </c>
      <c r="L304" s="82">
        <f t="shared" si="296"/>
        <v>0.5679191528248132</v>
      </c>
    </row>
    <row r="305" spans="2:12" ht="13.5" customHeight="1">
      <c r="B305" s="161"/>
      <c r="C305" s="161"/>
      <c r="D305" s="155"/>
      <c r="E305" s="2">
        <v>5</v>
      </c>
      <c r="F305" s="12" t="str">
        <f>$F$822</f>
        <v>0210</v>
      </c>
      <c r="G305" s="134" t="str">
        <f>$G$822</f>
        <v>その他の悪性新生物＜腫瘍＞</v>
      </c>
      <c r="H305" s="58">
        <v>599945955</v>
      </c>
      <c r="I305" s="19">
        <f t="shared" ref="I305" si="300">IFERROR(H305/H311,"-")</f>
        <v>3.9348873253371622E-2</v>
      </c>
      <c r="J305" s="59">
        <v>4483</v>
      </c>
      <c r="K305" s="49">
        <f t="shared" si="266"/>
        <v>133826.89159045281</v>
      </c>
      <c r="L305" s="82">
        <f t="shared" si="296"/>
        <v>0.2409826372090523</v>
      </c>
    </row>
    <row r="306" spans="2:12" ht="13.5" customHeight="1">
      <c r="B306" s="161"/>
      <c r="C306" s="161"/>
      <c r="D306" s="155"/>
      <c r="E306" s="2">
        <v>6</v>
      </c>
      <c r="F306" s="12" t="str">
        <f>$F$823</f>
        <v>0901</v>
      </c>
      <c r="G306" s="134" t="str">
        <f>$G$823</f>
        <v>高血圧性疾患</v>
      </c>
      <c r="H306" s="58">
        <v>519134977</v>
      </c>
      <c r="I306" s="19">
        <f t="shared" ref="I306" si="301">IFERROR(H306/H311,"-")</f>
        <v>3.404869428841302E-2</v>
      </c>
      <c r="J306" s="59">
        <v>11834</v>
      </c>
      <c r="K306" s="49">
        <f t="shared" si="266"/>
        <v>43868.089994929862</v>
      </c>
      <c r="L306" s="82">
        <f t="shared" si="296"/>
        <v>0.63613395688867391</v>
      </c>
    </row>
    <row r="307" spans="2:12" ht="13.5" customHeight="1">
      <c r="B307" s="161"/>
      <c r="C307" s="161"/>
      <c r="D307" s="155"/>
      <c r="E307" s="2">
        <v>7</v>
      </c>
      <c r="F307" s="12" t="str">
        <f>$F$824</f>
        <v>0402</v>
      </c>
      <c r="G307" s="134" t="str">
        <f>$G$824</f>
        <v>糖尿病</v>
      </c>
      <c r="H307" s="58">
        <v>499545915</v>
      </c>
      <c r="I307" s="19">
        <f t="shared" ref="I307" si="302">IFERROR(H307/H311,"-")</f>
        <v>3.2763899364192821E-2</v>
      </c>
      <c r="J307" s="59">
        <v>8611</v>
      </c>
      <c r="K307" s="49">
        <f t="shared" si="266"/>
        <v>58012.532226222276</v>
      </c>
      <c r="L307" s="82">
        <f t="shared" si="296"/>
        <v>0.46288233080685909</v>
      </c>
    </row>
    <row r="308" spans="2:12" ht="13.5" customHeight="1">
      <c r="B308" s="161"/>
      <c r="C308" s="161"/>
      <c r="D308" s="155"/>
      <c r="E308" s="2">
        <v>8</v>
      </c>
      <c r="F308" s="12" t="str">
        <f>$F$825</f>
        <v>0906</v>
      </c>
      <c r="G308" s="134" t="str">
        <f>$G$825</f>
        <v>脳梗塞</v>
      </c>
      <c r="H308" s="58">
        <v>567515406</v>
      </c>
      <c r="I308" s="19">
        <f t="shared" ref="I308" si="303">IFERROR(H308/H311,"-")</f>
        <v>3.7221839057202645E-2</v>
      </c>
      <c r="J308" s="59">
        <v>3442</v>
      </c>
      <c r="K308" s="49">
        <f t="shared" si="266"/>
        <v>164879.54851830332</v>
      </c>
      <c r="L308" s="82">
        <f t="shared" si="296"/>
        <v>0.18502392087297748</v>
      </c>
    </row>
    <row r="309" spans="2:12" ht="13.5" customHeight="1">
      <c r="B309" s="161"/>
      <c r="C309" s="161"/>
      <c r="D309" s="155"/>
      <c r="E309" s="2">
        <v>9</v>
      </c>
      <c r="F309" s="12" t="str">
        <f>$F$826</f>
        <v>1310</v>
      </c>
      <c r="G309" s="134" t="str">
        <f>$G$826</f>
        <v>その他の筋骨格系及び結合組織の疾患</v>
      </c>
      <c r="H309" s="58">
        <v>698796131</v>
      </c>
      <c r="I309" s="19">
        <f t="shared" ref="I309" si="304">IFERROR(H309/H311,"-")</f>
        <v>4.5832195649465585E-2</v>
      </c>
      <c r="J309" s="59">
        <v>5153</v>
      </c>
      <c r="K309" s="49">
        <f t="shared" si="266"/>
        <v>135609.57325829615</v>
      </c>
      <c r="L309" s="82">
        <f t="shared" si="296"/>
        <v>0.27699833360210718</v>
      </c>
    </row>
    <row r="310" spans="2:12" ht="13.5" customHeight="1">
      <c r="B310" s="161"/>
      <c r="C310" s="161"/>
      <c r="D310" s="155"/>
      <c r="E310" s="9">
        <v>10</v>
      </c>
      <c r="F310" s="13" t="str">
        <f>$F$827</f>
        <v>1011</v>
      </c>
      <c r="G310" s="135" t="str">
        <f>$G$827</f>
        <v>その他の呼吸器系の疾患</v>
      </c>
      <c r="H310" s="60">
        <v>354438069</v>
      </c>
      <c r="I310" s="21">
        <f t="shared" ref="I310" si="305">IFERROR(H310/H311,"-")</f>
        <v>2.3246658364836859E-2</v>
      </c>
      <c r="J310" s="61">
        <v>3030</v>
      </c>
      <c r="K310" s="50">
        <f t="shared" si="266"/>
        <v>116976.26039603961</v>
      </c>
      <c r="L310" s="83">
        <f t="shared" si="296"/>
        <v>0.16287695532978552</v>
      </c>
    </row>
    <row r="311" spans="2:12" ht="13.5" customHeight="1">
      <c r="B311" s="162"/>
      <c r="C311" s="162"/>
      <c r="D311" s="156"/>
      <c r="E311" s="22" t="s">
        <v>161</v>
      </c>
      <c r="F311" s="94"/>
      <c r="G311" s="47"/>
      <c r="H311" s="62">
        <v>15246839500</v>
      </c>
      <c r="I311" s="24" t="s">
        <v>122</v>
      </c>
      <c r="J311" s="63">
        <v>16531</v>
      </c>
      <c r="K311" s="51">
        <f t="shared" si="266"/>
        <v>922318.0388361261</v>
      </c>
      <c r="L311" s="84">
        <f t="shared" si="296"/>
        <v>0.88862011503520932</v>
      </c>
    </row>
    <row r="312" spans="2:12" ht="13.5" customHeight="1">
      <c r="B312" s="160">
        <v>29</v>
      </c>
      <c r="C312" s="160" t="s">
        <v>32</v>
      </c>
      <c r="D312" s="154">
        <f>U32</f>
        <v>15649</v>
      </c>
      <c r="E312" s="1">
        <v>1</v>
      </c>
      <c r="F312" s="11" t="str">
        <f>$F$818</f>
        <v>0903</v>
      </c>
      <c r="G312" s="133" t="str">
        <f>$G$818</f>
        <v>その他の心疾患</v>
      </c>
      <c r="H312" s="127">
        <v>907464855</v>
      </c>
      <c r="I312" s="18">
        <f t="shared" ref="I312" si="306">IFERROR(H312/H322,"-")</f>
        <v>7.1541675229465973E-2</v>
      </c>
      <c r="J312" s="128">
        <v>7289</v>
      </c>
      <c r="K312" s="48">
        <f t="shared" si="266"/>
        <v>124497.85361503635</v>
      </c>
      <c r="L312" s="81">
        <f t="shared" ref="L312:L322" si="307">IFERROR(J312/$U$32,0)</f>
        <v>0.46578056105821458</v>
      </c>
    </row>
    <row r="313" spans="2:12" ht="13.5" customHeight="1">
      <c r="B313" s="161"/>
      <c r="C313" s="161"/>
      <c r="D313" s="155"/>
      <c r="E313" s="2">
        <v>2</v>
      </c>
      <c r="F313" s="12" t="str">
        <f>$F$819</f>
        <v>1402</v>
      </c>
      <c r="G313" s="134" t="str">
        <f>$G$819</f>
        <v>腎不全</v>
      </c>
      <c r="H313" s="58">
        <v>631070048</v>
      </c>
      <c r="I313" s="19">
        <f t="shared" ref="I313" si="308">IFERROR(H313/H322,"-")</f>
        <v>4.9751577895608426E-2</v>
      </c>
      <c r="J313" s="59">
        <v>1363</v>
      </c>
      <c r="K313" s="49">
        <f t="shared" si="266"/>
        <v>463000.76889214967</v>
      </c>
      <c r="L313" s="82">
        <f t="shared" si="307"/>
        <v>8.7098217138475306E-2</v>
      </c>
    </row>
    <row r="314" spans="2:12" ht="13.5" customHeight="1">
      <c r="B314" s="161"/>
      <c r="C314" s="161"/>
      <c r="D314" s="155"/>
      <c r="E314" s="2">
        <v>3</v>
      </c>
      <c r="F314" s="12" t="str">
        <f>$F$820</f>
        <v>1901</v>
      </c>
      <c r="G314" s="134" t="str">
        <f>$G$820</f>
        <v>骨折</v>
      </c>
      <c r="H314" s="58">
        <v>600297341</v>
      </c>
      <c r="I314" s="19">
        <f t="shared" ref="I314" si="309">IFERROR(H314/H322,"-")</f>
        <v>4.7325554454595374E-2</v>
      </c>
      <c r="J314" s="59">
        <v>2487</v>
      </c>
      <c r="K314" s="49">
        <f t="shared" si="266"/>
        <v>241374.08162444714</v>
      </c>
      <c r="L314" s="82">
        <f t="shared" si="307"/>
        <v>0.15892389290050482</v>
      </c>
    </row>
    <row r="315" spans="2:12" ht="13.5" customHeight="1">
      <c r="B315" s="161"/>
      <c r="C315" s="161"/>
      <c r="D315" s="155"/>
      <c r="E315" s="2">
        <v>4</v>
      </c>
      <c r="F315" s="12" t="str">
        <f>$F$821</f>
        <v>1113</v>
      </c>
      <c r="G315" s="134" t="str">
        <f>$G$821</f>
        <v>その他の消化器系の疾患</v>
      </c>
      <c r="H315" s="58">
        <v>598157280</v>
      </c>
      <c r="I315" s="19">
        <f t="shared" ref="I315" si="310">IFERROR(H315/H322,"-")</f>
        <v>4.7156838775757048E-2</v>
      </c>
      <c r="J315" s="59">
        <v>9012</v>
      </c>
      <c r="K315" s="49">
        <f t="shared" si="266"/>
        <v>66373.422103861521</v>
      </c>
      <c r="L315" s="82">
        <f t="shared" si="307"/>
        <v>0.57588344303150363</v>
      </c>
    </row>
    <row r="316" spans="2:12" ht="13.5" customHeight="1">
      <c r="B316" s="161"/>
      <c r="C316" s="161"/>
      <c r="D316" s="155"/>
      <c r="E316" s="2">
        <v>5</v>
      </c>
      <c r="F316" s="12" t="str">
        <f>$F$822</f>
        <v>0210</v>
      </c>
      <c r="G316" s="134" t="str">
        <f>$G$822</f>
        <v>その他の悪性新生物＜腫瘍＞</v>
      </c>
      <c r="H316" s="58">
        <v>605229366</v>
      </c>
      <c r="I316" s="19">
        <f t="shared" ref="I316" si="311">IFERROR(H316/H322,"-")</f>
        <v>4.7714379794584552E-2</v>
      </c>
      <c r="J316" s="59">
        <v>4310</v>
      </c>
      <c r="K316" s="49">
        <f t="shared" si="266"/>
        <v>140424.44686774942</v>
      </c>
      <c r="L316" s="82">
        <f t="shared" si="307"/>
        <v>0.27541695955013101</v>
      </c>
    </row>
    <row r="317" spans="2:12" ht="13.5" customHeight="1">
      <c r="B317" s="161"/>
      <c r="C317" s="161"/>
      <c r="D317" s="155"/>
      <c r="E317" s="2">
        <v>6</v>
      </c>
      <c r="F317" s="12" t="str">
        <f>$F$823</f>
        <v>0901</v>
      </c>
      <c r="G317" s="134" t="str">
        <f>$G$823</f>
        <v>高血圧性疾患</v>
      </c>
      <c r="H317" s="58">
        <v>435907444</v>
      </c>
      <c r="I317" s="19">
        <f t="shared" ref="I317" si="312">IFERROR(H317/H322,"-")</f>
        <v>3.436557197441506E-2</v>
      </c>
      <c r="J317" s="59">
        <v>9974</v>
      </c>
      <c r="K317" s="49">
        <f t="shared" si="266"/>
        <v>43704.37577702025</v>
      </c>
      <c r="L317" s="82">
        <f t="shared" si="307"/>
        <v>0.63735701961786695</v>
      </c>
    </row>
    <row r="318" spans="2:12" ht="13.5" customHeight="1">
      <c r="B318" s="161"/>
      <c r="C318" s="161"/>
      <c r="D318" s="155"/>
      <c r="E318" s="2">
        <v>7</v>
      </c>
      <c r="F318" s="12" t="str">
        <f>$F$824</f>
        <v>0402</v>
      </c>
      <c r="G318" s="134" t="str">
        <f>$G$824</f>
        <v>糖尿病</v>
      </c>
      <c r="H318" s="58">
        <v>414342268</v>
      </c>
      <c r="I318" s="19">
        <f t="shared" ref="I318" si="313">IFERROR(H318/H322,"-")</f>
        <v>3.2665441320144963E-2</v>
      </c>
      <c r="J318" s="59">
        <v>7737</v>
      </c>
      <c r="K318" s="49">
        <f t="shared" si="266"/>
        <v>53553.34987721339</v>
      </c>
      <c r="L318" s="82">
        <f t="shared" si="307"/>
        <v>0.49440858840820501</v>
      </c>
    </row>
    <row r="319" spans="2:12" ht="13.5" customHeight="1">
      <c r="B319" s="161"/>
      <c r="C319" s="161"/>
      <c r="D319" s="155"/>
      <c r="E319" s="2">
        <v>8</v>
      </c>
      <c r="F319" s="12" t="str">
        <f>$F$825</f>
        <v>0906</v>
      </c>
      <c r="G319" s="134" t="str">
        <f>$G$825</f>
        <v>脳梗塞</v>
      </c>
      <c r="H319" s="58">
        <v>411455168</v>
      </c>
      <c r="I319" s="19">
        <f t="shared" ref="I319" si="314">IFERROR(H319/H322,"-")</f>
        <v>3.2437831435952816E-2</v>
      </c>
      <c r="J319" s="59">
        <v>2791</v>
      </c>
      <c r="K319" s="49">
        <f t="shared" si="266"/>
        <v>147422.13113579364</v>
      </c>
      <c r="L319" s="82">
        <f t="shared" si="307"/>
        <v>0.17835005431656975</v>
      </c>
    </row>
    <row r="320" spans="2:12" ht="13.5" customHeight="1">
      <c r="B320" s="161"/>
      <c r="C320" s="161"/>
      <c r="D320" s="155"/>
      <c r="E320" s="2">
        <v>9</v>
      </c>
      <c r="F320" s="12" t="str">
        <f>$F$826</f>
        <v>1310</v>
      </c>
      <c r="G320" s="134" t="str">
        <f>$G$826</f>
        <v>その他の筋骨格系及び結合組織の疾患</v>
      </c>
      <c r="H320" s="58">
        <v>537724016</v>
      </c>
      <c r="I320" s="19">
        <f t="shared" ref="I320" si="315">IFERROR(H320/H322,"-")</f>
        <v>4.239247030206604E-2</v>
      </c>
      <c r="J320" s="59">
        <v>4223</v>
      </c>
      <c r="K320" s="49">
        <f t="shared" si="266"/>
        <v>127332.2320625148</v>
      </c>
      <c r="L320" s="82">
        <f t="shared" si="307"/>
        <v>0.26985749888171767</v>
      </c>
    </row>
    <row r="321" spans="2:12" ht="13.5" customHeight="1">
      <c r="B321" s="161"/>
      <c r="C321" s="161"/>
      <c r="D321" s="155"/>
      <c r="E321" s="9">
        <v>10</v>
      </c>
      <c r="F321" s="13" t="str">
        <f>$F$827</f>
        <v>1011</v>
      </c>
      <c r="G321" s="135" t="str">
        <f>$G$827</f>
        <v>その他の呼吸器系の疾患</v>
      </c>
      <c r="H321" s="60">
        <v>291351185</v>
      </c>
      <c r="I321" s="21">
        <f t="shared" ref="I321" si="316">IFERROR(H321/H322,"-")</f>
        <v>2.296921113819891E-2</v>
      </c>
      <c r="J321" s="61">
        <v>2629</v>
      </c>
      <c r="K321" s="50">
        <f t="shared" si="266"/>
        <v>110822.0559147965</v>
      </c>
      <c r="L321" s="83">
        <f t="shared" si="307"/>
        <v>0.16799795514090357</v>
      </c>
    </row>
    <row r="322" spans="2:12" ht="13.5" customHeight="1">
      <c r="B322" s="162"/>
      <c r="C322" s="162"/>
      <c r="D322" s="156"/>
      <c r="E322" s="22" t="s">
        <v>161</v>
      </c>
      <c r="F322" s="94"/>
      <c r="G322" s="47"/>
      <c r="H322" s="62">
        <v>12684422780</v>
      </c>
      <c r="I322" s="24" t="s">
        <v>122</v>
      </c>
      <c r="J322" s="63">
        <v>14084</v>
      </c>
      <c r="K322" s="51">
        <f t="shared" si="266"/>
        <v>900626.43993183749</v>
      </c>
      <c r="L322" s="84">
        <f t="shared" si="307"/>
        <v>0.89999360981532361</v>
      </c>
    </row>
    <row r="323" spans="2:12" ht="13.5" customHeight="1">
      <c r="B323" s="160">
        <v>30</v>
      </c>
      <c r="C323" s="160" t="s">
        <v>33</v>
      </c>
      <c r="D323" s="154">
        <f>U33</f>
        <v>20907</v>
      </c>
      <c r="E323" s="1">
        <v>1</v>
      </c>
      <c r="F323" s="11" t="str">
        <f>$F$818</f>
        <v>0903</v>
      </c>
      <c r="G323" s="133" t="str">
        <f>$G$818</f>
        <v>その他の心疾患</v>
      </c>
      <c r="H323" s="127">
        <v>1162380082</v>
      </c>
      <c r="I323" s="18">
        <f t="shared" ref="I323" si="317">IFERROR(H323/H333,"-")</f>
        <v>6.828076157587451E-2</v>
      </c>
      <c r="J323" s="128">
        <v>9521</v>
      </c>
      <c r="K323" s="48">
        <f t="shared" si="266"/>
        <v>122085.92395756749</v>
      </c>
      <c r="L323" s="81">
        <f t="shared" ref="L323:L333" si="318">IFERROR(J323/$U$33,0)</f>
        <v>0.4553977136844119</v>
      </c>
    </row>
    <row r="324" spans="2:12" ht="13.5" customHeight="1">
      <c r="B324" s="161"/>
      <c r="C324" s="161"/>
      <c r="D324" s="155"/>
      <c r="E324" s="2">
        <v>2</v>
      </c>
      <c r="F324" s="12" t="str">
        <f>$F$819</f>
        <v>1402</v>
      </c>
      <c r="G324" s="134" t="str">
        <f>$G$819</f>
        <v>腎不全</v>
      </c>
      <c r="H324" s="58">
        <v>693402748</v>
      </c>
      <c r="I324" s="19">
        <f t="shared" ref="I324" si="319">IFERROR(H324/H333,"-")</f>
        <v>4.0732001903181443E-2</v>
      </c>
      <c r="J324" s="59">
        <v>1578</v>
      </c>
      <c r="K324" s="49">
        <f t="shared" si="266"/>
        <v>439418.72496831435</v>
      </c>
      <c r="L324" s="82">
        <f t="shared" si="318"/>
        <v>7.547711292868417E-2</v>
      </c>
    </row>
    <row r="325" spans="2:12" ht="13.5" customHeight="1">
      <c r="B325" s="161"/>
      <c r="C325" s="161"/>
      <c r="D325" s="155"/>
      <c r="E325" s="2">
        <v>3</v>
      </c>
      <c r="F325" s="12" t="str">
        <f>$F$820</f>
        <v>1901</v>
      </c>
      <c r="G325" s="134" t="str">
        <f>$G$820</f>
        <v>骨折</v>
      </c>
      <c r="H325" s="58">
        <v>938883715</v>
      </c>
      <c r="I325" s="19">
        <f t="shared" ref="I325" si="320">IFERROR(H325/H333,"-")</f>
        <v>5.5152093608729198E-2</v>
      </c>
      <c r="J325" s="59">
        <v>3333</v>
      </c>
      <c r="K325" s="49">
        <f t="shared" si="266"/>
        <v>281693.28382838285</v>
      </c>
      <c r="L325" s="82">
        <f t="shared" si="318"/>
        <v>0.15942028985507245</v>
      </c>
    </row>
    <row r="326" spans="2:12" ht="13.5" customHeight="1">
      <c r="B326" s="161"/>
      <c r="C326" s="161"/>
      <c r="D326" s="155"/>
      <c r="E326" s="2">
        <v>4</v>
      </c>
      <c r="F326" s="12" t="str">
        <f>$F$821</f>
        <v>1113</v>
      </c>
      <c r="G326" s="134" t="str">
        <f>$G$821</f>
        <v>その他の消化器系の疾患</v>
      </c>
      <c r="H326" s="58">
        <v>719643831</v>
      </c>
      <c r="I326" s="19">
        <f t="shared" ref="I326" si="321">IFERROR(H326/H333,"-")</f>
        <v>4.2273460811125575E-2</v>
      </c>
      <c r="J326" s="59">
        <v>11936</v>
      </c>
      <c r="K326" s="49">
        <f t="shared" si="266"/>
        <v>60291.87592158177</v>
      </c>
      <c r="L326" s="82">
        <f t="shared" si="318"/>
        <v>0.57090926483952742</v>
      </c>
    </row>
    <row r="327" spans="2:12" ht="13.5" customHeight="1">
      <c r="B327" s="161"/>
      <c r="C327" s="161"/>
      <c r="D327" s="155"/>
      <c r="E327" s="2">
        <v>5</v>
      </c>
      <c r="F327" s="12" t="str">
        <f>$F$822</f>
        <v>0210</v>
      </c>
      <c r="G327" s="134" t="str">
        <f>$G$822</f>
        <v>その他の悪性新生物＜腫瘍＞</v>
      </c>
      <c r="H327" s="58">
        <v>805668136</v>
      </c>
      <c r="I327" s="19">
        <f t="shared" ref="I327" si="322">IFERROR(H327/H333,"-")</f>
        <v>4.732671761618782E-2</v>
      </c>
      <c r="J327" s="59">
        <v>4858</v>
      </c>
      <c r="K327" s="49">
        <f t="shared" si="266"/>
        <v>165843.58501440921</v>
      </c>
      <c r="L327" s="82">
        <f t="shared" si="318"/>
        <v>0.23236236667144974</v>
      </c>
    </row>
    <row r="328" spans="2:12" ht="13.5" customHeight="1">
      <c r="B328" s="161"/>
      <c r="C328" s="161"/>
      <c r="D328" s="155"/>
      <c r="E328" s="2">
        <v>6</v>
      </c>
      <c r="F328" s="12" t="str">
        <f>$F$823</f>
        <v>0901</v>
      </c>
      <c r="G328" s="134" t="str">
        <f>$G$823</f>
        <v>高血圧性疾患</v>
      </c>
      <c r="H328" s="58">
        <v>600755955</v>
      </c>
      <c r="I328" s="19">
        <f t="shared" ref="I328" si="323">IFERROR(H328/H333,"-")</f>
        <v>3.5289725593079975E-2</v>
      </c>
      <c r="J328" s="59">
        <v>13213</v>
      </c>
      <c r="K328" s="49">
        <f t="shared" si="266"/>
        <v>45467.036630591087</v>
      </c>
      <c r="L328" s="82">
        <f t="shared" si="318"/>
        <v>0.63198928588511027</v>
      </c>
    </row>
    <row r="329" spans="2:12" ht="13.5" customHeight="1">
      <c r="B329" s="161"/>
      <c r="C329" s="161"/>
      <c r="D329" s="155"/>
      <c r="E329" s="2">
        <v>7</v>
      </c>
      <c r="F329" s="12" t="str">
        <f>$F$824</f>
        <v>0402</v>
      </c>
      <c r="G329" s="134" t="str">
        <f>$G$824</f>
        <v>糖尿病</v>
      </c>
      <c r="H329" s="58">
        <v>545030005</v>
      </c>
      <c r="I329" s="19">
        <f t="shared" ref="I329" si="324">IFERROR(H329/H333,"-")</f>
        <v>3.2016260773386769E-2</v>
      </c>
      <c r="J329" s="59">
        <v>9576</v>
      </c>
      <c r="K329" s="49">
        <f t="shared" si="266"/>
        <v>56916.249477861318</v>
      </c>
      <c r="L329" s="82">
        <f t="shared" si="318"/>
        <v>0.45802841153680585</v>
      </c>
    </row>
    <row r="330" spans="2:12" ht="13.5" customHeight="1">
      <c r="B330" s="161"/>
      <c r="C330" s="161"/>
      <c r="D330" s="155"/>
      <c r="E330" s="2">
        <v>8</v>
      </c>
      <c r="F330" s="12" t="str">
        <f>$F$825</f>
        <v>0906</v>
      </c>
      <c r="G330" s="134" t="str">
        <f>$G$825</f>
        <v>脳梗塞</v>
      </c>
      <c r="H330" s="58">
        <v>642754403</v>
      </c>
      <c r="I330" s="19">
        <f t="shared" ref="I330" si="325">IFERROR(H330/H333,"-")</f>
        <v>3.7756806764593684E-2</v>
      </c>
      <c r="J330" s="59">
        <v>3879</v>
      </c>
      <c r="K330" s="49">
        <f t="shared" si="266"/>
        <v>165701.05774684198</v>
      </c>
      <c r="L330" s="82">
        <f t="shared" si="318"/>
        <v>0.18553594489883771</v>
      </c>
    </row>
    <row r="331" spans="2:12" ht="13.5" customHeight="1">
      <c r="B331" s="161"/>
      <c r="C331" s="161"/>
      <c r="D331" s="155"/>
      <c r="E331" s="2">
        <v>9</v>
      </c>
      <c r="F331" s="12" t="str">
        <f>$F$826</f>
        <v>1310</v>
      </c>
      <c r="G331" s="134" t="str">
        <f>$G$826</f>
        <v>その他の筋骨格系及び結合組織の疾患</v>
      </c>
      <c r="H331" s="58">
        <v>674355451</v>
      </c>
      <c r="I331" s="19">
        <f t="shared" ref="I331" si="326">IFERROR(H331/H333,"-")</f>
        <v>3.9613121800827905E-2</v>
      </c>
      <c r="J331" s="59">
        <v>6253</v>
      </c>
      <c r="K331" s="49">
        <f t="shared" si="266"/>
        <v>107845.10650887575</v>
      </c>
      <c r="L331" s="82">
        <f t="shared" si="318"/>
        <v>0.29908643038216864</v>
      </c>
    </row>
    <row r="332" spans="2:12" ht="13.5" customHeight="1">
      <c r="B332" s="161"/>
      <c r="C332" s="161"/>
      <c r="D332" s="155"/>
      <c r="E332" s="9">
        <v>10</v>
      </c>
      <c r="F332" s="13" t="str">
        <f>$F$827</f>
        <v>1011</v>
      </c>
      <c r="G332" s="135" t="str">
        <f>$G$827</f>
        <v>その他の呼吸器系の疾患</v>
      </c>
      <c r="H332" s="60">
        <v>500978166</v>
      </c>
      <c r="I332" s="21">
        <f t="shared" ref="I332" si="327">IFERROR(H332/H333,"-")</f>
        <v>2.9428558900035321E-2</v>
      </c>
      <c r="J332" s="61">
        <v>3510</v>
      </c>
      <c r="K332" s="50">
        <f t="shared" si="266"/>
        <v>142728.82222222222</v>
      </c>
      <c r="L332" s="83">
        <f t="shared" si="318"/>
        <v>0.16788635385277659</v>
      </c>
    </row>
    <row r="333" spans="2:12" ht="13.5" customHeight="1">
      <c r="B333" s="162"/>
      <c r="C333" s="162"/>
      <c r="D333" s="156"/>
      <c r="E333" s="22" t="s">
        <v>161</v>
      </c>
      <c r="F333" s="94"/>
      <c r="G333" s="47"/>
      <c r="H333" s="62">
        <v>17023537160</v>
      </c>
      <c r="I333" s="24" t="s">
        <v>122</v>
      </c>
      <c r="J333" s="63">
        <v>18721</v>
      </c>
      <c r="K333" s="51">
        <f t="shared" si="266"/>
        <v>909328.40980716841</v>
      </c>
      <c r="L333" s="84">
        <f t="shared" si="318"/>
        <v>0.89544171808485196</v>
      </c>
    </row>
    <row r="334" spans="2:12" ht="13.5" customHeight="1">
      <c r="B334" s="160">
        <v>31</v>
      </c>
      <c r="C334" s="160" t="s">
        <v>34</v>
      </c>
      <c r="D334" s="154">
        <f>U34</f>
        <v>27885</v>
      </c>
      <c r="E334" s="1">
        <v>1</v>
      </c>
      <c r="F334" s="11" t="str">
        <f>$F$818</f>
        <v>0903</v>
      </c>
      <c r="G334" s="133" t="str">
        <f>$G$818</f>
        <v>その他の心疾患</v>
      </c>
      <c r="H334" s="127">
        <v>1611317942</v>
      </c>
      <c r="I334" s="18">
        <f t="shared" ref="I334" si="328">IFERROR(H334/H344,"-")</f>
        <v>7.3666211513939692E-2</v>
      </c>
      <c r="J334" s="128">
        <v>11804</v>
      </c>
      <c r="K334" s="48">
        <f t="shared" si="266"/>
        <v>136506.09471365638</v>
      </c>
      <c r="L334" s="81">
        <f t="shared" ref="L334:L344" si="329">IFERROR(J334/$U$34,0)</f>
        <v>0.42331002331002332</v>
      </c>
    </row>
    <row r="335" spans="2:12" ht="13.5" customHeight="1">
      <c r="B335" s="161"/>
      <c r="C335" s="161"/>
      <c r="D335" s="155"/>
      <c r="E335" s="2">
        <v>2</v>
      </c>
      <c r="F335" s="12" t="str">
        <f>$F$819</f>
        <v>1402</v>
      </c>
      <c r="G335" s="134" t="str">
        <f>$G$819</f>
        <v>腎不全</v>
      </c>
      <c r="H335" s="58">
        <v>1048464323</v>
      </c>
      <c r="I335" s="19">
        <f t="shared" ref="I335" si="330">IFERROR(H335/H344,"-")</f>
        <v>4.7933677500711147E-2</v>
      </c>
      <c r="J335" s="59">
        <v>2127</v>
      </c>
      <c r="K335" s="49">
        <f t="shared" ref="K335:K398" si="331">IFERROR(H335/J335,"-")</f>
        <v>492931.04043253406</v>
      </c>
      <c r="L335" s="82">
        <f t="shared" si="329"/>
        <v>7.6277568585260899E-2</v>
      </c>
    </row>
    <row r="336" spans="2:12" ht="13.5" customHeight="1">
      <c r="B336" s="161"/>
      <c r="C336" s="161"/>
      <c r="D336" s="155"/>
      <c r="E336" s="2">
        <v>3</v>
      </c>
      <c r="F336" s="12" t="str">
        <f>$F$820</f>
        <v>1901</v>
      </c>
      <c r="G336" s="134" t="str">
        <f>$G$820</f>
        <v>骨折</v>
      </c>
      <c r="H336" s="58">
        <v>1053194889</v>
      </c>
      <c r="I336" s="19">
        <f t="shared" ref="I336" si="332">IFERROR(H336/H344,"-")</f>
        <v>4.8149949452045655E-2</v>
      </c>
      <c r="J336" s="59">
        <v>3973</v>
      </c>
      <c r="K336" s="49">
        <f t="shared" si="331"/>
        <v>265088.06670022651</v>
      </c>
      <c r="L336" s="82">
        <f t="shared" si="329"/>
        <v>0.1424780347857271</v>
      </c>
    </row>
    <row r="337" spans="2:12" ht="13.5" customHeight="1">
      <c r="B337" s="161"/>
      <c r="C337" s="161"/>
      <c r="D337" s="155"/>
      <c r="E337" s="2">
        <v>4</v>
      </c>
      <c r="F337" s="12" t="str">
        <f>$F$821</f>
        <v>1113</v>
      </c>
      <c r="G337" s="134" t="str">
        <f>$G$821</f>
        <v>その他の消化器系の疾患</v>
      </c>
      <c r="H337" s="58">
        <v>927019008</v>
      </c>
      <c r="I337" s="19">
        <f t="shared" ref="I337" si="333">IFERROR(H337/H344,"-")</f>
        <v>4.2381442259624855E-2</v>
      </c>
      <c r="J337" s="59">
        <v>15074</v>
      </c>
      <c r="K337" s="49">
        <f t="shared" si="331"/>
        <v>61497.877670160538</v>
      </c>
      <c r="L337" s="82">
        <f t="shared" si="329"/>
        <v>0.54057737134660211</v>
      </c>
    </row>
    <row r="338" spans="2:12" ht="13.5" customHeight="1">
      <c r="B338" s="161"/>
      <c r="C338" s="161"/>
      <c r="D338" s="155"/>
      <c r="E338" s="2">
        <v>5</v>
      </c>
      <c r="F338" s="12" t="str">
        <f>$F$822</f>
        <v>0210</v>
      </c>
      <c r="G338" s="134" t="str">
        <f>$G$822</f>
        <v>その他の悪性新生物＜腫瘍＞</v>
      </c>
      <c r="H338" s="58">
        <v>1129038758</v>
      </c>
      <c r="I338" s="19">
        <f t="shared" ref="I338" si="334">IFERROR(H338/H344,"-")</f>
        <v>5.1617378412002916E-2</v>
      </c>
      <c r="J338" s="59">
        <v>7544</v>
      </c>
      <c r="K338" s="49">
        <f t="shared" si="331"/>
        <v>149660.49284199363</v>
      </c>
      <c r="L338" s="82">
        <f t="shared" si="329"/>
        <v>0.27053971669356286</v>
      </c>
    </row>
    <row r="339" spans="2:12" ht="13.5" customHeight="1">
      <c r="B339" s="161"/>
      <c r="C339" s="161"/>
      <c r="D339" s="155"/>
      <c r="E339" s="2">
        <v>6</v>
      </c>
      <c r="F339" s="12" t="str">
        <f>$F$823</f>
        <v>0901</v>
      </c>
      <c r="G339" s="134" t="str">
        <f>$G$823</f>
        <v>高血圧性疾患</v>
      </c>
      <c r="H339" s="58">
        <v>706636857</v>
      </c>
      <c r="I339" s="19">
        <f t="shared" ref="I339" si="335">IFERROR(H339/H344,"-")</f>
        <v>3.2306014110843655E-2</v>
      </c>
      <c r="J339" s="59">
        <v>16591</v>
      </c>
      <c r="K339" s="49">
        <f t="shared" si="331"/>
        <v>42591.577180399014</v>
      </c>
      <c r="L339" s="82">
        <f t="shared" si="329"/>
        <v>0.59497937959476421</v>
      </c>
    </row>
    <row r="340" spans="2:12" ht="13.5" customHeight="1">
      <c r="B340" s="161"/>
      <c r="C340" s="161"/>
      <c r="D340" s="155"/>
      <c r="E340" s="2">
        <v>7</v>
      </c>
      <c r="F340" s="12" t="str">
        <f>$F$824</f>
        <v>0402</v>
      </c>
      <c r="G340" s="134" t="str">
        <f>$G$824</f>
        <v>糖尿病</v>
      </c>
      <c r="H340" s="58">
        <v>717164116</v>
      </c>
      <c r="I340" s="19">
        <f t="shared" ref="I340" si="336">IFERROR(H340/H344,"-")</f>
        <v>3.2787299193037585E-2</v>
      </c>
      <c r="J340" s="59">
        <v>13369</v>
      </c>
      <c r="K340" s="49">
        <f t="shared" si="331"/>
        <v>53643.811504226192</v>
      </c>
      <c r="L340" s="82">
        <f t="shared" si="329"/>
        <v>0.47943338712569483</v>
      </c>
    </row>
    <row r="341" spans="2:12" ht="13.5" customHeight="1">
      <c r="B341" s="161"/>
      <c r="C341" s="161"/>
      <c r="D341" s="155"/>
      <c r="E341" s="2">
        <v>8</v>
      </c>
      <c r="F341" s="12" t="str">
        <f>$F$825</f>
        <v>0906</v>
      </c>
      <c r="G341" s="134" t="str">
        <f>$G$825</f>
        <v>脳梗塞</v>
      </c>
      <c r="H341" s="58">
        <v>837130562</v>
      </c>
      <c r="I341" s="19">
        <f t="shared" ref="I341" si="337">IFERROR(H341/H344,"-")</f>
        <v>3.827192352151889E-2</v>
      </c>
      <c r="J341" s="59">
        <v>5105</v>
      </c>
      <c r="K341" s="49">
        <f t="shared" si="331"/>
        <v>163982.48031341823</v>
      </c>
      <c r="L341" s="82">
        <f t="shared" si="329"/>
        <v>0.18307333691949076</v>
      </c>
    </row>
    <row r="342" spans="2:12" ht="13.5" customHeight="1">
      <c r="B342" s="161"/>
      <c r="C342" s="161"/>
      <c r="D342" s="155"/>
      <c r="E342" s="2">
        <v>9</v>
      </c>
      <c r="F342" s="12" t="str">
        <f>$F$826</f>
        <v>1310</v>
      </c>
      <c r="G342" s="134" t="str">
        <f>$G$826</f>
        <v>その他の筋骨格系及び結合組織の疾患</v>
      </c>
      <c r="H342" s="58">
        <v>768848355</v>
      </c>
      <c r="I342" s="19">
        <f t="shared" ref="I342" si="338">IFERROR(H342/H344,"-")</f>
        <v>3.5150198520891657E-2</v>
      </c>
      <c r="J342" s="59">
        <v>7776</v>
      </c>
      <c r="K342" s="49">
        <f t="shared" si="331"/>
        <v>98874.53125</v>
      </c>
      <c r="L342" s="82">
        <f t="shared" si="329"/>
        <v>0.27885960193652504</v>
      </c>
    </row>
    <row r="343" spans="2:12" ht="13.5" customHeight="1">
      <c r="B343" s="161"/>
      <c r="C343" s="161"/>
      <c r="D343" s="155"/>
      <c r="E343" s="9">
        <v>10</v>
      </c>
      <c r="F343" s="13" t="str">
        <f>$F$827</f>
        <v>1011</v>
      </c>
      <c r="G343" s="135" t="str">
        <f>$G$827</f>
        <v>その他の呼吸器系の疾患</v>
      </c>
      <c r="H343" s="60">
        <v>520542631</v>
      </c>
      <c r="I343" s="21">
        <f t="shared" ref="I343" si="339">IFERROR(H343/H344,"-")</f>
        <v>2.3798160845694017E-2</v>
      </c>
      <c r="J343" s="61">
        <v>4048</v>
      </c>
      <c r="K343" s="50">
        <f t="shared" si="331"/>
        <v>128592.54718379446</v>
      </c>
      <c r="L343" s="83">
        <f t="shared" si="329"/>
        <v>0.14516765285996056</v>
      </c>
    </row>
    <row r="344" spans="2:12" ht="13.5" customHeight="1">
      <c r="B344" s="162"/>
      <c r="C344" s="162"/>
      <c r="D344" s="156"/>
      <c r="E344" s="22" t="s">
        <v>161</v>
      </c>
      <c r="F344" s="94"/>
      <c r="G344" s="47"/>
      <c r="H344" s="62">
        <v>21873229380</v>
      </c>
      <c r="I344" s="24" t="s">
        <v>122</v>
      </c>
      <c r="J344" s="63">
        <v>25051</v>
      </c>
      <c r="K344" s="51">
        <f t="shared" si="331"/>
        <v>873147.95337511471</v>
      </c>
      <c r="L344" s="84">
        <f t="shared" si="329"/>
        <v>0.89836829836829835</v>
      </c>
    </row>
    <row r="345" spans="2:12" ht="13.5" customHeight="1">
      <c r="B345" s="160">
        <v>32</v>
      </c>
      <c r="C345" s="160" t="s">
        <v>35</v>
      </c>
      <c r="D345" s="154">
        <f>U35</f>
        <v>23454</v>
      </c>
      <c r="E345" s="1">
        <v>1</v>
      </c>
      <c r="F345" s="11" t="str">
        <f>$F$818</f>
        <v>0903</v>
      </c>
      <c r="G345" s="133" t="str">
        <f>$G$818</f>
        <v>その他の心疾患</v>
      </c>
      <c r="H345" s="127">
        <v>1399378752</v>
      </c>
      <c r="I345" s="18">
        <f t="shared" ref="I345" si="340">IFERROR(H345/H355,"-")</f>
        <v>7.004560440525287E-2</v>
      </c>
      <c r="J345" s="128">
        <v>9953</v>
      </c>
      <c r="K345" s="48">
        <f t="shared" si="331"/>
        <v>140598.68903848086</v>
      </c>
      <c r="L345" s="81">
        <f t="shared" ref="L345:L355" si="341">IFERROR(J345/$U$35,0)</f>
        <v>0.42436258207555216</v>
      </c>
    </row>
    <row r="346" spans="2:12" ht="13.5" customHeight="1">
      <c r="B346" s="161"/>
      <c r="C346" s="161"/>
      <c r="D346" s="155"/>
      <c r="E346" s="2">
        <v>2</v>
      </c>
      <c r="F346" s="12" t="str">
        <f>$F$819</f>
        <v>1402</v>
      </c>
      <c r="G346" s="134" t="str">
        <f>$G$819</f>
        <v>腎不全</v>
      </c>
      <c r="H346" s="58">
        <v>1067714492</v>
      </c>
      <c r="I346" s="19">
        <f t="shared" ref="I346" si="342">IFERROR(H346/H355,"-")</f>
        <v>5.3444220742596735E-2</v>
      </c>
      <c r="J346" s="59">
        <v>2268</v>
      </c>
      <c r="K346" s="49">
        <f t="shared" si="331"/>
        <v>470773.58553791884</v>
      </c>
      <c r="L346" s="82">
        <f t="shared" si="341"/>
        <v>9.6699923254029166E-2</v>
      </c>
    </row>
    <row r="347" spans="2:12" ht="13.5" customHeight="1">
      <c r="B347" s="161"/>
      <c r="C347" s="161"/>
      <c r="D347" s="155"/>
      <c r="E347" s="2">
        <v>3</v>
      </c>
      <c r="F347" s="12" t="str">
        <f>$F$820</f>
        <v>1901</v>
      </c>
      <c r="G347" s="134" t="str">
        <f>$G$820</f>
        <v>骨折</v>
      </c>
      <c r="H347" s="58">
        <v>1045549812</v>
      </c>
      <c r="I347" s="19">
        <f t="shared" ref="I347" si="343">IFERROR(H347/H355,"-")</f>
        <v>5.2334772421454137E-2</v>
      </c>
      <c r="J347" s="59">
        <v>3608</v>
      </c>
      <c r="K347" s="49">
        <f t="shared" si="331"/>
        <v>289786.53325942351</v>
      </c>
      <c r="L347" s="82">
        <f t="shared" si="341"/>
        <v>0.15383303487678007</v>
      </c>
    </row>
    <row r="348" spans="2:12" ht="13.5" customHeight="1">
      <c r="B348" s="161"/>
      <c r="C348" s="161"/>
      <c r="D348" s="155"/>
      <c r="E348" s="2">
        <v>4</v>
      </c>
      <c r="F348" s="12" t="str">
        <f>$F$821</f>
        <v>1113</v>
      </c>
      <c r="G348" s="134" t="str">
        <f>$G$821</f>
        <v>その他の消化器系の疾患</v>
      </c>
      <c r="H348" s="58">
        <v>931233645</v>
      </c>
      <c r="I348" s="19">
        <f t="shared" ref="I348" si="344">IFERROR(H348/H355,"-")</f>
        <v>4.6612701109907721E-2</v>
      </c>
      <c r="J348" s="59">
        <v>13607</v>
      </c>
      <c r="K348" s="49">
        <f t="shared" si="331"/>
        <v>68437.836775189237</v>
      </c>
      <c r="L348" s="82">
        <f t="shared" si="341"/>
        <v>0.58015690287371025</v>
      </c>
    </row>
    <row r="349" spans="2:12" ht="13.5" customHeight="1">
      <c r="B349" s="161"/>
      <c r="C349" s="161"/>
      <c r="D349" s="155"/>
      <c r="E349" s="2">
        <v>5</v>
      </c>
      <c r="F349" s="12" t="str">
        <f>$F$822</f>
        <v>0210</v>
      </c>
      <c r="G349" s="134" t="str">
        <f>$G$822</f>
        <v>その他の悪性新生物＜腫瘍＞</v>
      </c>
      <c r="H349" s="58">
        <v>838402698</v>
      </c>
      <c r="I349" s="19">
        <f t="shared" ref="I349" si="345">IFERROR(H349/H355,"-")</f>
        <v>4.1966067894394249E-2</v>
      </c>
      <c r="J349" s="59">
        <v>5939</v>
      </c>
      <c r="K349" s="49">
        <f t="shared" si="331"/>
        <v>141169.0011786496</v>
      </c>
      <c r="L349" s="82">
        <f t="shared" si="341"/>
        <v>0.25321906711008785</v>
      </c>
    </row>
    <row r="350" spans="2:12" ht="13.5" customHeight="1">
      <c r="B350" s="161"/>
      <c r="C350" s="161"/>
      <c r="D350" s="155"/>
      <c r="E350" s="2">
        <v>6</v>
      </c>
      <c r="F350" s="12" t="str">
        <f>$F$823</f>
        <v>0901</v>
      </c>
      <c r="G350" s="134" t="str">
        <f>$G$823</f>
        <v>高血圧性疾患</v>
      </c>
      <c r="H350" s="58">
        <v>668350341</v>
      </c>
      <c r="I350" s="19">
        <f t="shared" ref="I350" si="346">IFERROR(H350/H355,"-")</f>
        <v>3.3454133502379961E-2</v>
      </c>
      <c r="J350" s="59">
        <v>14569</v>
      </c>
      <c r="K350" s="49">
        <f t="shared" si="331"/>
        <v>45874.826069050723</v>
      </c>
      <c r="L350" s="82">
        <f t="shared" si="341"/>
        <v>0.62117336062078965</v>
      </c>
    </row>
    <row r="351" spans="2:12" ht="13.5" customHeight="1">
      <c r="B351" s="161"/>
      <c r="C351" s="161"/>
      <c r="D351" s="155"/>
      <c r="E351" s="2">
        <v>7</v>
      </c>
      <c r="F351" s="12" t="str">
        <f>$F$824</f>
        <v>0402</v>
      </c>
      <c r="G351" s="134" t="str">
        <f>$G$824</f>
        <v>糖尿病</v>
      </c>
      <c r="H351" s="58">
        <v>584381563</v>
      </c>
      <c r="I351" s="19">
        <f t="shared" ref="I351" si="347">IFERROR(H351/H355,"-")</f>
        <v>2.9251094262449796E-2</v>
      </c>
      <c r="J351" s="59">
        <v>10984</v>
      </c>
      <c r="K351" s="49">
        <f t="shared" si="331"/>
        <v>53202.982793153678</v>
      </c>
      <c r="L351" s="82">
        <f t="shared" si="341"/>
        <v>0.46832096870469858</v>
      </c>
    </row>
    <row r="352" spans="2:12" ht="13.5" customHeight="1">
      <c r="B352" s="161"/>
      <c r="C352" s="161"/>
      <c r="D352" s="155"/>
      <c r="E352" s="2">
        <v>8</v>
      </c>
      <c r="F352" s="12" t="str">
        <f>$F$825</f>
        <v>0906</v>
      </c>
      <c r="G352" s="134" t="str">
        <f>$G$825</f>
        <v>脳梗塞</v>
      </c>
      <c r="H352" s="58">
        <v>681854427</v>
      </c>
      <c r="I352" s="19">
        <f t="shared" ref="I352" si="348">IFERROR(H352/H355,"-")</f>
        <v>3.4130077641490709E-2</v>
      </c>
      <c r="J352" s="59">
        <v>4065</v>
      </c>
      <c r="K352" s="49">
        <f t="shared" si="331"/>
        <v>167737.86642066421</v>
      </c>
      <c r="L352" s="82">
        <f t="shared" si="341"/>
        <v>0.17331798413916602</v>
      </c>
    </row>
    <row r="353" spans="2:12" ht="13.5" customHeight="1">
      <c r="B353" s="161"/>
      <c r="C353" s="161"/>
      <c r="D353" s="155"/>
      <c r="E353" s="2">
        <v>9</v>
      </c>
      <c r="F353" s="12" t="str">
        <f>$F$826</f>
        <v>1310</v>
      </c>
      <c r="G353" s="134" t="str">
        <f>$G$826</f>
        <v>その他の筋骨格系及び結合組織の疾患</v>
      </c>
      <c r="H353" s="58">
        <v>742002262</v>
      </c>
      <c r="I353" s="19">
        <f t="shared" ref="I353" si="349">IFERROR(H353/H355,"-")</f>
        <v>3.7140764669731666E-2</v>
      </c>
      <c r="J353" s="59">
        <v>6565</v>
      </c>
      <c r="K353" s="49">
        <f t="shared" si="331"/>
        <v>113023.95460776846</v>
      </c>
      <c r="L353" s="82">
        <f t="shared" si="341"/>
        <v>0.27990961030101474</v>
      </c>
    </row>
    <row r="354" spans="2:12" ht="13.5" customHeight="1">
      <c r="B354" s="161"/>
      <c r="C354" s="161"/>
      <c r="D354" s="155"/>
      <c r="E354" s="9">
        <v>10</v>
      </c>
      <c r="F354" s="13" t="str">
        <f>$F$827</f>
        <v>1011</v>
      </c>
      <c r="G354" s="135" t="str">
        <f>$G$827</f>
        <v>その他の呼吸器系の疾患</v>
      </c>
      <c r="H354" s="60">
        <v>558778340</v>
      </c>
      <c r="I354" s="21">
        <f t="shared" ref="I354" si="350">IFERROR(H354/H355,"-")</f>
        <v>2.7969530406206915E-2</v>
      </c>
      <c r="J354" s="61">
        <v>4126</v>
      </c>
      <c r="K354" s="50">
        <f t="shared" si="331"/>
        <v>135428.58458555501</v>
      </c>
      <c r="L354" s="83">
        <f t="shared" si="341"/>
        <v>0.17591881981751514</v>
      </c>
    </row>
    <row r="355" spans="2:12" ht="13.5" customHeight="1">
      <c r="B355" s="162"/>
      <c r="C355" s="162"/>
      <c r="D355" s="156"/>
      <c r="E355" s="22" t="s">
        <v>161</v>
      </c>
      <c r="F355" s="94"/>
      <c r="G355" s="47"/>
      <c r="H355" s="62">
        <v>19978109460</v>
      </c>
      <c r="I355" s="24" t="s">
        <v>122</v>
      </c>
      <c r="J355" s="63">
        <v>21111</v>
      </c>
      <c r="K355" s="51">
        <f t="shared" si="331"/>
        <v>946336.48145516554</v>
      </c>
      <c r="L355" s="84">
        <f t="shared" si="341"/>
        <v>0.90010232796111533</v>
      </c>
    </row>
    <row r="356" spans="2:12" ht="13.5" customHeight="1">
      <c r="B356" s="160">
        <v>33</v>
      </c>
      <c r="C356" s="160" t="s">
        <v>36</v>
      </c>
      <c r="D356" s="154">
        <f>U36</f>
        <v>6680</v>
      </c>
      <c r="E356" s="1">
        <v>1</v>
      </c>
      <c r="F356" s="11" t="str">
        <f>$F$818</f>
        <v>0903</v>
      </c>
      <c r="G356" s="133" t="str">
        <f>$G$818</f>
        <v>その他の心疾患</v>
      </c>
      <c r="H356" s="127">
        <v>394745159</v>
      </c>
      <c r="I356" s="18">
        <f t="shared" ref="I356" si="351">IFERROR(H356/H366,"-")</f>
        <v>6.9885279114702853E-2</v>
      </c>
      <c r="J356" s="128">
        <v>3105</v>
      </c>
      <c r="K356" s="48">
        <f t="shared" si="331"/>
        <v>127132.09629629629</v>
      </c>
      <c r="L356" s="81">
        <f t="shared" ref="L356:L366" si="352">IFERROR(J356/$U$36,0)</f>
        <v>0.46482035928143711</v>
      </c>
    </row>
    <row r="357" spans="2:12" ht="13.5" customHeight="1">
      <c r="B357" s="161"/>
      <c r="C357" s="161"/>
      <c r="D357" s="155"/>
      <c r="E357" s="2">
        <v>2</v>
      </c>
      <c r="F357" s="12" t="str">
        <f>$F$819</f>
        <v>1402</v>
      </c>
      <c r="G357" s="134" t="str">
        <f>$G$819</f>
        <v>腎不全</v>
      </c>
      <c r="H357" s="58">
        <v>321832413</v>
      </c>
      <c r="I357" s="19">
        <f t="shared" ref="I357" si="353">IFERROR(H357/H366,"-")</f>
        <v>5.6976881154515498E-2</v>
      </c>
      <c r="J357" s="59">
        <v>521</v>
      </c>
      <c r="K357" s="49">
        <f t="shared" si="331"/>
        <v>617720.56238003843</v>
      </c>
      <c r="L357" s="82">
        <f t="shared" si="352"/>
        <v>7.7994011976047897E-2</v>
      </c>
    </row>
    <row r="358" spans="2:12" ht="13.5" customHeight="1">
      <c r="B358" s="161"/>
      <c r="C358" s="161"/>
      <c r="D358" s="155"/>
      <c r="E358" s="2">
        <v>3</v>
      </c>
      <c r="F358" s="12" t="str">
        <f>$F$820</f>
        <v>1901</v>
      </c>
      <c r="G358" s="134" t="str">
        <f>$G$820</f>
        <v>骨折</v>
      </c>
      <c r="H358" s="58">
        <v>310728361</v>
      </c>
      <c r="I358" s="19">
        <f t="shared" ref="I358" si="354">IFERROR(H358/H366,"-")</f>
        <v>5.5011031148172101E-2</v>
      </c>
      <c r="J358" s="59">
        <v>1077</v>
      </c>
      <c r="K358" s="49">
        <f t="shared" si="331"/>
        <v>288512.87000928505</v>
      </c>
      <c r="L358" s="82">
        <f t="shared" si="352"/>
        <v>0.16122754491017965</v>
      </c>
    </row>
    <row r="359" spans="2:12" ht="13.5" customHeight="1">
      <c r="B359" s="161"/>
      <c r="C359" s="161"/>
      <c r="D359" s="155"/>
      <c r="E359" s="2">
        <v>4</v>
      </c>
      <c r="F359" s="12" t="str">
        <f>$F$821</f>
        <v>1113</v>
      </c>
      <c r="G359" s="134" t="str">
        <f>$G$821</f>
        <v>その他の消化器系の疾患</v>
      </c>
      <c r="H359" s="58">
        <v>288811470</v>
      </c>
      <c r="I359" s="19">
        <f t="shared" ref="I359" si="355">IFERROR(H359/H366,"-")</f>
        <v>5.113088718708677E-2</v>
      </c>
      <c r="J359" s="59">
        <v>3904</v>
      </c>
      <c r="K359" s="49">
        <f t="shared" si="331"/>
        <v>73978.34784836066</v>
      </c>
      <c r="L359" s="82">
        <f t="shared" si="352"/>
        <v>0.58443113772455091</v>
      </c>
    </row>
    <row r="360" spans="2:12" ht="13.5" customHeight="1">
      <c r="B360" s="161"/>
      <c r="C360" s="161"/>
      <c r="D360" s="155"/>
      <c r="E360" s="2">
        <v>5</v>
      </c>
      <c r="F360" s="12" t="str">
        <f>$F$822</f>
        <v>0210</v>
      </c>
      <c r="G360" s="134" t="str">
        <f>$G$822</f>
        <v>その他の悪性新生物＜腫瘍＞</v>
      </c>
      <c r="H360" s="58">
        <v>284043322</v>
      </c>
      <c r="I360" s="19">
        <f t="shared" ref="I360" si="356">IFERROR(H360/H366,"-")</f>
        <v>5.0286739143107308E-2</v>
      </c>
      <c r="J360" s="59">
        <v>1737</v>
      </c>
      <c r="K360" s="49">
        <f t="shared" si="331"/>
        <v>163525.22855497984</v>
      </c>
      <c r="L360" s="82">
        <f t="shared" si="352"/>
        <v>0.26002994011976049</v>
      </c>
    </row>
    <row r="361" spans="2:12" ht="13.5" customHeight="1">
      <c r="B361" s="161"/>
      <c r="C361" s="161"/>
      <c r="D361" s="155"/>
      <c r="E361" s="2">
        <v>6</v>
      </c>
      <c r="F361" s="12" t="str">
        <f>$F$823</f>
        <v>0901</v>
      </c>
      <c r="G361" s="134" t="str">
        <f>$G$823</f>
        <v>高血圧性疾患</v>
      </c>
      <c r="H361" s="58">
        <v>196787856</v>
      </c>
      <c r="I361" s="19">
        <f t="shared" ref="I361" si="357">IFERROR(H361/H366,"-")</f>
        <v>3.4839120707098915E-2</v>
      </c>
      <c r="J361" s="59">
        <v>4382</v>
      </c>
      <c r="K361" s="49">
        <f t="shared" si="331"/>
        <v>44908.228206298496</v>
      </c>
      <c r="L361" s="82">
        <f t="shared" si="352"/>
        <v>0.65598802395209577</v>
      </c>
    </row>
    <row r="362" spans="2:12" ht="13.5" customHeight="1">
      <c r="B362" s="161"/>
      <c r="C362" s="161"/>
      <c r="D362" s="155"/>
      <c r="E362" s="2">
        <v>7</v>
      </c>
      <c r="F362" s="12" t="str">
        <f>$F$824</f>
        <v>0402</v>
      </c>
      <c r="G362" s="134" t="str">
        <f>$G$824</f>
        <v>糖尿病</v>
      </c>
      <c r="H362" s="58">
        <v>193527092</v>
      </c>
      <c r="I362" s="19">
        <f t="shared" ref="I362" si="358">IFERROR(H362/H366,"-")</f>
        <v>3.426183838438606E-2</v>
      </c>
      <c r="J362" s="59">
        <v>3090</v>
      </c>
      <c r="K362" s="49">
        <f t="shared" si="331"/>
        <v>62630.126860841425</v>
      </c>
      <c r="L362" s="82">
        <f t="shared" si="352"/>
        <v>0.46257485029940121</v>
      </c>
    </row>
    <row r="363" spans="2:12" ht="13.5" customHeight="1">
      <c r="B363" s="161"/>
      <c r="C363" s="161"/>
      <c r="D363" s="155"/>
      <c r="E363" s="2">
        <v>8</v>
      </c>
      <c r="F363" s="12" t="str">
        <f>$F$825</f>
        <v>0906</v>
      </c>
      <c r="G363" s="134" t="str">
        <f>$G$825</f>
        <v>脳梗塞</v>
      </c>
      <c r="H363" s="58">
        <v>172722125</v>
      </c>
      <c r="I363" s="19">
        <f t="shared" ref="I363" si="359">IFERROR(H363/H366,"-")</f>
        <v>3.0578548310733297E-2</v>
      </c>
      <c r="J363" s="59">
        <v>1270</v>
      </c>
      <c r="K363" s="49">
        <f t="shared" si="331"/>
        <v>136001.67322834645</v>
      </c>
      <c r="L363" s="82">
        <f t="shared" si="352"/>
        <v>0.19011976047904192</v>
      </c>
    </row>
    <row r="364" spans="2:12" ht="13.5" customHeight="1">
      <c r="B364" s="161"/>
      <c r="C364" s="161"/>
      <c r="D364" s="155"/>
      <c r="E364" s="2">
        <v>9</v>
      </c>
      <c r="F364" s="12" t="str">
        <f>$F$826</f>
        <v>1310</v>
      </c>
      <c r="G364" s="134" t="str">
        <f>$G$826</f>
        <v>その他の筋骨格系及び結合組織の疾患</v>
      </c>
      <c r="H364" s="58">
        <v>177867026</v>
      </c>
      <c r="I364" s="19">
        <f t="shared" ref="I364" si="360">IFERROR(H364/H366,"-")</f>
        <v>3.1489396320404553E-2</v>
      </c>
      <c r="J364" s="59">
        <v>1697</v>
      </c>
      <c r="K364" s="49">
        <f t="shared" si="331"/>
        <v>104812.62581025339</v>
      </c>
      <c r="L364" s="82">
        <f t="shared" si="352"/>
        <v>0.25404191616766469</v>
      </c>
    </row>
    <row r="365" spans="2:12" ht="13.5" customHeight="1">
      <c r="B365" s="161"/>
      <c r="C365" s="161"/>
      <c r="D365" s="155"/>
      <c r="E365" s="9">
        <v>10</v>
      </c>
      <c r="F365" s="13" t="str">
        <f>$F$827</f>
        <v>1011</v>
      </c>
      <c r="G365" s="135" t="str">
        <f>$G$827</f>
        <v>その他の呼吸器系の疾患</v>
      </c>
      <c r="H365" s="60">
        <v>151136687</v>
      </c>
      <c r="I365" s="21">
        <f t="shared" ref="I365" si="361">IFERROR(H365/H366,"-")</f>
        <v>2.6757084449682847E-2</v>
      </c>
      <c r="J365" s="61">
        <v>1103</v>
      </c>
      <c r="K365" s="50">
        <f t="shared" si="331"/>
        <v>137023.28830462374</v>
      </c>
      <c r="L365" s="83">
        <f t="shared" si="352"/>
        <v>0.16511976047904192</v>
      </c>
    </row>
    <row r="366" spans="2:12" ht="13.5" customHeight="1">
      <c r="B366" s="162"/>
      <c r="C366" s="162"/>
      <c r="D366" s="156"/>
      <c r="E366" s="22" t="s">
        <v>161</v>
      </c>
      <c r="F366" s="94"/>
      <c r="G366" s="47"/>
      <c r="H366" s="62">
        <v>5648473670</v>
      </c>
      <c r="I366" s="24" t="s">
        <v>122</v>
      </c>
      <c r="J366" s="63">
        <v>6108</v>
      </c>
      <c r="K366" s="51">
        <f t="shared" si="331"/>
        <v>924766.48166339227</v>
      </c>
      <c r="L366" s="84">
        <f t="shared" si="352"/>
        <v>0.9143712574850299</v>
      </c>
    </row>
    <row r="367" spans="2:12" ht="13.5" customHeight="1">
      <c r="B367" s="160">
        <v>34</v>
      </c>
      <c r="C367" s="160" t="s">
        <v>37</v>
      </c>
      <c r="D367" s="154">
        <f>U37</f>
        <v>29757</v>
      </c>
      <c r="E367" s="1">
        <v>1</v>
      </c>
      <c r="F367" s="11" t="str">
        <f>$F$818</f>
        <v>0903</v>
      </c>
      <c r="G367" s="133" t="str">
        <f>$G$818</f>
        <v>その他の心疾患</v>
      </c>
      <c r="H367" s="127">
        <v>1926879169</v>
      </c>
      <c r="I367" s="18">
        <f t="shared" ref="I367" si="362">IFERROR(H367/H377,"-")</f>
        <v>7.1553914693140874E-2</v>
      </c>
      <c r="J367" s="128">
        <v>14220</v>
      </c>
      <c r="K367" s="48">
        <f t="shared" si="331"/>
        <v>135504.86420534458</v>
      </c>
      <c r="L367" s="81">
        <f t="shared" ref="L367:L377" si="363">IFERROR(J367/$U$37,0)</f>
        <v>0.4778707531001109</v>
      </c>
    </row>
    <row r="368" spans="2:12" ht="13.5" customHeight="1">
      <c r="B368" s="161"/>
      <c r="C368" s="161"/>
      <c r="D368" s="155"/>
      <c r="E368" s="2">
        <v>2</v>
      </c>
      <c r="F368" s="12" t="str">
        <f>$F$819</f>
        <v>1402</v>
      </c>
      <c r="G368" s="134" t="str">
        <f>$G$819</f>
        <v>腎不全</v>
      </c>
      <c r="H368" s="58">
        <v>1196918795</v>
      </c>
      <c r="I368" s="19">
        <f t="shared" ref="I368" si="364">IFERROR(H368/H377,"-")</f>
        <v>4.4447117769452087E-2</v>
      </c>
      <c r="J368" s="59">
        <v>2940</v>
      </c>
      <c r="K368" s="49">
        <f t="shared" si="331"/>
        <v>407115.23639455781</v>
      </c>
      <c r="L368" s="82">
        <f t="shared" si="363"/>
        <v>9.8800282286520824E-2</v>
      </c>
    </row>
    <row r="369" spans="2:12" ht="13.5" customHeight="1">
      <c r="B369" s="161"/>
      <c r="C369" s="161"/>
      <c r="D369" s="155"/>
      <c r="E369" s="2">
        <v>3</v>
      </c>
      <c r="F369" s="12" t="str">
        <f>$F$820</f>
        <v>1901</v>
      </c>
      <c r="G369" s="134" t="str">
        <f>$G$820</f>
        <v>骨折</v>
      </c>
      <c r="H369" s="58">
        <v>1593139013</v>
      </c>
      <c r="I369" s="19">
        <f t="shared" ref="I369" si="365">IFERROR(H369/H377,"-")</f>
        <v>5.916060273238475E-2</v>
      </c>
      <c r="J369" s="59">
        <v>5034</v>
      </c>
      <c r="K369" s="49">
        <f t="shared" si="331"/>
        <v>316475.76738180371</v>
      </c>
      <c r="L369" s="82">
        <f t="shared" si="363"/>
        <v>0.16917027926202238</v>
      </c>
    </row>
    <row r="370" spans="2:12" ht="13.5" customHeight="1">
      <c r="B370" s="161"/>
      <c r="C370" s="161"/>
      <c r="D370" s="155"/>
      <c r="E370" s="2">
        <v>4</v>
      </c>
      <c r="F370" s="12" t="str">
        <f>$F$821</f>
        <v>1113</v>
      </c>
      <c r="G370" s="134" t="str">
        <f>$G$821</f>
        <v>その他の消化器系の疾患</v>
      </c>
      <c r="H370" s="58">
        <v>1053331259</v>
      </c>
      <c r="I370" s="19">
        <f t="shared" ref="I370" si="366">IFERROR(H370/H377,"-")</f>
        <v>3.911505000555885E-2</v>
      </c>
      <c r="J370" s="59">
        <v>17640</v>
      </c>
      <c r="K370" s="49">
        <f t="shared" si="331"/>
        <v>59712.656405895694</v>
      </c>
      <c r="L370" s="82">
        <f t="shared" si="363"/>
        <v>0.59280169371912494</v>
      </c>
    </row>
    <row r="371" spans="2:12" ht="13.5" customHeight="1">
      <c r="B371" s="161"/>
      <c r="C371" s="161"/>
      <c r="D371" s="155"/>
      <c r="E371" s="2">
        <v>5</v>
      </c>
      <c r="F371" s="12" t="str">
        <f>$F$822</f>
        <v>0210</v>
      </c>
      <c r="G371" s="134" t="str">
        <f>$G$822</f>
        <v>その他の悪性新生物＜腫瘍＞</v>
      </c>
      <c r="H371" s="58">
        <v>1084625256</v>
      </c>
      <c r="I371" s="19">
        <f t="shared" ref="I371" si="367">IFERROR(H371/H377,"-")</f>
        <v>4.0277140513241015E-2</v>
      </c>
      <c r="J371" s="59">
        <v>7199</v>
      </c>
      <c r="K371" s="49">
        <f t="shared" si="331"/>
        <v>150663.32212807334</v>
      </c>
      <c r="L371" s="82">
        <f t="shared" si="363"/>
        <v>0.24192626944920523</v>
      </c>
    </row>
    <row r="372" spans="2:12" ht="13.5" customHeight="1">
      <c r="B372" s="161"/>
      <c r="C372" s="161"/>
      <c r="D372" s="155"/>
      <c r="E372" s="2">
        <v>6</v>
      </c>
      <c r="F372" s="12" t="str">
        <f>$F$823</f>
        <v>0901</v>
      </c>
      <c r="G372" s="134" t="str">
        <f>$G$823</f>
        <v>高血圧性疾患</v>
      </c>
      <c r="H372" s="58">
        <v>862379762</v>
      </c>
      <c r="I372" s="19">
        <f t="shared" ref="I372" si="368">IFERROR(H372/H377,"-")</f>
        <v>3.2024139819448703E-2</v>
      </c>
      <c r="J372" s="59">
        <v>19633</v>
      </c>
      <c r="K372" s="49">
        <f t="shared" si="331"/>
        <v>43925.012071512247</v>
      </c>
      <c r="L372" s="82">
        <f t="shared" si="363"/>
        <v>0.65977753133716432</v>
      </c>
    </row>
    <row r="373" spans="2:12" ht="13.5" customHeight="1">
      <c r="B373" s="161"/>
      <c r="C373" s="161"/>
      <c r="D373" s="155"/>
      <c r="E373" s="2">
        <v>7</v>
      </c>
      <c r="F373" s="12" t="str">
        <f>$F$824</f>
        <v>0402</v>
      </c>
      <c r="G373" s="134" t="str">
        <f>$G$824</f>
        <v>糖尿病</v>
      </c>
      <c r="H373" s="58">
        <v>701252965</v>
      </c>
      <c r="I373" s="19">
        <f t="shared" ref="I373" si="369">IFERROR(H373/H377,"-")</f>
        <v>2.6040758363671999E-2</v>
      </c>
      <c r="J373" s="59">
        <v>14366</v>
      </c>
      <c r="K373" s="49">
        <f t="shared" si="331"/>
        <v>48813.376374773768</v>
      </c>
      <c r="L373" s="82">
        <f t="shared" si="363"/>
        <v>0.48277716167624424</v>
      </c>
    </row>
    <row r="374" spans="2:12" ht="13.5" customHeight="1">
      <c r="B374" s="161"/>
      <c r="C374" s="161"/>
      <c r="D374" s="155"/>
      <c r="E374" s="2">
        <v>8</v>
      </c>
      <c r="F374" s="12" t="str">
        <f>$F$825</f>
        <v>0906</v>
      </c>
      <c r="G374" s="134" t="str">
        <f>$G$825</f>
        <v>脳梗塞</v>
      </c>
      <c r="H374" s="58">
        <v>1143060620</v>
      </c>
      <c r="I374" s="19">
        <f t="shared" ref="I374" si="370">IFERROR(H374/H377,"-")</f>
        <v>4.2447115215333321E-2</v>
      </c>
      <c r="J374" s="59">
        <v>5223</v>
      </c>
      <c r="K374" s="49">
        <f t="shared" si="331"/>
        <v>218851.35362818305</v>
      </c>
      <c r="L374" s="82">
        <f t="shared" si="363"/>
        <v>0.17552172598044158</v>
      </c>
    </row>
    <row r="375" spans="2:12" ht="13.5" customHeight="1">
      <c r="B375" s="161"/>
      <c r="C375" s="161"/>
      <c r="D375" s="155"/>
      <c r="E375" s="2">
        <v>9</v>
      </c>
      <c r="F375" s="12" t="str">
        <f>$F$826</f>
        <v>1310</v>
      </c>
      <c r="G375" s="134" t="str">
        <f>$G$826</f>
        <v>その他の筋骨格系及び結合組織の疾患</v>
      </c>
      <c r="H375" s="58">
        <v>1207480208</v>
      </c>
      <c r="I375" s="19">
        <f t="shared" ref="I375" si="371">IFERROR(H375/H377,"-")</f>
        <v>4.4839311767393961E-2</v>
      </c>
      <c r="J375" s="59">
        <v>8368</v>
      </c>
      <c r="K375" s="49">
        <f t="shared" si="331"/>
        <v>144297.3479923518</v>
      </c>
      <c r="L375" s="82">
        <f t="shared" si="363"/>
        <v>0.28121114359646471</v>
      </c>
    </row>
    <row r="376" spans="2:12" ht="13.5" customHeight="1">
      <c r="B376" s="161"/>
      <c r="C376" s="161"/>
      <c r="D376" s="155"/>
      <c r="E376" s="9">
        <v>10</v>
      </c>
      <c r="F376" s="13" t="str">
        <f>$F$827</f>
        <v>1011</v>
      </c>
      <c r="G376" s="135" t="str">
        <f>$G$827</f>
        <v>その他の呼吸器系の疾患</v>
      </c>
      <c r="H376" s="60">
        <v>685581045</v>
      </c>
      <c r="I376" s="21">
        <f t="shared" ref="I376" si="372">IFERROR(H376/H377,"-")</f>
        <v>2.545878765954129E-2</v>
      </c>
      <c r="J376" s="61">
        <v>4624</v>
      </c>
      <c r="K376" s="50">
        <f t="shared" si="331"/>
        <v>148265.79692906575</v>
      </c>
      <c r="L376" s="83">
        <f t="shared" si="363"/>
        <v>0.15539200860301777</v>
      </c>
    </row>
    <row r="377" spans="2:12" ht="13.5" customHeight="1">
      <c r="B377" s="162"/>
      <c r="C377" s="162"/>
      <c r="D377" s="156"/>
      <c r="E377" s="22" t="s">
        <v>161</v>
      </c>
      <c r="F377" s="94"/>
      <c r="G377" s="47"/>
      <c r="H377" s="62">
        <v>26929053110</v>
      </c>
      <c r="I377" s="24" t="s">
        <v>122</v>
      </c>
      <c r="J377" s="63">
        <v>27419</v>
      </c>
      <c r="K377" s="51">
        <f t="shared" si="331"/>
        <v>982131.11747328495</v>
      </c>
      <c r="L377" s="84">
        <f t="shared" si="363"/>
        <v>0.9214302517054811</v>
      </c>
    </row>
    <row r="378" spans="2:12" ht="13.5" customHeight="1">
      <c r="B378" s="160">
        <v>35</v>
      </c>
      <c r="C378" s="160" t="s">
        <v>0</v>
      </c>
      <c r="D378" s="154">
        <f>U38</f>
        <v>60596</v>
      </c>
      <c r="E378" s="1">
        <v>1</v>
      </c>
      <c r="F378" s="11" t="str">
        <f>$F$818</f>
        <v>0903</v>
      </c>
      <c r="G378" s="133" t="str">
        <f>$G$818</f>
        <v>その他の心疾患</v>
      </c>
      <c r="H378" s="127">
        <v>3569993911</v>
      </c>
      <c r="I378" s="18">
        <f t="shared" ref="I378" si="373">IFERROR(H378/H388,"-")</f>
        <v>7.4122876613904029E-2</v>
      </c>
      <c r="J378" s="128">
        <v>25850</v>
      </c>
      <c r="K378" s="48">
        <f t="shared" si="331"/>
        <v>138104.21319148937</v>
      </c>
      <c r="L378" s="81">
        <f t="shared" ref="L378:L388" si="374">IFERROR(J378/$U$38,0)</f>
        <v>0.42659581490527426</v>
      </c>
    </row>
    <row r="379" spans="2:12" ht="13.5" customHeight="1">
      <c r="B379" s="161"/>
      <c r="C379" s="161"/>
      <c r="D379" s="155"/>
      <c r="E379" s="2">
        <v>2</v>
      </c>
      <c r="F379" s="12" t="str">
        <f>$F$819</f>
        <v>1402</v>
      </c>
      <c r="G379" s="134" t="str">
        <f>$G$819</f>
        <v>腎不全</v>
      </c>
      <c r="H379" s="58">
        <v>1945050800</v>
      </c>
      <c r="I379" s="19">
        <f t="shared" ref="I379" si="375">IFERROR(H379/H388,"-")</f>
        <v>4.0384595618481241E-2</v>
      </c>
      <c r="J379" s="59">
        <v>5578</v>
      </c>
      <c r="K379" s="49">
        <f t="shared" si="331"/>
        <v>348700.39440659736</v>
      </c>
      <c r="L379" s="82">
        <f t="shared" si="374"/>
        <v>9.2052280678592641E-2</v>
      </c>
    </row>
    <row r="380" spans="2:12" ht="13.5" customHeight="1">
      <c r="B380" s="161"/>
      <c r="C380" s="161"/>
      <c r="D380" s="155"/>
      <c r="E380" s="2">
        <v>3</v>
      </c>
      <c r="F380" s="12" t="str">
        <f>$F$820</f>
        <v>1901</v>
      </c>
      <c r="G380" s="134" t="str">
        <f>$G$820</f>
        <v>骨折</v>
      </c>
      <c r="H380" s="58">
        <v>2343870079</v>
      </c>
      <c r="I380" s="19">
        <f t="shared" ref="I380" si="376">IFERROR(H380/H388,"-")</f>
        <v>4.8665178987958919E-2</v>
      </c>
      <c r="J380" s="59">
        <v>9142</v>
      </c>
      <c r="K380" s="49">
        <f t="shared" si="331"/>
        <v>256384.82596805951</v>
      </c>
      <c r="L380" s="82">
        <f t="shared" si="374"/>
        <v>0.15086804409531981</v>
      </c>
    </row>
    <row r="381" spans="2:12" ht="13.5" customHeight="1">
      <c r="B381" s="161"/>
      <c r="C381" s="161"/>
      <c r="D381" s="155"/>
      <c r="E381" s="2">
        <v>4</v>
      </c>
      <c r="F381" s="12" t="str">
        <f>$F$821</f>
        <v>1113</v>
      </c>
      <c r="G381" s="134" t="str">
        <f>$G$821</f>
        <v>その他の消化器系の疾患</v>
      </c>
      <c r="H381" s="58">
        <v>2249805336</v>
      </c>
      <c r="I381" s="19">
        <f t="shared" ref="I381" si="377">IFERROR(H381/H388,"-")</f>
        <v>4.6712136626283138E-2</v>
      </c>
      <c r="J381" s="59">
        <v>34396</v>
      </c>
      <c r="K381" s="49">
        <f t="shared" si="331"/>
        <v>65408.923595766952</v>
      </c>
      <c r="L381" s="82">
        <f t="shared" si="374"/>
        <v>0.56762822628556342</v>
      </c>
    </row>
    <row r="382" spans="2:12" ht="13.5" customHeight="1">
      <c r="B382" s="161"/>
      <c r="C382" s="161"/>
      <c r="D382" s="155"/>
      <c r="E382" s="2">
        <v>5</v>
      </c>
      <c r="F382" s="12" t="str">
        <f>$F$822</f>
        <v>0210</v>
      </c>
      <c r="G382" s="134" t="str">
        <f>$G$822</f>
        <v>その他の悪性新生物＜腫瘍＞</v>
      </c>
      <c r="H382" s="58">
        <v>2386908403</v>
      </c>
      <c r="I382" s="19">
        <f t="shared" ref="I382" si="378">IFERROR(H382/H388,"-")</f>
        <v>4.9558772775245695E-2</v>
      </c>
      <c r="J382" s="59">
        <v>14454</v>
      </c>
      <c r="K382" s="49">
        <f t="shared" si="331"/>
        <v>165138.2595129376</v>
      </c>
      <c r="L382" s="82">
        <f t="shared" si="374"/>
        <v>0.23853059607894911</v>
      </c>
    </row>
    <row r="383" spans="2:12" ht="13.5" customHeight="1">
      <c r="B383" s="161"/>
      <c r="C383" s="161"/>
      <c r="D383" s="155"/>
      <c r="E383" s="2">
        <v>6</v>
      </c>
      <c r="F383" s="12" t="str">
        <f>$F$823</f>
        <v>0901</v>
      </c>
      <c r="G383" s="134" t="str">
        <f>$G$823</f>
        <v>高血圧性疾患</v>
      </c>
      <c r="H383" s="58">
        <v>1753315102</v>
      </c>
      <c r="I383" s="19">
        <f t="shared" ref="I383" si="379">IFERROR(H383/H388,"-")</f>
        <v>3.6403636031535111E-2</v>
      </c>
      <c r="J383" s="59">
        <v>38204</v>
      </c>
      <c r="K383" s="49">
        <f t="shared" si="331"/>
        <v>45893.495497853626</v>
      </c>
      <c r="L383" s="82">
        <f t="shared" si="374"/>
        <v>0.63047065812924941</v>
      </c>
    </row>
    <row r="384" spans="2:12" ht="13.5" customHeight="1">
      <c r="B384" s="161"/>
      <c r="C384" s="161"/>
      <c r="D384" s="155"/>
      <c r="E384" s="2">
        <v>7</v>
      </c>
      <c r="F384" s="12" t="str">
        <f>$F$824</f>
        <v>0402</v>
      </c>
      <c r="G384" s="134" t="str">
        <f>$G$824</f>
        <v>糖尿病</v>
      </c>
      <c r="H384" s="58">
        <v>1585817429</v>
      </c>
      <c r="I384" s="19">
        <f t="shared" ref="I384" si="380">IFERROR(H384/H388,"-")</f>
        <v>3.2925924399971759E-2</v>
      </c>
      <c r="J384" s="59">
        <v>28300</v>
      </c>
      <c r="K384" s="49">
        <f t="shared" si="331"/>
        <v>56035.951554770319</v>
      </c>
      <c r="L384" s="82">
        <f t="shared" si="374"/>
        <v>0.46702752656941054</v>
      </c>
    </row>
    <row r="385" spans="2:12" ht="13.5" customHeight="1">
      <c r="B385" s="161"/>
      <c r="C385" s="161"/>
      <c r="D385" s="155"/>
      <c r="E385" s="2">
        <v>8</v>
      </c>
      <c r="F385" s="12" t="str">
        <f>$F$825</f>
        <v>0906</v>
      </c>
      <c r="G385" s="134" t="str">
        <f>$G$825</f>
        <v>脳梗塞</v>
      </c>
      <c r="H385" s="58">
        <v>1711234827</v>
      </c>
      <c r="I385" s="19">
        <f t="shared" ref="I385" si="381">IFERROR(H385/H388,"-")</f>
        <v>3.5529933972242113E-2</v>
      </c>
      <c r="J385" s="59">
        <v>11073</v>
      </c>
      <c r="K385" s="49">
        <f t="shared" si="331"/>
        <v>154541.21078298564</v>
      </c>
      <c r="L385" s="82">
        <f t="shared" si="374"/>
        <v>0.18273483398244109</v>
      </c>
    </row>
    <row r="386" spans="2:12" ht="13.5" customHeight="1">
      <c r="B386" s="161"/>
      <c r="C386" s="161"/>
      <c r="D386" s="155"/>
      <c r="E386" s="2">
        <v>9</v>
      </c>
      <c r="F386" s="12" t="str">
        <f>$F$826</f>
        <v>1310</v>
      </c>
      <c r="G386" s="134" t="str">
        <f>$G$826</f>
        <v>その他の筋骨格系及び結合組織の疾患</v>
      </c>
      <c r="H386" s="58">
        <v>1617354119</v>
      </c>
      <c r="I386" s="19">
        <f t="shared" ref="I386" si="382">IFERROR(H386/H388,"-")</f>
        <v>3.3580712682517076E-2</v>
      </c>
      <c r="J386" s="59">
        <v>16829</v>
      </c>
      <c r="K386" s="49">
        <f t="shared" si="331"/>
        <v>96105.182660883002</v>
      </c>
      <c r="L386" s="82">
        <f t="shared" si="374"/>
        <v>0.27772460228397916</v>
      </c>
    </row>
    <row r="387" spans="2:12" ht="13.5" customHeight="1">
      <c r="B387" s="161"/>
      <c r="C387" s="161"/>
      <c r="D387" s="155"/>
      <c r="E387" s="9">
        <v>10</v>
      </c>
      <c r="F387" s="13" t="str">
        <f>$F$827</f>
        <v>1011</v>
      </c>
      <c r="G387" s="135" t="str">
        <f>$G$827</f>
        <v>その他の呼吸器系の疾患</v>
      </c>
      <c r="H387" s="60">
        <v>1359481936</v>
      </c>
      <c r="I387" s="21">
        <f t="shared" ref="I387" si="383">IFERROR(H387/H388,"-")</f>
        <v>2.8226578059549909E-2</v>
      </c>
      <c r="J387" s="61">
        <v>10086</v>
      </c>
      <c r="K387" s="50">
        <f t="shared" si="331"/>
        <v>134789.00813008129</v>
      </c>
      <c r="L387" s="83">
        <f t="shared" si="374"/>
        <v>0.16644663014060335</v>
      </c>
    </row>
    <row r="388" spans="2:12" ht="13.5" customHeight="1">
      <c r="B388" s="162"/>
      <c r="C388" s="162"/>
      <c r="D388" s="156"/>
      <c r="E388" s="22" t="s">
        <v>161</v>
      </c>
      <c r="F388" s="94"/>
      <c r="G388" s="47"/>
      <c r="H388" s="62">
        <v>48163186240</v>
      </c>
      <c r="I388" s="24" t="s">
        <v>122</v>
      </c>
      <c r="J388" s="63">
        <v>55395</v>
      </c>
      <c r="K388" s="51">
        <f t="shared" si="331"/>
        <v>869450.063002076</v>
      </c>
      <c r="L388" s="84">
        <f t="shared" si="374"/>
        <v>0.91416925209584787</v>
      </c>
    </row>
    <row r="389" spans="2:12" ht="13.5" customHeight="1">
      <c r="B389" s="160">
        <v>36</v>
      </c>
      <c r="C389" s="160" t="s">
        <v>1</v>
      </c>
      <c r="D389" s="154">
        <f>U39</f>
        <v>16741</v>
      </c>
      <c r="E389" s="1">
        <v>1</v>
      </c>
      <c r="F389" s="11" t="str">
        <f>$F$818</f>
        <v>0903</v>
      </c>
      <c r="G389" s="133" t="str">
        <f>$G$818</f>
        <v>その他の心疾患</v>
      </c>
      <c r="H389" s="127">
        <v>947060123</v>
      </c>
      <c r="I389" s="18">
        <f t="shared" ref="I389" si="384">IFERROR(H389/H399,"-")</f>
        <v>7.1923273092143386E-2</v>
      </c>
      <c r="J389" s="128">
        <v>7489</v>
      </c>
      <c r="K389" s="48">
        <f t="shared" si="331"/>
        <v>126460.15796501536</v>
      </c>
      <c r="L389" s="81">
        <f t="shared" ref="L389:L399" si="385">IFERROR(J389/$U$39,0)</f>
        <v>0.44734484200465924</v>
      </c>
    </row>
    <row r="390" spans="2:12" ht="13.5" customHeight="1">
      <c r="B390" s="161"/>
      <c r="C390" s="161"/>
      <c r="D390" s="155"/>
      <c r="E390" s="2">
        <v>2</v>
      </c>
      <c r="F390" s="12" t="str">
        <f>$F$819</f>
        <v>1402</v>
      </c>
      <c r="G390" s="134" t="str">
        <f>$G$819</f>
        <v>腎不全</v>
      </c>
      <c r="H390" s="58">
        <v>673100059</v>
      </c>
      <c r="I390" s="19">
        <f t="shared" ref="I390" si="386">IFERROR(H390/H399,"-")</f>
        <v>5.111772546017633E-2</v>
      </c>
      <c r="J390" s="59">
        <v>1425</v>
      </c>
      <c r="K390" s="49">
        <f t="shared" si="331"/>
        <v>472350.91859649122</v>
      </c>
      <c r="L390" s="82">
        <f t="shared" si="385"/>
        <v>8.5120363180216235E-2</v>
      </c>
    </row>
    <row r="391" spans="2:12" ht="13.5" customHeight="1">
      <c r="B391" s="161"/>
      <c r="C391" s="161"/>
      <c r="D391" s="155"/>
      <c r="E391" s="2">
        <v>3</v>
      </c>
      <c r="F391" s="12" t="str">
        <f>$F$820</f>
        <v>1901</v>
      </c>
      <c r="G391" s="134" t="str">
        <f>$G$820</f>
        <v>骨折</v>
      </c>
      <c r="H391" s="58">
        <v>630473201</v>
      </c>
      <c r="I391" s="19">
        <f t="shared" ref="I391" si="387">IFERROR(H391/H399,"-")</f>
        <v>4.788048309874917E-2</v>
      </c>
      <c r="J391" s="59">
        <v>2479</v>
      </c>
      <c r="K391" s="49">
        <f t="shared" si="331"/>
        <v>254325.61557079467</v>
      </c>
      <c r="L391" s="82">
        <f t="shared" si="385"/>
        <v>0.14807956513947793</v>
      </c>
    </row>
    <row r="392" spans="2:12" ht="13.5" customHeight="1">
      <c r="B392" s="161"/>
      <c r="C392" s="161"/>
      <c r="D392" s="155"/>
      <c r="E392" s="2">
        <v>4</v>
      </c>
      <c r="F392" s="12" t="str">
        <f>$F$821</f>
        <v>1113</v>
      </c>
      <c r="G392" s="134" t="str">
        <f>$G$821</f>
        <v>その他の消化器系の疾患</v>
      </c>
      <c r="H392" s="58">
        <v>641469043</v>
      </c>
      <c r="I392" s="19">
        <f t="shared" ref="I392" si="388">IFERROR(H392/H399,"-")</f>
        <v>4.8715548294545677E-2</v>
      </c>
      <c r="J392" s="59">
        <v>9822</v>
      </c>
      <c r="K392" s="49">
        <f t="shared" si="331"/>
        <v>65309.411830584402</v>
      </c>
      <c r="L392" s="82">
        <f t="shared" si="385"/>
        <v>0.58670330326742726</v>
      </c>
    </row>
    <row r="393" spans="2:12" ht="13.5" customHeight="1">
      <c r="B393" s="161"/>
      <c r="C393" s="161"/>
      <c r="D393" s="155"/>
      <c r="E393" s="2">
        <v>5</v>
      </c>
      <c r="F393" s="12" t="str">
        <f>$F$822</f>
        <v>0210</v>
      </c>
      <c r="G393" s="134" t="str">
        <f>$G$822</f>
        <v>その他の悪性新生物＜腫瘍＞</v>
      </c>
      <c r="H393" s="58">
        <v>665553273</v>
      </c>
      <c r="I393" s="19">
        <f t="shared" ref="I393" si="389">IFERROR(H393/H399,"-")</f>
        <v>5.054459442312393E-2</v>
      </c>
      <c r="J393" s="59">
        <v>4075</v>
      </c>
      <c r="K393" s="49">
        <f t="shared" si="331"/>
        <v>163325.95656441717</v>
      </c>
      <c r="L393" s="82">
        <f t="shared" si="385"/>
        <v>0.24341437190132012</v>
      </c>
    </row>
    <row r="394" spans="2:12" ht="13.5" customHeight="1">
      <c r="B394" s="161"/>
      <c r="C394" s="161"/>
      <c r="D394" s="155"/>
      <c r="E394" s="2">
        <v>6</v>
      </c>
      <c r="F394" s="12" t="str">
        <f>$F$823</f>
        <v>0901</v>
      </c>
      <c r="G394" s="134" t="str">
        <f>$G$823</f>
        <v>高血圧性疾患</v>
      </c>
      <c r="H394" s="58">
        <v>447658847</v>
      </c>
      <c r="I394" s="19">
        <f t="shared" ref="I394" si="390">IFERROR(H394/H399,"-")</f>
        <v>3.3996880158890436E-2</v>
      </c>
      <c r="J394" s="59">
        <v>10486</v>
      </c>
      <c r="K394" s="49">
        <f t="shared" si="331"/>
        <v>42691.09736791913</v>
      </c>
      <c r="L394" s="82">
        <f t="shared" si="385"/>
        <v>0.62636640582999825</v>
      </c>
    </row>
    <row r="395" spans="2:12" ht="13.5" customHeight="1">
      <c r="B395" s="161"/>
      <c r="C395" s="161"/>
      <c r="D395" s="155"/>
      <c r="E395" s="2">
        <v>7</v>
      </c>
      <c r="F395" s="12" t="str">
        <f>$F$824</f>
        <v>0402</v>
      </c>
      <c r="G395" s="134" t="str">
        <f>$G$824</f>
        <v>糖尿病</v>
      </c>
      <c r="H395" s="58">
        <v>419907695</v>
      </c>
      <c r="I395" s="19">
        <f t="shared" ref="I395" si="391">IFERROR(H395/H399,"-")</f>
        <v>3.1889354316080157E-2</v>
      </c>
      <c r="J395" s="59">
        <v>7957</v>
      </c>
      <c r="K395" s="49">
        <f t="shared" si="331"/>
        <v>52772.111976875705</v>
      </c>
      <c r="L395" s="82">
        <f t="shared" si="385"/>
        <v>0.47530016128068814</v>
      </c>
    </row>
    <row r="396" spans="2:12" ht="13.5" customHeight="1">
      <c r="B396" s="161"/>
      <c r="C396" s="161"/>
      <c r="D396" s="155"/>
      <c r="E396" s="2">
        <v>8</v>
      </c>
      <c r="F396" s="12" t="str">
        <f>$F$825</f>
        <v>0906</v>
      </c>
      <c r="G396" s="134" t="str">
        <f>$G$825</f>
        <v>脳梗塞</v>
      </c>
      <c r="H396" s="58">
        <v>524627982</v>
      </c>
      <c r="I396" s="19">
        <f t="shared" ref="I396" si="392">IFERROR(H396/H399,"-")</f>
        <v>3.9842202944454543E-2</v>
      </c>
      <c r="J396" s="59">
        <v>3255</v>
      </c>
      <c r="K396" s="49">
        <f t="shared" si="331"/>
        <v>161176.03133640552</v>
      </c>
      <c r="L396" s="82">
        <f t="shared" si="385"/>
        <v>0.19443282958007288</v>
      </c>
    </row>
    <row r="397" spans="2:12" ht="13.5" customHeight="1">
      <c r="B397" s="161"/>
      <c r="C397" s="161"/>
      <c r="D397" s="155"/>
      <c r="E397" s="2">
        <v>9</v>
      </c>
      <c r="F397" s="12" t="str">
        <f>$F$826</f>
        <v>1310</v>
      </c>
      <c r="G397" s="134" t="str">
        <f>$G$826</f>
        <v>その他の筋骨格系及び結合組織の疾患</v>
      </c>
      <c r="H397" s="58">
        <v>370605657</v>
      </c>
      <c r="I397" s="19">
        <f t="shared" ref="I397" si="393">IFERROR(H397/H399,"-")</f>
        <v>2.8145173923561157E-2</v>
      </c>
      <c r="J397" s="59">
        <v>4305</v>
      </c>
      <c r="K397" s="49">
        <f t="shared" si="331"/>
        <v>86087.260627177704</v>
      </c>
      <c r="L397" s="82">
        <f t="shared" si="385"/>
        <v>0.257153097186548</v>
      </c>
    </row>
    <row r="398" spans="2:12" ht="13.5" customHeight="1">
      <c r="B398" s="161"/>
      <c r="C398" s="161"/>
      <c r="D398" s="155"/>
      <c r="E398" s="9">
        <v>10</v>
      </c>
      <c r="F398" s="13" t="str">
        <f>$F$827</f>
        <v>1011</v>
      </c>
      <c r="G398" s="135" t="str">
        <f>$G$827</f>
        <v>その他の呼吸器系の疾患</v>
      </c>
      <c r="H398" s="60">
        <v>437642366</v>
      </c>
      <c r="I398" s="21">
        <f t="shared" ref="I398" si="394">IFERROR(H398/H399,"-")</f>
        <v>3.3236191285090956E-2</v>
      </c>
      <c r="J398" s="61">
        <v>2638</v>
      </c>
      <c r="K398" s="50">
        <f t="shared" si="331"/>
        <v>165899.30477634573</v>
      </c>
      <c r="L398" s="83">
        <f t="shared" si="385"/>
        <v>0.15757720566274416</v>
      </c>
    </row>
    <row r="399" spans="2:12" ht="13.5" customHeight="1">
      <c r="B399" s="162"/>
      <c r="C399" s="162"/>
      <c r="D399" s="156"/>
      <c r="E399" s="22" t="s">
        <v>161</v>
      </c>
      <c r="F399" s="94"/>
      <c r="G399" s="47"/>
      <c r="H399" s="62">
        <v>13167644940</v>
      </c>
      <c r="I399" s="24" t="s">
        <v>122</v>
      </c>
      <c r="J399" s="63">
        <v>15537</v>
      </c>
      <c r="K399" s="51">
        <f t="shared" ref="K399:K462" si="395">IFERROR(H399/J399,"-")</f>
        <v>847502.40973160847</v>
      </c>
      <c r="L399" s="84">
        <f t="shared" si="385"/>
        <v>0.92808075981124183</v>
      </c>
    </row>
    <row r="400" spans="2:12" ht="13.5" customHeight="1">
      <c r="B400" s="160">
        <v>37</v>
      </c>
      <c r="C400" s="160" t="s">
        <v>2</v>
      </c>
      <c r="D400" s="154">
        <f>U40</f>
        <v>51067</v>
      </c>
      <c r="E400" s="1">
        <v>1</v>
      </c>
      <c r="F400" s="11" t="str">
        <f>$F$818</f>
        <v>0903</v>
      </c>
      <c r="G400" s="133" t="str">
        <f>$G$818</f>
        <v>その他の心疾患</v>
      </c>
      <c r="H400" s="127">
        <v>3074470186</v>
      </c>
      <c r="I400" s="18">
        <f t="shared" ref="I400" si="396">IFERROR(H400/H410,"-")</f>
        <v>7.4096508196978411E-2</v>
      </c>
      <c r="J400" s="128">
        <v>22695</v>
      </c>
      <c r="K400" s="48">
        <f t="shared" si="395"/>
        <v>135469.05424102224</v>
      </c>
      <c r="L400" s="81">
        <f t="shared" ref="L400:L410" si="397">IFERROR(J400/$U$40,0)</f>
        <v>0.44441615916345195</v>
      </c>
    </row>
    <row r="401" spans="2:12" ht="13.5" customHeight="1">
      <c r="B401" s="161"/>
      <c r="C401" s="161"/>
      <c r="D401" s="155"/>
      <c r="E401" s="2">
        <v>2</v>
      </c>
      <c r="F401" s="12" t="str">
        <f>$F$819</f>
        <v>1402</v>
      </c>
      <c r="G401" s="134" t="str">
        <f>$G$819</f>
        <v>腎不全</v>
      </c>
      <c r="H401" s="58">
        <v>1686581719</v>
      </c>
      <c r="I401" s="19">
        <f t="shared" ref="I401" si="398">IFERROR(H401/H410,"-")</f>
        <v>4.0647594091438505E-2</v>
      </c>
      <c r="J401" s="59">
        <v>4489</v>
      </c>
      <c r="K401" s="49">
        <f t="shared" si="395"/>
        <v>375714.35041211854</v>
      </c>
      <c r="L401" s="82">
        <f t="shared" si="397"/>
        <v>8.7904125952180473E-2</v>
      </c>
    </row>
    <row r="402" spans="2:12" ht="13.5" customHeight="1">
      <c r="B402" s="161"/>
      <c r="C402" s="161"/>
      <c r="D402" s="155"/>
      <c r="E402" s="2">
        <v>3</v>
      </c>
      <c r="F402" s="12" t="str">
        <f>$F$820</f>
        <v>1901</v>
      </c>
      <c r="G402" s="134" t="str">
        <f>$G$820</f>
        <v>骨折</v>
      </c>
      <c r="H402" s="58">
        <v>2078471044</v>
      </c>
      <c r="I402" s="19">
        <f t="shared" ref="I402" si="399">IFERROR(H402/H410,"-")</f>
        <v>5.009235329398256E-2</v>
      </c>
      <c r="J402" s="59">
        <v>8278</v>
      </c>
      <c r="K402" s="49">
        <f t="shared" si="395"/>
        <v>251083.72118869293</v>
      </c>
      <c r="L402" s="82">
        <f t="shared" si="397"/>
        <v>0.16210076957722208</v>
      </c>
    </row>
    <row r="403" spans="2:12" ht="13.5" customHeight="1">
      <c r="B403" s="161"/>
      <c r="C403" s="161"/>
      <c r="D403" s="155"/>
      <c r="E403" s="2">
        <v>4</v>
      </c>
      <c r="F403" s="12" t="str">
        <f>$F$821</f>
        <v>1113</v>
      </c>
      <c r="G403" s="134" t="str">
        <f>$G$821</f>
        <v>その他の消化器系の疾患</v>
      </c>
      <c r="H403" s="58">
        <v>1960131200</v>
      </c>
      <c r="I403" s="19">
        <f t="shared" ref="I403" si="400">IFERROR(H403/H410,"-")</f>
        <v>4.7240294665831288E-2</v>
      </c>
      <c r="J403" s="59">
        <v>29843</v>
      </c>
      <c r="K403" s="49">
        <f t="shared" si="395"/>
        <v>65681.439533558965</v>
      </c>
      <c r="L403" s="82">
        <f t="shared" si="397"/>
        <v>0.58438913584114982</v>
      </c>
    </row>
    <row r="404" spans="2:12" ht="13.5" customHeight="1">
      <c r="B404" s="161"/>
      <c r="C404" s="161"/>
      <c r="D404" s="155"/>
      <c r="E404" s="2">
        <v>5</v>
      </c>
      <c r="F404" s="12" t="str">
        <f>$F$822</f>
        <v>0210</v>
      </c>
      <c r="G404" s="134" t="str">
        <f>$G$822</f>
        <v>その他の悪性新生物＜腫瘍＞</v>
      </c>
      <c r="H404" s="58">
        <v>1908359903</v>
      </c>
      <c r="I404" s="19">
        <f t="shared" ref="I404" si="401">IFERROR(H404/H410,"-")</f>
        <v>4.5992576489868237E-2</v>
      </c>
      <c r="J404" s="59">
        <v>12742</v>
      </c>
      <c r="K404" s="49">
        <f t="shared" si="395"/>
        <v>149769.25937843352</v>
      </c>
      <c r="L404" s="82">
        <f t="shared" si="397"/>
        <v>0.24951534258914759</v>
      </c>
    </row>
    <row r="405" spans="2:12" ht="13.5" customHeight="1">
      <c r="B405" s="161"/>
      <c r="C405" s="161"/>
      <c r="D405" s="155"/>
      <c r="E405" s="2">
        <v>6</v>
      </c>
      <c r="F405" s="12" t="str">
        <f>$F$823</f>
        <v>0901</v>
      </c>
      <c r="G405" s="134" t="str">
        <f>$G$823</f>
        <v>高血圧性疾患</v>
      </c>
      <c r="H405" s="58">
        <v>1427326830</v>
      </c>
      <c r="I405" s="19">
        <f t="shared" ref="I405" si="402">IFERROR(H405/H410,"-")</f>
        <v>3.4399401444988417E-2</v>
      </c>
      <c r="J405" s="59">
        <v>32375</v>
      </c>
      <c r="K405" s="49">
        <f t="shared" si="395"/>
        <v>44087.315212355214</v>
      </c>
      <c r="L405" s="82">
        <f t="shared" si="397"/>
        <v>0.63397105763017214</v>
      </c>
    </row>
    <row r="406" spans="2:12" ht="13.5" customHeight="1">
      <c r="B406" s="161"/>
      <c r="C406" s="161"/>
      <c r="D406" s="155"/>
      <c r="E406" s="2">
        <v>7</v>
      </c>
      <c r="F406" s="12" t="str">
        <f>$F$824</f>
        <v>0402</v>
      </c>
      <c r="G406" s="134" t="str">
        <f>$G$824</f>
        <v>糖尿病</v>
      </c>
      <c r="H406" s="58">
        <v>1367144092</v>
      </c>
      <c r="I406" s="19">
        <f t="shared" ref="I406" si="403">IFERROR(H406/H410,"-")</f>
        <v>3.2948962680013648E-2</v>
      </c>
      <c r="J406" s="59">
        <v>24812</v>
      </c>
      <c r="K406" s="49">
        <f t="shared" si="395"/>
        <v>55100.116556504916</v>
      </c>
      <c r="L406" s="82">
        <f t="shared" si="397"/>
        <v>0.48587150214424185</v>
      </c>
    </row>
    <row r="407" spans="2:12" ht="13.5" customHeight="1">
      <c r="B407" s="161"/>
      <c r="C407" s="161"/>
      <c r="D407" s="155"/>
      <c r="E407" s="2">
        <v>8</v>
      </c>
      <c r="F407" s="12" t="str">
        <f>$F$825</f>
        <v>0906</v>
      </c>
      <c r="G407" s="134" t="str">
        <f>$G$825</f>
        <v>脳梗塞</v>
      </c>
      <c r="H407" s="58">
        <v>1348478749</v>
      </c>
      <c r="I407" s="19">
        <f t="shared" ref="I407" si="404">IFERROR(H407/H410,"-")</f>
        <v>3.2499117127145136E-2</v>
      </c>
      <c r="J407" s="59">
        <v>8563</v>
      </c>
      <c r="K407" s="49">
        <f t="shared" si="395"/>
        <v>157477.37346724278</v>
      </c>
      <c r="L407" s="82">
        <f t="shared" si="397"/>
        <v>0.16768167309612861</v>
      </c>
    </row>
    <row r="408" spans="2:12" ht="13.5" customHeight="1">
      <c r="B408" s="161"/>
      <c r="C408" s="161"/>
      <c r="D408" s="155"/>
      <c r="E408" s="2">
        <v>9</v>
      </c>
      <c r="F408" s="12" t="str">
        <f>$F$826</f>
        <v>1310</v>
      </c>
      <c r="G408" s="134" t="str">
        <f>$G$826</f>
        <v>その他の筋骨格系及び結合組織の疾患</v>
      </c>
      <c r="H408" s="58">
        <v>1127647204</v>
      </c>
      <c r="I408" s="19">
        <f t="shared" ref="I408" si="405">IFERROR(H408/H410,"-")</f>
        <v>2.7176949275671328E-2</v>
      </c>
      <c r="J408" s="59">
        <v>15350</v>
      </c>
      <c r="K408" s="49">
        <f t="shared" si="395"/>
        <v>73462.358566775249</v>
      </c>
      <c r="L408" s="82">
        <f t="shared" si="397"/>
        <v>0.30058550531654493</v>
      </c>
    </row>
    <row r="409" spans="2:12" ht="13.5" customHeight="1">
      <c r="B409" s="161"/>
      <c r="C409" s="161"/>
      <c r="D409" s="155"/>
      <c r="E409" s="9">
        <v>10</v>
      </c>
      <c r="F409" s="13" t="str">
        <f>$F$827</f>
        <v>1011</v>
      </c>
      <c r="G409" s="135" t="str">
        <f>$G$827</f>
        <v>その他の呼吸器系の疾患</v>
      </c>
      <c r="H409" s="60">
        <v>1197726301</v>
      </c>
      <c r="I409" s="21">
        <f t="shared" ref="I409" si="406">IFERROR(H409/H410,"-")</f>
        <v>2.8865896011581339E-2</v>
      </c>
      <c r="J409" s="61">
        <v>8103</v>
      </c>
      <c r="K409" s="50">
        <f t="shared" si="395"/>
        <v>147812.69912378132</v>
      </c>
      <c r="L409" s="83">
        <f t="shared" si="397"/>
        <v>0.15867389899543738</v>
      </c>
    </row>
    <row r="410" spans="2:12" ht="13.5" customHeight="1">
      <c r="B410" s="162"/>
      <c r="C410" s="162"/>
      <c r="D410" s="156"/>
      <c r="E410" s="22" t="s">
        <v>161</v>
      </c>
      <c r="F410" s="94"/>
      <c r="G410" s="47"/>
      <c r="H410" s="62">
        <v>41492780980</v>
      </c>
      <c r="I410" s="24" t="s">
        <v>122</v>
      </c>
      <c r="J410" s="63">
        <v>47348</v>
      </c>
      <c r="K410" s="51">
        <f t="shared" si="395"/>
        <v>876336.5079834417</v>
      </c>
      <c r="L410" s="84">
        <f t="shared" si="397"/>
        <v>0.92717410460767224</v>
      </c>
    </row>
    <row r="411" spans="2:12" ht="13.5" customHeight="1">
      <c r="B411" s="160">
        <v>38</v>
      </c>
      <c r="C411" s="160" t="s">
        <v>38</v>
      </c>
      <c r="D411" s="154">
        <f>U41</f>
        <v>10794</v>
      </c>
      <c r="E411" s="1">
        <v>1</v>
      </c>
      <c r="F411" s="11" t="str">
        <f>$F$818</f>
        <v>0903</v>
      </c>
      <c r="G411" s="133" t="str">
        <f>$G$818</f>
        <v>その他の心疾患</v>
      </c>
      <c r="H411" s="127">
        <v>621673602</v>
      </c>
      <c r="I411" s="18">
        <f t="shared" ref="I411" si="407">IFERROR(H411/H421,"-")</f>
        <v>6.7866177825309293E-2</v>
      </c>
      <c r="J411" s="128">
        <v>4491</v>
      </c>
      <c r="K411" s="48">
        <f t="shared" si="395"/>
        <v>138426.54241816967</v>
      </c>
      <c r="L411" s="81">
        <f t="shared" ref="L411:L421" si="408">IFERROR(J411/$U$41,0)</f>
        <v>0.41606448026681492</v>
      </c>
    </row>
    <row r="412" spans="2:12" ht="13.5" customHeight="1">
      <c r="B412" s="161"/>
      <c r="C412" s="161"/>
      <c r="D412" s="155"/>
      <c r="E412" s="2">
        <v>2</v>
      </c>
      <c r="F412" s="12" t="str">
        <f>$F$819</f>
        <v>1402</v>
      </c>
      <c r="G412" s="134" t="str">
        <f>$G$819</f>
        <v>腎不全</v>
      </c>
      <c r="H412" s="58">
        <v>351160771</v>
      </c>
      <c r="I412" s="19">
        <f t="shared" ref="I412" si="409">IFERROR(H412/H421,"-")</f>
        <v>3.8335131575940248E-2</v>
      </c>
      <c r="J412" s="59">
        <v>950</v>
      </c>
      <c r="K412" s="49">
        <f t="shared" si="395"/>
        <v>369642.91684210527</v>
      </c>
      <c r="L412" s="82">
        <f t="shared" si="408"/>
        <v>8.8011858439874011E-2</v>
      </c>
    </row>
    <row r="413" spans="2:12" ht="13.5" customHeight="1">
      <c r="B413" s="161"/>
      <c r="C413" s="161"/>
      <c r="D413" s="155"/>
      <c r="E413" s="2">
        <v>3</v>
      </c>
      <c r="F413" s="12" t="str">
        <f>$F$820</f>
        <v>1901</v>
      </c>
      <c r="G413" s="134" t="str">
        <f>$G$820</f>
        <v>骨折</v>
      </c>
      <c r="H413" s="58">
        <v>481314446</v>
      </c>
      <c r="I413" s="19">
        <f t="shared" ref="I413" si="410">IFERROR(H413/H421,"-")</f>
        <v>5.254360435611069E-2</v>
      </c>
      <c r="J413" s="59">
        <v>1923</v>
      </c>
      <c r="K413" s="49">
        <f t="shared" si="395"/>
        <v>250293.52366094643</v>
      </c>
      <c r="L413" s="82">
        <f t="shared" si="408"/>
        <v>0.17815453029460812</v>
      </c>
    </row>
    <row r="414" spans="2:12" ht="13.5" customHeight="1">
      <c r="B414" s="161"/>
      <c r="C414" s="161"/>
      <c r="D414" s="155"/>
      <c r="E414" s="2">
        <v>4</v>
      </c>
      <c r="F414" s="12" t="str">
        <f>$F$821</f>
        <v>1113</v>
      </c>
      <c r="G414" s="134" t="str">
        <f>$G$821</f>
        <v>その他の消化器系の疾患</v>
      </c>
      <c r="H414" s="58">
        <v>426357807</v>
      </c>
      <c r="I414" s="19">
        <f t="shared" ref="I414" si="411">IFERROR(H414/H421,"-")</f>
        <v>4.6544158629194775E-2</v>
      </c>
      <c r="J414" s="59">
        <v>6626</v>
      </c>
      <c r="K414" s="49">
        <f t="shared" si="395"/>
        <v>64346.182764865684</v>
      </c>
      <c r="L414" s="82">
        <f t="shared" si="408"/>
        <v>0.6138595516027423</v>
      </c>
    </row>
    <row r="415" spans="2:12" ht="13.5" customHeight="1">
      <c r="B415" s="161"/>
      <c r="C415" s="161"/>
      <c r="D415" s="155"/>
      <c r="E415" s="2">
        <v>5</v>
      </c>
      <c r="F415" s="12" t="str">
        <f>$F$822</f>
        <v>0210</v>
      </c>
      <c r="G415" s="134" t="str">
        <f>$G$822</f>
        <v>その他の悪性新生物＜腫瘍＞</v>
      </c>
      <c r="H415" s="58">
        <v>383086023</v>
      </c>
      <c r="I415" s="19">
        <f t="shared" ref="I415" si="412">IFERROR(H415/H421,"-")</f>
        <v>4.1820312259790181E-2</v>
      </c>
      <c r="J415" s="59">
        <v>2506</v>
      </c>
      <c r="K415" s="49">
        <f t="shared" si="395"/>
        <v>152867.52713487629</v>
      </c>
      <c r="L415" s="82">
        <f t="shared" si="408"/>
        <v>0.23216601815823606</v>
      </c>
    </row>
    <row r="416" spans="2:12" ht="13.5" customHeight="1">
      <c r="B416" s="161"/>
      <c r="C416" s="161"/>
      <c r="D416" s="155"/>
      <c r="E416" s="2">
        <v>6</v>
      </c>
      <c r="F416" s="12" t="str">
        <f>$F$823</f>
        <v>0901</v>
      </c>
      <c r="G416" s="134" t="str">
        <f>$G$823</f>
        <v>高血圧性疾患</v>
      </c>
      <c r="H416" s="58">
        <v>329369335</v>
      </c>
      <c r="I416" s="19">
        <f t="shared" ref="I416" si="413">IFERROR(H416/H421,"-")</f>
        <v>3.5956228135474E-2</v>
      </c>
      <c r="J416" s="59">
        <v>7266</v>
      </c>
      <c r="K416" s="49">
        <f t="shared" si="395"/>
        <v>45330.214010459677</v>
      </c>
      <c r="L416" s="82">
        <f t="shared" si="408"/>
        <v>0.6731517509727627</v>
      </c>
    </row>
    <row r="417" spans="2:12" ht="13.5" customHeight="1">
      <c r="B417" s="161"/>
      <c r="C417" s="161"/>
      <c r="D417" s="155"/>
      <c r="E417" s="2">
        <v>7</v>
      </c>
      <c r="F417" s="12" t="str">
        <f>$F$824</f>
        <v>0402</v>
      </c>
      <c r="G417" s="134" t="str">
        <f>$G$824</f>
        <v>糖尿病</v>
      </c>
      <c r="H417" s="58">
        <v>288097897</v>
      </c>
      <c r="I417" s="19">
        <f t="shared" ref="I417" si="414">IFERROR(H417/H421,"-")</f>
        <v>3.1450753331005422E-2</v>
      </c>
      <c r="J417" s="59">
        <v>5319</v>
      </c>
      <c r="K417" s="49">
        <f t="shared" si="395"/>
        <v>54163.921225794322</v>
      </c>
      <c r="L417" s="82">
        <f t="shared" si="408"/>
        <v>0.49277376320177879</v>
      </c>
    </row>
    <row r="418" spans="2:12" ht="13.5" customHeight="1">
      <c r="B418" s="161"/>
      <c r="C418" s="161"/>
      <c r="D418" s="155"/>
      <c r="E418" s="2">
        <v>8</v>
      </c>
      <c r="F418" s="12" t="str">
        <f>$F$825</f>
        <v>0906</v>
      </c>
      <c r="G418" s="134" t="str">
        <f>$G$825</f>
        <v>脳梗塞</v>
      </c>
      <c r="H418" s="58">
        <v>296920421</v>
      </c>
      <c r="I418" s="19">
        <f t="shared" ref="I418" si="415">IFERROR(H418/H421,"-")</f>
        <v>3.2413880896219389E-2</v>
      </c>
      <c r="J418" s="59">
        <v>2541</v>
      </c>
      <c r="K418" s="49">
        <f t="shared" si="395"/>
        <v>116851.79889807162</v>
      </c>
      <c r="L418" s="82">
        <f t="shared" si="408"/>
        <v>0.23540856031128404</v>
      </c>
    </row>
    <row r="419" spans="2:12" ht="13.5" customHeight="1">
      <c r="B419" s="161"/>
      <c r="C419" s="161"/>
      <c r="D419" s="155"/>
      <c r="E419" s="2">
        <v>9</v>
      </c>
      <c r="F419" s="12" t="str">
        <f>$F$826</f>
        <v>1310</v>
      </c>
      <c r="G419" s="134" t="str">
        <f>$G$826</f>
        <v>その他の筋骨格系及び結合組織の疾患</v>
      </c>
      <c r="H419" s="58">
        <v>388722480</v>
      </c>
      <c r="I419" s="19">
        <f t="shared" ref="I419" si="416">IFERROR(H419/H421,"-")</f>
        <v>4.2435626778270751E-2</v>
      </c>
      <c r="J419" s="59">
        <v>3427</v>
      </c>
      <c r="K419" s="49">
        <f t="shared" si="395"/>
        <v>113429.37846512985</v>
      </c>
      <c r="L419" s="82">
        <f t="shared" si="408"/>
        <v>0.31749119881415599</v>
      </c>
    </row>
    <row r="420" spans="2:12" ht="13.5" customHeight="1">
      <c r="B420" s="161"/>
      <c r="C420" s="161"/>
      <c r="D420" s="155"/>
      <c r="E420" s="9">
        <v>10</v>
      </c>
      <c r="F420" s="13" t="str">
        <f>$F$827</f>
        <v>1011</v>
      </c>
      <c r="G420" s="135" t="str">
        <f>$G$827</f>
        <v>その他の呼吸器系の疾患</v>
      </c>
      <c r="H420" s="60">
        <v>257094023</v>
      </c>
      <c r="I420" s="21">
        <f t="shared" ref="I420" si="417">IFERROR(H420/H421,"-")</f>
        <v>2.80661566240063E-2</v>
      </c>
      <c r="J420" s="61">
        <v>1705</v>
      </c>
      <c r="K420" s="50">
        <f t="shared" si="395"/>
        <v>150788.28328445749</v>
      </c>
      <c r="L420" s="83">
        <f t="shared" si="408"/>
        <v>0.15795812488419492</v>
      </c>
    </row>
    <row r="421" spans="2:12" ht="13.5" customHeight="1">
      <c r="B421" s="162"/>
      <c r="C421" s="162"/>
      <c r="D421" s="156"/>
      <c r="E421" s="22" t="s">
        <v>161</v>
      </c>
      <c r="F421" s="94"/>
      <c r="G421" s="47"/>
      <c r="H421" s="62">
        <v>9160286050</v>
      </c>
      <c r="I421" s="24" t="s">
        <v>122</v>
      </c>
      <c r="J421" s="63">
        <v>9954</v>
      </c>
      <c r="K421" s="51">
        <f t="shared" si="395"/>
        <v>920261.80932288524</v>
      </c>
      <c r="L421" s="84">
        <f t="shared" si="408"/>
        <v>0.9221789883268483</v>
      </c>
    </row>
    <row r="422" spans="2:12" ht="13.5" customHeight="1">
      <c r="B422" s="160">
        <v>39</v>
      </c>
      <c r="C422" s="160" t="s">
        <v>6</v>
      </c>
      <c r="D422" s="154">
        <f>U42</f>
        <v>60444</v>
      </c>
      <c r="E422" s="1">
        <v>1</v>
      </c>
      <c r="F422" s="11" t="str">
        <f>$F$818</f>
        <v>0903</v>
      </c>
      <c r="G422" s="133" t="str">
        <f>$G$818</f>
        <v>その他の心疾患</v>
      </c>
      <c r="H422" s="127">
        <v>3584202962</v>
      </c>
      <c r="I422" s="18">
        <f t="shared" ref="I422" si="418">IFERROR(H422/H432,"-")</f>
        <v>7.2965557811936282E-2</v>
      </c>
      <c r="J422" s="128">
        <v>27062</v>
      </c>
      <c r="K422" s="48">
        <f t="shared" si="395"/>
        <v>132444.12689379943</v>
      </c>
      <c r="L422" s="81">
        <f t="shared" ref="L422:L432" si="419">IFERROR(J422/$U$42,0)</f>
        <v>0.44772020382502814</v>
      </c>
    </row>
    <row r="423" spans="2:12" ht="13.5" customHeight="1">
      <c r="B423" s="161"/>
      <c r="C423" s="161"/>
      <c r="D423" s="155"/>
      <c r="E423" s="2">
        <v>2</v>
      </c>
      <c r="F423" s="12" t="str">
        <f>$F$819</f>
        <v>1402</v>
      </c>
      <c r="G423" s="134" t="str">
        <f>$G$819</f>
        <v>腎不全</v>
      </c>
      <c r="H423" s="58">
        <v>1912406697</v>
      </c>
      <c r="I423" s="19">
        <f t="shared" ref="I423" si="420">IFERROR(H423/H432,"-")</f>
        <v>3.8931897241674014E-2</v>
      </c>
      <c r="J423" s="59">
        <v>4279</v>
      </c>
      <c r="K423" s="49">
        <f t="shared" si="395"/>
        <v>446928.41715354053</v>
      </c>
      <c r="L423" s="82">
        <f t="shared" si="419"/>
        <v>7.0792799947058435E-2</v>
      </c>
    </row>
    <row r="424" spans="2:12" ht="13.5" customHeight="1">
      <c r="B424" s="161"/>
      <c r="C424" s="161"/>
      <c r="D424" s="155"/>
      <c r="E424" s="2">
        <v>3</v>
      </c>
      <c r="F424" s="12" t="str">
        <f>$F$820</f>
        <v>1901</v>
      </c>
      <c r="G424" s="134" t="str">
        <f>$G$820</f>
        <v>骨折</v>
      </c>
      <c r="H424" s="58">
        <v>2527486344</v>
      </c>
      <c r="I424" s="19">
        <f t="shared" ref="I424" si="421">IFERROR(H424/H432,"-")</f>
        <v>5.1453406212550158E-2</v>
      </c>
      <c r="J424" s="59">
        <v>9826</v>
      </c>
      <c r="K424" s="49">
        <f t="shared" si="395"/>
        <v>257224.33787909627</v>
      </c>
      <c r="L424" s="82">
        <f t="shared" si="419"/>
        <v>0.16256369532128911</v>
      </c>
    </row>
    <row r="425" spans="2:12" ht="13.5" customHeight="1">
      <c r="B425" s="161"/>
      <c r="C425" s="161"/>
      <c r="D425" s="155"/>
      <c r="E425" s="2">
        <v>4</v>
      </c>
      <c r="F425" s="12" t="str">
        <f>$F$821</f>
        <v>1113</v>
      </c>
      <c r="G425" s="134" t="str">
        <f>$G$821</f>
        <v>その他の消化器系の疾患</v>
      </c>
      <c r="H425" s="58">
        <v>2345305557</v>
      </c>
      <c r="I425" s="19">
        <f t="shared" ref="I425" si="422">IFERROR(H425/H432,"-")</f>
        <v>4.7744653419528903E-2</v>
      </c>
      <c r="J425" s="59">
        <v>35712</v>
      </c>
      <c r="K425" s="49">
        <f t="shared" si="395"/>
        <v>65672.758652553763</v>
      </c>
      <c r="L425" s="82">
        <f t="shared" si="419"/>
        <v>0.59082787373436574</v>
      </c>
    </row>
    <row r="426" spans="2:12" ht="13.5" customHeight="1">
      <c r="B426" s="161"/>
      <c r="C426" s="161"/>
      <c r="D426" s="155"/>
      <c r="E426" s="2">
        <v>5</v>
      </c>
      <c r="F426" s="12" t="str">
        <f>$F$822</f>
        <v>0210</v>
      </c>
      <c r="G426" s="134" t="str">
        <f>$G$822</f>
        <v>その他の悪性新生物＜腫瘍＞</v>
      </c>
      <c r="H426" s="58">
        <v>2463926173</v>
      </c>
      <c r="I426" s="19">
        <f t="shared" ref="I426" si="423">IFERROR(H426/H432,"-")</f>
        <v>5.015947744210765E-2</v>
      </c>
      <c r="J426" s="59">
        <v>14814</v>
      </c>
      <c r="K426" s="49">
        <f t="shared" si="395"/>
        <v>166324.16450654785</v>
      </c>
      <c r="L426" s="82">
        <f t="shared" si="419"/>
        <v>0.24508636092912447</v>
      </c>
    </row>
    <row r="427" spans="2:12" ht="13.5" customHeight="1">
      <c r="B427" s="161"/>
      <c r="C427" s="161"/>
      <c r="D427" s="155"/>
      <c r="E427" s="2">
        <v>6</v>
      </c>
      <c r="F427" s="12" t="str">
        <f>$F$823</f>
        <v>0901</v>
      </c>
      <c r="G427" s="134" t="str">
        <f>$G$823</f>
        <v>高血圧性疾患</v>
      </c>
      <c r="H427" s="58">
        <v>1681602466</v>
      </c>
      <c r="I427" s="19">
        <f t="shared" ref="I427" si="424">IFERROR(H427/H432,"-")</f>
        <v>3.4233290706604136E-2</v>
      </c>
      <c r="J427" s="59">
        <v>39117</v>
      </c>
      <c r="K427" s="49">
        <f t="shared" si="395"/>
        <v>42989.044814275127</v>
      </c>
      <c r="L427" s="82">
        <f t="shared" si="419"/>
        <v>0.64716100853682745</v>
      </c>
    </row>
    <row r="428" spans="2:12" ht="13.5" customHeight="1">
      <c r="B428" s="161"/>
      <c r="C428" s="161"/>
      <c r="D428" s="155"/>
      <c r="E428" s="2">
        <v>7</v>
      </c>
      <c r="F428" s="12" t="str">
        <f>$F$824</f>
        <v>0402</v>
      </c>
      <c r="G428" s="134" t="str">
        <f>$G$824</f>
        <v>糖尿病</v>
      </c>
      <c r="H428" s="58">
        <v>1725155938</v>
      </c>
      <c r="I428" s="19">
        <f t="shared" ref="I428" si="425">IFERROR(H428/H432,"-")</f>
        <v>3.5119932287122575E-2</v>
      </c>
      <c r="J428" s="59">
        <v>31134</v>
      </c>
      <c r="K428" s="49">
        <f t="shared" si="395"/>
        <v>55410.674439519498</v>
      </c>
      <c r="L428" s="82">
        <f t="shared" si="419"/>
        <v>0.51508834623783994</v>
      </c>
    </row>
    <row r="429" spans="2:12" ht="13.5" customHeight="1">
      <c r="B429" s="161"/>
      <c r="C429" s="161"/>
      <c r="D429" s="155"/>
      <c r="E429" s="2">
        <v>8</v>
      </c>
      <c r="F429" s="12" t="str">
        <f>$F$825</f>
        <v>0906</v>
      </c>
      <c r="G429" s="134" t="str">
        <f>$G$825</f>
        <v>脳梗塞</v>
      </c>
      <c r="H429" s="58">
        <v>1550717276</v>
      </c>
      <c r="I429" s="19">
        <f t="shared" ref="I429" si="426">IFERROR(H429/H432,"-")</f>
        <v>3.1568790119186993E-2</v>
      </c>
      <c r="J429" s="59">
        <v>11459</v>
      </c>
      <c r="K429" s="49">
        <f t="shared" si="395"/>
        <v>135327.45230822935</v>
      </c>
      <c r="L429" s="82">
        <f t="shared" si="419"/>
        <v>0.18958043809145655</v>
      </c>
    </row>
    <row r="430" spans="2:12" ht="13.5" customHeight="1">
      <c r="B430" s="161"/>
      <c r="C430" s="161"/>
      <c r="D430" s="155"/>
      <c r="E430" s="2">
        <v>9</v>
      </c>
      <c r="F430" s="12" t="str">
        <f>$F$826</f>
        <v>1310</v>
      </c>
      <c r="G430" s="134" t="str">
        <f>$G$826</f>
        <v>その他の筋骨格系及び結合組織の疾患</v>
      </c>
      <c r="H430" s="58">
        <v>1441195258</v>
      </c>
      <c r="I430" s="19">
        <f t="shared" ref="I430" si="427">IFERROR(H430/H432,"-")</f>
        <v>2.9339191176051327E-2</v>
      </c>
      <c r="J430" s="59">
        <v>18533</v>
      </c>
      <c r="K430" s="49">
        <f t="shared" si="395"/>
        <v>77763.73269303405</v>
      </c>
      <c r="L430" s="82">
        <f t="shared" si="419"/>
        <v>0.3066143868704917</v>
      </c>
    </row>
    <row r="431" spans="2:12" ht="13.5" customHeight="1">
      <c r="B431" s="161"/>
      <c r="C431" s="161"/>
      <c r="D431" s="155"/>
      <c r="E431" s="9">
        <v>10</v>
      </c>
      <c r="F431" s="13" t="str">
        <f>$F$827</f>
        <v>1011</v>
      </c>
      <c r="G431" s="135" t="str">
        <f>$G$827</f>
        <v>その他の呼吸器系の疾患</v>
      </c>
      <c r="H431" s="60">
        <v>1471355670</v>
      </c>
      <c r="I431" s="21">
        <f t="shared" ref="I431" si="428">IFERROR(H431/H432,"-")</f>
        <v>2.9953182992014181E-2</v>
      </c>
      <c r="J431" s="61">
        <v>10718</v>
      </c>
      <c r="K431" s="50">
        <f t="shared" si="395"/>
        <v>137278.93916775519</v>
      </c>
      <c r="L431" s="83">
        <f t="shared" si="419"/>
        <v>0.17732115677321156</v>
      </c>
    </row>
    <row r="432" spans="2:12" ht="13.5" customHeight="1">
      <c r="B432" s="162"/>
      <c r="C432" s="162"/>
      <c r="D432" s="156"/>
      <c r="E432" s="22" t="s">
        <v>161</v>
      </c>
      <c r="F432" s="94"/>
      <c r="G432" s="47"/>
      <c r="H432" s="62">
        <v>49121846930</v>
      </c>
      <c r="I432" s="24" t="s">
        <v>122</v>
      </c>
      <c r="J432" s="63">
        <v>56601</v>
      </c>
      <c r="K432" s="51">
        <f t="shared" si="395"/>
        <v>867861.82099256199</v>
      </c>
      <c r="L432" s="84">
        <f t="shared" si="419"/>
        <v>0.93642048838594405</v>
      </c>
    </row>
    <row r="433" spans="2:12" ht="13.5" customHeight="1">
      <c r="B433" s="160">
        <v>40</v>
      </c>
      <c r="C433" s="160" t="s">
        <v>39</v>
      </c>
      <c r="D433" s="154">
        <f>U43</f>
        <v>13161</v>
      </c>
      <c r="E433" s="1">
        <v>1</v>
      </c>
      <c r="F433" s="11" t="str">
        <f>$F$818</f>
        <v>0903</v>
      </c>
      <c r="G433" s="133" t="str">
        <f>$G$818</f>
        <v>その他の心疾患</v>
      </c>
      <c r="H433" s="127">
        <v>794033498</v>
      </c>
      <c r="I433" s="18">
        <f t="shared" ref="I433" si="429">IFERROR(H433/H443,"-")</f>
        <v>6.6857844079493203E-2</v>
      </c>
      <c r="J433" s="128">
        <v>6018</v>
      </c>
      <c r="K433" s="48">
        <f t="shared" si="395"/>
        <v>131943.08707211699</v>
      </c>
      <c r="L433" s="81">
        <f t="shared" ref="L433:L443" si="430">IFERROR(J433/$U$43,0)</f>
        <v>0.4572600866195578</v>
      </c>
    </row>
    <row r="434" spans="2:12" ht="13.5" customHeight="1">
      <c r="B434" s="161"/>
      <c r="C434" s="161"/>
      <c r="D434" s="155"/>
      <c r="E434" s="2">
        <v>2</v>
      </c>
      <c r="F434" s="12" t="str">
        <f>$F$819</f>
        <v>1402</v>
      </c>
      <c r="G434" s="134" t="str">
        <f>$G$819</f>
        <v>腎不全</v>
      </c>
      <c r="H434" s="58">
        <v>541598775</v>
      </c>
      <c r="I434" s="19">
        <f t="shared" ref="I434" si="431">IFERROR(H434/H443,"-")</f>
        <v>4.5602769333787631E-2</v>
      </c>
      <c r="J434" s="59">
        <v>1513</v>
      </c>
      <c r="K434" s="49">
        <f t="shared" si="395"/>
        <v>357963.49966953072</v>
      </c>
      <c r="L434" s="82">
        <f t="shared" si="430"/>
        <v>0.11496086923486057</v>
      </c>
    </row>
    <row r="435" spans="2:12" ht="13.5" customHeight="1">
      <c r="B435" s="161"/>
      <c r="C435" s="161"/>
      <c r="D435" s="155"/>
      <c r="E435" s="2">
        <v>3</v>
      </c>
      <c r="F435" s="12" t="str">
        <f>$F$820</f>
        <v>1901</v>
      </c>
      <c r="G435" s="134" t="str">
        <f>$G$820</f>
        <v>骨折</v>
      </c>
      <c r="H435" s="58">
        <v>643966547</v>
      </c>
      <c r="I435" s="19">
        <f t="shared" ref="I435" si="432">IFERROR(H435/H443,"-")</f>
        <v>5.4222164556256072E-2</v>
      </c>
      <c r="J435" s="59">
        <v>1902</v>
      </c>
      <c r="K435" s="49">
        <f t="shared" si="395"/>
        <v>338573.36855941114</v>
      </c>
      <c r="L435" s="82">
        <f t="shared" si="430"/>
        <v>0.14451789377706861</v>
      </c>
    </row>
    <row r="436" spans="2:12" ht="13.5" customHeight="1">
      <c r="B436" s="161"/>
      <c r="C436" s="161"/>
      <c r="D436" s="155"/>
      <c r="E436" s="2">
        <v>4</v>
      </c>
      <c r="F436" s="12" t="str">
        <f>$F$821</f>
        <v>1113</v>
      </c>
      <c r="G436" s="134" t="str">
        <f>$G$821</f>
        <v>その他の消化器系の疾患</v>
      </c>
      <c r="H436" s="58">
        <v>487437675</v>
      </c>
      <c r="I436" s="19">
        <f t="shared" ref="I436" si="433">IFERROR(H436/H443,"-")</f>
        <v>4.104238946556469E-2</v>
      </c>
      <c r="J436" s="59">
        <v>7593</v>
      </c>
      <c r="K436" s="49">
        <f t="shared" si="395"/>
        <v>64195.663769261162</v>
      </c>
      <c r="L436" s="82">
        <f t="shared" si="430"/>
        <v>0.57693184408479603</v>
      </c>
    </row>
    <row r="437" spans="2:12" ht="13.5" customHeight="1">
      <c r="B437" s="161"/>
      <c r="C437" s="161"/>
      <c r="D437" s="155"/>
      <c r="E437" s="2">
        <v>5</v>
      </c>
      <c r="F437" s="12" t="str">
        <f>$F$822</f>
        <v>0210</v>
      </c>
      <c r="G437" s="134" t="str">
        <f>$G$822</f>
        <v>その他の悪性新生物＜腫瘍＞</v>
      </c>
      <c r="H437" s="58">
        <v>442677653</v>
      </c>
      <c r="I437" s="19">
        <f t="shared" ref="I437" si="434">IFERROR(H437/H443,"-")</f>
        <v>3.7273583011670365E-2</v>
      </c>
      <c r="J437" s="59">
        <v>3224</v>
      </c>
      <c r="K437" s="49">
        <f t="shared" si="395"/>
        <v>137306.96433002481</v>
      </c>
      <c r="L437" s="82">
        <f t="shared" si="430"/>
        <v>0.24496618797963682</v>
      </c>
    </row>
    <row r="438" spans="2:12" ht="13.5" customHeight="1">
      <c r="B438" s="161"/>
      <c r="C438" s="161"/>
      <c r="D438" s="155"/>
      <c r="E438" s="2">
        <v>6</v>
      </c>
      <c r="F438" s="12" t="str">
        <f>$F$823</f>
        <v>0901</v>
      </c>
      <c r="G438" s="134" t="str">
        <f>$G$823</f>
        <v>高血圧性疾患</v>
      </c>
      <c r="H438" s="58">
        <v>393185046</v>
      </c>
      <c r="I438" s="19">
        <f t="shared" ref="I438" si="435">IFERROR(H438/H443,"-")</f>
        <v>3.3106291568389679E-2</v>
      </c>
      <c r="J438" s="59">
        <v>8873</v>
      </c>
      <c r="K438" s="49">
        <f t="shared" si="395"/>
        <v>44312.526315789473</v>
      </c>
      <c r="L438" s="82">
        <f t="shared" si="430"/>
        <v>0.67418889142162453</v>
      </c>
    </row>
    <row r="439" spans="2:12" ht="13.5" customHeight="1">
      <c r="B439" s="161"/>
      <c r="C439" s="161"/>
      <c r="D439" s="155"/>
      <c r="E439" s="2">
        <v>7</v>
      </c>
      <c r="F439" s="12" t="str">
        <f>$F$824</f>
        <v>0402</v>
      </c>
      <c r="G439" s="134" t="str">
        <f>$G$824</f>
        <v>糖尿病</v>
      </c>
      <c r="H439" s="58">
        <v>353272259</v>
      </c>
      <c r="I439" s="19">
        <f t="shared" ref="I439" si="436">IFERROR(H439/H443,"-")</f>
        <v>2.9745623666159657E-2</v>
      </c>
      <c r="J439" s="59">
        <v>6710</v>
      </c>
      <c r="K439" s="49">
        <f t="shared" si="395"/>
        <v>52648.622801788377</v>
      </c>
      <c r="L439" s="82">
        <f t="shared" si="430"/>
        <v>0.50983967783603068</v>
      </c>
    </row>
    <row r="440" spans="2:12" ht="13.5" customHeight="1">
      <c r="B440" s="161"/>
      <c r="C440" s="161"/>
      <c r="D440" s="155"/>
      <c r="E440" s="2">
        <v>8</v>
      </c>
      <c r="F440" s="12" t="str">
        <f>$F$825</f>
        <v>0906</v>
      </c>
      <c r="G440" s="134" t="str">
        <f>$G$825</f>
        <v>脳梗塞</v>
      </c>
      <c r="H440" s="58">
        <v>379069593</v>
      </c>
      <c r="I440" s="19">
        <f t="shared" ref="I440" si="437">IFERROR(H440/H443,"-")</f>
        <v>3.1917766451801444E-2</v>
      </c>
      <c r="J440" s="59">
        <v>2581</v>
      </c>
      <c r="K440" s="49">
        <f t="shared" si="395"/>
        <v>146869.27276249515</v>
      </c>
      <c r="L440" s="82">
        <f t="shared" si="430"/>
        <v>0.19610971810652686</v>
      </c>
    </row>
    <row r="441" spans="2:12" ht="13.5" customHeight="1">
      <c r="B441" s="161"/>
      <c r="C441" s="161"/>
      <c r="D441" s="155"/>
      <c r="E441" s="2">
        <v>9</v>
      </c>
      <c r="F441" s="12" t="str">
        <f>$F$826</f>
        <v>1310</v>
      </c>
      <c r="G441" s="134" t="str">
        <f>$G$826</f>
        <v>その他の筋骨格系及び結合組織の疾患</v>
      </c>
      <c r="H441" s="58">
        <v>570266725</v>
      </c>
      <c r="I441" s="19">
        <f t="shared" ref="I441" si="438">IFERROR(H441/H443,"-")</f>
        <v>4.8016618794807099E-2</v>
      </c>
      <c r="J441" s="59">
        <v>3927</v>
      </c>
      <c r="K441" s="49">
        <f t="shared" si="395"/>
        <v>145216.88948306596</v>
      </c>
      <c r="L441" s="82">
        <f t="shared" si="430"/>
        <v>0.29838158194666059</v>
      </c>
    </row>
    <row r="442" spans="2:12" ht="13.5" customHeight="1">
      <c r="B442" s="161"/>
      <c r="C442" s="161"/>
      <c r="D442" s="155"/>
      <c r="E442" s="9">
        <v>10</v>
      </c>
      <c r="F442" s="13" t="str">
        <f>$F$827</f>
        <v>1011</v>
      </c>
      <c r="G442" s="135" t="str">
        <f>$G$827</f>
        <v>その他の呼吸器系の疾患</v>
      </c>
      <c r="H442" s="60">
        <v>286192331</v>
      </c>
      <c r="I442" s="21">
        <f t="shared" ref="I442" si="439">IFERROR(H442/H443,"-")</f>
        <v>2.4097474843239809E-2</v>
      </c>
      <c r="J442" s="61">
        <v>1874</v>
      </c>
      <c r="K442" s="50">
        <f t="shared" si="395"/>
        <v>152717.35912486661</v>
      </c>
      <c r="L442" s="83">
        <f t="shared" si="430"/>
        <v>0.14239039586657548</v>
      </c>
    </row>
    <row r="443" spans="2:12" ht="13.5" customHeight="1">
      <c r="B443" s="162"/>
      <c r="C443" s="162"/>
      <c r="D443" s="156"/>
      <c r="E443" s="22" t="s">
        <v>161</v>
      </c>
      <c r="F443" s="94"/>
      <c r="G443" s="47"/>
      <c r="H443" s="62">
        <v>11876444850</v>
      </c>
      <c r="I443" s="24" t="s">
        <v>122</v>
      </c>
      <c r="J443" s="63">
        <v>12099</v>
      </c>
      <c r="K443" s="51">
        <f t="shared" si="395"/>
        <v>981605.49218943715</v>
      </c>
      <c r="L443" s="84">
        <f t="shared" si="430"/>
        <v>0.91930704353772508</v>
      </c>
    </row>
    <row r="444" spans="2:12" ht="13.5" customHeight="1">
      <c r="B444" s="160">
        <v>41</v>
      </c>
      <c r="C444" s="160" t="s">
        <v>10</v>
      </c>
      <c r="D444" s="154">
        <f>U44</f>
        <v>24206</v>
      </c>
      <c r="E444" s="1">
        <v>1</v>
      </c>
      <c r="F444" s="11" t="str">
        <f>$F$818</f>
        <v>0903</v>
      </c>
      <c r="G444" s="133" t="str">
        <f>$G$818</f>
        <v>その他の心疾患</v>
      </c>
      <c r="H444" s="127">
        <v>1371692350</v>
      </c>
      <c r="I444" s="18">
        <f t="shared" ref="I444" si="440">IFERROR(H444/H454,"-")</f>
        <v>6.9815232024035959E-2</v>
      </c>
      <c r="J444" s="128">
        <v>11968</v>
      </c>
      <c r="K444" s="48">
        <f t="shared" si="395"/>
        <v>114613.33138368985</v>
      </c>
      <c r="L444" s="81">
        <f t="shared" ref="L444:L454" si="441">IFERROR(J444/$U$44,0)</f>
        <v>0.49442287036271998</v>
      </c>
    </row>
    <row r="445" spans="2:12" ht="13.5" customHeight="1">
      <c r="B445" s="161"/>
      <c r="C445" s="161"/>
      <c r="D445" s="155"/>
      <c r="E445" s="2">
        <v>2</v>
      </c>
      <c r="F445" s="12" t="str">
        <f>$F$819</f>
        <v>1402</v>
      </c>
      <c r="G445" s="134" t="str">
        <f>$G$819</f>
        <v>腎不全</v>
      </c>
      <c r="H445" s="58">
        <v>1145776883</v>
      </c>
      <c r="I445" s="19">
        <f t="shared" ref="I445" si="442">IFERROR(H445/H454,"-")</f>
        <v>5.8316778492219272E-2</v>
      </c>
      <c r="J445" s="59">
        <v>2118</v>
      </c>
      <c r="K445" s="49">
        <f t="shared" si="395"/>
        <v>540971.14400377718</v>
      </c>
      <c r="L445" s="82">
        <f t="shared" si="441"/>
        <v>8.7498967198215316E-2</v>
      </c>
    </row>
    <row r="446" spans="2:12" ht="13.5" customHeight="1">
      <c r="B446" s="161"/>
      <c r="C446" s="161"/>
      <c r="D446" s="155"/>
      <c r="E446" s="2">
        <v>3</v>
      </c>
      <c r="F446" s="12" t="str">
        <f>$F$820</f>
        <v>1901</v>
      </c>
      <c r="G446" s="134" t="str">
        <f>$G$820</f>
        <v>骨折</v>
      </c>
      <c r="H446" s="58">
        <v>994566019</v>
      </c>
      <c r="I446" s="19">
        <f t="shared" ref="I446" si="443">IFERROR(H446/H454,"-")</f>
        <v>5.0620576384862656E-2</v>
      </c>
      <c r="J446" s="59">
        <v>4166</v>
      </c>
      <c r="K446" s="49">
        <f t="shared" si="395"/>
        <v>238734.04200672108</v>
      </c>
      <c r="L446" s="82">
        <f t="shared" si="441"/>
        <v>0.17210608939932248</v>
      </c>
    </row>
    <row r="447" spans="2:12" ht="13.5" customHeight="1">
      <c r="B447" s="161"/>
      <c r="C447" s="161"/>
      <c r="D447" s="155"/>
      <c r="E447" s="2">
        <v>4</v>
      </c>
      <c r="F447" s="12" t="str">
        <f>$F$821</f>
        <v>1113</v>
      </c>
      <c r="G447" s="134" t="str">
        <f>$G$821</f>
        <v>その他の消化器系の疾患</v>
      </c>
      <c r="H447" s="58">
        <v>908529098</v>
      </c>
      <c r="I447" s="19">
        <f t="shared" ref="I447" si="444">IFERROR(H447/H454,"-")</f>
        <v>4.6241542265259485E-2</v>
      </c>
      <c r="J447" s="59">
        <v>14419</v>
      </c>
      <c r="K447" s="49">
        <f t="shared" si="395"/>
        <v>63009.161384284627</v>
      </c>
      <c r="L447" s="82">
        <f t="shared" si="441"/>
        <v>0.59567875733289266</v>
      </c>
    </row>
    <row r="448" spans="2:12" ht="13.5" customHeight="1">
      <c r="B448" s="161"/>
      <c r="C448" s="161"/>
      <c r="D448" s="155"/>
      <c r="E448" s="2">
        <v>5</v>
      </c>
      <c r="F448" s="12" t="str">
        <f>$F$822</f>
        <v>0210</v>
      </c>
      <c r="G448" s="134" t="str">
        <f>$G$822</f>
        <v>その他の悪性新生物＜腫瘍＞</v>
      </c>
      <c r="H448" s="58">
        <v>1016258729</v>
      </c>
      <c r="I448" s="19">
        <f t="shared" ref="I448" si="445">IFERROR(H448/H454,"-")</f>
        <v>5.1724673511219108E-2</v>
      </c>
      <c r="J448" s="59">
        <v>6228</v>
      </c>
      <c r="K448" s="49">
        <f t="shared" si="395"/>
        <v>163175.77536929992</v>
      </c>
      <c r="L448" s="82">
        <f t="shared" si="441"/>
        <v>0.2572915805998513</v>
      </c>
    </row>
    <row r="449" spans="2:12" ht="13.5" customHeight="1">
      <c r="B449" s="161"/>
      <c r="C449" s="161"/>
      <c r="D449" s="155"/>
      <c r="E449" s="2">
        <v>6</v>
      </c>
      <c r="F449" s="12" t="str">
        <f>$F$823</f>
        <v>0901</v>
      </c>
      <c r="G449" s="134" t="str">
        <f>$G$823</f>
        <v>高血圧性疾患</v>
      </c>
      <c r="H449" s="58">
        <v>726660835</v>
      </c>
      <c r="I449" s="19">
        <f t="shared" ref="I449" si="446">IFERROR(H449/H454,"-")</f>
        <v>3.6984965906024563E-2</v>
      </c>
      <c r="J449" s="59">
        <v>16109</v>
      </c>
      <c r="K449" s="49">
        <f t="shared" si="395"/>
        <v>45108.997144453409</v>
      </c>
      <c r="L449" s="82">
        <f t="shared" si="441"/>
        <v>0.66549615797736095</v>
      </c>
    </row>
    <row r="450" spans="2:12" ht="13.5" customHeight="1">
      <c r="B450" s="161"/>
      <c r="C450" s="161"/>
      <c r="D450" s="155"/>
      <c r="E450" s="2">
        <v>7</v>
      </c>
      <c r="F450" s="12" t="str">
        <f>$F$824</f>
        <v>0402</v>
      </c>
      <c r="G450" s="134" t="str">
        <f>$G$824</f>
        <v>糖尿病</v>
      </c>
      <c r="H450" s="58">
        <v>687450454</v>
      </c>
      <c r="I450" s="19">
        <f t="shared" ref="I450" si="447">IFERROR(H450/H454,"-")</f>
        <v>3.4989269241779225E-2</v>
      </c>
      <c r="J450" s="59">
        <v>12911</v>
      </c>
      <c r="K450" s="49">
        <f t="shared" si="395"/>
        <v>53245.329873751063</v>
      </c>
      <c r="L450" s="82">
        <f t="shared" si="441"/>
        <v>0.53338015368090552</v>
      </c>
    </row>
    <row r="451" spans="2:12" ht="13.5" customHeight="1">
      <c r="B451" s="161"/>
      <c r="C451" s="161"/>
      <c r="D451" s="155"/>
      <c r="E451" s="2">
        <v>8</v>
      </c>
      <c r="F451" s="12" t="str">
        <f>$F$825</f>
        <v>0906</v>
      </c>
      <c r="G451" s="134" t="str">
        <f>$G$825</f>
        <v>脳梗塞</v>
      </c>
      <c r="H451" s="58">
        <v>587391858</v>
      </c>
      <c r="I451" s="19">
        <f t="shared" ref="I451" si="448">IFERROR(H451/H454,"-")</f>
        <v>2.9896571818964789E-2</v>
      </c>
      <c r="J451" s="59">
        <v>4854</v>
      </c>
      <c r="K451" s="49">
        <f t="shared" si="395"/>
        <v>121011.9196538937</v>
      </c>
      <c r="L451" s="82">
        <f t="shared" si="441"/>
        <v>0.20052879451375691</v>
      </c>
    </row>
    <row r="452" spans="2:12" ht="13.5" customHeight="1">
      <c r="B452" s="161"/>
      <c r="C452" s="161"/>
      <c r="D452" s="155"/>
      <c r="E452" s="2">
        <v>9</v>
      </c>
      <c r="F452" s="12" t="str">
        <f>$F$826</f>
        <v>1310</v>
      </c>
      <c r="G452" s="134" t="str">
        <f>$G$826</f>
        <v>その他の筋骨格系及び結合組織の疾患</v>
      </c>
      <c r="H452" s="58">
        <v>484062313</v>
      </c>
      <c r="I452" s="19">
        <f t="shared" ref="I452" si="449">IFERROR(H452/H454,"-")</f>
        <v>2.4637392412508913E-2</v>
      </c>
      <c r="J452" s="59">
        <v>6466</v>
      </c>
      <c r="K452" s="49">
        <f t="shared" si="395"/>
        <v>74862.71466130529</v>
      </c>
      <c r="L452" s="82">
        <f t="shared" si="441"/>
        <v>0.267123853590019</v>
      </c>
    </row>
    <row r="453" spans="2:12" ht="13.5" customHeight="1">
      <c r="B453" s="161"/>
      <c r="C453" s="161"/>
      <c r="D453" s="155"/>
      <c r="E453" s="9">
        <v>10</v>
      </c>
      <c r="F453" s="13" t="str">
        <f>$F$827</f>
        <v>1011</v>
      </c>
      <c r="G453" s="135" t="str">
        <f>$G$827</f>
        <v>その他の呼吸器系の疾患</v>
      </c>
      <c r="H453" s="60">
        <v>595273883</v>
      </c>
      <c r="I453" s="21">
        <f t="shared" ref="I453" si="450">IFERROR(H453/H454,"-")</f>
        <v>3.0297744431901103E-2</v>
      </c>
      <c r="J453" s="61">
        <v>3638</v>
      </c>
      <c r="K453" s="50">
        <f t="shared" si="395"/>
        <v>163626.68581638264</v>
      </c>
      <c r="L453" s="83">
        <f t="shared" si="441"/>
        <v>0.15029331570684953</v>
      </c>
    </row>
    <row r="454" spans="2:12" ht="13.5" customHeight="1">
      <c r="B454" s="162"/>
      <c r="C454" s="162"/>
      <c r="D454" s="156"/>
      <c r="E454" s="22" t="s">
        <v>161</v>
      </c>
      <c r="F454" s="94"/>
      <c r="G454" s="47"/>
      <c r="H454" s="62">
        <v>19647465320</v>
      </c>
      <c r="I454" s="24" t="s">
        <v>122</v>
      </c>
      <c r="J454" s="63">
        <v>22042</v>
      </c>
      <c r="K454" s="51">
        <f t="shared" si="395"/>
        <v>891364.90881045279</v>
      </c>
      <c r="L454" s="84">
        <f t="shared" si="441"/>
        <v>0.9106006775179708</v>
      </c>
    </row>
    <row r="455" spans="2:12" ht="13.5" customHeight="1">
      <c r="B455" s="160">
        <v>42</v>
      </c>
      <c r="C455" s="160" t="s">
        <v>11</v>
      </c>
      <c r="D455" s="154">
        <f>U45</f>
        <v>63271</v>
      </c>
      <c r="E455" s="1">
        <v>1</v>
      </c>
      <c r="F455" s="11" t="str">
        <f>$F$818</f>
        <v>0903</v>
      </c>
      <c r="G455" s="133" t="str">
        <f>$G$818</f>
        <v>その他の心疾患</v>
      </c>
      <c r="H455" s="127">
        <v>3577636524</v>
      </c>
      <c r="I455" s="18">
        <f t="shared" ref="I455" si="451">IFERROR(H455/H465,"-")</f>
        <v>7.2513925491290293E-2</v>
      </c>
      <c r="J455" s="128">
        <v>28967</v>
      </c>
      <c r="K455" s="48">
        <f t="shared" si="395"/>
        <v>123507.31950150171</v>
      </c>
      <c r="L455" s="81">
        <f t="shared" ref="L455:L465" si="452">IFERROR(J455/$U$45,0)</f>
        <v>0.45782427968579603</v>
      </c>
    </row>
    <row r="456" spans="2:12" ht="13.5" customHeight="1">
      <c r="B456" s="161"/>
      <c r="C456" s="161"/>
      <c r="D456" s="155"/>
      <c r="E456" s="2">
        <v>2</v>
      </c>
      <c r="F456" s="12" t="str">
        <f>$F$819</f>
        <v>1402</v>
      </c>
      <c r="G456" s="134" t="str">
        <f>$G$819</f>
        <v>腎不全</v>
      </c>
      <c r="H456" s="58">
        <v>2480405775</v>
      </c>
      <c r="I456" s="19">
        <f t="shared" ref="I456" si="453">IFERROR(H456/H465,"-")</f>
        <v>5.0274520161544545E-2</v>
      </c>
      <c r="J456" s="59">
        <v>4957</v>
      </c>
      <c r="K456" s="49">
        <f t="shared" si="395"/>
        <v>500384.46136776276</v>
      </c>
      <c r="L456" s="82">
        <f t="shared" si="452"/>
        <v>7.8345529547502013E-2</v>
      </c>
    </row>
    <row r="457" spans="2:12" ht="13.5" customHeight="1">
      <c r="B457" s="161"/>
      <c r="C457" s="161"/>
      <c r="D457" s="155"/>
      <c r="E457" s="2">
        <v>3</v>
      </c>
      <c r="F457" s="12" t="str">
        <f>$F$820</f>
        <v>1901</v>
      </c>
      <c r="G457" s="134" t="str">
        <f>$G$820</f>
        <v>骨折</v>
      </c>
      <c r="H457" s="58">
        <v>2379363691</v>
      </c>
      <c r="I457" s="19">
        <f t="shared" ref="I457" si="454">IFERROR(H457/H465,"-")</f>
        <v>4.8226531747543024E-2</v>
      </c>
      <c r="J457" s="59">
        <v>10195</v>
      </c>
      <c r="K457" s="49">
        <f t="shared" si="395"/>
        <v>233385.35468366847</v>
      </c>
      <c r="L457" s="82">
        <f t="shared" si="452"/>
        <v>0.16113227228904237</v>
      </c>
    </row>
    <row r="458" spans="2:12" ht="13.5" customHeight="1">
      <c r="B458" s="161"/>
      <c r="C458" s="161"/>
      <c r="D458" s="155"/>
      <c r="E458" s="2">
        <v>4</v>
      </c>
      <c r="F458" s="12" t="str">
        <f>$F$821</f>
        <v>1113</v>
      </c>
      <c r="G458" s="134" t="str">
        <f>$G$821</f>
        <v>その他の消化器系の疾患</v>
      </c>
      <c r="H458" s="58">
        <v>2420419041</v>
      </c>
      <c r="I458" s="19">
        <f t="shared" ref="I458" si="455">IFERROR(H458/H465,"-")</f>
        <v>4.905866898981108E-2</v>
      </c>
      <c r="J458" s="59">
        <v>37303</v>
      </c>
      <c r="K458" s="49">
        <f t="shared" si="395"/>
        <v>64885.372248880783</v>
      </c>
      <c r="L458" s="82">
        <f t="shared" si="452"/>
        <v>0.58957500276588015</v>
      </c>
    </row>
    <row r="459" spans="2:12" ht="13.5" customHeight="1">
      <c r="B459" s="161"/>
      <c r="C459" s="161"/>
      <c r="D459" s="155"/>
      <c r="E459" s="2">
        <v>5</v>
      </c>
      <c r="F459" s="12" t="str">
        <f>$F$822</f>
        <v>0210</v>
      </c>
      <c r="G459" s="134" t="str">
        <f>$G$822</f>
        <v>その他の悪性新生物＜腫瘍＞</v>
      </c>
      <c r="H459" s="58">
        <v>2545911531</v>
      </c>
      <c r="I459" s="19">
        <f t="shared" ref="I459" si="456">IFERROR(H459/H465,"-")</f>
        <v>5.1602234555661868E-2</v>
      </c>
      <c r="J459" s="59">
        <v>16699</v>
      </c>
      <c r="K459" s="49">
        <f t="shared" si="395"/>
        <v>152458.92155218875</v>
      </c>
      <c r="L459" s="82">
        <f t="shared" si="452"/>
        <v>0.26392818194749568</v>
      </c>
    </row>
    <row r="460" spans="2:12" ht="13.5" customHeight="1">
      <c r="B460" s="161"/>
      <c r="C460" s="161"/>
      <c r="D460" s="155"/>
      <c r="E460" s="2">
        <v>6</v>
      </c>
      <c r="F460" s="12" t="str">
        <f>$F$823</f>
        <v>0901</v>
      </c>
      <c r="G460" s="134" t="str">
        <f>$G$823</f>
        <v>高血圧性疾患</v>
      </c>
      <c r="H460" s="58">
        <v>1700459713</v>
      </c>
      <c r="I460" s="19">
        <f t="shared" ref="I460" si="457">IFERROR(H460/H465,"-")</f>
        <v>3.4466052686525757E-2</v>
      </c>
      <c r="J460" s="59">
        <v>40601</v>
      </c>
      <c r="K460" s="49">
        <f t="shared" si="395"/>
        <v>41882.21258097091</v>
      </c>
      <c r="L460" s="82">
        <f t="shared" si="452"/>
        <v>0.64169998893647962</v>
      </c>
    </row>
    <row r="461" spans="2:12" ht="13.5" customHeight="1">
      <c r="B461" s="161"/>
      <c r="C461" s="161"/>
      <c r="D461" s="155"/>
      <c r="E461" s="2">
        <v>7</v>
      </c>
      <c r="F461" s="12" t="str">
        <f>$F$824</f>
        <v>0402</v>
      </c>
      <c r="G461" s="134" t="str">
        <f>$G$824</f>
        <v>糖尿病</v>
      </c>
      <c r="H461" s="58">
        <v>1645070998</v>
      </c>
      <c r="I461" s="19">
        <f t="shared" ref="I461" si="458">IFERROR(H461/H465,"-")</f>
        <v>3.3343397233512415E-2</v>
      </c>
      <c r="J461" s="59">
        <v>32793</v>
      </c>
      <c r="K461" s="49">
        <f t="shared" si="395"/>
        <v>50165.309608757969</v>
      </c>
      <c r="L461" s="82">
        <f t="shared" si="452"/>
        <v>0.51829432125302266</v>
      </c>
    </row>
    <row r="462" spans="2:12" ht="13.5" customHeight="1">
      <c r="B462" s="161"/>
      <c r="C462" s="161"/>
      <c r="D462" s="155"/>
      <c r="E462" s="2">
        <v>8</v>
      </c>
      <c r="F462" s="12" t="str">
        <f>$F$825</f>
        <v>0906</v>
      </c>
      <c r="G462" s="134" t="str">
        <f>$G$825</f>
        <v>脳梗塞</v>
      </c>
      <c r="H462" s="58">
        <v>1657464730</v>
      </c>
      <c r="I462" s="19">
        <f t="shared" ref="I462" si="459">IFERROR(H462/H465,"-")</f>
        <v>3.359460166771866E-2</v>
      </c>
      <c r="J462" s="59">
        <v>12995</v>
      </c>
      <c r="K462" s="49">
        <f t="shared" si="395"/>
        <v>127546.34320892651</v>
      </c>
      <c r="L462" s="82">
        <f t="shared" si="452"/>
        <v>0.20538635393782301</v>
      </c>
    </row>
    <row r="463" spans="2:12" ht="13.5" customHeight="1">
      <c r="B463" s="161"/>
      <c r="C463" s="161"/>
      <c r="D463" s="155"/>
      <c r="E463" s="2">
        <v>9</v>
      </c>
      <c r="F463" s="12" t="str">
        <f>$F$826</f>
        <v>1310</v>
      </c>
      <c r="G463" s="134" t="str">
        <f>$G$826</f>
        <v>その他の筋骨格系及び結合組織の疾患</v>
      </c>
      <c r="H463" s="58">
        <v>1506247580</v>
      </c>
      <c r="I463" s="19">
        <f t="shared" ref="I463" si="460">IFERROR(H463/H465,"-")</f>
        <v>3.0529631519257239E-2</v>
      </c>
      <c r="J463" s="59">
        <v>18463</v>
      </c>
      <c r="K463" s="49">
        <f t="shared" ref="K463:K526" si="461">IFERROR(H463/J463,"-")</f>
        <v>81581.952012132373</v>
      </c>
      <c r="L463" s="82">
        <f t="shared" si="452"/>
        <v>0.29180825338622751</v>
      </c>
    </row>
    <row r="464" spans="2:12" ht="13.5" customHeight="1">
      <c r="B464" s="161"/>
      <c r="C464" s="161"/>
      <c r="D464" s="155"/>
      <c r="E464" s="9">
        <v>10</v>
      </c>
      <c r="F464" s="13" t="str">
        <f>$F$827</f>
        <v>1011</v>
      </c>
      <c r="G464" s="135" t="str">
        <f>$G$827</f>
        <v>その他の呼吸器系の疾患</v>
      </c>
      <c r="H464" s="60">
        <v>1395623211</v>
      </c>
      <c r="I464" s="21">
        <f t="shared" ref="I464" si="462">IFERROR(H464/H465,"-")</f>
        <v>2.8287422955761761E-2</v>
      </c>
      <c r="J464" s="61">
        <v>9561</v>
      </c>
      <c r="K464" s="50">
        <f t="shared" si="461"/>
        <v>145970.42265453405</v>
      </c>
      <c r="L464" s="83">
        <f t="shared" si="452"/>
        <v>0.15111188380142562</v>
      </c>
    </row>
    <row r="465" spans="2:12" ht="13.5" customHeight="1">
      <c r="B465" s="162"/>
      <c r="C465" s="162"/>
      <c r="D465" s="156"/>
      <c r="E465" s="22" t="s">
        <v>161</v>
      </c>
      <c r="F465" s="94"/>
      <c r="G465" s="47"/>
      <c r="H465" s="62">
        <v>49337234190</v>
      </c>
      <c r="I465" s="24" t="s">
        <v>122</v>
      </c>
      <c r="J465" s="63">
        <v>58957</v>
      </c>
      <c r="K465" s="51">
        <f t="shared" si="461"/>
        <v>836834.20442017063</v>
      </c>
      <c r="L465" s="84">
        <f t="shared" si="452"/>
        <v>0.93181710420255726</v>
      </c>
    </row>
    <row r="466" spans="2:12" ht="13.5" customHeight="1">
      <c r="B466" s="160">
        <v>43</v>
      </c>
      <c r="C466" s="160" t="s">
        <v>7</v>
      </c>
      <c r="D466" s="154">
        <f>U46</f>
        <v>38793</v>
      </c>
      <c r="E466" s="1">
        <v>1</v>
      </c>
      <c r="F466" s="11" t="str">
        <f>$F$818</f>
        <v>0903</v>
      </c>
      <c r="G466" s="133" t="str">
        <f>$G$818</f>
        <v>その他の心疾患</v>
      </c>
      <c r="H466" s="127">
        <v>2327429209</v>
      </c>
      <c r="I466" s="18">
        <f t="shared" ref="I466" si="463">IFERROR(H466/H476,"-")</f>
        <v>7.0972110595172236E-2</v>
      </c>
      <c r="J466" s="128">
        <v>17038</v>
      </c>
      <c r="K466" s="48">
        <f t="shared" si="461"/>
        <v>136602.2543138866</v>
      </c>
      <c r="L466" s="81">
        <f t="shared" ref="L466:L476" si="464">IFERROR(J466/$U$46,0)</f>
        <v>0.43920294898564172</v>
      </c>
    </row>
    <row r="467" spans="2:12" ht="13.5" customHeight="1">
      <c r="B467" s="161"/>
      <c r="C467" s="161"/>
      <c r="D467" s="155"/>
      <c r="E467" s="2">
        <v>2</v>
      </c>
      <c r="F467" s="12" t="str">
        <f>$F$819</f>
        <v>1402</v>
      </c>
      <c r="G467" s="134" t="str">
        <f>$G$819</f>
        <v>腎不全</v>
      </c>
      <c r="H467" s="58">
        <v>1362650100</v>
      </c>
      <c r="I467" s="19">
        <f t="shared" ref="I467" si="465">IFERROR(H467/H476,"-")</f>
        <v>4.1552350217893358E-2</v>
      </c>
      <c r="J467" s="59">
        <v>3202</v>
      </c>
      <c r="K467" s="49">
        <f t="shared" si="461"/>
        <v>425562.17988757027</v>
      </c>
      <c r="L467" s="82">
        <f t="shared" si="464"/>
        <v>8.2540664552883253E-2</v>
      </c>
    </row>
    <row r="468" spans="2:12" ht="13.5" customHeight="1">
      <c r="B468" s="161"/>
      <c r="C468" s="161"/>
      <c r="D468" s="155"/>
      <c r="E468" s="2">
        <v>3</v>
      </c>
      <c r="F468" s="12" t="str">
        <f>$F$820</f>
        <v>1901</v>
      </c>
      <c r="G468" s="134" t="str">
        <f>$G$820</f>
        <v>骨折</v>
      </c>
      <c r="H468" s="58">
        <v>1769293492</v>
      </c>
      <c r="I468" s="19">
        <f t="shared" ref="I468" si="466">IFERROR(H468/H476,"-")</f>
        <v>5.39524437108422E-2</v>
      </c>
      <c r="J468" s="59">
        <v>6343</v>
      </c>
      <c r="K468" s="49">
        <f t="shared" si="461"/>
        <v>278936.38530663721</v>
      </c>
      <c r="L468" s="82">
        <f t="shared" si="464"/>
        <v>0.1635088804681257</v>
      </c>
    </row>
    <row r="469" spans="2:12" ht="13.5" customHeight="1">
      <c r="B469" s="161"/>
      <c r="C469" s="161"/>
      <c r="D469" s="155"/>
      <c r="E469" s="2">
        <v>4</v>
      </c>
      <c r="F469" s="12" t="str">
        <f>$F$821</f>
        <v>1113</v>
      </c>
      <c r="G469" s="134" t="str">
        <f>$G$821</f>
        <v>その他の消化器系の疾患</v>
      </c>
      <c r="H469" s="58">
        <v>1460735837</v>
      </c>
      <c r="I469" s="19">
        <f t="shared" ref="I469" si="467">IFERROR(H469/H476,"-")</f>
        <v>4.4543354948457847E-2</v>
      </c>
      <c r="J469" s="59">
        <v>22015</v>
      </c>
      <c r="K469" s="49">
        <f t="shared" si="461"/>
        <v>66351.843606631839</v>
      </c>
      <c r="L469" s="82">
        <f t="shared" si="464"/>
        <v>0.5674992911092207</v>
      </c>
    </row>
    <row r="470" spans="2:12" ht="13.5" customHeight="1">
      <c r="B470" s="161"/>
      <c r="C470" s="161"/>
      <c r="D470" s="155"/>
      <c r="E470" s="2">
        <v>5</v>
      </c>
      <c r="F470" s="12" t="str">
        <f>$F$822</f>
        <v>0210</v>
      </c>
      <c r="G470" s="134" t="str">
        <f>$G$822</f>
        <v>その他の悪性新生物＜腫瘍＞</v>
      </c>
      <c r="H470" s="58">
        <v>1356852270</v>
      </c>
      <c r="I470" s="19">
        <f t="shared" ref="I470" si="468">IFERROR(H470/H476,"-")</f>
        <v>4.1375552474537371E-2</v>
      </c>
      <c r="J470" s="59">
        <v>9482</v>
      </c>
      <c r="K470" s="49">
        <f t="shared" si="461"/>
        <v>143097.68719679394</v>
      </c>
      <c r="L470" s="82">
        <f t="shared" si="464"/>
        <v>0.24442554069033073</v>
      </c>
    </row>
    <row r="471" spans="2:12" ht="13.5" customHeight="1">
      <c r="B471" s="161"/>
      <c r="C471" s="161"/>
      <c r="D471" s="155"/>
      <c r="E471" s="2">
        <v>6</v>
      </c>
      <c r="F471" s="12" t="str">
        <f>$F$823</f>
        <v>0901</v>
      </c>
      <c r="G471" s="134" t="str">
        <f>$G$823</f>
        <v>高血圧性疾患</v>
      </c>
      <c r="H471" s="58">
        <v>1020633147</v>
      </c>
      <c r="I471" s="19">
        <f t="shared" ref="I471" si="469">IFERROR(H471/H476,"-")</f>
        <v>3.1122961036097695E-2</v>
      </c>
      <c r="J471" s="59">
        <v>23810</v>
      </c>
      <c r="K471" s="49">
        <f t="shared" si="461"/>
        <v>42865.734859302815</v>
      </c>
      <c r="L471" s="82">
        <f t="shared" si="464"/>
        <v>0.61377052561029055</v>
      </c>
    </row>
    <row r="472" spans="2:12" ht="13.5" customHeight="1">
      <c r="B472" s="161"/>
      <c r="C472" s="161"/>
      <c r="D472" s="155"/>
      <c r="E472" s="2">
        <v>7</v>
      </c>
      <c r="F472" s="12" t="str">
        <f>$F$824</f>
        <v>0402</v>
      </c>
      <c r="G472" s="134" t="str">
        <f>$G$824</f>
        <v>糖尿病</v>
      </c>
      <c r="H472" s="58">
        <v>1107654607</v>
      </c>
      <c r="I472" s="19">
        <f t="shared" ref="I472" si="470">IFERROR(H472/H476,"-")</f>
        <v>3.3776574155410126E-2</v>
      </c>
      <c r="J472" s="59">
        <v>19503</v>
      </c>
      <c r="K472" s="49">
        <f t="shared" si="461"/>
        <v>56794.062810849609</v>
      </c>
      <c r="L472" s="82">
        <f t="shared" si="464"/>
        <v>0.5027453406542417</v>
      </c>
    </row>
    <row r="473" spans="2:12" ht="13.5" customHeight="1">
      <c r="B473" s="161"/>
      <c r="C473" s="161"/>
      <c r="D473" s="155"/>
      <c r="E473" s="2">
        <v>8</v>
      </c>
      <c r="F473" s="12" t="str">
        <f>$F$825</f>
        <v>0906</v>
      </c>
      <c r="G473" s="134" t="str">
        <f>$G$825</f>
        <v>脳梗塞</v>
      </c>
      <c r="H473" s="58">
        <v>982752664</v>
      </c>
      <c r="I473" s="19">
        <f t="shared" ref="I473" si="471">IFERROR(H473/H476,"-")</f>
        <v>2.9967841980927955E-2</v>
      </c>
      <c r="J473" s="59">
        <v>8001</v>
      </c>
      <c r="K473" s="49">
        <f t="shared" si="461"/>
        <v>122828.7294088239</v>
      </c>
      <c r="L473" s="82">
        <f t="shared" si="464"/>
        <v>0.20624854999613332</v>
      </c>
    </row>
    <row r="474" spans="2:12" ht="13.5" customHeight="1">
      <c r="B474" s="161"/>
      <c r="C474" s="161"/>
      <c r="D474" s="155"/>
      <c r="E474" s="2">
        <v>9</v>
      </c>
      <c r="F474" s="12" t="str">
        <f>$F$826</f>
        <v>1310</v>
      </c>
      <c r="G474" s="134" t="str">
        <f>$G$826</f>
        <v>その他の筋骨格系及び結合組織の疾患</v>
      </c>
      <c r="H474" s="58">
        <v>904938173</v>
      </c>
      <c r="I474" s="19">
        <f t="shared" ref="I474" si="472">IFERROR(H474/H476,"-")</f>
        <v>2.7594984134251752E-2</v>
      </c>
      <c r="J474" s="59">
        <v>11558</v>
      </c>
      <c r="K474" s="49">
        <f t="shared" si="461"/>
        <v>78295.394791486411</v>
      </c>
      <c r="L474" s="82">
        <f t="shared" si="464"/>
        <v>0.29794035006315572</v>
      </c>
    </row>
    <row r="475" spans="2:12" ht="13.5" customHeight="1">
      <c r="B475" s="161"/>
      <c r="C475" s="161"/>
      <c r="D475" s="155"/>
      <c r="E475" s="9">
        <v>10</v>
      </c>
      <c r="F475" s="13" t="str">
        <f>$F$827</f>
        <v>1011</v>
      </c>
      <c r="G475" s="135" t="str">
        <f>$G$827</f>
        <v>その他の呼吸器系の疾患</v>
      </c>
      <c r="H475" s="60">
        <v>1074235751</v>
      </c>
      <c r="I475" s="21">
        <f t="shared" ref="I475" si="473">IFERROR(H475/H476,"-")</f>
        <v>3.2757506965385819E-2</v>
      </c>
      <c r="J475" s="61">
        <v>6564</v>
      </c>
      <c r="K475" s="50">
        <f t="shared" si="461"/>
        <v>163655.65981109079</v>
      </c>
      <c r="L475" s="83">
        <f t="shared" si="464"/>
        <v>0.16920578454875879</v>
      </c>
    </row>
    <row r="476" spans="2:12" ht="13.5" customHeight="1">
      <c r="B476" s="162"/>
      <c r="C476" s="162"/>
      <c r="D476" s="156"/>
      <c r="E476" s="22" t="s">
        <v>161</v>
      </c>
      <c r="F476" s="94"/>
      <c r="G476" s="47"/>
      <c r="H476" s="62">
        <v>32793574680</v>
      </c>
      <c r="I476" s="24" t="s">
        <v>122</v>
      </c>
      <c r="J476" s="63">
        <v>35884</v>
      </c>
      <c r="K476" s="51">
        <f t="shared" si="461"/>
        <v>913877.34589231969</v>
      </c>
      <c r="L476" s="84">
        <f t="shared" si="464"/>
        <v>0.9250122444770964</v>
      </c>
    </row>
    <row r="477" spans="2:12" ht="13.5" customHeight="1">
      <c r="B477" s="160">
        <v>44</v>
      </c>
      <c r="C477" s="160" t="s">
        <v>17</v>
      </c>
      <c r="D477" s="154">
        <f>U47</f>
        <v>42898</v>
      </c>
      <c r="E477" s="1">
        <v>1</v>
      </c>
      <c r="F477" s="11" t="str">
        <f>$F$818</f>
        <v>0903</v>
      </c>
      <c r="G477" s="133" t="str">
        <f>$G$818</f>
        <v>その他の心疾患</v>
      </c>
      <c r="H477" s="127">
        <v>2443360669</v>
      </c>
      <c r="I477" s="18">
        <f t="shared" ref="I477" si="474">IFERROR(H477/H487,"-")</f>
        <v>7.3724416503580026E-2</v>
      </c>
      <c r="J477" s="128">
        <v>19622</v>
      </c>
      <c r="K477" s="48">
        <f t="shared" si="461"/>
        <v>124521.48960350627</v>
      </c>
      <c r="L477" s="81">
        <f t="shared" ref="L477:L487" si="475">IFERROR(J477/$U$47,0)</f>
        <v>0.45741060189286215</v>
      </c>
    </row>
    <row r="478" spans="2:12" ht="13.5" customHeight="1">
      <c r="B478" s="161"/>
      <c r="C478" s="161"/>
      <c r="D478" s="155"/>
      <c r="E478" s="2">
        <v>2</v>
      </c>
      <c r="F478" s="12" t="str">
        <f>$F$819</f>
        <v>1402</v>
      </c>
      <c r="G478" s="134" t="str">
        <f>$G$819</f>
        <v>腎不全</v>
      </c>
      <c r="H478" s="58">
        <v>1658592277</v>
      </c>
      <c r="I478" s="19">
        <f t="shared" ref="I478" si="476">IFERROR(H478/H487,"-")</f>
        <v>5.0045312339915202E-2</v>
      </c>
      <c r="J478" s="59">
        <v>3571</v>
      </c>
      <c r="K478" s="49">
        <f t="shared" si="461"/>
        <v>464461.57294875383</v>
      </c>
      <c r="L478" s="82">
        <f t="shared" si="475"/>
        <v>8.3243974078045596E-2</v>
      </c>
    </row>
    <row r="479" spans="2:12" ht="13.5" customHeight="1">
      <c r="B479" s="161"/>
      <c r="C479" s="161"/>
      <c r="D479" s="155"/>
      <c r="E479" s="2">
        <v>3</v>
      </c>
      <c r="F479" s="12" t="str">
        <f>$F$820</f>
        <v>1901</v>
      </c>
      <c r="G479" s="134" t="str">
        <f>$G$820</f>
        <v>骨折</v>
      </c>
      <c r="H479" s="58">
        <v>1473782912</v>
      </c>
      <c r="I479" s="19">
        <f t="shared" ref="I479" si="477">IFERROR(H479/H487,"-")</f>
        <v>4.4468991671465355E-2</v>
      </c>
      <c r="J479" s="59">
        <v>6743</v>
      </c>
      <c r="K479" s="49">
        <f t="shared" si="461"/>
        <v>218564.86904938455</v>
      </c>
      <c r="L479" s="82">
        <f t="shared" si="475"/>
        <v>0.15718681523614156</v>
      </c>
    </row>
    <row r="480" spans="2:12" ht="13.5" customHeight="1">
      <c r="B480" s="161"/>
      <c r="C480" s="161"/>
      <c r="D480" s="155"/>
      <c r="E480" s="2">
        <v>4</v>
      </c>
      <c r="F480" s="12" t="str">
        <f>$F$821</f>
        <v>1113</v>
      </c>
      <c r="G480" s="134" t="str">
        <f>$G$821</f>
        <v>その他の消化器系の疾患</v>
      </c>
      <c r="H480" s="58">
        <v>1636298973</v>
      </c>
      <c r="I480" s="19">
        <f t="shared" ref="I480" si="478">IFERROR(H480/H487,"-")</f>
        <v>4.9372648311968158E-2</v>
      </c>
      <c r="J480" s="59">
        <v>25676</v>
      </c>
      <c r="K480" s="49">
        <f t="shared" si="461"/>
        <v>63728.733953886898</v>
      </c>
      <c r="L480" s="82">
        <f t="shared" si="475"/>
        <v>0.59853606228728617</v>
      </c>
    </row>
    <row r="481" spans="2:12" ht="13.5" customHeight="1">
      <c r="B481" s="161"/>
      <c r="C481" s="161"/>
      <c r="D481" s="155"/>
      <c r="E481" s="2">
        <v>5</v>
      </c>
      <c r="F481" s="12" t="str">
        <f>$F$822</f>
        <v>0210</v>
      </c>
      <c r="G481" s="134" t="str">
        <f>$G$822</f>
        <v>その他の悪性新生物＜腫瘍＞</v>
      </c>
      <c r="H481" s="58">
        <v>1436490758</v>
      </c>
      <c r="I481" s="19">
        <f t="shared" ref="I481" si="479">IFERROR(H481/H487,"-")</f>
        <v>4.3343761848175753E-2</v>
      </c>
      <c r="J481" s="59">
        <v>9881</v>
      </c>
      <c r="K481" s="49">
        <f t="shared" si="461"/>
        <v>145379.0869345208</v>
      </c>
      <c r="L481" s="82">
        <f t="shared" si="475"/>
        <v>0.2303370786516854</v>
      </c>
    </row>
    <row r="482" spans="2:12" ht="13.5" customHeight="1">
      <c r="B482" s="161"/>
      <c r="C482" s="161"/>
      <c r="D482" s="155"/>
      <c r="E482" s="2">
        <v>6</v>
      </c>
      <c r="F482" s="12" t="str">
        <f>$F$823</f>
        <v>0901</v>
      </c>
      <c r="G482" s="134" t="str">
        <f>$G$823</f>
        <v>高血圧性疾患</v>
      </c>
      <c r="H482" s="58">
        <v>1227679685</v>
      </c>
      <c r="I482" s="19">
        <f t="shared" ref="I482" si="480">IFERROR(H482/H487,"-")</f>
        <v>3.7043228852074124E-2</v>
      </c>
      <c r="J482" s="59">
        <v>28174</v>
      </c>
      <c r="K482" s="49">
        <f t="shared" si="461"/>
        <v>43574.916057357848</v>
      </c>
      <c r="L482" s="82">
        <f t="shared" si="475"/>
        <v>0.65676721525479043</v>
      </c>
    </row>
    <row r="483" spans="2:12" ht="13.5" customHeight="1">
      <c r="B483" s="161"/>
      <c r="C483" s="161"/>
      <c r="D483" s="155"/>
      <c r="E483" s="2">
        <v>7</v>
      </c>
      <c r="F483" s="12" t="str">
        <f>$F$824</f>
        <v>0402</v>
      </c>
      <c r="G483" s="134" t="str">
        <f>$G$824</f>
        <v>糖尿病</v>
      </c>
      <c r="H483" s="58">
        <v>1205051877</v>
      </c>
      <c r="I483" s="19">
        <f t="shared" ref="I483" si="481">IFERROR(H483/H487,"-")</f>
        <v>3.636047171240149E-2</v>
      </c>
      <c r="J483" s="59">
        <v>22210</v>
      </c>
      <c r="K483" s="49">
        <f t="shared" si="461"/>
        <v>54257.175911751467</v>
      </c>
      <c r="L483" s="82">
        <f t="shared" si="475"/>
        <v>0.51773975476712197</v>
      </c>
    </row>
    <row r="484" spans="2:12" ht="13.5" customHeight="1">
      <c r="B484" s="161"/>
      <c r="C484" s="161"/>
      <c r="D484" s="155"/>
      <c r="E484" s="2">
        <v>8</v>
      </c>
      <c r="F484" s="12" t="str">
        <f>$F$825</f>
        <v>0906</v>
      </c>
      <c r="G484" s="134" t="str">
        <f>$G$825</f>
        <v>脳梗塞</v>
      </c>
      <c r="H484" s="58">
        <v>808528857</v>
      </c>
      <c r="I484" s="19">
        <f t="shared" ref="I484" si="482">IFERROR(H484/H487,"-")</f>
        <v>2.4396037377906854E-2</v>
      </c>
      <c r="J484" s="59">
        <v>6916</v>
      </c>
      <c r="K484" s="49">
        <f t="shared" si="461"/>
        <v>116907.00650665125</v>
      </c>
      <c r="L484" s="82">
        <f t="shared" si="475"/>
        <v>0.16121963727912722</v>
      </c>
    </row>
    <row r="485" spans="2:12" ht="13.5" customHeight="1">
      <c r="B485" s="161"/>
      <c r="C485" s="161"/>
      <c r="D485" s="155"/>
      <c r="E485" s="2">
        <v>9</v>
      </c>
      <c r="F485" s="12" t="str">
        <f>$F$826</f>
        <v>1310</v>
      </c>
      <c r="G485" s="134" t="str">
        <f>$G$826</f>
        <v>その他の筋骨格系及び結合組織の疾患</v>
      </c>
      <c r="H485" s="58">
        <v>780761768</v>
      </c>
      <c r="I485" s="19">
        <f t="shared" ref="I485" si="483">IFERROR(H485/H487,"-")</f>
        <v>2.3558210830029333E-2</v>
      </c>
      <c r="J485" s="59">
        <v>11841</v>
      </c>
      <c r="K485" s="49">
        <f t="shared" si="461"/>
        <v>65937.147876023984</v>
      </c>
      <c r="L485" s="82">
        <f t="shared" si="475"/>
        <v>0.27602685439880648</v>
      </c>
    </row>
    <row r="486" spans="2:12" ht="13.5" customHeight="1">
      <c r="B486" s="161"/>
      <c r="C486" s="161"/>
      <c r="D486" s="155"/>
      <c r="E486" s="9">
        <v>10</v>
      </c>
      <c r="F486" s="13" t="str">
        <f>$F$827</f>
        <v>1011</v>
      </c>
      <c r="G486" s="135" t="str">
        <f>$G$827</f>
        <v>その他の呼吸器系の疾患</v>
      </c>
      <c r="H486" s="60">
        <v>1114188140</v>
      </c>
      <c r="I486" s="21">
        <f t="shared" ref="I486" si="484">IFERROR(H486/H487,"-")</f>
        <v>3.3618806891218371E-2</v>
      </c>
      <c r="J486" s="61">
        <v>7260</v>
      </c>
      <c r="K486" s="50">
        <f t="shared" si="461"/>
        <v>153469.44077134985</v>
      </c>
      <c r="L486" s="83">
        <f t="shared" si="475"/>
        <v>0.16923865914494848</v>
      </c>
    </row>
    <row r="487" spans="2:12" ht="13.5" customHeight="1">
      <c r="B487" s="162"/>
      <c r="C487" s="162"/>
      <c r="D487" s="156"/>
      <c r="E487" s="22" t="s">
        <v>161</v>
      </c>
      <c r="F487" s="94"/>
      <c r="G487" s="47"/>
      <c r="H487" s="62">
        <v>33141810880</v>
      </c>
      <c r="I487" s="24" t="s">
        <v>122</v>
      </c>
      <c r="J487" s="63">
        <v>40040</v>
      </c>
      <c r="K487" s="51">
        <f t="shared" si="461"/>
        <v>827717.5544455545</v>
      </c>
      <c r="L487" s="84">
        <f t="shared" si="475"/>
        <v>0.93337684740547344</v>
      </c>
    </row>
    <row r="488" spans="2:12" ht="13.5" customHeight="1">
      <c r="B488" s="160">
        <v>45</v>
      </c>
      <c r="C488" s="160" t="s">
        <v>40</v>
      </c>
      <c r="D488" s="154">
        <f>U48</f>
        <v>14920</v>
      </c>
      <c r="E488" s="1">
        <v>1</v>
      </c>
      <c r="F488" s="11" t="str">
        <f>$F$818</f>
        <v>0903</v>
      </c>
      <c r="G488" s="133" t="str">
        <f>$G$818</f>
        <v>その他の心疾患</v>
      </c>
      <c r="H488" s="127">
        <v>850404062</v>
      </c>
      <c r="I488" s="18">
        <f t="shared" ref="I488" si="485">IFERROR(H488/H498,"-")</f>
        <v>6.5346399331623256E-2</v>
      </c>
      <c r="J488" s="128">
        <v>6899</v>
      </c>
      <c r="K488" s="48">
        <f t="shared" si="461"/>
        <v>123264.82997535875</v>
      </c>
      <c r="L488" s="81">
        <f t="shared" ref="L488:L498" si="486">IFERROR(J488/$U$48,0)</f>
        <v>0.4623994638069705</v>
      </c>
    </row>
    <row r="489" spans="2:12" ht="13.5" customHeight="1">
      <c r="B489" s="161"/>
      <c r="C489" s="161"/>
      <c r="D489" s="155"/>
      <c r="E489" s="2">
        <v>2</v>
      </c>
      <c r="F489" s="12" t="str">
        <f>$F$819</f>
        <v>1402</v>
      </c>
      <c r="G489" s="134" t="str">
        <f>$G$819</f>
        <v>腎不全</v>
      </c>
      <c r="H489" s="58">
        <v>701026151</v>
      </c>
      <c r="I489" s="19">
        <f t="shared" ref="I489" si="487">IFERROR(H489/H498,"-")</f>
        <v>5.386796330372752E-2</v>
      </c>
      <c r="J489" s="59">
        <v>1613</v>
      </c>
      <c r="K489" s="49">
        <f t="shared" si="461"/>
        <v>434610.1370117793</v>
      </c>
      <c r="L489" s="82">
        <f t="shared" si="486"/>
        <v>0.10810991957104557</v>
      </c>
    </row>
    <row r="490" spans="2:12" ht="13.5" customHeight="1">
      <c r="B490" s="161"/>
      <c r="C490" s="161"/>
      <c r="D490" s="155"/>
      <c r="E490" s="2">
        <v>3</v>
      </c>
      <c r="F490" s="12" t="str">
        <f>$F$820</f>
        <v>1901</v>
      </c>
      <c r="G490" s="134" t="str">
        <f>$G$820</f>
        <v>骨折</v>
      </c>
      <c r="H490" s="58">
        <v>636822298</v>
      </c>
      <c r="I490" s="19">
        <f t="shared" ref="I490" si="488">IFERROR(H490/H498,"-")</f>
        <v>4.8934437225665539E-2</v>
      </c>
      <c r="J490" s="59">
        <v>2428</v>
      </c>
      <c r="K490" s="49">
        <f t="shared" si="461"/>
        <v>262282.65980230644</v>
      </c>
      <c r="L490" s="82">
        <f t="shared" si="486"/>
        <v>0.16273458445040215</v>
      </c>
    </row>
    <row r="491" spans="2:12" ht="13.5" customHeight="1">
      <c r="B491" s="161"/>
      <c r="C491" s="161"/>
      <c r="D491" s="155"/>
      <c r="E491" s="2">
        <v>4</v>
      </c>
      <c r="F491" s="12" t="str">
        <f>$F$821</f>
        <v>1113</v>
      </c>
      <c r="G491" s="134" t="str">
        <f>$G$821</f>
        <v>その他の消化器系の疾患</v>
      </c>
      <c r="H491" s="58">
        <v>517981930</v>
      </c>
      <c r="I491" s="19">
        <f t="shared" ref="I491" si="489">IFERROR(H491/H498,"-")</f>
        <v>3.9802554523010875E-2</v>
      </c>
      <c r="J491" s="59">
        <v>8932</v>
      </c>
      <c r="K491" s="49">
        <f t="shared" si="461"/>
        <v>57991.707344379756</v>
      </c>
      <c r="L491" s="82">
        <f t="shared" si="486"/>
        <v>0.59865951742627344</v>
      </c>
    </row>
    <row r="492" spans="2:12" ht="13.5" customHeight="1">
      <c r="B492" s="161"/>
      <c r="C492" s="161"/>
      <c r="D492" s="155"/>
      <c r="E492" s="2">
        <v>5</v>
      </c>
      <c r="F492" s="12" t="str">
        <f>$F$822</f>
        <v>0210</v>
      </c>
      <c r="G492" s="134" t="str">
        <f>$G$822</f>
        <v>その他の悪性新生物＜腫瘍＞</v>
      </c>
      <c r="H492" s="58">
        <v>480261694</v>
      </c>
      <c r="I492" s="19">
        <f t="shared" ref="I492" si="490">IFERROR(H492/H498,"-")</f>
        <v>3.690407165506443E-2</v>
      </c>
      <c r="J492" s="59">
        <v>3905</v>
      </c>
      <c r="K492" s="49">
        <f t="shared" si="461"/>
        <v>122986.34929577465</v>
      </c>
      <c r="L492" s="82">
        <f t="shared" si="486"/>
        <v>0.26172922252010722</v>
      </c>
    </row>
    <row r="493" spans="2:12" ht="13.5" customHeight="1">
      <c r="B493" s="161"/>
      <c r="C493" s="161"/>
      <c r="D493" s="155"/>
      <c r="E493" s="2">
        <v>6</v>
      </c>
      <c r="F493" s="12" t="str">
        <f>$F$823</f>
        <v>0901</v>
      </c>
      <c r="G493" s="134" t="str">
        <f>$G$823</f>
        <v>高血圧性疾患</v>
      </c>
      <c r="H493" s="58">
        <v>464745589</v>
      </c>
      <c r="I493" s="19">
        <f t="shared" ref="I493" si="491">IFERROR(H493/H498,"-")</f>
        <v>3.5711789493315535E-2</v>
      </c>
      <c r="J493" s="59">
        <v>10187</v>
      </c>
      <c r="K493" s="49">
        <f t="shared" si="461"/>
        <v>45621.438009227444</v>
      </c>
      <c r="L493" s="82">
        <f t="shared" si="486"/>
        <v>0.68277479892761395</v>
      </c>
    </row>
    <row r="494" spans="2:12" ht="13.5" customHeight="1">
      <c r="B494" s="161"/>
      <c r="C494" s="161"/>
      <c r="D494" s="155"/>
      <c r="E494" s="2">
        <v>7</v>
      </c>
      <c r="F494" s="12" t="str">
        <f>$F$824</f>
        <v>0402</v>
      </c>
      <c r="G494" s="134" t="str">
        <f>$G$824</f>
        <v>糖尿病</v>
      </c>
      <c r="H494" s="58">
        <v>450319717</v>
      </c>
      <c r="I494" s="19">
        <f t="shared" ref="I494" si="492">IFERROR(H494/H498,"-")</f>
        <v>3.4603282567558541E-2</v>
      </c>
      <c r="J494" s="59">
        <v>7700</v>
      </c>
      <c r="K494" s="49">
        <f t="shared" si="461"/>
        <v>58483.080129870126</v>
      </c>
      <c r="L494" s="82">
        <f t="shared" si="486"/>
        <v>0.51608579088471851</v>
      </c>
    </row>
    <row r="495" spans="2:12" ht="13.5" customHeight="1">
      <c r="B495" s="161"/>
      <c r="C495" s="161"/>
      <c r="D495" s="155"/>
      <c r="E495" s="2">
        <v>8</v>
      </c>
      <c r="F495" s="12" t="str">
        <f>$F$825</f>
        <v>0906</v>
      </c>
      <c r="G495" s="134" t="str">
        <f>$G$825</f>
        <v>脳梗塞</v>
      </c>
      <c r="H495" s="58">
        <v>426817458</v>
      </c>
      <c r="I495" s="19">
        <f t="shared" ref="I495" si="493">IFERROR(H495/H498,"-")</f>
        <v>3.2797331643244595E-2</v>
      </c>
      <c r="J495" s="59">
        <v>2956</v>
      </c>
      <c r="K495" s="49">
        <f t="shared" si="461"/>
        <v>144390.2090663058</v>
      </c>
      <c r="L495" s="82">
        <f t="shared" si="486"/>
        <v>0.19812332439678285</v>
      </c>
    </row>
    <row r="496" spans="2:12" ht="13.5" customHeight="1">
      <c r="B496" s="161"/>
      <c r="C496" s="161"/>
      <c r="D496" s="155"/>
      <c r="E496" s="2">
        <v>9</v>
      </c>
      <c r="F496" s="12" t="str">
        <f>$F$826</f>
        <v>1310</v>
      </c>
      <c r="G496" s="134" t="str">
        <f>$G$826</f>
        <v>その他の筋骨格系及び結合組織の疾患</v>
      </c>
      <c r="H496" s="58">
        <v>568616664</v>
      </c>
      <c r="I496" s="19">
        <f t="shared" ref="I496" si="494">IFERROR(H496/H498,"-")</f>
        <v>4.3693407937131237E-2</v>
      </c>
      <c r="J496" s="59">
        <v>4082</v>
      </c>
      <c r="K496" s="49">
        <f t="shared" si="461"/>
        <v>139298.54581087703</v>
      </c>
      <c r="L496" s="82">
        <f t="shared" si="486"/>
        <v>0.27359249329758711</v>
      </c>
    </row>
    <row r="497" spans="2:12" ht="13.5" customHeight="1">
      <c r="B497" s="161"/>
      <c r="C497" s="161"/>
      <c r="D497" s="155"/>
      <c r="E497" s="9">
        <v>10</v>
      </c>
      <c r="F497" s="13" t="str">
        <f>$F$827</f>
        <v>1011</v>
      </c>
      <c r="G497" s="135" t="str">
        <f>$G$827</f>
        <v>その他の呼吸器系の疾患</v>
      </c>
      <c r="H497" s="60">
        <v>345948542</v>
      </c>
      <c r="I497" s="21">
        <f t="shared" ref="I497" si="495">IFERROR(H497/H498,"-")</f>
        <v>2.6583235645133641E-2</v>
      </c>
      <c r="J497" s="61">
        <v>2480</v>
      </c>
      <c r="K497" s="50">
        <f t="shared" si="461"/>
        <v>139495.37983870969</v>
      </c>
      <c r="L497" s="83">
        <f t="shared" si="486"/>
        <v>0.16621983914209115</v>
      </c>
    </row>
    <row r="498" spans="2:12" ht="13.5" customHeight="1">
      <c r="B498" s="162"/>
      <c r="C498" s="162"/>
      <c r="D498" s="156"/>
      <c r="E498" s="22" t="s">
        <v>161</v>
      </c>
      <c r="F498" s="94"/>
      <c r="G498" s="47"/>
      <c r="H498" s="62">
        <v>13013786080</v>
      </c>
      <c r="I498" s="24" t="s">
        <v>122</v>
      </c>
      <c r="J498" s="63">
        <v>13784</v>
      </c>
      <c r="K498" s="51">
        <f t="shared" si="461"/>
        <v>944122.61172373767</v>
      </c>
      <c r="L498" s="84">
        <f t="shared" si="486"/>
        <v>0.92386058981233243</v>
      </c>
    </row>
    <row r="499" spans="2:12" ht="13.5" customHeight="1">
      <c r="B499" s="160">
        <v>46</v>
      </c>
      <c r="C499" s="160" t="s">
        <v>20</v>
      </c>
      <c r="D499" s="154">
        <f>U49</f>
        <v>19066</v>
      </c>
      <c r="E499" s="1">
        <v>1</v>
      </c>
      <c r="F499" s="11" t="str">
        <f>$F$818</f>
        <v>0903</v>
      </c>
      <c r="G499" s="133" t="str">
        <f>$G$818</f>
        <v>その他の心疾患</v>
      </c>
      <c r="H499" s="127">
        <v>1061615537</v>
      </c>
      <c r="I499" s="18">
        <f t="shared" ref="I499" si="496">IFERROR(H499/H509,"-")</f>
        <v>6.9614222999516626E-2</v>
      </c>
      <c r="J499" s="128">
        <v>7902</v>
      </c>
      <c r="K499" s="48">
        <f t="shared" si="461"/>
        <v>134347.70146798278</v>
      </c>
      <c r="L499" s="81">
        <f t="shared" ref="L499:L509" si="497">IFERROR(J499/$U$49,0)</f>
        <v>0.41445505087590473</v>
      </c>
    </row>
    <row r="500" spans="2:12" ht="13.5" customHeight="1">
      <c r="B500" s="161"/>
      <c r="C500" s="161"/>
      <c r="D500" s="155"/>
      <c r="E500" s="2">
        <v>2</v>
      </c>
      <c r="F500" s="12" t="str">
        <f>$F$819</f>
        <v>1402</v>
      </c>
      <c r="G500" s="134" t="str">
        <f>$G$819</f>
        <v>腎不全</v>
      </c>
      <c r="H500" s="58">
        <v>797966568</v>
      </c>
      <c r="I500" s="19">
        <f t="shared" ref="I500" si="498">IFERROR(H500/H509,"-")</f>
        <v>5.2325743807299749E-2</v>
      </c>
      <c r="J500" s="59">
        <v>1401</v>
      </c>
      <c r="K500" s="49">
        <f t="shared" si="461"/>
        <v>569569.28479657392</v>
      </c>
      <c r="L500" s="82">
        <f t="shared" si="497"/>
        <v>7.3481590265393901E-2</v>
      </c>
    </row>
    <row r="501" spans="2:12" ht="13.5" customHeight="1">
      <c r="B501" s="161"/>
      <c r="C501" s="161"/>
      <c r="D501" s="155"/>
      <c r="E501" s="2">
        <v>3</v>
      </c>
      <c r="F501" s="12" t="str">
        <f>$F$820</f>
        <v>1901</v>
      </c>
      <c r="G501" s="134" t="str">
        <f>$G$820</f>
        <v>骨折</v>
      </c>
      <c r="H501" s="58">
        <v>754236610</v>
      </c>
      <c r="I501" s="19">
        <f t="shared" ref="I501" si="499">IFERROR(H501/H509,"-")</f>
        <v>4.9458201894175415E-2</v>
      </c>
      <c r="J501" s="59">
        <v>3037</v>
      </c>
      <c r="K501" s="49">
        <f t="shared" si="461"/>
        <v>248349.22950279881</v>
      </c>
      <c r="L501" s="82">
        <f t="shared" si="497"/>
        <v>0.15928878632120005</v>
      </c>
    </row>
    <row r="502" spans="2:12" ht="13.5" customHeight="1">
      <c r="B502" s="161"/>
      <c r="C502" s="161"/>
      <c r="D502" s="155"/>
      <c r="E502" s="2">
        <v>4</v>
      </c>
      <c r="F502" s="12" t="str">
        <f>$F$821</f>
        <v>1113</v>
      </c>
      <c r="G502" s="134" t="str">
        <f>$G$821</f>
        <v>その他の消化器系の疾患</v>
      </c>
      <c r="H502" s="58">
        <v>761051338</v>
      </c>
      <c r="I502" s="19">
        <f t="shared" ref="I502" si="500">IFERROR(H502/H509,"-")</f>
        <v>4.9905069878053702E-2</v>
      </c>
      <c r="J502" s="59">
        <v>11239</v>
      </c>
      <c r="K502" s="49">
        <f t="shared" si="461"/>
        <v>67715.218257852117</v>
      </c>
      <c r="L502" s="82">
        <f t="shared" si="497"/>
        <v>0.58947865309975878</v>
      </c>
    </row>
    <row r="503" spans="2:12" ht="13.5" customHeight="1">
      <c r="B503" s="161"/>
      <c r="C503" s="161"/>
      <c r="D503" s="155"/>
      <c r="E503" s="2">
        <v>5</v>
      </c>
      <c r="F503" s="12" t="str">
        <f>$F$822</f>
        <v>0210</v>
      </c>
      <c r="G503" s="134" t="str">
        <f>$G$822</f>
        <v>その他の悪性新生物＜腫瘍＞</v>
      </c>
      <c r="H503" s="58">
        <v>765094370</v>
      </c>
      <c r="I503" s="19">
        <f t="shared" ref="I503" si="501">IFERROR(H503/H509,"-")</f>
        <v>5.0170187071079654E-2</v>
      </c>
      <c r="J503" s="59">
        <v>4782</v>
      </c>
      <c r="K503" s="49">
        <f t="shared" si="461"/>
        <v>159994.64031785863</v>
      </c>
      <c r="L503" s="82">
        <f t="shared" si="497"/>
        <v>0.25081296548830379</v>
      </c>
    </row>
    <row r="504" spans="2:12" ht="13.5" customHeight="1">
      <c r="B504" s="161"/>
      <c r="C504" s="161"/>
      <c r="D504" s="155"/>
      <c r="E504" s="2">
        <v>6</v>
      </c>
      <c r="F504" s="12" t="str">
        <f>$F$823</f>
        <v>0901</v>
      </c>
      <c r="G504" s="134" t="str">
        <f>$G$823</f>
        <v>高血圧性疾患</v>
      </c>
      <c r="H504" s="58">
        <v>530554985</v>
      </c>
      <c r="I504" s="19">
        <f t="shared" ref="I504" si="502">IFERROR(H504/H509,"-")</f>
        <v>3.4790535511251844E-2</v>
      </c>
      <c r="J504" s="59">
        <v>12307</v>
      </c>
      <c r="K504" s="49">
        <f t="shared" si="461"/>
        <v>43110.017469732673</v>
      </c>
      <c r="L504" s="82">
        <f t="shared" si="497"/>
        <v>0.64549459771320672</v>
      </c>
    </row>
    <row r="505" spans="2:12" ht="13.5" customHeight="1">
      <c r="B505" s="161"/>
      <c r="C505" s="161"/>
      <c r="D505" s="155"/>
      <c r="E505" s="2">
        <v>7</v>
      </c>
      <c r="F505" s="12" t="str">
        <f>$F$824</f>
        <v>0402</v>
      </c>
      <c r="G505" s="134" t="str">
        <f>$G$824</f>
        <v>糖尿病</v>
      </c>
      <c r="H505" s="58">
        <v>487692200</v>
      </c>
      <c r="I505" s="19">
        <f t="shared" ref="I505" si="503">IFERROR(H505/H509,"-")</f>
        <v>3.1979857474452977E-2</v>
      </c>
      <c r="J505" s="59">
        <v>8630</v>
      </c>
      <c r="K505" s="49">
        <f t="shared" si="461"/>
        <v>56511.263035921205</v>
      </c>
      <c r="L505" s="82">
        <f t="shared" si="497"/>
        <v>0.45263820413301165</v>
      </c>
    </row>
    <row r="506" spans="2:12" ht="13.5" customHeight="1">
      <c r="B506" s="161"/>
      <c r="C506" s="161"/>
      <c r="D506" s="155"/>
      <c r="E506" s="2">
        <v>8</v>
      </c>
      <c r="F506" s="12" t="str">
        <f>$F$825</f>
        <v>0906</v>
      </c>
      <c r="G506" s="134" t="str">
        <f>$G$825</f>
        <v>脳梗塞</v>
      </c>
      <c r="H506" s="58">
        <v>487702730</v>
      </c>
      <c r="I506" s="19">
        <f t="shared" ref="I506" si="504">IFERROR(H506/H509,"-")</f>
        <v>3.1980547967143259E-2</v>
      </c>
      <c r="J506" s="59">
        <v>3314</v>
      </c>
      <c r="K506" s="49">
        <f t="shared" si="461"/>
        <v>147164.37235968618</v>
      </c>
      <c r="L506" s="82">
        <f t="shared" si="497"/>
        <v>0.17381726633798383</v>
      </c>
    </row>
    <row r="507" spans="2:12" ht="13.5" customHeight="1">
      <c r="B507" s="161"/>
      <c r="C507" s="161"/>
      <c r="D507" s="155"/>
      <c r="E507" s="2">
        <v>9</v>
      </c>
      <c r="F507" s="12" t="str">
        <f>$F$826</f>
        <v>1310</v>
      </c>
      <c r="G507" s="134" t="str">
        <f>$G$826</f>
        <v>その他の筋骨格系及び結合組織の疾患</v>
      </c>
      <c r="H507" s="58">
        <v>284665435</v>
      </c>
      <c r="I507" s="19">
        <f t="shared" ref="I507" si="505">IFERROR(H507/H509,"-")</f>
        <v>1.8666609880582791E-2</v>
      </c>
      <c r="J507" s="59">
        <v>5105</v>
      </c>
      <c r="K507" s="49">
        <f t="shared" si="461"/>
        <v>55762.083251714008</v>
      </c>
      <c r="L507" s="82">
        <f t="shared" si="497"/>
        <v>0.26775411727682785</v>
      </c>
    </row>
    <row r="508" spans="2:12" ht="13.5" customHeight="1">
      <c r="B508" s="161"/>
      <c r="C508" s="161"/>
      <c r="D508" s="155"/>
      <c r="E508" s="9">
        <v>10</v>
      </c>
      <c r="F508" s="13" t="str">
        <f>$F$827</f>
        <v>1011</v>
      </c>
      <c r="G508" s="135" t="str">
        <f>$G$827</f>
        <v>その他の呼吸器系の疾患</v>
      </c>
      <c r="H508" s="60">
        <v>436055752</v>
      </c>
      <c r="I508" s="21">
        <f t="shared" ref="I508" si="506">IFERROR(H508/H509,"-")</f>
        <v>2.8593856534665542E-2</v>
      </c>
      <c r="J508" s="61">
        <v>2846</v>
      </c>
      <c r="K508" s="50">
        <f t="shared" si="461"/>
        <v>153217.05973295853</v>
      </c>
      <c r="L508" s="83">
        <f t="shared" si="497"/>
        <v>0.14927095352984371</v>
      </c>
    </row>
    <row r="509" spans="2:12" ht="13.5" customHeight="1">
      <c r="B509" s="162"/>
      <c r="C509" s="162"/>
      <c r="D509" s="156"/>
      <c r="E509" s="22" t="s">
        <v>161</v>
      </c>
      <c r="F509" s="94"/>
      <c r="G509" s="47"/>
      <c r="H509" s="62">
        <v>15249980410</v>
      </c>
      <c r="I509" s="24" t="s">
        <v>122</v>
      </c>
      <c r="J509" s="63">
        <v>17568</v>
      </c>
      <c r="K509" s="51">
        <f t="shared" si="461"/>
        <v>868054.44045992719</v>
      </c>
      <c r="L509" s="84">
        <f t="shared" si="497"/>
        <v>0.92143081925941461</v>
      </c>
    </row>
    <row r="510" spans="2:12" ht="13.5" customHeight="1">
      <c r="B510" s="160">
        <v>47</v>
      </c>
      <c r="C510" s="160" t="s">
        <v>12</v>
      </c>
      <c r="D510" s="154">
        <f>U50</f>
        <v>38675</v>
      </c>
      <c r="E510" s="1">
        <v>1</v>
      </c>
      <c r="F510" s="11" t="str">
        <f>$F$818</f>
        <v>0903</v>
      </c>
      <c r="G510" s="133" t="str">
        <f>$G$818</f>
        <v>その他の心疾患</v>
      </c>
      <c r="H510" s="127">
        <v>2268020803</v>
      </c>
      <c r="I510" s="18">
        <f t="shared" ref="I510" si="507">IFERROR(H510/H520,"-")</f>
        <v>7.3546469899902461E-2</v>
      </c>
      <c r="J510" s="128">
        <v>16592</v>
      </c>
      <c r="K510" s="48">
        <f t="shared" si="461"/>
        <v>136693.63566779171</v>
      </c>
      <c r="L510" s="81">
        <f t="shared" ref="L510:L520" si="508">IFERROR(J510/$U$50,0)</f>
        <v>0.429010989010989</v>
      </c>
    </row>
    <row r="511" spans="2:12" ht="13.5" customHeight="1">
      <c r="B511" s="161"/>
      <c r="C511" s="161"/>
      <c r="D511" s="155"/>
      <c r="E511" s="2">
        <v>2</v>
      </c>
      <c r="F511" s="12" t="str">
        <f>$F$819</f>
        <v>1402</v>
      </c>
      <c r="G511" s="134" t="str">
        <f>$G$819</f>
        <v>腎不全</v>
      </c>
      <c r="H511" s="58">
        <v>1653924580</v>
      </c>
      <c r="I511" s="19">
        <f t="shared" ref="I511" si="509">IFERROR(H511/H520,"-")</f>
        <v>5.3632803622780008E-2</v>
      </c>
      <c r="J511" s="59">
        <v>3511</v>
      </c>
      <c r="K511" s="49">
        <f t="shared" si="461"/>
        <v>471069.37624608376</v>
      </c>
      <c r="L511" s="82">
        <f t="shared" si="508"/>
        <v>9.0782159017453137E-2</v>
      </c>
    </row>
    <row r="512" spans="2:12" ht="13.5" customHeight="1">
      <c r="B512" s="161"/>
      <c r="C512" s="161"/>
      <c r="D512" s="155"/>
      <c r="E512" s="2">
        <v>3</v>
      </c>
      <c r="F512" s="12" t="str">
        <f>$F$820</f>
        <v>1901</v>
      </c>
      <c r="G512" s="134" t="str">
        <f>$G$820</f>
        <v>骨折</v>
      </c>
      <c r="H512" s="58">
        <v>1381101966</v>
      </c>
      <c r="I512" s="19">
        <f t="shared" ref="I512" si="510">IFERROR(H512/H520,"-")</f>
        <v>4.4785821204442945E-2</v>
      </c>
      <c r="J512" s="59">
        <v>6005</v>
      </c>
      <c r="K512" s="49">
        <f t="shared" si="461"/>
        <v>229992.00099916736</v>
      </c>
      <c r="L512" s="82">
        <f t="shared" si="508"/>
        <v>0.1552682611506141</v>
      </c>
    </row>
    <row r="513" spans="2:12" ht="13.5" customHeight="1">
      <c r="B513" s="161"/>
      <c r="C513" s="161"/>
      <c r="D513" s="155"/>
      <c r="E513" s="2">
        <v>4</v>
      </c>
      <c r="F513" s="12" t="str">
        <f>$F$821</f>
        <v>1113</v>
      </c>
      <c r="G513" s="134" t="str">
        <f>$G$821</f>
        <v>その他の消化器系の疾患</v>
      </c>
      <c r="H513" s="58">
        <v>1451810581</v>
      </c>
      <c r="I513" s="19">
        <f t="shared" ref="I513" si="511">IFERROR(H513/H520,"-")</f>
        <v>4.7078731841718652E-2</v>
      </c>
      <c r="J513" s="59">
        <v>22556</v>
      </c>
      <c r="K513" s="49">
        <f t="shared" si="461"/>
        <v>64364.718079446713</v>
      </c>
      <c r="L513" s="82">
        <f t="shared" si="508"/>
        <v>0.58321913380736912</v>
      </c>
    </row>
    <row r="514" spans="2:12" ht="13.5" customHeight="1">
      <c r="B514" s="161"/>
      <c r="C514" s="161"/>
      <c r="D514" s="155"/>
      <c r="E514" s="2">
        <v>5</v>
      </c>
      <c r="F514" s="12" t="str">
        <f>$F$822</f>
        <v>0210</v>
      </c>
      <c r="G514" s="134" t="str">
        <f>$G$822</f>
        <v>その他の悪性新生物＜腫瘍＞</v>
      </c>
      <c r="H514" s="58">
        <v>1664000393</v>
      </c>
      <c r="I514" s="19">
        <f t="shared" ref="I514" si="512">IFERROR(H514/H520,"-")</f>
        <v>5.3959538049792907E-2</v>
      </c>
      <c r="J514" s="59">
        <v>9840</v>
      </c>
      <c r="K514" s="49">
        <f t="shared" si="461"/>
        <v>169105.73099593495</v>
      </c>
      <c r="L514" s="82">
        <f t="shared" si="508"/>
        <v>0.25442792501616029</v>
      </c>
    </row>
    <row r="515" spans="2:12" ht="13.5" customHeight="1">
      <c r="B515" s="161"/>
      <c r="C515" s="161"/>
      <c r="D515" s="155"/>
      <c r="E515" s="2">
        <v>6</v>
      </c>
      <c r="F515" s="12" t="str">
        <f>$F$823</f>
        <v>0901</v>
      </c>
      <c r="G515" s="134" t="str">
        <f>$G$823</f>
        <v>高血圧性疾患</v>
      </c>
      <c r="H515" s="58">
        <v>1026610209</v>
      </c>
      <c r="I515" s="19">
        <f t="shared" ref="I515" si="513">IFERROR(H515/H520,"-")</f>
        <v>3.3290504538265063E-2</v>
      </c>
      <c r="J515" s="59">
        <v>24714</v>
      </c>
      <c r="K515" s="49">
        <f t="shared" si="461"/>
        <v>41539.621631463946</v>
      </c>
      <c r="L515" s="82">
        <f t="shared" si="508"/>
        <v>0.63901745313510017</v>
      </c>
    </row>
    <row r="516" spans="2:12" ht="13.5" customHeight="1">
      <c r="B516" s="161"/>
      <c r="C516" s="161"/>
      <c r="D516" s="155"/>
      <c r="E516" s="2">
        <v>7</v>
      </c>
      <c r="F516" s="12" t="str">
        <f>$F$824</f>
        <v>0402</v>
      </c>
      <c r="G516" s="134" t="str">
        <f>$G$824</f>
        <v>糖尿病</v>
      </c>
      <c r="H516" s="58">
        <v>1073700919</v>
      </c>
      <c r="I516" s="19">
        <f t="shared" ref="I516" si="514">IFERROR(H516/H520,"-")</f>
        <v>3.4817543214894012E-2</v>
      </c>
      <c r="J516" s="59">
        <v>19230</v>
      </c>
      <c r="K516" s="49">
        <f t="shared" si="461"/>
        <v>55834.681175247009</v>
      </c>
      <c r="L516" s="82">
        <f t="shared" si="508"/>
        <v>0.49722042663219135</v>
      </c>
    </row>
    <row r="517" spans="2:12" ht="13.5" customHeight="1">
      <c r="B517" s="161"/>
      <c r="C517" s="161"/>
      <c r="D517" s="155"/>
      <c r="E517" s="2">
        <v>8</v>
      </c>
      <c r="F517" s="12" t="str">
        <f>$F$825</f>
        <v>0906</v>
      </c>
      <c r="G517" s="134" t="str">
        <f>$G$825</f>
        <v>脳梗塞</v>
      </c>
      <c r="H517" s="58">
        <v>969359957</v>
      </c>
      <c r="I517" s="19">
        <f t="shared" ref="I517" si="515">IFERROR(H517/H520,"-")</f>
        <v>3.1434016304157882E-2</v>
      </c>
      <c r="J517" s="59">
        <v>6841</v>
      </c>
      <c r="K517" s="49">
        <f t="shared" si="461"/>
        <v>141698.57579301271</v>
      </c>
      <c r="L517" s="82">
        <f t="shared" si="508"/>
        <v>0.17688429217840981</v>
      </c>
    </row>
    <row r="518" spans="2:12" ht="13.5" customHeight="1">
      <c r="B518" s="161"/>
      <c r="C518" s="161"/>
      <c r="D518" s="155"/>
      <c r="E518" s="2">
        <v>9</v>
      </c>
      <c r="F518" s="12" t="str">
        <f>$F$826</f>
        <v>1310</v>
      </c>
      <c r="G518" s="134" t="str">
        <f>$G$826</f>
        <v>その他の筋骨格系及び結合組織の疾患</v>
      </c>
      <c r="H518" s="58">
        <v>729945034</v>
      </c>
      <c r="I518" s="19">
        <f t="shared" ref="I518" si="516">IFERROR(H518/H520,"-")</f>
        <v>2.3670365104523375E-2</v>
      </c>
      <c r="J518" s="59">
        <v>10451</v>
      </c>
      <c r="K518" s="49">
        <f t="shared" si="461"/>
        <v>69844.515740120565</v>
      </c>
      <c r="L518" s="82">
        <f t="shared" si="508"/>
        <v>0.27022624434389142</v>
      </c>
    </row>
    <row r="519" spans="2:12" ht="13.5" customHeight="1">
      <c r="B519" s="161"/>
      <c r="C519" s="161"/>
      <c r="D519" s="155"/>
      <c r="E519" s="9">
        <v>10</v>
      </c>
      <c r="F519" s="13" t="str">
        <f>$F$827</f>
        <v>1011</v>
      </c>
      <c r="G519" s="135" t="str">
        <f>$G$827</f>
        <v>その他の呼吸器系の疾患</v>
      </c>
      <c r="H519" s="60">
        <v>1010394184</v>
      </c>
      <c r="I519" s="21">
        <f t="shared" ref="I519" si="517">IFERROR(H519/H520,"-")</f>
        <v>3.2764657776638791E-2</v>
      </c>
      <c r="J519" s="61">
        <v>6386</v>
      </c>
      <c r="K519" s="50">
        <f t="shared" si="461"/>
        <v>158220.19793297839</v>
      </c>
      <c r="L519" s="83">
        <f t="shared" si="508"/>
        <v>0.16511958629605689</v>
      </c>
    </row>
    <row r="520" spans="2:12" ht="13.5" customHeight="1">
      <c r="B520" s="162"/>
      <c r="C520" s="162"/>
      <c r="D520" s="156"/>
      <c r="E520" s="22" t="s">
        <v>161</v>
      </c>
      <c r="F520" s="94"/>
      <c r="G520" s="47"/>
      <c r="H520" s="62">
        <v>30837928810</v>
      </c>
      <c r="I520" s="24" t="s">
        <v>122</v>
      </c>
      <c r="J520" s="63">
        <v>35485</v>
      </c>
      <c r="K520" s="51">
        <f t="shared" si="461"/>
        <v>869041.25151472457</v>
      </c>
      <c r="L520" s="84">
        <f t="shared" si="508"/>
        <v>0.91751777634130571</v>
      </c>
    </row>
    <row r="521" spans="2:12" ht="13.5" customHeight="1">
      <c r="B521" s="160">
        <v>48</v>
      </c>
      <c r="C521" s="160" t="s">
        <v>21</v>
      </c>
      <c r="D521" s="154">
        <f>U51</f>
        <v>20759</v>
      </c>
      <c r="E521" s="1">
        <v>1</v>
      </c>
      <c r="F521" s="11" t="str">
        <f>$F$818</f>
        <v>0903</v>
      </c>
      <c r="G521" s="133" t="str">
        <f>$G$818</f>
        <v>その他の心疾患</v>
      </c>
      <c r="H521" s="127">
        <v>1256158392</v>
      </c>
      <c r="I521" s="18">
        <f t="shared" ref="I521" si="518">IFERROR(H521/H531,"-")</f>
        <v>7.4622099451792948E-2</v>
      </c>
      <c r="J521" s="128">
        <v>8699</v>
      </c>
      <c r="K521" s="48">
        <f t="shared" si="461"/>
        <v>144402.62007127257</v>
      </c>
      <c r="L521" s="81">
        <f t="shared" ref="L521:L531" si="519">IFERROR(J521/$U$51,0)</f>
        <v>0.41904716026783562</v>
      </c>
    </row>
    <row r="522" spans="2:12" ht="13.5" customHeight="1">
      <c r="B522" s="161"/>
      <c r="C522" s="161"/>
      <c r="D522" s="155"/>
      <c r="E522" s="2">
        <v>2</v>
      </c>
      <c r="F522" s="12" t="str">
        <f>$F$819</f>
        <v>1402</v>
      </c>
      <c r="G522" s="134" t="str">
        <f>$G$819</f>
        <v>腎不全</v>
      </c>
      <c r="H522" s="58">
        <v>704689529</v>
      </c>
      <c r="I522" s="19">
        <f t="shared" ref="I522" si="520">IFERROR(H522/H531,"-")</f>
        <v>4.1862087178314314E-2</v>
      </c>
      <c r="J522" s="59">
        <v>1605</v>
      </c>
      <c r="K522" s="49">
        <f t="shared" si="461"/>
        <v>439058.89657320874</v>
      </c>
      <c r="L522" s="82">
        <f t="shared" si="519"/>
        <v>7.7315862999181084E-2</v>
      </c>
    </row>
    <row r="523" spans="2:12" ht="13.5" customHeight="1">
      <c r="B523" s="161"/>
      <c r="C523" s="161"/>
      <c r="D523" s="155"/>
      <c r="E523" s="2">
        <v>3</v>
      </c>
      <c r="F523" s="12" t="str">
        <f>$F$820</f>
        <v>1901</v>
      </c>
      <c r="G523" s="134" t="str">
        <f>$G$820</f>
        <v>骨折</v>
      </c>
      <c r="H523" s="58">
        <v>687213216</v>
      </c>
      <c r="I523" s="19">
        <f t="shared" ref="I523" si="521">IFERROR(H523/H531,"-")</f>
        <v>4.0823906662989094E-2</v>
      </c>
      <c r="J523" s="59">
        <v>3286</v>
      </c>
      <c r="K523" s="49">
        <f t="shared" si="461"/>
        <v>209133.66281192939</v>
      </c>
      <c r="L523" s="82">
        <f t="shared" si="519"/>
        <v>0.15829278866997448</v>
      </c>
    </row>
    <row r="524" spans="2:12" ht="13.5" customHeight="1">
      <c r="B524" s="161"/>
      <c r="C524" s="161"/>
      <c r="D524" s="155"/>
      <c r="E524" s="2">
        <v>4</v>
      </c>
      <c r="F524" s="12" t="str">
        <f>$F$821</f>
        <v>1113</v>
      </c>
      <c r="G524" s="134" t="str">
        <f>$G$821</f>
        <v>その他の消化器系の疾患</v>
      </c>
      <c r="H524" s="58">
        <v>820991992</v>
      </c>
      <c r="I524" s="19">
        <f t="shared" ref="I524" si="522">IFERROR(H524/H531,"-")</f>
        <v>4.8771035934893146E-2</v>
      </c>
      <c r="J524" s="59">
        <v>12242</v>
      </c>
      <c r="K524" s="49">
        <f t="shared" si="461"/>
        <v>67063.551053749383</v>
      </c>
      <c r="L524" s="82">
        <f t="shared" si="519"/>
        <v>0.58972012139313068</v>
      </c>
    </row>
    <row r="525" spans="2:12" ht="13.5" customHeight="1">
      <c r="B525" s="161"/>
      <c r="C525" s="161"/>
      <c r="D525" s="155"/>
      <c r="E525" s="2">
        <v>5</v>
      </c>
      <c r="F525" s="12" t="str">
        <f>$F$822</f>
        <v>0210</v>
      </c>
      <c r="G525" s="134" t="str">
        <f>$G$822</f>
        <v>その他の悪性新生物＜腫瘍＞</v>
      </c>
      <c r="H525" s="58">
        <v>819624721</v>
      </c>
      <c r="I525" s="19">
        <f t="shared" ref="I525" si="523">IFERROR(H525/H531,"-")</f>
        <v>4.8689813190063089E-2</v>
      </c>
      <c r="J525" s="59">
        <v>5814</v>
      </c>
      <c r="K525" s="49">
        <f t="shared" si="461"/>
        <v>140974.32421740625</v>
      </c>
      <c r="L525" s="82">
        <f t="shared" si="519"/>
        <v>0.28007129437834194</v>
      </c>
    </row>
    <row r="526" spans="2:12" ht="13.5" customHeight="1">
      <c r="B526" s="161"/>
      <c r="C526" s="161"/>
      <c r="D526" s="155"/>
      <c r="E526" s="2">
        <v>6</v>
      </c>
      <c r="F526" s="12" t="str">
        <f>$F$823</f>
        <v>0901</v>
      </c>
      <c r="G526" s="134" t="str">
        <f>$G$823</f>
        <v>高血圧性疾患</v>
      </c>
      <c r="H526" s="58">
        <v>551571019</v>
      </c>
      <c r="I526" s="19">
        <f t="shared" ref="I526" si="524">IFERROR(H526/H531,"-")</f>
        <v>3.27660808514861E-2</v>
      </c>
      <c r="J526" s="59">
        <v>13022</v>
      </c>
      <c r="K526" s="49">
        <f t="shared" si="461"/>
        <v>42356.859084626019</v>
      </c>
      <c r="L526" s="82">
        <f t="shared" si="519"/>
        <v>0.62729418565441497</v>
      </c>
    </row>
    <row r="527" spans="2:12" ht="13.5" customHeight="1">
      <c r="B527" s="161"/>
      <c r="C527" s="161"/>
      <c r="D527" s="155"/>
      <c r="E527" s="2">
        <v>7</v>
      </c>
      <c r="F527" s="12" t="str">
        <f>$F$824</f>
        <v>0402</v>
      </c>
      <c r="G527" s="134" t="str">
        <f>$G$824</f>
        <v>糖尿病</v>
      </c>
      <c r="H527" s="58">
        <v>545550442</v>
      </c>
      <c r="I527" s="19">
        <f t="shared" ref="I527" si="525">IFERROR(H527/H531,"-")</f>
        <v>3.2408428426033711E-2</v>
      </c>
      <c r="J527" s="59">
        <v>9860</v>
      </c>
      <c r="K527" s="49">
        <f t="shared" ref="K527:K590" si="526">IFERROR(H527/J527,"-")</f>
        <v>55329.659432048684</v>
      </c>
      <c r="L527" s="82">
        <f t="shared" si="519"/>
        <v>0.47497470976443951</v>
      </c>
    </row>
    <row r="528" spans="2:12" ht="13.5" customHeight="1">
      <c r="B528" s="161"/>
      <c r="C528" s="161"/>
      <c r="D528" s="155"/>
      <c r="E528" s="2">
        <v>8</v>
      </c>
      <c r="F528" s="12" t="str">
        <f>$F$825</f>
        <v>0906</v>
      </c>
      <c r="G528" s="134" t="str">
        <f>$G$825</f>
        <v>脳梗塞</v>
      </c>
      <c r="H528" s="58">
        <v>539401982</v>
      </c>
      <c r="I528" s="19">
        <f t="shared" ref="I528" si="527">IFERROR(H528/H531,"-")</f>
        <v>3.2043179109930452E-2</v>
      </c>
      <c r="J528" s="59">
        <v>3745</v>
      </c>
      <c r="K528" s="49">
        <f t="shared" si="526"/>
        <v>144032.57196261681</v>
      </c>
      <c r="L528" s="82">
        <f t="shared" si="519"/>
        <v>0.18040368033142251</v>
      </c>
    </row>
    <row r="529" spans="2:12" ht="13.5" customHeight="1">
      <c r="B529" s="161"/>
      <c r="C529" s="161"/>
      <c r="D529" s="155"/>
      <c r="E529" s="2">
        <v>9</v>
      </c>
      <c r="F529" s="12" t="str">
        <f>$F$826</f>
        <v>1310</v>
      </c>
      <c r="G529" s="134" t="str">
        <f>$G$826</f>
        <v>その他の筋骨格系及び結合組織の疾患</v>
      </c>
      <c r="H529" s="58">
        <v>503086076</v>
      </c>
      <c r="I529" s="19">
        <f t="shared" ref="I529" si="528">IFERROR(H529/H531,"-")</f>
        <v>2.9885832419837277E-2</v>
      </c>
      <c r="J529" s="59">
        <v>5534</v>
      </c>
      <c r="K529" s="49">
        <f t="shared" si="526"/>
        <v>90908.217564148901</v>
      </c>
      <c r="L529" s="82">
        <f t="shared" si="519"/>
        <v>0.26658316874608601</v>
      </c>
    </row>
    <row r="530" spans="2:12" ht="13.5" customHeight="1">
      <c r="B530" s="161"/>
      <c r="C530" s="161"/>
      <c r="D530" s="155"/>
      <c r="E530" s="9">
        <v>10</v>
      </c>
      <c r="F530" s="13" t="str">
        <f>$F$827</f>
        <v>1011</v>
      </c>
      <c r="G530" s="135" t="str">
        <f>$G$827</f>
        <v>その他の呼吸器系の疾患</v>
      </c>
      <c r="H530" s="60">
        <v>416701375</v>
      </c>
      <c r="I530" s="21">
        <f t="shared" ref="I530" si="529">IFERROR(H530/H531,"-")</f>
        <v>2.4754148557205886E-2</v>
      </c>
      <c r="J530" s="61">
        <v>3546</v>
      </c>
      <c r="K530" s="50">
        <f t="shared" si="526"/>
        <v>117513.07811618726</v>
      </c>
      <c r="L530" s="83">
        <f t="shared" si="519"/>
        <v>0.17081747675706924</v>
      </c>
    </row>
    <row r="531" spans="2:12" ht="13.5" customHeight="1">
      <c r="B531" s="162"/>
      <c r="C531" s="162"/>
      <c r="D531" s="156"/>
      <c r="E531" s="22" t="s">
        <v>161</v>
      </c>
      <c r="F531" s="94"/>
      <c r="G531" s="47"/>
      <c r="H531" s="62">
        <v>16833597570</v>
      </c>
      <c r="I531" s="24" t="s">
        <v>122</v>
      </c>
      <c r="J531" s="63">
        <v>19411</v>
      </c>
      <c r="K531" s="51">
        <f t="shared" si="526"/>
        <v>867219.4925557673</v>
      </c>
      <c r="L531" s="84">
        <f t="shared" si="519"/>
        <v>0.9350643094561395</v>
      </c>
    </row>
    <row r="532" spans="2:12" ht="13.5" customHeight="1">
      <c r="B532" s="160">
        <v>49</v>
      </c>
      <c r="C532" s="160" t="s">
        <v>22</v>
      </c>
      <c r="D532" s="154">
        <f>U52</f>
        <v>20958</v>
      </c>
      <c r="E532" s="1">
        <v>1</v>
      </c>
      <c r="F532" s="11" t="str">
        <f>$F$818</f>
        <v>0903</v>
      </c>
      <c r="G532" s="133" t="str">
        <f>$G$818</f>
        <v>その他の心疾患</v>
      </c>
      <c r="H532" s="127">
        <v>1074120068</v>
      </c>
      <c r="I532" s="18">
        <f t="shared" ref="I532" si="530">IFERROR(H532/H542,"-")</f>
        <v>6.6119573419502517E-2</v>
      </c>
      <c r="J532" s="128">
        <v>9631</v>
      </c>
      <c r="K532" s="48">
        <f t="shared" si="526"/>
        <v>111527.36662859516</v>
      </c>
      <c r="L532" s="81">
        <f t="shared" ref="L532:L542" si="531">IFERROR(J532/$U$52,0)</f>
        <v>0.45953812386678117</v>
      </c>
    </row>
    <row r="533" spans="2:12" ht="13.5" customHeight="1">
      <c r="B533" s="161"/>
      <c r="C533" s="161"/>
      <c r="D533" s="155"/>
      <c r="E533" s="2">
        <v>2</v>
      </c>
      <c r="F533" s="12" t="str">
        <f>$F$819</f>
        <v>1402</v>
      </c>
      <c r="G533" s="134" t="str">
        <f>$G$819</f>
        <v>腎不全</v>
      </c>
      <c r="H533" s="58">
        <v>772345768</v>
      </c>
      <c r="I533" s="19">
        <f t="shared" ref="I533" si="532">IFERROR(H533/H542,"-")</f>
        <v>4.7543262838021995E-2</v>
      </c>
      <c r="J533" s="59">
        <v>1641</v>
      </c>
      <c r="K533" s="49">
        <f t="shared" si="526"/>
        <v>470655.55636806827</v>
      </c>
      <c r="L533" s="82">
        <f t="shared" si="531"/>
        <v>7.8299456054967076E-2</v>
      </c>
    </row>
    <row r="534" spans="2:12" ht="13.5" customHeight="1">
      <c r="B534" s="161"/>
      <c r="C534" s="161"/>
      <c r="D534" s="155"/>
      <c r="E534" s="2">
        <v>3</v>
      </c>
      <c r="F534" s="12" t="str">
        <f>$F$820</f>
        <v>1901</v>
      </c>
      <c r="G534" s="134" t="str">
        <f>$G$820</f>
        <v>骨折</v>
      </c>
      <c r="H534" s="58">
        <v>732291868</v>
      </c>
      <c r="I534" s="19">
        <f t="shared" ref="I534" si="533">IFERROR(H534/H542,"-")</f>
        <v>4.5077666243482424E-2</v>
      </c>
      <c r="J534" s="59">
        <v>3687</v>
      </c>
      <c r="K534" s="49">
        <f t="shared" si="526"/>
        <v>198614.55600759425</v>
      </c>
      <c r="L534" s="82">
        <f t="shared" si="531"/>
        <v>0.17592327512167191</v>
      </c>
    </row>
    <row r="535" spans="2:12" ht="13.5" customHeight="1">
      <c r="B535" s="161"/>
      <c r="C535" s="161"/>
      <c r="D535" s="155"/>
      <c r="E535" s="2">
        <v>4</v>
      </c>
      <c r="F535" s="12" t="str">
        <f>$F$821</f>
        <v>1113</v>
      </c>
      <c r="G535" s="134" t="str">
        <f>$G$821</f>
        <v>その他の消化器系の疾患</v>
      </c>
      <c r="H535" s="58">
        <v>796335623</v>
      </c>
      <c r="I535" s="19">
        <f t="shared" ref="I535" si="534">IFERROR(H535/H542,"-")</f>
        <v>4.9020005547009082E-2</v>
      </c>
      <c r="J535" s="59">
        <v>12558</v>
      </c>
      <c r="K535" s="49">
        <f t="shared" si="526"/>
        <v>63412.615304984873</v>
      </c>
      <c r="L535" s="82">
        <f t="shared" si="531"/>
        <v>0.59919839679358722</v>
      </c>
    </row>
    <row r="536" spans="2:12" ht="13.5" customHeight="1">
      <c r="B536" s="161"/>
      <c r="C536" s="161"/>
      <c r="D536" s="155"/>
      <c r="E536" s="2">
        <v>5</v>
      </c>
      <c r="F536" s="12" t="str">
        <f>$F$822</f>
        <v>0210</v>
      </c>
      <c r="G536" s="134" t="str">
        <f>$G$822</f>
        <v>その他の悪性新生物＜腫瘍＞</v>
      </c>
      <c r="H536" s="58">
        <v>744323399</v>
      </c>
      <c r="I536" s="19">
        <f t="shared" ref="I536" si="535">IFERROR(H536/H542,"-")</f>
        <v>4.5818290798412084E-2</v>
      </c>
      <c r="J536" s="59">
        <v>4841</v>
      </c>
      <c r="K536" s="49">
        <f t="shared" si="526"/>
        <v>153754.05887213384</v>
      </c>
      <c r="L536" s="82">
        <f t="shared" si="531"/>
        <v>0.23098578108598147</v>
      </c>
    </row>
    <row r="537" spans="2:12" ht="13.5" customHeight="1">
      <c r="B537" s="161"/>
      <c r="C537" s="161"/>
      <c r="D537" s="155"/>
      <c r="E537" s="2">
        <v>6</v>
      </c>
      <c r="F537" s="12" t="str">
        <f>$F$823</f>
        <v>0901</v>
      </c>
      <c r="G537" s="134" t="str">
        <f>$G$823</f>
        <v>高血圧性疾患</v>
      </c>
      <c r="H537" s="58">
        <v>616174600</v>
      </c>
      <c r="I537" s="19">
        <f t="shared" ref="I537" si="536">IFERROR(H537/H542,"-")</f>
        <v>3.792983942641745E-2</v>
      </c>
      <c r="J537" s="59">
        <v>13908</v>
      </c>
      <c r="K537" s="49">
        <f t="shared" si="526"/>
        <v>44303.609433419617</v>
      </c>
      <c r="L537" s="82">
        <f t="shared" si="531"/>
        <v>0.66361294016604633</v>
      </c>
    </row>
    <row r="538" spans="2:12" ht="13.5" customHeight="1">
      <c r="B538" s="161"/>
      <c r="C538" s="161"/>
      <c r="D538" s="155"/>
      <c r="E538" s="2">
        <v>7</v>
      </c>
      <c r="F538" s="12" t="str">
        <f>$F$824</f>
        <v>0402</v>
      </c>
      <c r="G538" s="134" t="str">
        <f>$G$824</f>
        <v>糖尿病</v>
      </c>
      <c r="H538" s="58">
        <v>539035151</v>
      </c>
      <c r="I538" s="19">
        <f t="shared" ref="I538" si="537">IFERROR(H538/H542,"-")</f>
        <v>3.3181368921446429E-2</v>
      </c>
      <c r="J538" s="59">
        <v>10671</v>
      </c>
      <c r="K538" s="49">
        <f t="shared" si="526"/>
        <v>50514.024083965887</v>
      </c>
      <c r="L538" s="82">
        <f t="shared" si="531"/>
        <v>0.50916117950186091</v>
      </c>
    </row>
    <row r="539" spans="2:12" ht="13.5" customHeight="1">
      <c r="B539" s="161"/>
      <c r="C539" s="161"/>
      <c r="D539" s="155"/>
      <c r="E539" s="2">
        <v>8</v>
      </c>
      <c r="F539" s="12" t="str">
        <f>$F$825</f>
        <v>0906</v>
      </c>
      <c r="G539" s="134" t="str">
        <f>$G$825</f>
        <v>脳梗塞</v>
      </c>
      <c r="H539" s="58">
        <v>457539849</v>
      </c>
      <c r="I539" s="19">
        <f t="shared" ref="I539" si="538">IFERROR(H539/H542,"-")</f>
        <v>2.8164765317748065E-2</v>
      </c>
      <c r="J539" s="59">
        <v>4345</v>
      </c>
      <c r="K539" s="49">
        <f t="shared" si="526"/>
        <v>105302.61196777906</v>
      </c>
      <c r="L539" s="82">
        <f t="shared" si="531"/>
        <v>0.20731940070617424</v>
      </c>
    </row>
    <row r="540" spans="2:12" ht="13.5" customHeight="1">
      <c r="B540" s="161"/>
      <c r="C540" s="161"/>
      <c r="D540" s="155"/>
      <c r="E540" s="2">
        <v>9</v>
      </c>
      <c r="F540" s="12" t="str">
        <f>$F$826</f>
        <v>1310</v>
      </c>
      <c r="G540" s="134" t="str">
        <f>$G$826</f>
        <v>その他の筋骨格系及び結合組織の疾患</v>
      </c>
      <c r="H540" s="58">
        <v>444971014</v>
      </c>
      <c r="I540" s="19">
        <f t="shared" ref="I540" si="539">IFERROR(H540/H542,"-")</f>
        <v>2.7391065958301677E-2</v>
      </c>
      <c r="J540" s="59">
        <v>5823</v>
      </c>
      <c r="K540" s="49">
        <f t="shared" si="526"/>
        <v>76416.110939378326</v>
      </c>
      <c r="L540" s="82">
        <f t="shared" si="531"/>
        <v>0.27784139707987404</v>
      </c>
    </row>
    <row r="541" spans="2:12" ht="13.5" customHeight="1">
      <c r="B541" s="161"/>
      <c r="C541" s="161"/>
      <c r="D541" s="155"/>
      <c r="E541" s="9">
        <v>10</v>
      </c>
      <c r="F541" s="13" t="str">
        <f>$F$827</f>
        <v>1011</v>
      </c>
      <c r="G541" s="135" t="str">
        <f>$G$827</f>
        <v>その他の呼吸器系の疾患</v>
      </c>
      <c r="H541" s="60">
        <v>447813364</v>
      </c>
      <c r="I541" s="21">
        <f t="shared" ref="I541" si="540">IFERROR(H541/H542,"-")</f>
        <v>2.7566032403029645E-2</v>
      </c>
      <c r="J541" s="61">
        <v>4000</v>
      </c>
      <c r="K541" s="50">
        <f t="shared" si="526"/>
        <v>111953.341</v>
      </c>
      <c r="L541" s="83">
        <f t="shared" si="531"/>
        <v>0.190857906288768</v>
      </c>
    </row>
    <row r="542" spans="2:12" ht="13.5" customHeight="1">
      <c r="B542" s="162"/>
      <c r="C542" s="162"/>
      <c r="D542" s="156"/>
      <c r="E542" s="22" t="s">
        <v>161</v>
      </c>
      <c r="F542" s="94"/>
      <c r="G542" s="47"/>
      <c r="H542" s="62">
        <v>16245114910</v>
      </c>
      <c r="I542" s="24" t="s">
        <v>122</v>
      </c>
      <c r="J542" s="63">
        <v>19372</v>
      </c>
      <c r="K542" s="51">
        <f t="shared" si="526"/>
        <v>838587.38953128224</v>
      </c>
      <c r="L542" s="84">
        <f t="shared" si="531"/>
        <v>0.92432484015650351</v>
      </c>
    </row>
    <row r="543" spans="2:12" ht="13.5" customHeight="1">
      <c r="B543" s="160">
        <v>50</v>
      </c>
      <c r="C543" s="160" t="s">
        <v>13</v>
      </c>
      <c r="D543" s="154">
        <f>U53</f>
        <v>18785</v>
      </c>
      <c r="E543" s="1">
        <v>1</v>
      </c>
      <c r="F543" s="11" t="str">
        <f>$F$818</f>
        <v>0903</v>
      </c>
      <c r="G543" s="133" t="str">
        <f>$G$818</f>
        <v>その他の心疾患</v>
      </c>
      <c r="H543" s="127">
        <v>1016405445</v>
      </c>
      <c r="I543" s="18">
        <f t="shared" ref="I543" si="541">IFERROR(H543/H553,"-")</f>
        <v>6.9155851834160745E-2</v>
      </c>
      <c r="J543" s="128">
        <v>8210</v>
      </c>
      <c r="K543" s="48">
        <f t="shared" si="526"/>
        <v>123800.90682095005</v>
      </c>
      <c r="L543" s="81">
        <f t="shared" ref="L543:L553" si="542">IFERROR(J543/$U$53,0)</f>
        <v>0.43705083843492148</v>
      </c>
    </row>
    <row r="544" spans="2:12" ht="13.5" customHeight="1">
      <c r="B544" s="161"/>
      <c r="C544" s="161"/>
      <c r="D544" s="155"/>
      <c r="E544" s="2">
        <v>2</v>
      </c>
      <c r="F544" s="12" t="str">
        <f>$F$819</f>
        <v>1402</v>
      </c>
      <c r="G544" s="134" t="str">
        <f>$G$819</f>
        <v>腎不全</v>
      </c>
      <c r="H544" s="58">
        <v>806754327</v>
      </c>
      <c r="I544" s="19">
        <f t="shared" ref="I544" si="543">IFERROR(H544/H553,"-")</f>
        <v>5.4891267042139924E-2</v>
      </c>
      <c r="J544" s="59">
        <v>1804</v>
      </c>
      <c r="K544" s="49">
        <f t="shared" si="526"/>
        <v>447203.06374722836</v>
      </c>
      <c r="L544" s="82">
        <f t="shared" si="542"/>
        <v>9.6034069736491881E-2</v>
      </c>
    </row>
    <row r="545" spans="2:12" ht="13.5" customHeight="1">
      <c r="B545" s="161"/>
      <c r="C545" s="161"/>
      <c r="D545" s="155"/>
      <c r="E545" s="2">
        <v>3</v>
      </c>
      <c r="F545" s="12" t="str">
        <f>$F$820</f>
        <v>1901</v>
      </c>
      <c r="G545" s="134" t="str">
        <f>$G$820</f>
        <v>骨折</v>
      </c>
      <c r="H545" s="58">
        <v>687959572</v>
      </c>
      <c r="I545" s="19">
        <f t="shared" ref="I545" si="544">IFERROR(H545/H553,"-")</f>
        <v>4.6808515699288331E-2</v>
      </c>
      <c r="J545" s="59">
        <v>2738</v>
      </c>
      <c r="K545" s="49">
        <f t="shared" si="526"/>
        <v>251263.53981008034</v>
      </c>
      <c r="L545" s="82">
        <f t="shared" si="542"/>
        <v>0.14575459142933192</v>
      </c>
    </row>
    <row r="546" spans="2:12" ht="13.5" customHeight="1">
      <c r="B546" s="161"/>
      <c r="C546" s="161"/>
      <c r="D546" s="155"/>
      <c r="E546" s="2">
        <v>4</v>
      </c>
      <c r="F546" s="12" t="str">
        <f>$F$821</f>
        <v>1113</v>
      </c>
      <c r="G546" s="134" t="str">
        <f>$G$821</f>
        <v>その他の消化器系の疾患</v>
      </c>
      <c r="H546" s="58">
        <v>639460046</v>
      </c>
      <c r="I546" s="19">
        <f t="shared" ref="I546" si="545">IFERROR(H546/H553,"-")</f>
        <v>4.3508625827011004E-2</v>
      </c>
      <c r="J546" s="59">
        <v>10898</v>
      </c>
      <c r="K546" s="49">
        <f t="shared" si="526"/>
        <v>58676.825656083682</v>
      </c>
      <c r="L546" s="82">
        <f t="shared" si="542"/>
        <v>0.58014373170082512</v>
      </c>
    </row>
    <row r="547" spans="2:12" ht="13.5" customHeight="1">
      <c r="B547" s="161"/>
      <c r="C547" s="161"/>
      <c r="D547" s="155"/>
      <c r="E547" s="2">
        <v>5</v>
      </c>
      <c r="F547" s="12" t="str">
        <f>$F$822</f>
        <v>0210</v>
      </c>
      <c r="G547" s="134" t="str">
        <f>$G$822</f>
        <v>その他の悪性新生物＜腫瘍＞</v>
      </c>
      <c r="H547" s="58">
        <v>669422391</v>
      </c>
      <c r="I547" s="19">
        <f t="shared" ref="I547" si="546">IFERROR(H547/H553,"-")</f>
        <v>4.554725273679109E-2</v>
      </c>
      <c r="J547" s="59">
        <v>4006</v>
      </c>
      <c r="K547" s="49">
        <f t="shared" si="526"/>
        <v>167104.94033949077</v>
      </c>
      <c r="L547" s="82">
        <f t="shared" si="542"/>
        <v>0.21325525685387278</v>
      </c>
    </row>
    <row r="548" spans="2:12" ht="13.5" customHeight="1">
      <c r="B548" s="161"/>
      <c r="C548" s="161"/>
      <c r="D548" s="155"/>
      <c r="E548" s="2">
        <v>6</v>
      </c>
      <c r="F548" s="12" t="str">
        <f>$F$823</f>
        <v>0901</v>
      </c>
      <c r="G548" s="134" t="str">
        <f>$G$823</f>
        <v>高血圧性疾患</v>
      </c>
      <c r="H548" s="58">
        <v>511395591</v>
      </c>
      <c r="I548" s="19">
        <f t="shared" ref="I548" si="547">IFERROR(H548/H553,"-")</f>
        <v>3.4795167512939748E-2</v>
      </c>
      <c r="J548" s="59">
        <v>12258</v>
      </c>
      <c r="K548" s="49">
        <f t="shared" si="526"/>
        <v>41719.333578071462</v>
      </c>
      <c r="L548" s="82">
        <f t="shared" si="542"/>
        <v>0.65254192174607395</v>
      </c>
    </row>
    <row r="549" spans="2:12" ht="13.5" customHeight="1">
      <c r="B549" s="161"/>
      <c r="C549" s="161"/>
      <c r="D549" s="155"/>
      <c r="E549" s="2">
        <v>7</v>
      </c>
      <c r="F549" s="12" t="str">
        <f>$F$824</f>
        <v>0402</v>
      </c>
      <c r="G549" s="134" t="str">
        <f>$G$824</f>
        <v>糖尿病</v>
      </c>
      <c r="H549" s="58">
        <v>536818312</v>
      </c>
      <c r="I549" s="19">
        <f t="shared" ref="I549" si="548">IFERROR(H549/H553,"-")</f>
        <v>3.6524920079050019E-2</v>
      </c>
      <c r="J549" s="59">
        <v>9600</v>
      </c>
      <c r="K549" s="49">
        <f t="shared" si="526"/>
        <v>55918.574166666665</v>
      </c>
      <c r="L549" s="82">
        <f t="shared" si="542"/>
        <v>0.51104604737822734</v>
      </c>
    </row>
    <row r="550" spans="2:12" ht="13.5" customHeight="1">
      <c r="B550" s="161"/>
      <c r="C550" s="161"/>
      <c r="D550" s="155"/>
      <c r="E550" s="2">
        <v>8</v>
      </c>
      <c r="F550" s="12" t="str">
        <f>$F$825</f>
        <v>0906</v>
      </c>
      <c r="G550" s="134" t="str">
        <f>$G$825</f>
        <v>脳梗塞</v>
      </c>
      <c r="H550" s="58">
        <v>429609645</v>
      </c>
      <c r="I550" s="19">
        <f t="shared" ref="I550" si="549">IFERROR(H550/H553,"-")</f>
        <v>2.9230481893125233E-2</v>
      </c>
      <c r="J550" s="59">
        <v>3370</v>
      </c>
      <c r="K550" s="49">
        <f t="shared" si="526"/>
        <v>127480.60682492581</v>
      </c>
      <c r="L550" s="82">
        <f t="shared" si="542"/>
        <v>0.1793984562150652</v>
      </c>
    </row>
    <row r="551" spans="2:12" ht="13.5" customHeight="1">
      <c r="B551" s="161"/>
      <c r="C551" s="161"/>
      <c r="D551" s="155"/>
      <c r="E551" s="2">
        <v>9</v>
      </c>
      <c r="F551" s="12" t="str">
        <f>$F$826</f>
        <v>1310</v>
      </c>
      <c r="G551" s="134" t="str">
        <f>$G$826</f>
        <v>その他の筋骨格系及び結合組織の疾患</v>
      </c>
      <c r="H551" s="58">
        <v>417572371</v>
      </c>
      <c r="I551" s="19">
        <f t="shared" ref="I551" si="550">IFERROR(H551/H553,"-")</f>
        <v>2.8411470207064072E-2</v>
      </c>
      <c r="J551" s="59">
        <v>5181</v>
      </c>
      <c r="K551" s="49">
        <f t="shared" si="526"/>
        <v>80596.867593128743</v>
      </c>
      <c r="L551" s="82">
        <f t="shared" si="542"/>
        <v>0.27580516369443703</v>
      </c>
    </row>
    <row r="552" spans="2:12" ht="13.5" customHeight="1">
      <c r="B552" s="161"/>
      <c r="C552" s="161"/>
      <c r="D552" s="155"/>
      <c r="E552" s="9">
        <v>10</v>
      </c>
      <c r="F552" s="13" t="str">
        <f>$F$827</f>
        <v>1011</v>
      </c>
      <c r="G552" s="135" t="str">
        <f>$G$827</f>
        <v>その他の呼吸器系の疾患</v>
      </c>
      <c r="H552" s="60">
        <v>393028485</v>
      </c>
      <c r="I552" s="21">
        <f t="shared" ref="I552" si="551">IFERROR(H552/H553,"-")</f>
        <v>2.674151325041816E-2</v>
      </c>
      <c r="J552" s="61">
        <v>2938</v>
      </c>
      <c r="K552" s="50">
        <f t="shared" si="526"/>
        <v>133774.16099387337</v>
      </c>
      <c r="L552" s="83">
        <f t="shared" si="542"/>
        <v>0.15640138408304499</v>
      </c>
    </row>
    <row r="553" spans="2:12" ht="13.5" customHeight="1">
      <c r="B553" s="162"/>
      <c r="C553" s="162"/>
      <c r="D553" s="156"/>
      <c r="E553" s="22" t="s">
        <v>161</v>
      </c>
      <c r="F553" s="94"/>
      <c r="G553" s="47"/>
      <c r="H553" s="62">
        <v>14697316540</v>
      </c>
      <c r="I553" s="24" t="s">
        <v>122</v>
      </c>
      <c r="J553" s="63">
        <v>17157</v>
      </c>
      <c r="K553" s="51">
        <f t="shared" si="526"/>
        <v>856636.73952322663</v>
      </c>
      <c r="L553" s="84">
        <f t="shared" si="542"/>
        <v>0.91333510779877558</v>
      </c>
    </row>
    <row r="554" spans="2:12" ht="13.5" customHeight="1">
      <c r="B554" s="160">
        <v>51</v>
      </c>
      <c r="C554" s="160" t="s">
        <v>41</v>
      </c>
      <c r="D554" s="154">
        <f>U54</f>
        <v>25056</v>
      </c>
      <c r="E554" s="1">
        <v>1</v>
      </c>
      <c r="F554" s="11" t="str">
        <f>$F$818</f>
        <v>0903</v>
      </c>
      <c r="G554" s="133" t="str">
        <f>$G$818</f>
        <v>その他の心疾患</v>
      </c>
      <c r="H554" s="127">
        <v>1428685964</v>
      </c>
      <c r="I554" s="18">
        <f t="shared" ref="I554" si="552">IFERROR(H554/H564,"-")</f>
        <v>6.7212064851176645E-2</v>
      </c>
      <c r="J554" s="128">
        <v>10234</v>
      </c>
      <c r="K554" s="48">
        <f t="shared" si="526"/>
        <v>139601.91166699238</v>
      </c>
      <c r="L554" s="81">
        <f t="shared" ref="L554:L564" si="553">IFERROR(J554/$U$54,0)</f>
        <v>0.40844508301404853</v>
      </c>
    </row>
    <row r="555" spans="2:12" ht="13.5" customHeight="1">
      <c r="B555" s="161"/>
      <c r="C555" s="161"/>
      <c r="D555" s="155"/>
      <c r="E555" s="2">
        <v>2</v>
      </c>
      <c r="F555" s="12" t="str">
        <f>$F$819</f>
        <v>1402</v>
      </c>
      <c r="G555" s="134" t="str">
        <f>$G$819</f>
        <v>腎不全</v>
      </c>
      <c r="H555" s="58">
        <v>999640142</v>
      </c>
      <c r="I555" s="19">
        <f t="shared" ref="I555" si="554">IFERROR(H555/H564,"-")</f>
        <v>4.7027744196375003E-2</v>
      </c>
      <c r="J555" s="59">
        <v>2006</v>
      </c>
      <c r="K555" s="49">
        <f t="shared" si="526"/>
        <v>498325.0957128614</v>
      </c>
      <c r="L555" s="82">
        <f t="shared" si="553"/>
        <v>8.0060664112388255E-2</v>
      </c>
    </row>
    <row r="556" spans="2:12" ht="13.5" customHeight="1">
      <c r="B556" s="161"/>
      <c r="C556" s="161"/>
      <c r="D556" s="155"/>
      <c r="E556" s="2">
        <v>3</v>
      </c>
      <c r="F556" s="12" t="str">
        <f>$F$820</f>
        <v>1901</v>
      </c>
      <c r="G556" s="134" t="str">
        <f>$G$820</f>
        <v>骨折</v>
      </c>
      <c r="H556" s="58">
        <v>1029542890</v>
      </c>
      <c r="I556" s="19">
        <f t="shared" ref="I556" si="555">IFERROR(H556/H564,"-")</f>
        <v>4.8434509215734008E-2</v>
      </c>
      <c r="J556" s="59">
        <v>3654</v>
      </c>
      <c r="K556" s="49">
        <f t="shared" si="526"/>
        <v>281757.76956759713</v>
      </c>
      <c r="L556" s="82">
        <f t="shared" si="553"/>
        <v>0.14583333333333334</v>
      </c>
    </row>
    <row r="557" spans="2:12" ht="13.5" customHeight="1">
      <c r="B557" s="161"/>
      <c r="C557" s="161"/>
      <c r="D557" s="155"/>
      <c r="E557" s="2">
        <v>4</v>
      </c>
      <c r="F557" s="12" t="str">
        <f>$F$821</f>
        <v>1113</v>
      </c>
      <c r="G557" s="134" t="str">
        <f>$G$821</f>
        <v>その他の消化器系の疾患</v>
      </c>
      <c r="H557" s="58">
        <v>906782884</v>
      </c>
      <c r="I557" s="19">
        <f t="shared" ref="I557" si="556">IFERROR(H557/H564,"-")</f>
        <v>4.265930480251081E-2</v>
      </c>
      <c r="J557" s="59">
        <v>14705</v>
      </c>
      <c r="K557" s="49">
        <f t="shared" si="526"/>
        <v>61664.93600816049</v>
      </c>
      <c r="L557" s="82">
        <f t="shared" si="553"/>
        <v>0.58688537675606645</v>
      </c>
    </row>
    <row r="558" spans="2:12" ht="13.5" customHeight="1">
      <c r="B558" s="161"/>
      <c r="C558" s="161"/>
      <c r="D558" s="155"/>
      <c r="E558" s="2">
        <v>5</v>
      </c>
      <c r="F558" s="12" t="str">
        <f>$F$822</f>
        <v>0210</v>
      </c>
      <c r="G558" s="134" t="str">
        <f>$G$822</f>
        <v>その他の悪性新生物＜腫瘍＞</v>
      </c>
      <c r="H558" s="58">
        <v>943997188</v>
      </c>
      <c r="I558" s="19">
        <f t="shared" ref="I558" si="557">IFERROR(H558/H564,"-")</f>
        <v>4.4410039587387165E-2</v>
      </c>
      <c r="J558" s="59">
        <v>5947</v>
      </c>
      <c r="K558" s="49">
        <f t="shared" si="526"/>
        <v>158735.02404573734</v>
      </c>
      <c r="L558" s="82">
        <f t="shared" si="553"/>
        <v>0.23734833971902938</v>
      </c>
    </row>
    <row r="559" spans="2:12" ht="13.5" customHeight="1">
      <c r="B559" s="161"/>
      <c r="C559" s="161"/>
      <c r="D559" s="155"/>
      <c r="E559" s="2">
        <v>6</v>
      </c>
      <c r="F559" s="12" t="str">
        <f>$F$823</f>
        <v>0901</v>
      </c>
      <c r="G559" s="134" t="str">
        <f>$G$823</f>
        <v>高血圧性疾患</v>
      </c>
      <c r="H559" s="58">
        <v>720312824</v>
      </c>
      <c r="I559" s="19">
        <f t="shared" ref="I559" si="558">IFERROR(H559/H564,"-")</f>
        <v>3.3886881693913101E-2</v>
      </c>
      <c r="J559" s="59">
        <v>16002</v>
      </c>
      <c r="K559" s="49">
        <f t="shared" si="526"/>
        <v>45013.924759405076</v>
      </c>
      <c r="L559" s="82">
        <f t="shared" si="553"/>
        <v>0.63864942528735635</v>
      </c>
    </row>
    <row r="560" spans="2:12" ht="13.5" customHeight="1">
      <c r="B560" s="161"/>
      <c r="C560" s="161"/>
      <c r="D560" s="155"/>
      <c r="E560" s="2">
        <v>7</v>
      </c>
      <c r="F560" s="12" t="str">
        <f>$F$824</f>
        <v>0402</v>
      </c>
      <c r="G560" s="134" t="str">
        <f>$G$824</f>
        <v>糖尿病</v>
      </c>
      <c r="H560" s="58">
        <v>644715853</v>
      </c>
      <c r="I560" s="19">
        <f t="shared" ref="I560" si="559">IFERROR(H560/H564,"-")</f>
        <v>3.0330446868180802E-2</v>
      </c>
      <c r="J560" s="59">
        <v>11654</v>
      </c>
      <c r="K560" s="49">
        <f t="shared" si="526"/>
        <v>55321.422086837134</v>
      </c>
      <c r="L560" s="82">
        <f t="shared" si="553"/>
        <v>0.46511813537675606</v>
      </c>
    </row>
    <row r="561" spans="2:12" ht="13.5" customHeight="1">
      <c r="B561" s="161"/>
      <c r="C561" s="161"/>
      <c r="D561" s="155"/>
      <c r="E561" s="2">
        <v>8</v>
      </c>
      <c r="F561" s="12" t="str">
        <f>$F$825</f>
        <v>0906</v>
      </c>
      <c r="G561" s="134" t="str">
        <f>$G$825</f>
        <v>脳梗塞</v>
      </c>
      <c r="H561" s="58">
        <v>756385436</v>
      </c>
      <c r="I561" s="19">
        <f t="shared" ref="I561" si="560">IFERROR(H561/H564,"-")</f>
        <v>3.5583905951299399E-2</v>
      </c>
      <c r="J561" s="59">
        <v>4352</v>
      </c>
      <c r="K561" s="49">
        <f t="shared" si="526"/>
        <v>173801.8005514706</v>
      </c>
      <c r="L561" s="82">
        <f t="shared" si="553"/>
        <v>0.17369093231162197</v>
      </c>
    </row>
    <row r="562" spans="2:12" ht="13.5" customHeight="1">
      <c r="B562" s="161"/>
      <c r="C562" s="161"/>
      <c r="D562" s="155"/>
      <c r="E562" s="2">
        <v>9</v>
      </c>
      <c r="F562" s="12" t="str">
        <f>$F$826</f>
        <v>1310</v>
      </c>
      <c r="G562" s="134" t="str">
        <f>$G$826</f>
        <v>その他の筋骨格系及び結合組織の疾患</v>
      </c>
      <c r="H562" s="58">
        <v>891302890</v>
      </c>
      <c r="I562" s="19">
        <f t="shared" ref="I562" si="561">IFERROR(H562/H564,"-")</f>
        <v>4.1931053537473659E-2</v>
      </c>
      <c r="J562" s="59">
        <v>7111</v>
      </c>
      <c r="K562" s="49">
        <f t="shared" si="526"/>
        <v>125341.42736605259</v>
      </c>
      <c r="L562" s="82">
        <f t="shared" si="553"/>
        <v>0.28380427841634737</v>
      </c>
    </row>
    <row r="563" spans="2:12" ht="13.5" customHeight="1">
      <c r="B563" s="161"/>
      <c r="C563" s="161"/>
      <c r="D563" s="155"/>
      <c r="E563" s="9">
        <v>10</v>
      </c>
      <c r="F563" s="13" t="str">
        <f>$F$827</f>
        <v>1011</v>
      </c>
      <c r="G563" s="135" t="str">
        <f>$G$827</f>
        <v>その他の呼吸器系の疾患</v>
      </c>
      <c r="H563" s="60">
        <v>643024247</v>
      </c>
      <c r="I563" s="21">
        <f t="shared" ref="I563" si="562">IFERROR(H563/H564,"-")</f>
        <v>3.025086581605349E-2</v>
      </c>
      <c r="J563" s="61">
        <v>3473</v>
      </c>
      <c r="K563" s="50">
        <f t="shared" si="526"/>
        <v>185149.50964583934</v>
      </c>
      <c r="L563" s="83">
        <f t="shared" si="553"/>
        <v>0.13860951468710089</v>
      </c>
    </row>
    <row r="564" spans="2:12" ht="13.5" customHeight="1">
      <c r="B564" s="162"/>
      <c r="C564" s="162"/>
      <c r="D564" s="156"/>
      <c r="E564" s="22" t="s">
        <v>161</v>
      </c>
      <c r="F564" s="94"/>
      <c r="G564" s="47"/>
      <c r="H564" s="62">
        <v>21256391500</v>
      </c>
      <c r="I564" s="24" t="s">
        <v>122</v>
      </c>
      <c r="J564" s="63">
        <v>23081</v>
      </c>
      <c r="K564" s="51">
        <f t="shared" si="526"/>
        <v>920947.59759109223</v>
      </c>
      <c r="L564" s="84">
        <f t="shared" si="553"/>
        <v>0.92117656449552998</v>
      </c>
    </row>
    <row r="565" spans="2:12" ht="13.5" customHeight="1">
      <c r="B565" s="160">
        <v>52</v>
      </c>
      <c r="C565" s="160" t="s">
        <v>3</v>
      </c>
      <c r="D565" s="154">
        <f>U55</f>
        <v>20478</v>
      </c>
      <c r="E565" s="1">
        <v>1</v>
      </c>
      <c r="F565" s="11" t="str">
        <f>$F$818</f>
        <v>0903</v>
      </c>
      <c r="G565" s="133" t="str">
        <f>$G$818</f>
        <v>その他の心疾患</v>
      </c>
      <c r="H565" s="127">
        <v>1232386150</v>
      </c>
      <c r="I565" s="18">
        <f t="shared" ref="I565" si="563">IFERROR(H565/H575,"-")</f>
        <v>7.6257075934397955E-2</v>
      </c>
      <c r="J565" s="128">
        <v>8631</v>
      </c>
      <c r="K565" s="48">
        <f t="shared" si="526"/>
        <v>142786.02131850307</v>
      </c>
      <c r="L565" s="81">
        <f t="shared" ref="L565:L575" si="564">IFERROR(J565/$U$55,0)</f>
        <v>0.4214767067096396</v>
      </c>
    </row>
    <row r="566" spans="2:12" ht="13.5" customHeight="1">
      <c r="B566" s="161"/>
      <c r="C566" s="161"/>
      <c r="D566" s="155"/>
      <c r="E566" s="2">
        <v>2</v>
      </c>
      <c r="F566" s="12" t="str">
        <f>$F$819</f>
        <v>1402</v>
      </c>
      <c r="G566" s="134" t="str">
        <f>$G$819</f>
        <v>腎不全</v>
      </c>
      <c r="H566" s="58">
        <v>577500305</v>
      </c>
      <c r="I566" s="19">
        <f t="shared" ref="I566" si="565">IFERROR(H566/H575,"-")</f>
        <v>3.5734322891021603E-2</v>
      </c>
      <c r="J566" s="59">
        <v>1565</v>
      </c>
      <c r="K566" s="49">
        <f t="shared" si="526"/>
        <v>369009.77955271566</v>
      </c>
      <c r="L566" s="82">
        <f t="shared" si="564"/>
        <v>7.6423478855356969E-2</v>
      </c>
    </row>
    <row r="567" spans="2:12" ht="13.5" customHeight="1">
      <c r="B567" s="161"/>
      <c r="C567" s="161"/>
      <c r="D567" s="155"/>
      <c r="E567" s="2">
        <v>3</v>
      </c>
      <c r="F567" s="12" t="str">
        <f>$F$820</f>
        <v>1901</v>
      </c>
      <c r="G567" s="134" t="str">
        <f>$G$820</f>
        <v>骨折</v>
      </c>
      <c r="H567" s="58">
        <v>830435694</v>
      </c>
      <c r="I567" s="19">
        <f t="shared" ref="I567" si="566">IFERROR(H567/H575,"-")</f>
        <v>5.1385353345615302E-2</v>
      </c>
      <c r="J567" s="59">
        <v>3137</v>
      </c>
      <c r="K567" s="49">
        <f t="shared" si="526"/>
        <v>264722.88619700348</v>
      </c>
      <c r="L567" s="82">
        <f t="shared" si="564"/>
        <v>0.15318878796757496</v>
      </c>
    </row>
    <row r="568" spans="2:12" ht="13.5" customHeight="1">
      <c r="B568" s="161"/>
      <c r="C568" s="161"/>
      <c r="D568" s="155"/>
      <c r="E568" s="2">
        <v>4</v>
      </c>
      <c r="F568" s="12" t="str">
        <f>$F$821</f>
        <v>1113</v>
      </c>
      <c r="G568" s="134" t="str">
        <f>$G$821</f>
        <v>その他の消化器系の疾患</v>
      </c>
      <c r="H568" s="58">
        <v>718889913</v>
      </c>
      <c r="I568" s="19">
        <f t="shared" ref="I568" si="567">IFERROR(H568/H575,"-")</f>
        <v>4.4483170055192311E-2</v>
      </c>
      <c r="J568" s="59">
        <v>11458</v>
      </c>
      <c r="K568" s="49">
        <f t="shared" si="526"/>
        <v>62741.308518065984</v>
      </c>
      <c r="L568" s="82">
        <f t="shared" si="564"/>
        <v>0.55952729758765507</v>
      </c>
    </row>
    <row r="569" spans="2:12" ht="13.5" customHeight="1">
      <c r="B569" s="161"/>
      <c r="C569" s="161"/>
      <c r="D569" s="155"/>
      <c r="E569" s="2">
        <v>5</v>
      </c>
      <c r="F569" s="12" t="str">
        <f>$F$822</f>
        <v>0210</v>
      </c>
      <c r="G569" s="134" t="str">
        <f>$G$822</f>
        <v>その他の悪性新生物＜腫瘍＞</v>
      </c>
      <c r="H569" s="58">
        <v>886000734</v>
      </c>
      <c r="I569" s="19">
        <f t="shared" ref="I569" si="568">IFERROR(H569/H575,"-")</f>
        <v>5.4823583704320535E-2</v>
      </c>
      <c r="J569" s="59">
        <v>4568</v>
      </c>
      <c r="K569" s="49">
        <f t="shared" si="526"/>
        <v>193958.12915936954</v>
      </c>
      <c r="L569" s="82">
        <f t="shared" si="564"/>
        <v>0.22306865904873524</v>
      </c>
    </row>
    <row r="570" spans="2:12" ht="13.5" customHeight="1">
      <c r="B570" s="161"/>
      <c r="C570" s="161"/>
      <c r="D570" s="155"/>
      <c r="E570" s="2">
        <v>6</v>
      </c>
      <c r="F570" s="12" t="str">
        <f>$F$823</f>
        <v>0901</v>
      </c>
      <c r="G570" s="134" t="str">
        <f>$G$823</f>
        <v>高血圧性疾患</v>
      </c>
      <c r="H570" s="58">
        <v>573853217</v>
      </c>
      <c r="I570" s="19">
        <f t="shared" ref="I570" si="569">IFERROR(H570/H575,"-")</f>
        <v>3.5508649901629899E-2</v>
      </c>
      <c r="J570" s="59">
        <v>12650</v>
      </c>
      <c r="K570" s="49">
        <f t="shared" si="526"/>
        <v>45363.890671936759</v>
      </c>
      <c r="L570" s="82">
        <f t="shared" si="564"/>
        <v>0.61773610704170334</v>
      </c>
    </row>
    <row r="571" spans="2:12" ht="13.5" customHeight="1">
      <c r="B571" s="161"/>
      <c r="C571" s="161"/>
      <c r="D571" s="155"/>
      <c r="E571" s="2">
        <v>7</v>
      </c>
      <c r="F571" s="12" t="str">
        <f>$F$824</f>
        <v>0402</v>
      </c>
      <c r="G571" s="134" t="str">
        <f>$G$824</f>
        <v>糖尿病</v>
      </c>
      <c r="H571" s="58">
        <v>513953031</v>
      </c>
      <c r="I571" s="19">
        <f t="shared" ref="I571" si="570">IFERROR(H571/H575,"-")</f>
        <v>3.1802171187724715E-2</v>
      </c>
      <c r="J571" s="59">
        <v>9412</v>
      </c>
      <c r="K571" s="49">
        <f t="shared" si="526"/>
        <v>54606.144390140245</v>
      </c>
      <c r="L571" s="82">
        <f t="shared" si="564"/>
        <v>0.45961519679656215</v>
      </c>
    </row>
    <row r="572" spans="2:12" ht="13.5" customHeight="1">
      <c r="B572" s="161"/>
      <c r="C572" s="161"/>
      <c r="D572" s="155"/>
      <c r="E572" s="2">
        <v>8</v>
      </c>
      <c r="F572" s="12" t="str">
        <f>$F$825</f>
        <v>0906</v>
      </c>
      <c r="G572" s="134" t="str">
        <f>$G$825</f>
        <v>脳梗塞</v>
      </c>
      <c r="H572" s="58">
        <v>575649856</v>
      </c>
      <c r="I572" s="19">
        <f t="shared" ref="I572" si="571">IFERROR(H572/H575,"-")</f>
        <v>3.5619821579962782E-2</v>
      </c>
      <c r="J572" s="59">
        <v>3319</v>
      </c>
      <c r="K572" s="49">
        <f t="shared" si="526"/>
        <v>173440.75203374511</v>
      </c>
      <c r="L572" s="82">
        <f t="shared" si="564"/>
        <v>0.16207637464596153</v>
      </c>
    </row>
    <row r="573" spans="2:12" ht="13.5" customHeight="1">
      <c r="B573" s="161"/>
      <c r="C573" s="161"/>
      <c r="D573" s="155"/>
      <c r="E573" s="2">
        <v>9</v>
      </c>
      <c r="F573" s="12" t="str">
        <f>$F$826</f>
        <v>1310</v>
      </c>
      <c r="G573" s="134" t="str">
        <f>$G$826</f>
        <v>その他の筋骨格系及び結合組織の疾患</v>
      </c>
      <c r="H573" s="58">
        <v>517797073</v>
      </c>
      <c r="I573" s="19">
        <f t="shared" ref="I573" si="572">IFERROR(H573/H575,"-")</f>
        <v>3.2040031214542616E-2</v>
      </c>
      <c r="J573" s="59">
        <v>6050</v>
      </c>
      <c r="K573" s="49">
        <f t="shared" si="526"/>
        <v>85586.293057851246</v>
      </c>
      <c r="L573" s="82">
        <f t="shared" si="564"/>
        <v>0.29543900771559722</v>
      </c>
    </row>
    <row r="574" spans="2:12" ht="13.5" customHeight="1">
      <c r="B574" s="161"/>
      <c r="C574" s="161"/>
      <c r="D574" s="155"/>
      <c r="E574" s="9">
        <v>10</v>
      </c>
      <c r="F574" s="13" t="str">
        <f>$F$827</f>
        <v>1011</v>
      </c>
      <c r="G574" s="135" t="str">
        <f>$G$827</f>
        <v>その他の呼吸器系の疾患</v>
      </c>
      <c r="H574" s="60">
        <v>613339927</v>
      </c>
      <c r="I574" s="21">
        <f t="shared" ref="I574" si="573">IFERROR(H574/H575,"-")</f>
        <v>3.7951992065828638E-2</v>
      </c>
      <c r="J574" s="61">
        <v>2891</v>
      </c>
      <c r="K574" s="50">
        <f t="shared" si="526"/>
        <v>212154.93842960914</v>
      </c>
      <c r="L574" s="83">
        <f t="shared" si="564"/>
        <v>0.14117589608360193</v>
      </c>
    </row>
    <row r="575" spans="2:12" ht="13.5" customHeight="1">
      <c r="B575" s="162"/>
      <c r="C575" s="162"/>
      <c r="D575" s="156"/>
      <c r="E575" s="22" t="s">
        <v>161</v>
      </c>
      <c r="F575" s="94"/>
      <c r="G575" s="47"/>
      <c r="H575" s="62">
        <v>16160941590</v>
      </c>
      <c r="I575" s="24" t="s">
        <v>122</v>
      </c>
      <c r="J575" s="63">
        <v>18930</v>
      </c>
      <c r="K575" s="51">
        <f t="shared" si="526"/>
        <v>853721.16164817754</v>
      </c>
      <c r="L575" s="84">
        <f t="shared" si="564"/>
        <v>0.92440668033987694</v>
      </c>
    </row>
    <row r="576" spans="2:12" ht="13.5" customHeight="1">
      <c r="B576" s="160">
        <v>53</v>
      </c>
      <c r="C576" s="160" t="s">
        <v>18</v>
      </c>
      <c r="D576" s="154">
        <f>U56</f>
        <v>11403</v>
      </c>
      <c r="E576" s="1">
        <v>1</v>
      </c>
      <c r="F576" s="11" t="str">
        <f>$F$818</f>
        <v>0903</v>
      </c>
      <c r="G576" s="133" t="str">
        <f>$G$818</f>
        <v>その他の心疾患</v>
      </c>
      <c r="H576" s="127">
        <v>600723180</v>
      </c>
      <c r="I576" s="18">
        <f t="shared" ref="I576" si="574">IFERROR(H576/H586,"-")</f>
        <v>6.8637452625060685E-2</v>
      </c>
      <c r="J576" s="128">
        <v>4489</v>
      </c>
      <c r="K576" s="48">
        <f t="shared" si="526"/>
        <v>133821.15838716863</v>
      </c>
      <c r="L576" s="81">
        <f t="shared" ref="L576:L586" si="575">IFERROR(J576/$U$56,0)</f>
        <v>0.39366833289485226</v>
      </c>
    </row>
    <row r="577" spans="2:12" ht="13.5" customHeight="1">
      <c r="B577" s="161"/>
      <c r="C577" s="161"/>
      <c r="D577" s="155"/>
      <c r="E577" s="2">
        <v>2</v>
      </c>
      <c r="F577" s="12" t="str">
        <f>$F$819</f>
        <v>1402</v>
      </c>
      <c r="G577" s="134" t="str">
        <f>$G$819</f>
        <v>腎不全</v>
      </c>
      <c r="H577" s="58">
        <v>440051415</v>
      </c>
      <c r="I577" s="19">
        <f t="shared" ref="I577" si="576">IFERROR(H577/H586,"-")</f>
        <v>5.0279411807703872E-2</v>
      </c>
      <c r="J577" s="59">
        <v>1087</v>
      </c>
      <c r="K577" s="49">
        <f t="shared" si="526"/>
        <v>404831.10855565779</v>
      </c>
      <c r="L577" s="82">
        <f t="shared" si="575"/>
        <v>9.532579145838814E-2</v>
      </c>
    </row>
    <row r="578" spans="2:12" ht="13.5" customHeight="1">
      <c r="B578" s="161"/>
      <c r="C578" s="161"/>
      <c r="D578" s="155"/>
      <c r="E578" s="2">
        <v>3</v>
      </c>
      <c r="F578" s="12" t="str">
        <f>$F$820</f>
        <v>1901</v>
      </c>
      <c r="G578" s="134" t="str">
        <f>$G$820</f>
        <v>骨折</v>
      </c>
      <c r="H578" s="58">
        <v>395139895</v>
      </c>
      <c r="I578" s="19">
        <f t="shared" ref="I578" si="577">IFERROR(H578/H586,"-")</f>
        <v>4.5147909596786245E-2</v>
      </c>
      <c r="J578" s="59">
        <v>1630</v>
      </c>
      <c r="K578" s="49">
        <f t="shared" si="526"/>
        <v>242417.11349693252</v>
      </c>
      <c r="L578" s="82">
        <f t="shared" si="575"/>
        <v>0.14294483907743577</v>
      </c>
    </row>
    <row r="579" spans="2:12" ht="13.5" customHeight="1">
      <c r="B579" s="161"/>
      <c r="C579" s="161"/>
      <c r="D579" s="155"/>
      <c r="E579" s="2">
        <v>4</v>
      </c>
      <c r="F579" s="12" t="str">
        <f>$F$821</f>
        <v>1113</v>
      </c>
      <c r="G579" s="134" t="str">
        <f>$G$821</f>
        <v>その他の消化器系の疾患</v>
      </c>
      <c r="H579" s="58">
        <v>422986508</v>
      </c>
      <c r="I579" s="19">
        <f t="shared" ref="I579" si="578">IFERROR(H579/H586,"-")</f>
        <v>4.8329608995427563E-2</v>
      </c>
      <c r="J579" s="59">
        <v>6784</v>
      </c>
      <c r="K579" s="49">
        <f t="shared" si="526"/>
        <v>62350.605542452831</v>
      </c>
      <c r="L579" s="82">
        <f t="shared" si="575"/>
        <v>0.59493115846707012</v>
      </c>
    </row>
    <row r="580" spans="2:12" ht="13.5" customHeight="1">
      <c r="B580" s="161"/>
      <c r="C580" s="161"/>
      <c r="D580" s="155"/>
      <c r="E580" s="2">
        <v>5</v>
      </c>
      <c r="F580" s="12" t="str">
        <f>$F$822</f>
        <v>0210</v>
      </c>
      <c r="G580" s="134" t="str">
        <f>$G$822</f>
        <v>その他の悪性新生物＜腫瘍＞</v>
      </c>
      <c r="H580" s="58">
        <v>482861753</v>
      </c>
      <c r="I580" s="19">
        <f t="shared" ref="I580" si="579">IFERROR(H580/H586,"-")</f>
        <v>5.5170837083382156E-2</v>
      </c>
      <c r="J580" s="59">
        <v>2828</v>
      </c>
      <c r="K580" s="49">
        <f t="shared" si="526"/>
        <v>170743.19413012729</v>
      </c>
      <c r="L580" s="82">
        <f t="shared" si="575"/>
        <v>0.24800491098833641</v>
      </c>
    </row>
    <row r="581" spans="2:12" ht="13.5" customHeight="1">
      <c r="B581" s="161"/>
      <c r="C581" s="161"/>
      <c r="D581" s="155"/>
      <c r="E581" s="2">
        <v>6</v>
      </c>
      <c r="F581" s="12" t="str">
        <f>$F$823</f>
        <v>0901</v>
      </c>
      <c r="G581" s="134" t="str">
        <f>$G$823</f>
        <v>高血圧性疾患</v>
      </c>
      <c r="H581" s="58">
        <v>351173576</v>
      </c>
      <c r="I581" s="19">
        <f t="shared" ref="I581" si="580">IFERROR(H581/H586,"-")</f>
        <v>4.0124404198741172E-2</v>
      </c>
      <c r="J581" s="59">
        <v>7602</v>
      </c>
      <c r="K581" s="49">
        <f t="shared" si="526"/>
        <v>46194.892922915024</v>
      </c>
      <c r="L581" s="82">
        <f t="shared" si="575"/>
        <v>0.66666666666666663</v>
      </c>
    </row>
    <row r="582" spans="2:12" ht="13.5" customHeight="1">
      <c r="B582" s="161"/>
      <c r="C582" s="161"/>
      <c r="D582" s="155"/>
      <c r="E582" s="2">
        <v>7</v>
      </c>
      <c r="F582" s="12" t="str">
        <f>$F$824</f>
        <v>0402</v>
      </c>
      <c r="G582" s="134" t="str">
        <f>$G$824</f>
        <v>糖尿病</v>
      </c>
      <c r="H582" s="58">
        <v>316889787</v>
      </c>
      <c r="I582" s="19">
        <f t="shared" ref="I582" si="581">IFERROR(H582/H586,"-")</f>
        <v>3.6207205692608817E-2</v>
      </c>
      <c r="J582" s="59">
        <v>5871</v>
      </c>
      <c r="K582" s="49">
        <f t="shared" si="526"/>
        <v>53975.436382217682</v>
      </c>
      <c r="L582" s="82">
        <f t="shared" si="575"/>
        <v>0.51486450933964745</v>
      </c>
    </row>
    <row r="583" spans="2:12" ht="13.5" customHeight="1">
      <c r="B583" s="161"/>
      <c r="C583" s="161"/>
      <c r="D583" s="155"/>
      <c r="E583" s="2">
        <v>8</v>
      </c>
      <c r="F583" s="12" t="str">
        <f>$F$825</f>
        <v>0906</v>
      </c>
      <c r="G583" s="134" t="str">
        <f>$G$825</f>
        <v>脳梗塞</v>
      </c>
      <c r="H583" s="58">
        <v>216223142</v>
      </c>
      <c r="I583" s="19">
        <f t="shared" ref="I583" si="582">IFERROR(H583/H586,"-")</f>
        <v>2.4705232226042564E-2</v>
      </c>
      <c r="J583" s="59">
        <v>2096</v>
      </c>
      <c r="K583" s="49">
        <f t="shared" si="526"/>
        <v>103159.89599236641</v>
      </c>
      <c r="L583" s="82">
        <f t="shared" si="575"/>
        <v>0.18381127773392966</v>
      </c>
    </row>
    <row r="584" spans="2:12" ht="13.5" customHeight="1">
      <c r="B584" s="161"/>
      <c r="C584" s="161"/>
      <c r="D584" s="155"/>
      <c r="E584" s="2">
        <v>9</v>
      </c>
      <c r="F584" s="12" t="str">
        <f>$F$826</f>
        <v>1310</v>
      </c>
      <c r="G584" s="134" t="str">
        <f>$G$826</f>
        <v>その他の筋骨格系及び結合組織の疾患</v>
      </c>
      <c r="H584" s="58">
        <v>204577477</v>
      </c>
      <c r="I584" s="19">
        <f t="shared" ref="I584" si="583">IFERROR(H584/H586,"-")</f>
        <v>2.3374621378422489E-2</v>
      </c>
      <c r="J584" s="59">
        <v>3402</v>
      </c>
      <c r="K584" s="49">
        <f t="shared" si="526"/>
        <v>60134.472957084072</v>
      </c>
      <c r="L584" s="82">
        <f t="shared" si="575"/>
        <v>0.2983425414364641</v>
      </c>
    </row>
    <row r="585" spans="2:12" ht="13.5" customHeight="1">
      <c r="B585" s="161"/>
      <c r="C585" s="161"/>
      <c r="D585" s="155"/>
      <c r="E585" s="9">
        <v>10</v>
      </c>
      <c r="F585" s="13" t="str">
        <f>$F$827</f>
        <v>1011</v>
      </c>
      <c r="G585" s="135" t="str">
        <f>$G$827</f>
        <v>その他の呼吸器系の疾患</v>
      </c>
      <c r="H585" s="60">
        <v>255517335</v>
      </c>
      <c r="I585" s="21">
        <f t="shared" ref="I585" si="584">IFERROR(H585/H586,"-")</f>
        <v>2.9194909668616847E-2</v>
      </c>
      <c r="J585" s="61">
        <v>1780</v>
      </c>
      <c r="K585" s="50">
        <f t="shared" si="526"/>
        <v>143549.06460674157</v>
      </c>
      <c r="L585" s="83">
        <f t="shared" si="575"/>
        <v>0.15609927212137156</v>
      </c>
    </row>
    <row r="586" spans="2:12" ht="13.5" customHeight="1">
      <c r="B586" s="162"/>
      <c r="C586" s="162"/>
      <c r="D586" s="156"/>
      <c r="E586" s="22" t="s">
        <v>161</v>
      </c>
      <c r="F586" s="94"/>
      <c r="G586" s="47"/>
      <c r="H586" s="62">
        <v>8752119390</v>
      </c>
      <c r="I586" s="24" t="s">
        <v>122</v>
      </c>
      <c r="J586" s="63">
        <v>10579</v>
      </c>
      <c r="K586" s="51">
        <f t="shared" si="526"/>
        <v>827310.65223556105</v>
      </c>
      <c r="L586" s="84">
        <f t="shared" si="575"/>
        <v>0.92773831447864596</v>
      </c>
    </row>
    <row r="587" spans="2:12" ht="13.5" customHeight="1">
      <c r="B587" s="160">
        <v>54</v>
      </c>
      <c r="C587" s="160" t="s">
        <v>23</v>
      </c>
      <c r="D587" s="154">
        <f>U57</f>
        <v>19212</v>
      </c>
      <c r="E587" s="1">
        <v>1</v>
      </c>
      <c r="F587" s="11" t="str">
        <f>$F$818</f>
        <v>0903</v>
      </c>
      <c r="G587" s="133" t="str">
        <f>$G$818</f>
        <v>その他の心疾患</v>
      </c>
      <c r="H587" s="127">
        <v>1113595233</v>
      </c>
      <c r="I587" s="18">
        <f t="shared" ref="I587" si="585">IFERROR(H587/H597,"-")</f>
        <v>7.3487505976700895E-2</v>
      </c>
      <c r="J587" s="128">
        <v>8321</v>
      </c>
      <c r="K587" s="48">
        <f t="shared" si="526"/>
        <v>133829.49561350798</v>
      </c>
      <c r="L587" s="81">
        <f t="shared" ref="L587:L597" si="586">IFERROR(J587/$U$57,0)</f>
        <v>0.43311471996668749</v>
      </c>
    </row>
    <row r="588" spans="2:12" ht="13.5" customHeight="1">
      <c r="B588" s="161"/>
      <c r="C588" s="161"/>
      <c r="D588" s="155"/>
      <c r="E588" s="2">
        <v>2</v>
      </c>
      <c r="F588" s="12" t="str">
        <f>$F$819</f>
        <v>1402</v>
      </c>
      <c r="G588" s="134" t="str">
        <f>$G$819</f>
        <v>腎不全</v>
      </c>
      <c r="H588" s="58">
        <v>772366477</v>
      </c>
      <c r="I588" s="19">
        <f t="shared" ref="I588" si="587">IFERROR(H588/H597,"-")</f>
        <v>5.0969404692791924E-2</v>
      </c>
      <c r="J588" s="59">
        <v>1317</v>
      </c>
      <c r="K588" s="49">
        <f t="shared" si="526"/>
        <v>586458.98025816248</v>
      </c>
      <c r="L588" s="82">
        <f t="shared" si="586"/>
        <v>6.8550905683947533E-2</v>
      </c>
    </row>
    <row r="589" spans="2:12" ht="13.5" customHeight="1">
      <c r="B589" s="161"/>
      <c r="C589" s="161"/>
      <c r="D589" s="155"/>
      <c r="E589" s="2">
        <v>3</v>
      </c>
      <c r="F589" s="12" t="str">
        <f>$F$820</f>
        <v>1901</v>
      </c>
      <c r="G589" s="134" t="str">
        <f>$G$820</f>
        <v>骨折</v>
      </c>
      <c r="H589" s="58">
        <v>665326268</v>
      </c>
      <c r="I589" s="19">
        <f t="shared" ref="I589" si="588">IFERROR(H589/H597,"-")</f>
        <v>4.3905690907448509E-2</v>
      </c>
      <c r="J589" s="59">
        <v>3304</v>
      </c>
      <c r="K589" s="49">
        <f t="shared" si="526"/>
        <v>201369.93583535109</v>
      </c>
      <c r="L589" s="82">
        <f t="shared" si="586"/>
        <v>0.17197584842806579</v>
      </c>
    </row>
    <row r="590" spans="2:12" ht="13.5" customHeight="1">
      <c r="B590" s="161"/>
      <c r="C590" s="161"/>
      <c r="D590" s="155"/>
      <c r="E590" s="2">
        <v>4</v>
      </c>
      <c r="F590" s="12" t="str">
        <f>$F$821</f>
        <v>1113</v>
      </c>
      <c r="G590" s="134" t="str">
        <f>$G$821</f>
        <v>その他の消化器系の疾患</v>
      </c>
      <c r="H590" s="58">
        <v>777223925</v>
      </c>
      <c r="I590" s="19">
        <f t="shared" ref="I590" si="589">IFERROR(H590/H597,"-")</f>
        <v>5.1289953603521246E-2</v>
      </c>
      <c r="J590" s="59">
        <v>11590</v>
      </c>
      <c r="K590" s="49">
        <f t="shared" si="526"/>
        <v>67059.872735116485</v>
      </c>
      <c r="L590" s="82">
        <f t="shared" si="586"/>
        <v>0.6032687903393712</v>
      </c>
    </row>
    <row r="591" spans="2:12" ht="13.5" customHeight="1">
      <c r="B591" s="161"/>
      <c r="C591" s="161"/>
      <c r="D591" s="155"/>
      <c r="E591" s="2">
        <v>5</v>
      </c>
      <c r="F591" s="12" t="str">
        <f>$F$822</f>
        <v>0210</v>
      </c>
      <c r="G591" s="134" t="str">
        <f>$G$822</f>
        <v>その他の悪性新生物＜腫瘍＞</v>
      </c>
      <c r="H591" s="58">
        <v>753545939</v>
      </c>
      <c r="I591" s="19">
        <f t="shared" ref="I591" si="590">IFERROR(H591/H597,"-")</f>
        <v>4.9727414463511081E-2</v>
      </c>
      <c r="J591" s="59">
        <v>4866</v>
      </c>
      <c r="K591" s="49">
        <f t="shared" ref="K591:K654" si="591">IFERROR(H591/J591,"-")</f>
        <v>154859.42026304975</v>
      </c>
      <c r="L591" s="82">
        <f t="shared" si="586"/>
        <v>0.25327920049968772</v>
      </c>
    </row>
    <row r="592" spans="2:12" ht="13.5" customHeight="1">
      <c r="B592" s="161"/>
      <c r="C592" s="161"/>
      <c r="D592" s="155"/>
      <c r="E592" s="2">
        <v>6</v>
      </c>
      <c r="F592" s="12" t="str">
        <f>$F$823</f>
        <v>0901</v>
      </c>
      <c r="G592" s="134" t="str">
        <f>$G$823</f>
        <v>高血圧性疾患</v>
      </c>
      <c r="H592" s="58">
        <v>571924015</v>
      </c>
      <c r="I592" s="19">
        <f t="shared" ref="I592" si="592">IFERROR(H592/H597,"-")</f>
        <v>3.7741962451927333E-2</v>
      </c>
      <c r="J592" s="59">
        <v>12488</v>
      </c>
      <c r="K592" s="49">
        <f t="shared" si="591"/>
        <v>45797.887171684815</v>
      </c>
      <c r="L592" s="82">
        <f t="shared" si="586"/>
        <v>0.65001041016031647</v>
      </c>
    </row>
    <row r="593" spans="2:12" ht="13.5" customHeight="1">
      <c r="B593" s="161"/>
      <c r="C593" s="161"/>
      <c r="D593" s="155"/>
      <c r="E593" s="2">
        <v>7</v>
      </c>
      <c r="F593" s="12" t="str">
        <f>$F$824</f>
        <v>0402</v>
      </c>
      <c r="G593" s="134" t="str">
        <f>$G$824</f>
        <v>糖尿病</v>
      </c>
      <c r="H593" s="58">
        <v>501788808</v>
      </c>
      <c r="I593" s="19">
        <f t="shared" ref="I593" si="593">IFERROR(H593/H597,"-")</f>
        <v>3.3113654705220548E-2</v>
      </c>
      <c r="J593" s="59">
        <v>9384</v>
      </c>
      <c r="K593" s="49">
        <f t="shared" si="591"/>
        <v>53472.805626598463</v>
      </c>
      <c r="L593" s="82">
        <f t="shared" si="586"/>
        <v>0.48844472204871953</v>
      </c>
    </row>
    <row r="594" spans="2:12" ht="13.5" customHeight="1">
      <c r="B594" s="161"/>
      <c r="C594" s="161"/>
      <c r="D594" s="155"/>
      <c r="E594" s="2">
        <v>8</v>
      </c>
      <c r="F594" s="12" t="str">
        <f>$F$825</f>
        <v>0906</v>
      </c>
      <c r="G594" s="134" t="str">
        <f>$G$825</f>
        <v>脳梗塞</v>
      </c>
      <c r="H594" s="58">
        <v>337981468</v>
      </c>
      <c r="I594" s="19">
        <f t="shared" ref="I594" si="594">IFERROR(H594/H597,"-")</f>
        <v>2.23038087930322E-2</v>
      </c>
      <c r="J594" s="59">
        <v>3675</v>
      </c>
      <c r="K594" s="49">
        <f t="shared" si="591"/>
        <v>91967.74639455782</v>
      </c>
      <c r="L594" s="82">
        <f t="shared" si="586"/>
        <v>0.19128669581511556</v>
      </c>
    </row>
    <row r="595" spans="2:12" ht="13.5" customHeight="1">
      <c r="B595" s="161"/>
      <c r="C595" s="161"/>
      <c r="D595" s="155"/>
      <c r="E595" s="2">
        <v>9</v>
      </c>
      <c r="F595" s="12" t="str">
        <f>$F$826</f>
        <v>1310</v>
      </c>
      <c r="G595" s="134" t="str">
        <f>$G$826</f>
        <v>その他の筋骨格系及び結合組織の疾患</v>
      </c>
      <c r="H595" s="58">
        <v>592481828</v>
      </c>
      <c r="I595" s="19">
        <f t="shared" ref="I595" si="595">IFERROR(H595/H597,"-")</f>
        <v>3.9098597574758719E-2</v>
      </c>
      <c r="J595" s="59">
        <v>5712</v>
      </c>
      <c r="K595" s="49">
        <f t="shared" si="591"/>
        <v>103725.81022408964</v>
      </c>
      <c r="L595" s="82">
        <f t="shared" si="586"/>
        <v>0.29731417863835102</v>
      </c>
    </row>
    <row r="596" spans="2:12" ht="13.5" customHeight="1">
      <c r="B596" s="161"/>
      <c r="C596" s="161"/>
      <c r="D596" s="155"/>
      <c r="E596" s="9">
        <v>10</v>
      </c>
      <c r="F596" s="13" t="str">
        <f>$F$827</f>
        <v>1011</v>
      </c>
      <c r="G596" s="135" t="str">
        <f>$G$827</f>
        <v>その他の呼吸器系の疾患</v>
      </c>
      <c r="H596" s="60">
        <v>453240536</v>
      </c>
      <c r="I596" s="21">
        <f t="shared" ref="I596" si="596">IFERROR(H596/H597,"-")</f>
        <v>2.9909895095773204E-2</v>
      </c>
      <c r="J596" s="61">
        <v>3123</v>
      </c>
      <c r="K596" s="50">
        <f t="shared" si="591"/>
        <v>145129.85462696126</v>
      </c>
      <c r="L596" s="83">
        <f t="shared" si="586"/>
        <v>0.16255465334166147</v>
      </c>
    </row>
    <row r="597" spans="2:12" ht="13.5" customHeight="1">
      <c r="B597" s="162"/>
      <c r="C597" s="162"/>
      <c r="D597" s="156"/>
      <c r="E597" s="22" t="s">
        <v>161</v>
      </c>
      <c r="F597" s="94"/>
      <c r="G597" s="47"/>
      <c r="H597" s="62">
        <v>15153531450</v>
      </c>
      <c r="I597" s="24" t="s">
        <v>122</v>
      </c>
      <c r="J597" s="63">
        <v>17651</v>
      </c>
      <c r="K597" s="51">
        <f t="shared" si="591"/>
        <v>858508.38196136197</v>
      </c>
      <c r="L597" s="84">
        <f t="shared" si="586"/>
        <v>0.91874869872996046</v>
      </c>
    </row>
    <row r="598" spans="2:12" ht="13.5" customHeight="1">
      <c r="B598" s="160">
        <v>55</v>
      </c>
      <c r="C598" s="160" t="s">
        <v>14</v>
      </c>
      <c r="D598" s="154">
        <f>U58</f>
        <v>20118</v>
      </c>
      <c r="E598" s="1">
        <v>1</v>
      </c>
      <c r="F598" s="11" t="str">
        <f>$F$818</f>
        <v>0903</v>
      </c>
      <c r="G598" s="133" t="str">
        <f>$G$818</f>
        <v>その他の心疾患</v>
      </c>
      <c r="H598" s="127">
        <v>1149637798</v>
      </c>
      <c r="I598" s="18">
        <f t="shared" ref="I598" si="597">IFERROR(H598/H608,"-")</f>
        <v>7.2799222044052439E-2</v>
      </c>
      <c r="J598" s="128">
        <v>9022</v>
      </c>
      <c r="K598" s="48">
        <f t="shared" si="591"/>
        <v>127426.04721791176</v>
      </c>
      <c r="L598" s="81">
        <f t="shared" ref="L598:L608" si="598">IFERROR(J598/$U$58,0)</f>
        <v>0.44845412068794116</v>
      </c>
    </row>
    <row r="599" spans="2:12" ht="13.5" customHeight="1">
      <c r="B599" s="161"/>
      <c r="C599" s="161"/>
      <c r="D599" s="155"/>
      <c r="E599" s="2">
        <v>2</v>
      </c>
      <c r="F599" s="12" t="str">
        <f>$F$819</f>
        <v>1402</v>
      </c>
      <c r="G599" s="134" t="str">
        <f>$G$819</f>
        <v>腎不全</v>
      </c>
      <c r="H599" s="58">
        <v>1011541775</v>
      </c>
      <c r="I599" s="19">
        <f t="shared" ref="I599" si="599">IFERROR(H599/H608,"-")</f>
        <v>6.4054482562393905E-2</v>
      </c>
      <c r="J599" s="59">
        <v>1715</v>
      </c>
      <c r="K599" s="49">
        <f t="shared" si="591"/>
        <v>589820.27696793003</v>
      </c>
      <c r="L599" s="82">
        <f t="shared" si="598"/>
        <v>8.5247042449547672E-2</v>
      </c>
    </row>
    <row r="600" spans="2:12" ht="13.5" customHeight="1">
      <c r="B600" s="161"/>
      <c r="C600" s="161"/>
      <c r="D600" s="155"/>
      <c r="E600" s="2">
        <v>3</v>
      </c>
      <c r="F600" s="12" t="str">
        <f>$F$820</f>
        <v>1901</v>
      </c>
      <c r="G600" s="134" t="str">
        <f>$G$820</f>
        <v>骨折</v>
      </c>
      <c r="H600" s="58">
        <v>706902012</v>
      </c>
      <c r="I600" s="19">
        <f t="shared" ref="I600" si="600">IFERROR(H600/H608,"-")</f>
        <v>4.4763591301975804E-2</v>
      </c>
      <c r="J600" s="59">
        <v>3368</v>
      </c>
      <c r="K600" s="49">
        <f t="shared" si="591"/>
        <v>209887.77078384798</v>
      </c>
      <c r="L600" s="82">
        <f t="shared" si="598"/>
        <v>0.16741226762103589</v>
      </c>
    </row>
    <row r="601" spans="2:12" ht="13.5" customHeight="1">
      <c r="B601" s="161"/>
      <c r="C601" s="161"/>
      <c r="D601" s="155"/>
      <c r="E601" s="2">
        <v>4</v>
      </c>
      <c r="F601" s="12" t="str">
        <f>$F$821</f>
        <v>1113</v>
      </c>
      <c r="G601" s="134" t="str">
        <f>$G$821</f>
        <v>その他の消化器系の疾患</v>
      </c>
      <c r="H601" s="58">
        <v>743834776</v>
      </c>
      <c r="I601" s="19">
        <f t="shared" ref="I601" si="601">IFERROR(H601/H608,"-")</f>
        <v>4.7102307453979524E-2</v>
      </c>
      <c r="J601" s="59">
        <v>11785</v>
      </c>
      <c r="K601" s="49">
        <f t="shared" si="591"/>
        <v>63117.078998727193</v>
      </c>
      <c r="L601" s="82">
        <f t="shared" si="598"/>
        <v>0.58579381648275175</v>
      </c>
    </row>
    <row r="602" spans="2:12" ht="13.5" customHeight="1">
      <c r="B602" s="161"/>
      <c r="C602" s="161"/>
      <c r="D602" s="155"/>
      <c r="E602" s="2">
        <v>5</v>
      </c>
      <c r="F602" s="12" t="str">
        <f>$F$822</f>
        <v>0210</v>
      </c>
      <c r="G602" s="134" t="str">
        <f>$G$822</f>
        <v>その他の悪性新生物＜腫瘍＞</v>
      </c>
      <c r="H602" s="58">
        <v>820358185</v>
      </c>
      <c r="I602" s="19">
        <f t="shared" ref="I602" si="602">IFERROR(H602/H608,"-")</f>
        <v>5.1948046392843845E-2</v>
      </c>
      <c r="J602" s="59">
        <v>5054</v>
      </c>
      <c r="K602" s="49">
        <f t="shared" si="591"/>
        <v>162318.59616145628</v>
      </c>
      <c r="L602" s="82">
        <f t="shared" si="598"/>
        <v>0.2512178148921364</v>
      </c>
    </row>
    <row r="603" spans="2:12" ht="13.5" customHeight="1">
      <c r="B603" s="161"/>
      <c r="C603" s="161"/>
      <c r="D603" s="155"/>
      <c r="E603" s="2">
        <v>6</v>
      </c>
      <c r="F603" s="12" t="str">
        <f>$F$823</f>
        <v>0901</v>
      </c>
      <c r="G603" s="134" t="str">
        <f>$G$823</f>
        <v>高血圧性疾患</v>
      </c>
      <c r="H603" s="58">
        <v>580210662</v>
      </c>
      <c r="I603" s="19">
        <f t="shared" ref="I603" si="603">IFERROR(H603/H608,"-")</f>
        <v>3.6741036949852146E-2</v>
      </c>
      <c r="J603" s="59">
        <v>13351</v>
      </c>
      <c r="K603" s="49">
        <f t="shared" si="591"/>
        <v>43458.217511796873</v>
      </c>
      <c r="L603" s="82">
        <f t="shared" si="598"/>
        <v>0.66363455611889854</v>
      </c>
    </row>
    <row r="604" spans="2:12" ht="13.5" customHeight="1">
      <c r="B604" s="161"/>
      <c r="C604" s="161"/>
      <c r="D604" s="155"/>
      <c r="E604" s="2">
        <v>7</v>
      </c>
      <c r="F604" s="12" t="str">
        <f>$F$824</f>
        <v>0402</v>
      </c>
      <c r="G604" s="134" t="str">
        <f>$G$824</f>
        <v>糖尿病</v>
      </c>
      <c r="H604" s="58">
        <v>565714426</v>
      </c>
      <c r="I604" s="19">
        <f t="shared" ref="I604" si="604">IFERROR(H604/H608,"-")</f>
        <v>3.5823082873183046E-2</v>
      </c>
      <c r="J604" s="59">
        <v>10056</v>
      </c>
      <c r="K604" s="49">
        <f t="shared" si="591"/>
        <v>56256.406722354812</v>
      </c>
      <c r="L604" s="82">
        <f t="shared" si="598"/>
        <v>0.49985087980912618</v>
      </c>
    </row>
    <row r="605" spans="2:12" ht="13.5" customHeight="1">
      <c r="B605" s="161"/>
      <c r="C605" s="161"/>
      <c r="D605" s="155"/>
      <c r="E605" s="2">
        <v>8</v>
      </c>
      <c r="F605" s="12" t="str">
        <f>$F$825</f>
        <v>0906</v>
      </c>
      <c r="G605" s="134" t="str">
        <f>$G$825</f>
        <v>脳梗塞</v>
      </c>
      <c r="H605" s="58">
        <v>429591942</v>
      </c>
      <c r="I605" s="19">
        <f t="shared" ref="I605" si="605">IFERROR(H605/H608,"-")</f>
        <v>2.7203315016608123E-2</v>
      </c>
      <c r="J605" s="59">
        <v>3889</v>
      </c>
      <c r="K605" s="49">
        <f t="shared" si="591"/>
        <v>110463.3432759064</v>
      </c>
      <c r="L605" s="82">
        <f t="shared" si="598"/>
        <v>0.1933094741027935</v>
      </c>
    </row>
    <row r="606" spans="2:12" ht="13.5" customHeight="1">
      <c r="B606" s="161"/>
      <c r="C606" s="161"/>
      <c r="D606" s="155"/>
      <c r="E606" s="2">
        <v>9</v>
      </c>
      <c r="F606" s="12" t="str">
        <f>$F$826</f>
        <v>1310</v>
      </c>
      <c r="G606" s="134" t="str">
        <f>$G$826</f>
        <v>その他の筋骨格系及び結合組織の疾患</v>
      </c>
      <c r="H606" s="58">
        <v>402129974</v>
      </c>
      <c r="I606" s="19">
        <f t="shared" ref="I606" si="606">IFERROR(H606/H608,"-")</f>
        <v>2.5464323910299121E-2</v>
      </c>
      <c r="J606" s="59">
        <v>5291</v>
      </c>
      <c r="K606" s="49">
        <f t="shared" si="591"/>
        <v>76002.641088641089</v>
      </c>
      <c r="L606" s="82">
        <f t="shared" si="598"/>
        <v>0.26299830997117007</v>
      </c>
    </row>
    <row r="607" spans="2:12" ht="13.5" customHeight="1">
      <c r="B607" s="161"/>
      <c r="C607" s="161"/>
      <c r="D607" s="155"/>
      <c r="E607" s="9">
        <v>10</v>
      </c>
      <c r="F607" s="13" t="str">
        <f>$F$827</f>
        <v>1011</v>
      </c>
      <c r="G607" s="135" t="str">
        <f>$G$827</f>
        <v>その他の呼吸器系の疾患</v>
      </c>
      <c r="H607" s="60">
        <v>433954066</v>
      </c>
      <c r="I607" s="21">
        <f t="shared" ref="I607" si="607">IFERROR(H607/H608,"-")</f>
        <v>2.747954048015163E-2</v>
      </c>
      <c r="J607" s="61">
        <v>3473</v>
      </c>
      <c r="K607" s="50">
        <f t="shared" si="591"/>
        <v>124950.78203282465</v>
      </c>
      <c r="L607" s="83">
        <f t="shared" si="598"/>
        <v>0.17263147430162043</v>
      </c>
    </row>
    <row r="608" spans="2:12" ht="13.5" customHeight="1">
      <c r="B608" s="162"/>
      <c r="C608" s="162"/>
      <c r="D608" s="156"/>
      <c r="E608" s="22" t="s">
        <v>161</v>
      </c>
      <c r="F608" s="94"/>
      <c r="G608" s="47"/>
      <c r="H608" s="62">
        <v>15791896750</v>
      </c>
      <c r="I608" s="24" t="s">
        <v>122</v>
      </c>
      <c r="J608" s="63">
        <v>18219</v>
      </c>
      <c r="K608" s="51">
        <f t="shared" si="591"/>
        <v>866781.75256600254</v>
      </c>
      <c r="L608" s="84">
        <f t="shared" si="598"/>
        <v>0.90560691917685654</v>
      </c>
    </row>
    <row r="609" spans="2:12" ht="13.5" customHeight="1">
      <c r="B609" s="160">
        <v>56</v>
      </c>
      <c r="C609" s="160" t="s">
        <v>8</v>
      </c>
      <c r="D609" s="154">
        <f>U59</f>
        <v>12664</v>
      </c>
      <c r="E609" s="1">
        <v>1</v>
      </c>
      <c r="F609" s="11" t="str">
        <f>$F$818</f>
        <v>0903</v>
      </c>
      <c r="G609" s="133" t="str">
        <f>$G$818</f>
        <v>その他の心疾患</v>
      </c>
      <c r="H609" s="127">
        <v>735460002</v>
      </c>
      <c r="I609" s="18">
        <f t="shared" ref="I609" si="608">IFERROR(H609/H619,"-")</f>
        <v>7.3859109720515098E-2</v>
      </c>
      <c r="J609" s="128">
        <v>5303</v>
      </c>
      <c r="K609" s="48">
        <f t="shared" si="591"/>
        <v>138687.53573448991</v>
      </c>
      <c r="L609" s="81">
        <f t="shared" ref="L609:L619" si="609">IFERROR(J609/$U$59,0)</f>
        <v>0.41874605180037905</v>
      </c>
    </row>
    <row r="610" spans="2:12" ht="13.5" customHeight="1">
      <c r="B610" s="161"/>
      <c r="C610" s="161"/>
      <c r="D610" s="155"/>
      <c r="E610" s="2">
        <v>2</v>
      </c>
      <c r="F610" s="12" t="str">
        <f>$F$819</f>
        <v>1402</v>
      </c>
      <c r="G610" s="134" t="str">
        <f>$G$819</f>
        <v>腎不全</v>
      </c>
      <c r="H610" s="58">
        <v>563423684</v>
      </c>
      <c r="I610" s="19">
        <f t="shared" ref="I610" si="610">IFERROR(H610/H619,"-")</f>
        <v>5.6582236399706783E-2</v>
      </c>
      <c r="J610" s="59">
        <v>1356</v>
      </c>
      <c r="K610" s="49">
        <f t="shared" si="591"/>
        <v>415504.19174041296</v>
      </c>
      <c r="L610" s="82">
        <f t="shared" si="609"/>
        <v>0.10707517372078332</v>
      </c>
    </row>
    <row r="611" spans="2:12" ht="13.5" customHeight="1">
      <c r="B611" s="161"/>
      <c r="C611" s="161"/>
      <c r="D611" s="155"/>
      <c r="E611" s="2">
        <v>3</v>
      </c>
      <c r="F611" s="12" t="str">
        <f>$F$820</f>
        <v>1901</v>
      </c>
      <c r="G611" s="134" t="str">
        <f>$G$820</f>
        <v>骨折</v>
      </c>
      <c r="H611" s="58">
        <v>397789817</v>
      </c>
      <c r="I611" s="19">
        <f t="shared" ref="I611" si="611">IFERROR(H611/H619,"-")</f>
        <v>3.9948333912938776E-2</v>
      </c>
      <c r="J611" s="59">
        <v>1902</v>
      </c>
      <c r="K611" s="49">
        <f t="shared" si="591"/>
        <v>209142.91114616193</v>
      </c>
      <c r="L611" s="82">
        <f t="shared" si="609"/>
        <v>0.15018951358180668</v>
      </c>
    </row>
    <row r="612" spans="2:12" ht="13.5" customHeight="1">
      <c r="B612" s="161"/>
      <c r="C612" s="161"/>
      <c r="D612" s="155"/>
      <c r="E612" s="2">
        <v>4</v>
      </c>
      <c r="F612" s="12" t="str">
        <f>$F$821</f>
        <v>1113</v>
      </c>
      <c r="G612" s="134" t="str">
        <f>$G$821</f>
        <v>その他の消化器系の疾患</v>
      </c>
      <c r="H612" s="58">
        <v>481570645</v>
      </c>
      <c r="I612" s="19">
        <f t="shared" ref="I612" si="612">IFERROR(H612/H619,"-")</f>
        <v>4.8362084967924907E-2</v>
      </c>
      <c r="J612" s="59">
        <v>7184</v>
      </c>
      <c r="K612" s="49">
        <f t="shared" si="591"/>
        <v>67033.775751670371</v>
      </c>
      <c r="L612" s="82">
        <f t="shared" si="609"/>
        <v>0.56727732154137711</v>
      </c>
    </row>
    <row r="613" spans="2:12" ht="13.5" customHeight="1">
      <c r="B613" s="161"/>
      <c r="C613" s="161"/>
      <c r="D613" s="155"/>
      <c r="E613" s="2">
        <v>5</v>
      </c>
      <c r="F613" s="12" t="str">
        <f>$F$822</f>
        <v>0210</v>
      </c>
      <c r="G613" s="134" t="str">
        <f>$G$822</f>
        <v>その他の悪性新生物＜腫瘍＞</v>
      </c>
      <c r="H613" s="58">
        <v>559512684</v>
      </c>
      <c r="I613" s="19">
        <f t="shared" ref="I613" si="613">IFERROR(H613/H619,"-")</f>
        <v>5.6189471358329413E-2</v>
      </c>
      <c r="J613" s="59">
        <v>3211</v>
      </c>
      <c r="K613" s="49">
        <f t="shared" si="591"/>
        <v>174248.73372781064</v>
      </c>
      <c r="L613" s="82">
        <f t="shared" si="609"/>
        <v>0.25355337965887553</v>
      </c>
    </row>
    <row r="614" spans="2:12" ht="13.5" customHeight="1">
      <c r="B614" s="161"/>
      <c r="C614" s="161"/>
      <c r="D614" s="155"/>
      <c r="E614" s="2">
        <v>6</v>
      </c>
      <c r="F614" s="12" t="str">
        <f>$F$823</f>
        <v>0901</v>
      </c>
      <c r="G614" s="134" t="str">
        <f>$G$823</f>
        <v>高血圧性疾患</v>
      </c>
      <c r="H614" s="58">
        <v>365875002</v>
      </c>
      <c r="I614" s="19">
        <f t="shared" ref="I614" si="614">IFERROR(H614/H619,"-")</f>
        <v>3.6743265226151185E-2</v>
      </c>
      <c r="J614" s="59">
        <v>8198</v>
      </c>
      <c r="K614" s="49">
        <f t="shared" si="591"/>
        <v>44629.787997072453</v>
      </c>
      <c r="L614" s="82">
        <f t="shared" si="609"/>
        <v>0.64734680985470627</v>
      </c>
    </row>
    <row r="615" spans="2:12" ht="13.5" customHeight="1">
      <c r="B615" s="161"/>
      <c r="C615" s="161"/>
      <c r="D615" s="155"/>
      <c r="E615" s="2">
        <v>7</v>
      </c>
      <c r="F615" s="12" t="str">
        <f>$F$824</f>
        <v>0402</v>
      </c>
      <c r="G615" s="134" t="str">
        <f>$G$824</f>
        <v>糖尿病</v>
      </c>
      <c r="H615" s="58">
        <v>353865126</v>
      </c>
      <c r="I615" s="19">
        <f t="shared" ref="I615" si="615">IFERROR(H615/H619,"-")</f>
        <v>3.553716462679625E-2</v>
      </c>
      <c r="J615" s="59">
        <v>6748</v>
      </c>
      <c r="K615" s="49">
        <f t="shared" si="591"/>
        <v>52440.000889152339</v>
      </c>
      <c r="L615" s="82">
        <f t="shared" si="609"/>
        <v>0.53284902084649399</v>
      </c>
    </row>
    <row r="616" spans="2:12" ht="13.5" customHeight="1">
      <c r="B616" s="161"/>
      <c r="C616" s="161"/>
      <c r="D616" s="155"/>
      <c r="E616" s="2">
        <v>8</v>
      </c>
      <c r="F616" s="12" t="str">
        <f>$F$825</f>
        <v>0906</v>
      </c>
      <c r="G616" s="134" t="str">
        <f>$G$825</f>
        <v>脳梗塞</v>
      </c>
      <c r="H616" s="58">
        <v>275377297</v>
      </c>
      <c r="I616" s="19">
        <f t="shared" ref="I616" si="616">IFERROR(H616/H619,"-")</f>
        <v>2.7654966875631494E-2</v>
      </c>
      <c r="J616" s="59">
        <v>2098</v>
      </c>
      <c r="K616" s="49">
        <f t="shared" si="591"/>
        <v>131257.05290753098</v>
      </c>
      <c r="L616" s="82">
        <f t="shared" si="609"/>
        <v>0.16566645609602021</v>
      </c>
    </row>
    <row r="617" spans="2:12" ht="13.5" customHeight="1">
      <c r="B617" s="161"/>
      <c r="C617" s="161"/>
      <c r="D617" s="155"/>
      <c r="E617" s="2">
        <v>9</v>
      </c>
      <c r="F617" s="12" t="str">
        <f>$F$826</f>
        <v>1310</v>
      </c>
      <c r="G617" s="134" t="str">
        <f>$G$826</f>
        <v>その他の筋骨格系及び結合組織の疾患</v>
      </c>
      <c r="H617" s="58">
        <v>274610361</v>
      </c>
      <c r="I617" s="19">
        <f t="shared" ref="I617" si="617">IFERROR(H617/H619,"-")</f>
        <v>2.7577946765743027E-2</v>
      </c>
      <c r="J617" s="59">
        <v>3622</v>
      </c>
      <c r="K617" s="49">
        <f t="shared" si="591"/>
        <v>75817.327719491994</v>
      </c>
      <c r="L617" s="82">
        <f t="shared" si="609"/>
        <v>0.28600758054327224</v>
      </c>
    </row>
    <row r="618" spans="2:12" ht="13.5" customHeight="1">
      <c r="B618" s="161"/>
      <c r="C618" s="161"/>
      <c r="D618" s="155"/>
      <c r="E618" s="9">
        <v>10</v>
      </c>
      <c r="F618" s="13" t="str">
        <f>$F$827</f>
        <v>1011</v>
      </c>
      <c r="G618" s="135" t="str">
        <f>$G$827</f>
        <v>その他の呼吸器系の疾患</v>
      </c>
      <c r="H618" s="60">
        <v>278945059</v>
      </c>
      <c r="I618" s="21">
        <f t="shared" ref="I618" si="618">IFERROR(H618/H619,"-")</f>
        <v>2.8013261989299258E-2</v>
      </c>
      <c r="J618" s="61">
        <v>1943</v>
      </c>
      <c r="K618" s="50">
        <f t="shared" si="591"/>
        <v>143564.10653628409</v>
      </c>
      <c r="L618" s="83">
        <f t="shared" si="609"/>
        <v>0.15342703727100443</v>
      </c>
    </row>
    <row r="619" spans="2:12" ht="13.5" customHeight="1">
      <c r="B619" s="162"/>
      <c r="C619" s="162"/>
      <c r="D619" s="156"/>
      <c r="E619" s="22" t="s">
        <v>161</v>
      </c>
      <c r="F619" s="94"/>
      <c r="G619" s="47"/>
      <c r="H619" s="62">
        <v>9957607190</v>
      </c>
      <c r="I619" s="24" t="s">
        <v>122</v>
      </c>
      <c r="J619" s="63">
        <v>11562</v>
      </c>
      <c r="K619" s="51">
        <f t="shared" si="591"/>
        <v>861235.70230064006</v>
      </c>
      <c r="L619" s="84">
        <f t="shared" si="609"/>
        <v>0.91298168035375871</v>
      </c>
    </row>
    <row r="620" spans="2:12" ht="13.5" customHeight="1">
      <c r="B620" s="160">
        <v>57</v>
      </c>
      <c r="C620" s="160" t="s">
        <v>42</v>
      </c>
      <c r="D620" s="154">
        <f>U60</f>
        <v>9154</v>
      </c>
      <c r="E620" s="1">
        <v>1</v>
      </c>
      <c r="F620" s="11" t="str">
        <f>$F$818</f>
        <v>0903</v>
      </c>
      <c r="G620" s="133" t="str">
        <f>$G$818</f>
        <v>その他の心疾患</v>
      </c>
      <c r="H620" s="127">
        <v>640191189</v>
      </c>
      <c r="I620" s="18">
        <f t="shared" ref="I620" si="619">IFERROR(H620/H630,"-")</f>
        <v>7.8073143256532182E-2</v>
      </c>
      <c r="J620" s="128">
        <v>4314</v>
      </c>
      <c r="K620" s="48">
        <f t="shared" si="591"/>
        <v>148398.51390820584</v>
      </c>
      <c r="L620" s="81">
        <f t="shared" ref="L620:L630" si="620">IFERROR(J620/$U$60,0)</f>
        <v>0.47126939043041294</v>
      </c>
    </row>
    <row r="621" spans="2:12" ht="13.5" customHeight="1">
      <c r="B621" s="161"/>
      <c r="C621" s="161"/>
      <c r="D621" s="155"/>
      <c r="E621" s="2">
        <v>2</v>
      </c>
      <c r="F621" s="12" t="str">
        <f>$F$819</f>
        <v>1402</v>
      </c>
      <c r="G621" s="134" t="str">
        <f>$G$819</f>
        <v>腎不全</v>
      </c>
      <c r="H621" s="58">
        <v>384041082</v>
      </c>
      <c r="I621" s="19">
        <f t="shared" ref="I621" si="621">IFERROR(H621/H630,"-")</f>
        <v>4.6834906394470271E-2</v>
      </c>
      <c r="J621" s="59">
        <v>973</v>
      </c>
      <c r="K621" s="49">
        <f t="shared" si="591"/>
        <v>394697.92600205552</v>
      </c>
      <c r="L621" s="82">
        <f t="shared" si="620"/>
        <v>0.106292331221324</v>
      </c>
    </row>
    <row r="622" spans="2:12" ht="13.5" customHeight="1">
      <c r="B622" s="161"/>
      <c r="C622" s="161"/>
      <c r="D622" s="155"/>
      <c r="E622" s="2">
        <v>3</v>
      </c>
      <c r="F622" s="12" t="str">
        <f>$F$820</f>
        <v>1901</v>
      </c>
      <c r="G622" s="134" t="str">
        <f>$G$820</f>
        <v>骨折</v>
      </c>
      <c r="H622" s="58">
        <v>394368337</v>
      </c>
      <c r="I622" s="19">
        <f t="shared" ref="I622" si="622">IFERROR(H622/H630,"-")</f>
        <v>4.8094344626229094E-2</v>
      </c>
      <c r="J622" s="59">
        <v>1574</v>
      </c>
      <c r="K622" s="49">
        <f t="shared" si="591"/>
        <v>250551.6753494282</v>
      </c>
      <c r="L622" s="82">
        <f t="shared" si="620"/>
        <v>0.17194668997159712</v>
      </c>
    </row>
    <row r="623" spans="2:12" ht="13.5" customHeight="1">
      <c r="B623" s="161"/>
      <c r="C623" s="161"/>
      <c r="D623" s="155"/>
      <c r="E623" s="2">
        <v>4</v>
      </c>
      <c r="F623" s="12" t="str">
        <f>$F$821</f>
        <v>1113</v>
      </c>
      <c r="G623" s="134" t="str">
        <f>$G$821</f>
        <v>その他の消化器系の疾患</v>
      </c>
      <c r="H623" s="58">
        <v>335156202</v>
      </c>
      <c r="I623" s="19">
        <f t="shared" ref="I623" si="623">IFERROR(H623/H630,"-")</f>
        <v>4.0873255711211046E-2</v>
      </c>
      <c r="J623" s="59">
        <v>5537</v>
      </c>
      <c r="K623" s="49">
        <f t="shared" si="591"/>
        <v>60530.287520317863</v>
      </c>
      <c r="L623" s="82">
        <f t="shared" si="620"/>
        <v>0.60487218702206691</v>
      </c>
    </row>
    <row r="624" spans="2:12" ht="13.5" customHeight="1">
      <c r="B624" s="161"/>
      <c r="C624" s="161"/>
      <c r="D624" s="155"/>
      <c r="E624" s="2">
        <v>5</v>
      </c>
      <c r="F624" s="12" t="str">
        <f>$F$822</f>
        <v>0210</v>
      </c>
      <c r="G624" s="134" t="str">
        <f>$G$822</f>
        <v>その他の悪性新生物＜腫瘍＞</v>
      </c>
      <c r="H624" s="58">
        <v>373703100</v>
      </c>
      <c r="I624" s="19">
        <f t="shared" ref="I624" si="624">IFERROR(H624/H630,"-")</f>
        <v>4.557415997443566E-2</v>
      </c>
      <c r="J624" s="59">
        <v>2211</v>
      </c>
      <c r="K624" s="49">
        <f t="shared" si="591"/>
        <v>169019.94572591587</v>
      </c>
      <c r="L624" s="82">
        <f t="shared" si="620"/>
        <v>0.24153375573519772</v>
      </c>
    </row>
    <row r="625" spans="2:12" ht="13.5" customHeight="1">
      <c r="B625" s="161"/>
      <c r="C625" s="161"/>
      <c r="D625" s="155"/>
      <c r="E625" s="2">
        <v>6</v>
      </c>
      <c r="F625" s="12" t="str">
        <f>$F$823</f>
        <v>0901</v>
      </c>
      <c r="G625" s="134" t="str">
        <f>$G$823</f>
        <v>高血圧性疾患</v>
      </c>
      <c r="H625" s="58">
        <v>280102127</v>
      </c>
      <c r="I625" s="19">
        <f t="shared" ref="I625" si="625">IFERROR(H625/H630,"-")</f>
        <v>3.4159254084533131E-2</v>
      </c>
      <c r="J625" s="59">
        <v>6043</v>
      </c>
      <c r="K625" s="49">
        <f t="shared" si="591"/>
        <v>46351.50206850902</v>
      </c>
      <c r="L625" s="82">
        <f t="shared" si="620"/>
        <v>0.66014856893161455</v>
      </c>
    </row>
    <row r="626" spans="2:12" ht="13.5" customHeight="1">
      <c r="B626" s="161"/>
      <c r="C626" s="161"/>
      <c r="D626" s="155"/>
      <c r="E626" s="2">
        <v>7</v>
      </c>
      <c r="F626" s="12" t="str">
        <f>$F$824</f>
        <v>0402</v>
      </c>
      <c r="G626" s="134" t="str">
        <f>$G$824</f>
        <v>糖尿病</v>
      </c>
      <c r="H626" s="58">
        <v>238114726</v>
      </c>
      <c r="I626" s="19">
        <f t="shared" ref="I626" si="626">IFERROR(H626/H630,"-")</f>
        <v>2.9038770657757222E-2</v>
      </c>
      <c r="J626" s="59">
        <v>4631</v>
      </c>
      <c r="K626" s="49">
        <f t="shared" si="591"/>
        <v>51417.561217879505</v>
      </c>
      <c r="L626" s="82">
        <f t="shared" si="620"/>
        <v>0.50589906051999123</v>
      </c>
    </row>
    <row r="627" spans="2:12" ht="13.5" customHeight="1">
      <c r="B627" s="161"/>
      <c r="C627" s="161"/>
      <c r="D627" s="155"/>
      <c r="E627" s="2">
        <v>8</v>
      </c>
      <c r="F627" s="12" t="str">
        <f>$F$825</f>
        <v>0906</v>
      </c>
      <c r="G627" s="134" t="str">
        <f>$G$825</f>
        <v>脳梗塞</v>
      </c>
      <c r="H627" s="58">
        <v>280841488</v>
      </c>
      <c r="I627" s="19">
        <f t="shared" ref="I627" si="627">IFERROR(H627/H630,"-")</f>
        <v>3.4249421269372804E-2</v>
      </c>
      <c r="J627" s="59">
        <v>1809</v>
      </c>
      <c r="K627" s="49">
        <f t="shared" si="591"/>
        <v>155246.8148148148</v>
      </c>
      <c r="L627" s="82">
        <f t="shared" si="620"/>
        <v>0.19761852741970723</v>
      </c>
    </row>
    <row r="628" spans="2:12" ht="13.5" customHeight="1">
      <c r="B628" s="161"/>
      <c r="C628" s="161"/>
      <c r="D628" s="155"/>
      <c r="E628" s="2">
        <v>9</v>
      </c>
      <c r="F628" s="12" t="str">
        <f>$F$826</f>
        <v>1310</v>
      </c>
      <c r="G628" s="134" t="str">
        <f>$G$826</f>
        <v>その他の筋骨格系及び結合組織の疾患</v>
      </c>
      <c r="H628" s="58">
        <v>262112219</v>
      </c>
      <c r="I628" s="19">
        <f t="shared" ref="I628" si="628">IFERROR(H628/H630,"-")</f>
        <v>3.1965333442404716E-2</v>
      </c>
      <c r="J628" s="59">
        <v>2674</v>
      </c>
      <c r="K628" s="49">
        <f t="shared" si="591"/>
        <v>98022.520194465222</v>
      </c>
      <c r="L628" s="82">
        <f t="shared" si="620"/>
        <v>0.29211273760104872</v>
      </c>
    </row>
    <row r="629" spans="2:12" ht="13.5" customHeight="1">
      <c r="B629" s="161"/>
      <c r="C629" s="161"/>
      <c r="D629" s="155"/>
      <c r="E629" s="9">
        <v>10</v>
      </c>
      <c r="F629" s="13" t="str">
        <f>$F$827</f>
        <v>1011</v>
      </c>
      <c r="G629" s="135" t="str">
        <f>$G$827</f>
        <v>その他の呼吸器系の疾患</v>
      </c>
      <c r="H629" s="60">
        <v>253797602</v>
      </c>
      <c r="I629" s="21">
        <f t="shared" ref="I629" si="629">IFERROR(H629/H630,"-")</f>
        <v>3.0951342160865539E-2</v>
      </c>
      <c r="J629" s="61">
        <v>1703</v>
      </c>
      <c r="K629" s="50">
        <f t="shared" si="591"/>
        <v>149029.71344685848</v>
      </c>
      <c r="L629" s="83">
        <f t="shared" si="620"/>
        <v>0.18603889010268734</v>
      </c>
    </row>
    <row r="630" spans="2:12" ht="13.5" customHeight="1">
      <c r="B630" s="162"/>
      <c r="C630" s="162"/>
      <c r="D630" s="156"/>
      <c r="E630" s="22" t="s">
        <v>161</v>
      </c>
      <c r="F630" s="94"/>
      <c r="G630" s="47"/>
      <c r="H630" s="62">
        <v>8199890030</v>
      </c>
      <c r="I630" s="24" t="s">
        <v>122</v>
      </c>
      <c r="J630" s="63">
        <v>8450</v>
      </c>
      <c r="K630" s="51">
        <f t="shared" si="591"/>
        <v>970401.18698224856</v>
      </c>
      <c r="L630" s="84">
        <f t="shared" si="620"/>
        <v>0.92309372951715096</v>
      </c>
    </row>
    <row r="631" spans="2:12" ht="13.5" customHeight="1">
      <c r="B631" s="160">
        <v>58</v>
      </c>
      <c r="C631" s="160" t="s">
        <v>24</v>
      </c>
      <c r="D631" s="154">
        <f>U61</f>
        <v>10701</v>
      </c>
      <c r="E631" s="1">
        <v>1</v>
      </c>
      <c r="F631" s="11" t="str">
        <f>$F$818</f>
        <v>0903</v>
      </c>
      <c r="G631" s="133" t="str">
        <f>$G$818</f>
        <v>その他の心疾患</v>
      </c>
      <c r="H631" s="127">
        <v>654365116</v>
      </c>
      <c r="I631" s="18">
        <f t="shared" ref="I631" si="630">IFERROR(H631/H641,"-")</f>
        <v>7.738888563625626E-2</v>
      </c>
      <c r="J631" s="128">
        <v>4824</v>
      </c>
      <c r="K631" s="48">
        <f t="shared" si="591"/>
        <v>135647.82669983417</v>
      </c>
      <c r="L631" s="81">
        <f t="shared" ref="L631:L641" si="631">IFERROR(J631/$U$61,0)</f>
        <v>0.45079899074852819</v>
      </c>
    </row>
    <row r="632" spans="2:12" ht="13.5" customHeight="1">
      <c r="B632" s="161"/>
      <c r="C632" s="161"/>
      <c r="D632" s="155"/>
      <c r="E632" s="2">
        <v>2</v>
      </c>
      <c r="F632" s="12" t="str">
        <f>$F$819</f>
        <v>1402</v>
      </c>
      <c r="G632" s="134" t="str">
        <f>$G$819</f>
        <v>腎不全</v>
      </c>
      <c r="H632" s="58">
        <v>465946111</v>
      </c>
      <c r="I632" s="19">
        <f t="shared" ref="I632" si="632">IFERROR(H632/H641,"-")</f>
        <v>5.510539821752565E-2</v>
      </c>
      <c r="J632" s="59">
        <v>1202</v>
      </c>
      <c r="K632" s="49">
        <f t="shared" si="591"/>
        <v>387642.35524126457</v>
      </c>
      <c r="L632" s="82">
        <f t="shared" si="631"/>
        <v>0.11232595084571535</v>
      </c>
    </row>
    <row r="633" spans="2:12" ht="13.5" customHeight="1">
      <c r="B633" s="161"/>
      <c r="C633" s="161"/>
      <c r="D633" s="155"/>
      <c r="E633" s="2">
        <v>3</v>
      </c>
      <c r="F633" s="12" t="str">
        <f>$F$820</f>
        <v>1901</v>
      </c>
      <c r="G633" s="134" t="str">
        <f>$G$820</f>
        <v>骨折</v>
      </c>
      <c r="H633" s="58">
        <v>380948126</v>
      </c>
      <c r="I633" s="19">
        <f t="shared" ref="I633" si="633">IFERROR(H633/H641,"-")</f>
        <v>4.5053060188434836E-2</v>
      </c>
      <c r="J633" s="59">
        <v>1657</v>
      </c>
      <c r="K633" s="49">
        <f t="shared" si="591"/>
        <v>229902.30899215449</v>
      </c>
      <c r="L633" s="82">
        <f t="shared" si="631"/>
        <v>0.15484534155686386</v>
      </c>
    </row>
    <row r="634" spans="2:12" ht="13.5" customHeight="1">
      <c r="B634" s="161"/>
      <c r="C634" s="161"/>
      <c r="D634" s="155"/>
      <c r="E634" s="2">
        <v>4</v>
      </c>
      <c r="F634" s="12" t="str">
        <f>$F$821</f>
        <v>1113</v>
      </c>
      <c r="G634" s="134" t="str">
        <f>$G$821</f>
        <v>その他の消化器系の疾患</v>
      </c>
      <c r="H634" s="58">
        <v>415790894</v>
      </c>
      <c r="I634" s="19">
        <f t="shared" ref="I634" si="634">IFERROR(H634/H641,"-")</f>
        <v>4.9173761188643118E-2</v>
      </c>
      <c r="J634" s="59">
        <v>6414</v>
      </c>
      <c r="K634" s="49">
        <f t="shared" si="591"/>
        <v>64825.521359526036</v>
      </c>
      <c r="L634" s="82">
        <f t="shared" si="631"/>
        <v>0.59938323521166248</v>
      </c>
    </row>
    <row r="635" spans="2:12" ht="13.5" customHeight="1">
      <c r="B635" s="161"/>
      <c r="C635" s="161"/>
      <c r="D635" s="155"/>
      <c r="E635" s="2">
        <v>5</v>
      </c>
      <c r="F635" s="12" t="str">
        <f>$F$822</f>
        <v>0210</v>
      </c>
      <c r="G635" s="134" t="str">
        <f>$G$822</f>
        <v>その他の悪性新生物＜腫瘍＞</v>
      </c>
      <c r="H635" s="58">
        <v>447513737</v>
      </c>
      <c r="I635" s="19">
        <f t="shared" ref="I635" si="635">IFERROR(H635/H641,"-")</f>
        <v>5.2925482374501551E-2</v>
      </c>
      <c r="J635" s="59">
        <v>2990</v>
      </c>
      <c r="K635" s="49">
        <f t="shared" si="591"/>
        <v>149670.14615384614</v>
      </c>
      <c r="L635" s="82">
        <f t="shared" si="631"/>
        <v>0.27941313895897579</v>
      </c>
    </row>
    <row r="636" spans="2:12" ht="13.5" customHeight="1">
      <c r="B636" s="161"/>
      <c r="C636" s="161"/>
      <c r="D636" s="155"/>
      <c r="E636" s="2">
        <v>6</v>
      </c>
      <c r="F636" s="12" t="str">
        <f>$F$823</f>
        <v>0901</v>
      </c>
      <c r="G636" s="134" t="str">
        <f>$G$823</f>
        <v>高血圧性疾患</v>
      </c>
      <c r="H636" s="58">
        <v>334805170</v>
      </c>
      <c r="I636" s="19">
        <f t="shared" ref="I636" si="636">IFERROR(H636/H641,"-")</f>
        <v>3.9595935629853071E-2</v>
      </c>
      <c r="J636" s="59">
        <v>6965</v>
      </c>
      <c r="K636" s="49">
        <f t="shared" si="591"/>
        <v>48069.658291457286</v>
      </c>
      <c r="L636" s="82">
        <f t="shared" si="631"/>
        <v>0.65087375011681148</v>
      </c>
    </row>
    <row r="637" spans="2:12" ht="13.5" customHeight="1">
      <c r="B637" s="161"/>
      <c r="C637" s="161"/>
      <c r="D637" s="155"/>
      <c r="E637" s="2">
        <v>7</v>
      </c>
      <c r="F637" s="12" t="str">
        <f>$F$824</f>
        <v>0402</v>
      </c>
      <c r="G637" s="134" t="str">
        <f>$G$824</f>
        <v>糖尿病</v>
      </c>
      <c r="H637" s="58">
        <v>274523268</v>
      </c>
      <c r="I637" s="19">
        <f t="shared" ref="I637" si="637">IFERROR(H637/H641,"-")</f>
        <v>3.2466660083608934E-2</v>
      </c>
      <c r="J637" s="59">
        <v>5211</v>
      </c>
      <c r="K637" s="49">
        <f t="shared" si="591"/>
        <v>52681.494530800228</v>
      </c>
      <c r="L637" s="82">
        <f t="shared" si="631"/>
        <v>0.48696383515559294</v>
      </c>
    </row>
    <row r="638" spans="2:12" ht="13.5" customHeight="1">
      <c r="B638" s="161"/>
      <c r="C638" s="161"/>
      <c r="D638" s="155"/>
      <c r="E638" s="2">
        <v>8</v>
      </c>
      <c r="F638" s="12" t="str">
        <f>$F$825</f>
        <v>0906</v>
      </c>
      <c r="G638" s="134" t="str">
        <f>$G$825</f>
        <v>脳梗塞</v>
      </c>
      <c r="H638" s="58">
        <v>177146221</v>
      </c>
      <c r="I638" s="19">
        <f t="shared" ref="I638" si="638">IFERROR(H638/H641,"-")</f>
        <v>2.0950304810967303E-2</v>
      </c>
      <c r="J638" s="59">
        <v>1721</v>
      </c>
      <c r="K638" s="49">
        <f t="shared" si="591"/>
        <v>102932.14468332366</v>
      </c>
      <c r="L638" s="82">
        <f t="shared" si="631"/>
        <v>0.16082609101953088</v>
      </c>
    </row>
    <row r="639" spans="2:12" ht="13.5" customHeight="1">
      <c r="B639" s="161"/>
      <c r="C639" s="161"/>
      <c r="D639" s="155"/>
      <c r="E639" s="2">
        <v>9</v>
      </c>
      <c r="F639" s="12" t="str">
        <f>$F$826</f>
        <v>1310</v>
      </c>
      <c r="G639" s="134" t="str">
        <f>$G$826</f>
        <v>その他の筋骨格系及び結合組織の疾患</v>
      </c>
      <c r="H639" s="58">
        <v>281629138</v>
      </c>
      <c r="I639" s="19">
        <f t="shared" ref="I639" si="639">IFERROR(H639/H641,"-")</f>
        <v>3.3307040090626461E-2</v>
      </c>
      <c r="J639" s="59">
        <v>3415</v>
      </c>
      <c r="K639" s="49">
        <f t="shared" si="591"/>
        <v>82468.268814055642</v>
      </c>
      <c r="L639" s="82">
        <f t="shared" si="631"/>
        <v>0.31912905335949909</v>
      </c>
    </row>
    <row r="640" spans="2:12" ht="13.5" customHeight="1">
      <c r="B640" s="161"/>
      <c r="C640" s="161"/>
      <c r="D640" s="155"/>
      <c r="E640" s="9">
        <v>10</v>
      </c>
      <c r="F640" s="13" t="str">
        <f>$F$827</f>
        <v>1011</v>
      </c>
      <c r="G640" s="135" t="str">
        <f>$G$827</f>
        <v>その他の呼吸器系の疾患</v>
      </c>
      <c r="H640" s="60">
        <v>256967111</v>
      </c>
      <c r="I640" s="21">
        <f t="shared" ref="I640" si="640">IFERROR(H640/H641,"-")</f>
        <v>3.0390370573265966E-2</v>
      </c>
      <c r="J640" s="61">
        <v>1754</v>
      </c>
      <c r="K640" s="50">
        <f t="shared" si="591"/>
        <v>146503.48403648802</v>
      </c>
      <c r="L640" s="83">
        <f t="shared" si="631"/>
        <v>0.16390991496121857</v>
      </c>
    </row>
    <row r="641" spans="2:12" ht="13.5" customHeight="1">
      <c r="B641" s="162"/>
      <c r="C641" s="162"/>
      <c r="D641" s="156"/>
      <c r="E641" s="22" t="s">
        <v>161</v>
      </c>
      <c r="F641" s="94"/>
      <c r="G641" s="47"/>
      <c r="H641" s="62">
        <v>8455543850</v>
      </c>
      <c r="I641" s="24" t="s">
        <v>122</v>
      </c>
      <c r="J641" s="63">
        <v>9795</v>
      </c>
      <c r="K641" s="51">
        <f t="shared" si="591"/>
        <v>863251.03113833594</v>
      </c>
      <c r="L641" s="84">
        <f t="shared" si="631"/>
        <v>0.91533501541911966</v>
      </c>
    </row>
    <row r="642" spans="2:12" ht="13.5" customHeight="1">
      <c r="B642" s="160">
        <v>59</v>
      </c>
      <c r="C642" s="160" t="s">
        <v>19</v>
      </c>
      <c r="D642" s="154">
        <f>U62</f>
        <v>76479</v>
      </c>
      <c r="E642" s="1">
        <v>1</v>
      </c>
      <c r="F642" s="11" t="str">
        <f>$F$818</f>
        <v>0903</v>
      </c>
      <c r="G642" s="133" t="str">
        <f>$G$818</f>
        <v>その他の心疾患</v>
      </c>
      <c r="H642" s="127">
        <v>4699295505</v>
      </c>
      <c r="I642" s="18">
        <f t="shared" ref="I642" si="641">IFERROR(H642/H652,"-")</f>
        <v>7.5600618587752119E-2</v>
      </c>
      <c r="J642" s="128">
        <v>35210</v>
      </c>
      <c r="K642" s="48">
        <f t="shared" si="591"/>
        <v>133464.79707469468</v>
      </c>
      <c r="L642" s="81">
        <f t="shared" ref="L642:L652" si="642">IFERROR(J642/$U$62,0)</f>
        <v>0.46038781887838492</v>
      </c>
    </row>
    <row r="643" spans="2:12" ht="13.5" customHeight="1">
      <c r="B643" s="161"/>
      <c r="C643" s="161"/>
      <c r="D643" s="155"/>
      <c r="E643" s="2">
        <v>2</v>
      </c>
      <c r="F643" s="12" t="str">
        <f>$F$819</f>
        <v>1402</v>
      </c>
      <c r="G643" s="134" t="str">
        <f>$G$819</f>
        <v>腎不全</v>
      </c>
      <c r="H643" s="58">
        <v>2907399379</v>
      </c>
      <c r="I643" s="19">
        <f t="shared" ref="I643" si="643">IFERROR(H643/H652,"-")</f>
        <v>4.6773221922345648E-2</v>
      </c>
      <c r="J643" s="59">
        <v>7208</v>
      </c>
      <c r="K643" s="49">
        <f t="shared" si="591"/>
        <v>403357.29453385127</v>
      </c>
      <c r="L643" s="82">
        <f t="shared" si="642"/>
        <v>9.4248094248094244E-2</v>
      </c>
    </row>
    <row r="644" spans="2:12" ht="13.5" customHeight="1">
      <c r="B644" s="161"/>
      <c r="C644" s="161"/>
      <c r="D644" s="155"/>
      <c r="E644" s="2">
        <v>3</v>
      </c>
      <c r="F644" s="12" t="str">
        <f>$F$820</f>
        <v>1901</v>
      </c>
      <c r="G644" s="134" t="str">
        <f>$G$820</f>
        <v>骨折</v>
      </c>
      <c r="H644" s="58">
        <v>2885000946</v>
      </c>
      <c r="I644" s="19">
        <f t="shared" ref="I644" si="644">IFERROR(H644/H652,"-")</f>
        <v>4.6412883784768509E-2</v>
      </c>
      <c r="J644" s="59">
        <v>13501</v>
      </c>
      <c r="K644" s="49">
        <f t="shared" si="591"/>
        <v>213687.94504110806</v>
      </c>
      <c r="L644" s="82">
        <f t="shared" si="642"/>
        <v>0.17653211992834633</v>
      </c>
    </row>
    <row r="645" spans="2:12" ht="13.5" customHeight="1">
      <c r="B645" s="161"/>
      <c r="C645" s="161"/>
      <c r="D645" s="155"/>
      <c r="E645" s="2">
        <v>4</v>
      </c>
      <c r="F645" s="12" t="str">
        <f>$F$821</f>
        <v>1113</v>
      </c>
      <c r="G645" s="134" t="str">
        <f>$G$821</f>
        <v>その他の消化器系の疾患</v>
      </c>
      <c r="H645" s="58">
        <v>2950203683</v>
      </c>
      <c r="I645" s="19">
        <f t="shared" ref="I645" si="645">IFERROR(H645/H652,"-")</f>
        <v>4.7461842558603806E-2</v>
      </c>
      <c r="J645" s="59">
        <v>45677</v>
      </c>
      <c r="K645" s="49">
        <f t="shared" si="591"/>
        <v>64588.385467521948</v>
      </c>
      <c r="L645" s="82">
        <f t="shared" si="642"/>
        <v>0.597248918003635</v>
      </c>
    </row>
    <row r="646" spans="2:12" ht="13.5" customHeight="1">
      <c r="B646" s="161"/>
      <c r="C646" s="161"/>
      <c r="D646" s="155"/>
      <c r="E646" s="2">
        <v>5</v>
      </c>
      <c r="F646" s="12" t="str">
        <f>$F$822</f>
        <v>0210</v>
      </c>
      <c r="G646" s="134" t="str">
        <f>$G$822</f>
        <v>その他の悪性新生物＜腫瘍＞</v>
      </c>
      <c r="H646" s="58">
        <v>2667986026</v>
      </c>
      <c r="I646" s="19">
        <f t="shared" ref="I646" si="646">IFERROR(H646/H652,"-")</f>
        <v>4.2921623833715158E-2</v>
      </c>
      <c r="J646" s="59">
        <v>17191</v>
      </c>
      <c r="K646" s="49">
        <f t="shared" si="591"/>
        <v>155196.67418998314</v>
      </c>
      <c r="L646" s="82">
        <f t="shared" si="642"/>
        <v>0.22478065874292288</v>
      </c>
    </row>
    <row r="647" spans="2:12" ht="13.5" customHeight="1">
      <c r="B647" s="161"/>
      <c r="C647" s="161"/>
      <c r="D647" s="155"/>
      <c r="E647" s="2">
        <v>6</v>
      </c>
      <c r="F647" s="12" t="str">
        <f>$F$823</f>
        <v>0901</v>
      </c>
      <c r="G647" s="134" t="str">
        <f>$G$823</f>
        <v>高血圧性疾患</v>
      </c>
      <c r="H647" s="58">
        <v>2373705876</v>
      </c>
      <c r="I647" s="19">
        <f t="shared" ref="I647" si="647">IFERROR(H647/H652,"-")</f>
        <v>3.8187347950356665E-2</v>
      </c>
      <c r="J647" s="59">
        <v>50779</v>
      </c>
      <c r="K647" s="49">
        <f t="shared" si="591"/>
        <v>46745.817680537228</v>
      </c>
      <c r="L647" s="82">
        <f t="shared" si="642"/>
        <v>0.66396004131853192</v>
      </c>
    </row>
    <row r="648" spans="2:12" ht="13.5" customHeight="1">
      <c r="B648" s="161"/>
      <c r="C648" s="161"/>
      <c r="D648" s="155"/>
      <c r="E648" s="2">
        <v>7</v>
      </c>
      <c r="F648" s="12" t="str">
        <f>$F$824</f>
        <v>0402</v>
      </c>
      <c r="G648" s="134" t="str">
        <f>$G$824</f>
        <v>糖尿病</v>
      </c>
      <c r="H648" s="58">
        <v>2209574689</v>
      </c>
      <c r="I648" s="19">
        <f t="shared" ref="I648" si="648">IFERROR(H648/H652,"-")</f>
        <v>3.5546862955629345E-2</v>
      </c>
      <c r="J648" s="59">
        <v>39672</v>
      </c>
      <c r="K648" s="49">
        <f t="shared" si="591"/>
        <v>55696.07504033071</v>
      </c>
      <c r="L648" s="82">
        <f t="shared" si="642"/>
        <v>0.51873063193817914</v>
      </c>
    </row>
    <row r="649" spans="2:12" ht="13.5" customHeight="1">
      <c r="B649" s="161"/>
      <c r="C649" s="161"/>
      <c r="D649" s="155"/>
      <c r="E649" s="2">
        <v>8</v>
      </c>
      <c r="F649" s="12" t="str">
        <f>$F$825</f>
        <v>0906</v>
      </c>
      <c r="G649" s="134" t="str">
        <f>$G$825</f>
        <v>脳梗塞</v>
      </c>
      <c r="H649" s="58">
        <v>1816987439</v>
      </c>
      <c r="I649" s="19">
        <f t="shared" ref="I649" si="649">IFERROR(H649/H652,"-")</f>
        <v>2.9231056912343612E-2</v>
      </c>
      <c r="J649" s="59">
        <v>13261</v>
      </c>
      <c r="K649" s="49">
        <f t="shared" si="591"/>
        <v>137017.37719628986</v>
      </c>
      <c r="L649" s="82">
        <f t="shared" si="642"/>
        <v>0.17339400358268284</v>
      </c>
    </row>
    <row r="650" spans="2:12" ht="13.5" customHeight="1">
      <c r="B650" s="161"/>
      <c r="C650" s="161"/>
      <c r="D650" s="155"/>
      <c r="E650" s="2">
        <v>9</v>
      </c>
      <c r="F650" s="12" t="str">
        <f>$F$826</f>
        <v>1310</v>
      </c>
      <c r="G650" s="134" t="str">
        <f>$G$826</f>
        <v>その他の筋骨格系及び結合組織の疾患</v>
      </c>
      <c r="H650" s="58">
        <v>1984433067</v>
      </c>
      <c r="I650" s="19">
        <f t="shared" ref="I650" si="650">IFERROR(H650/H652,"-")</f>
        <v>3.192486347188974E-2</v>
      </c>
      <c r="J650" s="59">
        <v>23011</v>
      </c>
      <c r="K650" s="49">
        <f t="shared" si="591"/>
        <v>86238.454087175705</v>
      </c>
      <c r="L650" s="82">
        <f t="shared" si="642"/>
        <v>0.30087998012526312</v>
      </c>
    </row>
    <row r="651" spans="2:12" ht="13.5" customHeight="1">
      <c r="B651" s="161"/>
      <c r="C651" s="161"/>
      <c r="D651" s="155"/>
      <c r="E651" s="9">
        <v>10</v>
      </c>
      <c r="F651" s="13" t="str">
        <f>$F$827</f>
        <v>1011</v>
      </c>
      <c r="G651" s="135" t="str">
        <f>$G$827</f>
        <v>その他の呼吸器系の疾患</v>
      </c>
      <c r="H651" s="60">
        <v>1858696742</v>
      </c>
      <c r="I651" s="21">
        <f t="shared" ref="I651" si="651">IFERROR(H651/H652,"-")</f>
        <v>2.9902061556403337E-2</v>
      </c>
      <c r="J651" s="61">
        <v>12883</v>
      </c>
      <c r="K651" s="50">
        <f t="shared" si="591"/>
        <v>144275.14880074517</v>
      </c>
      <c r="L651" s="83">
        <f t="shared" si="642"/>
        <v>0.1684514703382628</v>
      </c>
    </row>
    <row r="652" spans="2:12" ht="13.5" customHeight="1">
      <c r="B652" s="162"/>
      <c r="C652" s="162"/>
      <c r="D652" s="156"/>
      <c r="E652" s="22" t="s">
        <v>161</v>
      </c>
      <c r="F652" s="94"/>
      <c r="G652" s="47"/>
      <c r="H652" s="62">
        <v>62159484840</v>
      </c>
      <c r="I652" s="24" t="s">
        <v>122</v>
      </c>
      <c r="J652" s="63">
        <v>71101</v>
      </c>
      <c r="K652" s="51">
        <f t="shared" si="591"/>
        <v>874242.06185567006</v>
      </c>
      <c r="L652" s="84">
        <f t="shared" si="642"/>
        <v>0.9296800428875901</v>
      </c>
    </row>
    <row r="653" spans="2:12" ht="13.5" customHeight="1">
      <c r="B653" s="160">
        <v>60</v>
      </c>
      <c r="C653" s="160" t="s">
        <v>43</v>
      </c>
      <c r="D653" s="154">
        <f>U63</f>
        <v>9993</v>
      </c>
      <c r="E653" s="1">
        <v>1</v>
      </c>
      <c r="F653" s="11" t="str">
        <f>$F$818</f>
        <v>0903</v>
      </c>
      <c r="G653" s="133" t="str">
        <f>$G$818</f>
        <v>その他の心疾患</v>
      </c>
      <c r="H653" s="127">
        <v>657322196</v>
      </c>
      <c r="I653" s="18">
        <f t="shared" ref="I653" si="652">IFERROR(H653/H663,"-")</f>
        <v>7.7222092957871469E-2</v>
      </c>
      <c r="J653" s="128">
        <v>4787</v>
      </c>
      <c r="K653" s="48">
        <f t="shared" si="591"/>
        <v>137314.01629412995</v>
      </c>
      <c r="L653" s="81">
        <f t="shared" ref="L653:L663" si="653">IFERROR(J653/$U$63,0)</f>
        <v>0.47903532472730914</v>
      </c>
    </row>
    <row r="654" spans="2:12" ht="13.5" customHeight="1">
      <c r="B654" s="161"/>
      <c r="C654" s="161"/>
      <c r="D654" s="155"/>
      <c r="E654" s="2">
        <v>2</v>
      </c>
      <c r="F654" s="12" t="str">
        <f>$F$819</f>
        <v>1402</v>
      </c>
      <c r="G654" s="134" t="str">
        <f>$G$819</f>
        <v>腎不全</v>
      </c>
      <c r="H654" s="58">
        <v>506164645</v>
      </c>
      <c r="I654" s="19">
        <f t="shared" ref="I654" si="654">IFERROR(H654/H663,"-")</f>
        <v>5.946413114608716E-2</v>
      </c>
      <c r="J654" s="59">
        <v>897</v>
      </c>
      <c r="K654" s="49">
        <f t="shared" si="591"/>
        <v>564286.11482720182</v>
      </c>
      <c r="L654" s="82">
        <f t="shared" si="653"/>
        <v>8.9762833983788648E-2</v>
      </c>
    </row>
    <row r="655" spans="2:12" ht="13.5" customHeight="1">
      <c r="B655" s="161"/>
      <c r="C655" s="161"/>
      <c r="D655" s="155"/>
      <c r="E655" s="2">
        <v>3</v>
      </c>
      <c r="F655" s="12" t="str">
        <f>$F$820</f>
        <v>1901</v>
      </c>
      <c r="G655" s="134" t="str">
        <f>$G$820</f>
        <v>骨折</v>
      </c>
      <c r="H655" s="58">
        <v>438608041</v>
      </c>
      <c r="I655" s="19">
        <f t="shared" ref="I655" si="655">IFERROR(H655/H663,"-")</f>
        <v>5.1527593500238195E-2</v>
      </c>
      <c r="J655" s="59">
        <v>1485</v>
      </c>
      <c r="K655" s="49">
        <f t="shared" ref="K655:K718" si="656">IFERROR(H655/J655,"-")</f>
        <v>295358.95016835019</v>
      </c>
      <c r="L655" s="82">
        <f t="shared" si="653"/>
        <v>0.14860402281597118</v>
      </c>
    </row>
    <row r="656" spans="2:12" ht="13.5" customHeight="1">
      <c r="B656" s="161"/>
      <c r="C656" s="161"/>
      <c r="D656" s="155"/>
      <c r="E656" s="2">
        <v>4</v>
      </c>
      <c r="F656" s="12" t="str">
        <f>$F$821</f>
        <v>1113</v>
      </c>
      <c r="G656" s="134" t="str">
        <f>$G$821</f>
        <v>その他の消化器系の疾患</v>
      </c>
      <c r="H656" s="58">
        <v>351710144</v>
      </c>
      <c r="I656" s="19">
        <f t="shared" ref="I656" si="657">IFERROR(H656/H663,"-")</f>
        <v>4.1318844243309803E-2</v>
      </c>
      <c r="J656" s="59">
        <v>5959</v>
      </c>
      <c r="K656" s="49">
        <f t="shared" si="656"/>
        <v>59021.672092632994</v>
      </c>
      <c r="L656" s="82">
        <f t="shared" si="653"/>
        <v>0.59631742219553685</v>
      </c>
    </row>
    <row r="657" spans="2:12" ht="13.5" customHeight="1">
      <c r="B657" s="161"/>
      <c r="C657" s="161"/>
      <c r="D657" s="155"/>
      <c r="E657" s="2">
        <v>5</v>
      </c>
      <c r="F657" s="12" t="str">
        <f>$F$822</f>
        <v>0210</v>
      </c>
      <c r="G657" s="134" t="str">
        <f>$G$822</f>
        <v>その他の悪性新生物＜腫瘍＞</v>
      </c>
      <c r="H657" s="58">
        <v>298773955</v>
      </c>
      <c r="I657" s="19">
        <f t="shared" ref="I657" si="658">IFERROR(H657/H663,"-")</f>
        <v>3.5099910313086256E-2</v>
      </c>
      <c r="J657" s="59">
        <v>2642</v>
      </c>
      <c r="K657" s="49">
        <f t="shared" si="656"/>
        <v>113086.28122634368</v>
      </c>
      <c r="L657" s="82">
        <f t="shared" si="653"/>
        <v>0.26438506954868407</v>
      </c>
    </row>
    <row r="658" spans="2:12" ht="13.5" customHeight="1">
      <c r="B658" s="161"/>
      <c r="C658" s="161"/>
      <c r="D658" s="155"/>
      <c r="E658" s="2">
        <v>6</v>
      </c>
      <c r="F658" s="12" t="str">
        <f>$F$823</f>
        <v>0901</v>
      </c>
      <c r="G658" s="134" t="str">
        <f>$G$823</f>
        <v>高血圧性疾患</v>
      </c>
      <c r="H658" s="58">
        <v>291668028</v>
      </c>
      <c r="I658" s="19">
        <f t="shared" ref="I658" si="659">IFERROR(H658/H663,"-")</f>
        <v>3.4265107291546651E-2</v>
      </c>
      <c r="J658" s="59">
        <v>6682</v>
      </c>
      <c r="K658" s="49">
        <f t="shared" si="656"/>
        <v>43649.809637832986</v>
      </c>
      <c r="L658" s="82">
        <f t="shared" si="653"/>
        <v>0.66866806764735309</v>
      </c>
    </row>
    <row r="659" spans="2:12" ht="13.5" customHeight="1">
      <c r="B659" s="161"/>
      <c r="C659" s="161"/>
      <c r="D659" s="155"/>
      <c r="E659" s="2">
        <v>7</v>
      </c>
      <c r="F659" s="12" t="str">
        <f>$F$824</f>
        <v>0402</v>
      </c>
      <c r="G659" s="134" t="str">
        <f>$G$824</f>
        <v>糖尿病</v>
      </c>
      <c r="H659" s="58">
        <v>274393388</v>
      </c>
      <c r="I659" s="19">
        <f t="shared" ref="I659" si="660">IFERROR(H659/H663,"-")</f>
        <v>3.2235685701934358E-2</v>
      </c>
      <c r="J659" s="59">
        <v>4774</v>
      </c>
      <c r="K659" s="49">
        <f t="shared" si="656"/>
        <v>57476.620863007956</v>
      </c>
      <c r="L659" s="82">
        <f t="shared" si="653"/>
        <v>0.47773441408986289</v>
      </c>
    </row>
    <row r="660" spans="2:12" ht="13.5" customHeight="1">
      <c r="B660" s="161"/>
      <c r="C660" s="161"/>
      <c r="D660" s="155"/>
      <c r="E660" s="2">
        <v>8</v>
      </c>
      <c r="F660" s="12" t="str">
        <f>$F$825</f>
        <v>0906</v>
      </c>
      <c r="G660" s="134" t="str">
        <f>$G$825</f>
        <v>脳梗塞</v>
      </c>
      <c r="H660" s="58">
        <v>277194006</v>
      </c>
      <c r="I660" s="19">
        <f t="shared" ref="I660" si="661">IFERROR(H660/H663,"-")</f>
        <v>3.2564701799141407E-2</v>
      </c>
      <c r="J660" s="59">
        <v>2009</v>
      </c>
      <c r="K660" s="49">
        <f t="shared" si="656"/>
        <v>137976.11050273769</v>
      </c>
      <c r="L660" s="82">
        <f t="shared" si="653"/>
        <v>0.20104072850995697</v>
      </c>
    </row>
    <row r="661" spans="2:12" ht="13.5" customHeight="1">
      <c r="B661" s="161"/>
      <c r="C661" s="161"/>
      <c r="D661" s="155"/>
      <c r="E661" s="2">
        <v>9</v>
      </c>
      <c r="F661" s="12" t="str">
        <f>$F$826</f>
        <v>1310</v>
      </c>
      <c r="G661" s="134" t="str">
        <f>$G$826</f>
        <v>その他の筋骨格系及び結合組織の疾患</v>
      </c>
      <c r="H661" s="58">
        <v>196752085</v>
      </c>
      <c r="I661" s="19">
        <f t="shared" ref="I661" si="662">IFERROR(H661/H663,"-")</f>
        <v>2.3114399437570533E-2</v>
      </c>
      <c r="J661" s="59">
        <v>2357</v>
      </c>
      <c r="K661" s="49">
        <f t="shared" si="656"/>
        <v>83475.640644887564</v>
      </c>
      <c r="L661" s="82">
        <f t="shared" si="653"/>
        <v>0.23586510557390172</v>
      </c>
    </row>
    <row r="662" spans="2:12" ht="13.5" customHeight="1">
      <c r="B662" s="161"/>
      <c r="C662" s="161"/>
      <c r="D662" s="155"/>
      <c r="E662" s="9">
        <v>10</v>
      </c>
      <c r="F662" s="13" t="str">
        <f>$F$827</f>
        <v>1011</v>
      </c>
      <c r="G662" s="135" t="str">
        <f>$G$827</f>
        <v>その他の呼吸器系の疾患</v>
      </c>
      <c r="H662" s="60">
        <v>175304505</v>
      </c>
      <c r="I662" s="21">
        <f t="shared" ref="I662" si="663">IFERROR(H662/H663,"-")</f>
        <v>2.0594741609856793E-2</v>
      </c>
      <c r="J662" s="61">
        <v>1679</v>
      </c>
      <c r="K662" s="50">
        <f t="shared" si="656"/>
        <v>104410.06849315068</v>
      </c>
      <c r="L662" s="83">
        <f t="shared" si="653"/>
        <v>0.16801761232863005</v>
      </c>
    </row>
    <row r="663" spans="2:12" ht="13.5" customHeight="1">
      <c r="B663" s="162"/>
      <c r="C663" s="162"/>
      <c r="D663" s="156"/>
      <c r="E663" s="22" t="s">
        <v>161</v>
      </c>
      <c r="F663" s="94"/>
      <c r="G663" s="47"/>
      <c r="H663" s="62">
        <v>8512100240</v>
      </c>
      <c r="I663" s="24" t="s">
        <v>122</v>
      </c>
      <c r="J663" s="63">
        <v>9306</v>
      </c>
      <c r="K663" s="51">
        <f t="shared" si="656"/>
        <v>914689.47345798404</v>
      </c>
      <c r="L663" s="84">
        <f t="shared" si="653"/>
        <v>0.93125187631341944</v>
      </c>
    </row>
    <row r="664" spans="2:12" ht="13.5" customHeight="1">
      <c r="B664" s="160">
        <v>61</v>
      </c>
      <c r="C664" s="160" t="s">
        <v>15</v>
      </c>
      <c r="D664" s="154">
        <f>U64</f>
        <v>8783</v>
      </c>
      <c r="E664" s="1">
        <v>1</v>
      </c>
      <c r="F664" s="11" t="str">
        <f>$F$818</f>
        <v>0903</v>
      </c>
      <c r="G664" s="133" t="str">
        <f>$G$818</f>
        <v>その他の心疾患</v>
      </c>
      <c r="H664" s="127">
        <v>482499787</v>
      </c>
      <c r="I664" s="18">
        <f t="shared" ref="I664" si="664">IFERROR(H664/H674,"-")</f>
        <v>6.7090145646555091E-2</v>
      </c>
      <c r="J664" s="128">
        <v>3610</v>
      </c>
      <c r="K664" s="48">
        <f t="shared" si="656"/>
        <v>133656.45069252077</v>
      </c>
      <c r="L664" s="81">
        <f t="shared" ref="L664:L674" si="665">IFERROR(J664/$U$64,0)</f>
        <v>0.41102129113059321</v>
      </c>
    </row>
    <row r="665" spans="2:12" ht="13.5" customHeight="1">
      <c r="B665" s="161"/>
      <c r="C665" s="161"/>
      <c r="D665" s="155"/>
      <c r="E665" s="2">
        <v>2</v>
      </c>
      <c r="F665" s="12" t="str">
        <f>$F$819</f>
        <v>1402</v>
      </c>
      <c r="G665" s="134" t="str">
        <f>$G$819</f>
        <v>腎不全</v>
      </c>
      <c r="H665" s="58">
        <v>348736953</v>
      </c>
      <c r="I665" s="19">
        <f t="shared" ref="I665" si="666">IFERROR(H665/H674,"-")</f>
        <v>4.8490825487360972E-2</v>
      </c>
      <c r="J665" s="59">
        <v>718</v>
      </c>
      <c r="K665" s="49">
        <f t="shared" si="656"/>
        <v>485706.06267409469</v>
      </c>
      <c r="L665" s="82">
        <f t="shared" si="665"/>
        <v>8.1748832972788343E-2</v>
      </c>
    </row>
    <row r="666" spans="2:12" ht="13.5" customHeight="1">
      <c r="B666" s="161"/>
      <c r="C666" s="161"/>
      <c r="D666" s="155"/>
      <c r="E666" s="2">
        <v>3</v>
      </c>
      <c r="F666" s="12" t="str">
        <f>$F$820</f>
        <v>1901</v>
      </c>
      <c r="G666" s="134" t="str">
        <f>$G$820</f>
        <v>骨折</v>
      </c>
      <c r="H666" s="58">
        <v>324836301</v>
      </c>
      <c r="I666" s="19">
        <f t="shared" ref="I666" si="667">IFERROR(H666/H674,"-")</f>
        <v>4.5167511639498836E-2</v>
      </c>
      <c r="J666" s="59">
        <v>1370</v>
      </c>
      <c r="K666" s="49">
        <f t="shared" si="656"/>
        <v>237106.78905109488</v>
      </c>
      <c r="L666" s="82">
        <f t="shared" si="665"/>
        <v>0.15598314926562679</v>
      </c>
    </row>
    <row r="667" spans="2:12" ht="13.5" customHeight="1">
      <c r="B667" s="161"/>
      <c r="C667" s="161"/>
      <c r="D667" s="155"/>
      <c r="E667" s="2">
        <v>4</v>
      </c>
      <c r="F667" s="12" t="str">
        <f>$F$821</f>
        <v>1113</v>
      </c>
      <c r="G667" s="134" t="str">
        <f>$G$821</f>
        <v>その他の消化器系の疾患</v>
      </c>
      <c r="H667" s="58">
        <v>326832478</v>
      </c>
      <c r="I667" s="19">
        <f t="shared" ref="I667" si="668">IFERROR(H667/H674,"-")</f>
        <v>4.5445074053565362E-2</v>
      </c>
      <c r="J667" s="59">
        <v>5290</v>
      </c>
      <c r="K667" s="49">
        <f t="shared" si="656"/>
        <v>61783.077126654061</v>
      </c>
      <c r="L667" s="82">
        <f t="shared" si="665"/>
        <v>0.60229989752931801</v>
      </c>
    </row>
    <row r="668" spans="2:12" ht="13.5" customHeight="1">
      <c r="B668" s="161"/>
      <c r="C668" s="161"/>
      <c r="D668" s="155"/>
      <c r="E668" s="2">
        <v>5</v>
      </c>
      <c r="F668" s="12" t="str">
        <f>$F$822</f>
        <v>0210</v>
      </c>
      <c r="G668" s="134" t="str">
        <f>$G$822</f>
        <v>その他の悪性新生物＜腫瘍＞</v>
      </c>
      <c r="H668" s="58">
        <v>392660750</v>
      </c>
      <c r="I668" s="19">
        <f t="shared" ref="I668" si="669">IFERROR(H668/H674,"-")</f>
        <v>5.4598297485228854E-2</v>
      </c>
      <c r="J668" s="59">
        <v>1976</v>
      </c>
      <c r="K668" s="49">
        <f t="shared" si="656"/>
        <v>198714.95445344129</v>
      </c>
      <c r="L668" s="82">
        <f t="shared" si="665"/>
        <v>0.2249800751451668</v>
      </c>
    </row>
    <row r="669" spans="2:12" ht="13.5" customHeight="1">
      <c r="B669" s="161"/>
      <c r="C669" s="161"/>
      <c r="D669" s="155"/>
      <c r="E669" s="2">
        <v>6</v>
      </c>
      <c r="F669" s="12" t="str">
        <f>$F$823</f>
        <v>0901</v>
      </c>
      <c r="G669" s="134" t="str">
        <f>$G$823</f>
        <v>高血圧性疾患</v>
      </c>
      <c r="H669" s="58">
        <v>239939725</v>
      </c>
      <c r="I669" s="19">
        <f t="shared" ref="I669" si="670">IFERROR(H669/H674,"-")</f>
        <v>3.3362897829930807E-2</v>
      </c>
      <c r="J669" s="59">
        <v>5625</v>
      </c>
      <c r="K669" s="49">
        <f t="shared" si="656"/>
        <v>42655.951111111113</v>
      </c>
      <c r="L669" s="82">
        <f t="shared" si="665"/>
        <v>0.64044176249573037</v>
      </c>
    </row>
    <row r="670" spans="2:12" ht="13.5" customHeight="1">
      <c r="B670" s="161"/>
      <c r="C670" s="161"/>
      <c r="D670" s="155"/>
      <c r="E670" s="2">
        <v>7</v>
      </c>
      <c r="F670" s="12" t="str">
        <f>$F$824</f>
        <v>0402</v>
      </c>
      <c r="G670" s="134" t="str">
        <f>$G$824</f>
        <v>糖尿病</v>
      </c>
      <c r="H670" s="58">
        <v>245414863</v>
      </c>
      <c r="I670" s="19">
        <f t="shared" ref="I670" si="671">IFERROR(H670/H674,"-")</f>
        <v>3.4124199318039006E-2</v>
      </c>
      <c r="J670" s="59">
        <v>4533</v>
      </c>
      <c r="K670" s="49">
        <f t="shared" si="656"/>
        <v>54139.612397970443</v>
      </c>
      <c r="L670" s="82">
        <f t="shared" si="665"/>
        <v>0.51611066833655928</v>
      </c>
    </row>
    <row r="671" spans="2:12" ht="13.5" customHeight="1">
      <c r="B671" s="161"/>
      <c r="C671" s="161"/>
      <c r="D671" s="155"/>
      <c r="E671" s="2">
        <v>8</v>
      </c>
      <c r="F671" s="12" t="str">
        <f>$F$825</f>
        <v>0906</v>
      </c>
      <c r="G671" s="134" t="str">
        <f>$G$825</f>
        <v>脳梗塞</v>
      </c>
      <c r="H671" s="58">
        <v>258609200</v>
      </c>
      <c r="I671" s="19">
        <f t="shared" ref="I671" si="672">IFERROR(H671/H674,"-")</f>
        <v>3.5958832233720955E-2</v>
      </c>
      <c r="J671" s="59">
        <v>1768</v>
      </c>
      <c r="K671" s="49">
        <f t="shared" si="656"/>
        <v>146272.17194570135</v>
      </c>
      <c r="L671" s="82">
        <f t="shared" si="665"/>
        <v>0.20129796197199135</v>
      </c>
    </row>
    <row r="672" spans="2:12" ht="13.5" customHeight="1">
      <c r="B672" s="161"/>
      <c r="C672" s="161"/>
      <c r="D672" s="155"/>
      <c r="E672" s="2">
        <v>9</v>
      </c>
      <c r="F672" s="12" t="str">
        <f>$F$826</f>
        <v>1310</v>
      </c>
      <c r="G672" s="134" t="str">
        <f>$G$826</f>
        <v>その他の筋骨格系及び結合組織の疾患</v>
      </c>
      <c r="H672" s="58">
        <v>238954533</v>
      </c>
      <c r="I672" s="19">
        <f t="shared" ref="I672" si="673">IFERROR(H672/H674,"-")</f>
        <v>3.322590984247327E-2</v>
      </c>
      <c r="J672" s="59">
        <v>2344</v>
      </c>
      <c r="K672" s="49">
        <f t="shared" si="656"/>
        <v>101943.06015358362</v>
      </c>
      <c r="L672" s="82">
        <f t="shared" si="665"/>
        <v>0.26687919845155411</v>
      </c>
    </row>
    <row r="673" spans="2:12" ht="13.5" customHeight="1">
      <c r="B673" s="161"/>
      <c r="C673" s="161"/>
      <c r="D673" s="155"/>
      <c r="E673" s="9">
        <v>10</v>
      </c>
      <c r="F673" s="13" t="str">
        <f>$F$827</f>
        <v>1011</v>
      </c>
      <c r="G673" s="135" t="str">
        <f>$G$827</f>
        <v>その他の呼吸器系の疾患</v>
      </c>
      <c r="H673" s="60">
        <v>226769598</v>
      </c>
      <c r="I673" s="21">
        <f t="shared" ref="I673" si="674">IFERROR(H673/H674,"-")</f>
        <v>3.1531631242006641E-2</v>
      </c>
      <c r="J673" s="61">
        <v>1532</v>
      </c>
      <c r="K673" s="50">
        <f t="shared" si="656"/>
        <v>148021.93080939949</v>
      </c>
      <c r="L673" s="83">
        <f t="shared" si="665"/>
        <v>0.17442787202550381</v>
      </c>
    </row>
    <row r="674" spans="2:12" ht="13.5" customHeight="1">
      <c r="B674" s="162"/>
      <c r="C674" s="162"/>
      <c r="D674" s="156"/>
      <c r="E674" s="22" t="s">
        <v>161</v>
      </c>
      <c r="F674" s="94"/>
      <c r="G674" s="47"/>
      <c r="H674" s="62">
        <v>7191813080</v>
      </c>
      <c r="I674" s="24" t="s">
        <v>122</v>
      </c>
      <c r="J674" s="63">
        <v>8168</v>
      </c>
      <c r="K674" s="51">
        <f t="shared" si="656"/>
        <v>880486.42017629778</v>
      </c>
      <c r="L674" s="84">
        <f t="shared" si="665"/>
        <v>0.92997836730046679</v>
      </c>
    </row>
    <row r="675" spans="2:12" ht="13.5" customHeight="1">
      <c r="B675" s="160">
        <v>62</v>
      </c>
      <c r="C675" s="160" t="s">
        <v>16</v>
      </c>
      <c r="D675" s="154">
        <f>U65</f>
        <v>12953</v>
      </c>
      <c r="E675" s="1">
        <v>1</v>
      </c>
      <c r="F675" s="11" t="str">
        <f>$F$818</f>
        <v>0903</v>
      </c>
      <c r="G675" s="133" t="str">
        <f>$G$818</f>
        <v>その他の心疾患</v>
      </c>
      <c r="H675" s="127">
        <v>664562355</v>
      </c>
      <c r="I675" s="18">
        <f t="shared" ref="I675" si="675">IFERROR(H675/H685,"-")</f>
        <v>6.9085698390677977E-2</v>
      </c>
      <c r="J675" s="128">
        <v>5612</v>
      </c>
      <c r="K675" s="48">
        <f t="shared" si="656"/>
        <v>118418.09604419101</v>
      </c>
      <c r="L675" s="81">
        <f t="shared" ref="L675:L685" si="676">IFERROR(J675/$U$65,0)</f>
        <v>0.43325870454720916</v>
      </c>
    </row>
    <row r="676" spans="2:12" ht="13.5" customHeight="1">
      <c r="B676" s="161"/>
      <c r="C676" s="161"/>
      <c r="D676" s="155"/>
      <c r="E676" s="2">
        <v>2</v>
      </c>
      <c r="F676" s="12" t="str">
        <f>$F$819</f>
        <v>1402</v>
      </c>
      <c r="G676" s="134" t="str">
        <f>$G$819</f>
        <v>腎不全</v>
      </c>
      <c r="H676" s="58">
        <v>513694953</v>
      </c>
      <c r="I676" s="19">
        <f t="shared" ref="I676" si="677">IFERROR(H676/H685,"-")</f>
        <v>5.3402023633691224E-2</v>
      </c>
      <c r="J676" s="59">
        <v>1049</v>
      </c>
      <c r="K676" s="49">
        <f t="shared" si="656"/>
        <v>489699.66920877027</v>
      </c>
      <c r="L676" s="82">
        <f t="shared" si="676"/>
        <v>8.0985099976839336E-2</v>
      </c>
    </row>
    <row r="677" spans="2:12" ht="13.5" customHeight="1">
      <c r="B677" s="161"/>
      <c r="C677" s="161"/>
      <c r="D677" s="155"/>
      <c r="E677" s="2">
        <v>3</v>
      </c>
      <c r="F677" s="12" t="str">
        <f>$F$820</f>
        <v>1901</v>
      </c>
      <c r="G677" s="134" t="str">
        <f>$G$820</f>
        <v>骨折</v>
      </c>
      <c r="H677" s="58">
        <v>426420203</v>
      </c>
      <c r="I677" s="19">
        <f t="shared" ref="I677" si="678">IFERROR(H677/H685,"-")</f>
        <v>4.4329230072247587E-2</v>
      </c>
      <c r="J677" s="59">
        <v>1916</v>
      </c>
      <c r="K677" s="49">
        <f t="shared" si="656"/>
        <v>222557.51722338205</v>
      </c>
      <c r="L677" s="82">
        <f t="shared" si="676"/>
        <v>0.14791940091098588</v>
      </c>
    </row>
    <row r="678" spans="2:12" ht="13.5" customHeight="1">
      <c r="B678" s="161"/>
      <c r="C678" s="161"/>
      <c r="D678" s="155"/>
      <c r="E678" s="2">
        <v>4</v>
      </c>
      <c r="F678" s="12" t="str">
        <f>$F$821</f>
        <v>1113</v>
      </c>
      <c r="G678" s="134" t="str">
        <f>$G$821</f>
        <v>その他の消化器系の疾患</v>
      </c>
      <c r="H678" s="58">
        <v>473362759</v>
      </c>
      <c r="I678" s="19">
        <f t="shared" ref="I678" si="679">IFERROR(H678/H685,"-")</f>
        <v>4.9209222508026638E-2</v>
      </c>
      <c r="J678" s="59">
        <v>7766</v>
      </c>
      <c r="K678" s="49">
        <f t="shared" si="656"/>
        <v>60953.2267576616</v>
      </c>
      <c r="L678" s="82">
        <f t="shared" si="676"/>
        <v>0.59955222728325486</v>
      </c>
    </row>
    <row r="679" spans="2:12" ht="13.5" customHeight="1">
      <c r="B679" s="161"/>
      <c r="C679" s="161"/>
      <c r="D679" s="155"/>
      <c r="E679" s="2">
        <v>5</v>
      </c>
      <c r="F679" s="12" t="str">
        <f>$F$822</f>
        <v>0210</v>
      </c>
      <c r="G679" s="134" t="str">
        <f>$G$822</f>
        <v>その他の悪性新生物＜腫瘍＞</v>
      </c>
      <c r="H679" s="58">
        <v>559257030</v>
      </c>
      <c r="I679" s="19">
        <f t="shared" ref="I679" si="680">IFERROR(H679/H685,"-")</f>
        <v>5.8138506051018113E-2</v>
      </c>
      <c r="J679" s="59">
        <v>3403</v>
      </c>
      <c r="K679" s="49">
        <f t="shared" si="656"/>
        <v>164342.35380546577</v>
      </c>
      <c r="L679" s="82">
        <f t="shared" si="676"/>
        <v>0.2627190612213387</v>
      </c>
    </row>
    <row r="680" spans="2:12" ht="13.5" customHeight="1">
      <c r="B680" s="161"/>
      <c r="C680" s="161"/>
      <c r="D680" s="155"/>
      <c r="E680" s="2">
        <v>6</v>
      </c>
      <c r="F680" s="12" t="str">
        <f>$F$823</f>
        <v>0901</v>
      </c>
      <c r="G680" s="134" t="str">
        <f>$G$823</f>
        <v>高血圧性疾患</v>
      </c>
      <c r="H680" s="58">
        <v>331876527</v>
      </c>
      <c r="I680" s="19">
        <f t="shared" ref="I680" si="681">IFERROR(H680/H685,"-")</f>
        <v>3.4500783071390942E-2</v>
      </c>
      <c r="J680" s="59">
        <v>8198</v>
      </c>
      <c r="K680" s="49">
        <f t="shared" si="656"/>
        <v>40482.621005123197</v>
      </c>
      <c r="L680" s="82">
        <f t="shared" si="676"/>
        <v>0.63290357446151468</v>
      </c>
    </row>
    <row r="681" spans="2:12" ht="13.5" customHeight="1">
      <c r="B681" s="161"/>
      <c r="C681" s="161"/>
      <c r="D681" s="155"/>
      <c r="E681" s="2">
        <v>7</v>
      </c>
      <c r="F681" s="12" t="str">
        <f>$F$824</f>
        <v>0402</v>
      </c>
      <c r="G681" s="134" t="str">
        <f>$G$824</f>
        <v>糖尿病</v>
      </c>
      <c r="H681" s="58">
        <v>325273707</v>
      </c>
      <c r="I681" s="19">
        <f t="shared" ref="I681" si="682">IFERROR(H681/H685,"-")</f>
        <v>3.3814375802583278E-2</v>
      </c>
      <c r="J681" s="59">
        <v>6456</v>
      </c>
      <c r="K681" s="49">
        <f t="shared" si="656"/>
        <v>50383.164033457251</v>
      </c>
      <c r="L681" s="82">
        <f t="shared" si="676"/>
        <v>0.49841735505288348</v>
      </c>
    </row>
    <row r="682" spans="2:12" ht="13.5" customHeight="1">
      <c r="B682" s="161"/>
      <c r="C682" s="161"/>
      <c r="D682" s="155"/>
      <c r="E682" s="2">
        <v>8</v>
      </c>
      <c r="F682" s="12" t="str">
        <f>$F$825</f>
        <v>0906</v>
      </c>
      <c r="G682" s="134" t="str">
        <f>$G$825</f>
        <v>脳梗塞</v>
      </c>
      <c r="H682" s="58">
        <v>282540500</v>
      </c>
      <c r="I682" s="19">
        <f t="shared" ref="I682" si="683">IFERROR(H682/H685,"-")</f>
        <v>2.9371973328449142E-2</v>
      </c>
      <c r="J682" s="59">
        <v>2314</v>
      </c>
      <c r="K682" s="49">
        <f t="shared" si="656"/>
        <v>122100.4753673293</v>
      </c>
      <c r="L682" s="82">
        <f t="shared" si="676"/>
        <v>0.17864587354280861</v>
      </c>
    </row>
    <row r="683" spans="2:12" ht="13.5" customHeight="1">
      <c r="B683" s="161"/>
      <c r="C683" s="161"/>
      <c r="D683" s="155"/>
      <c r="E683" s="2">
        <v>9</v>
      </c>
      <c r="F683" s="12" t="str">
        <f>$F$826</f>
        <v>1310</v>
      </c>
      <c r="G683" s="134" t="str">
        <f>$G$826</f>
        <v>その他の筋骨格系及び結合組織の疾患</v>
      </c>
      <c r="H683" s="58">
        <v>221660463</v>
      </c>
      <c r="I683" s="19">
        <f t="shared" ref="I683" si="684">IFERROR(H683/H685,"-")</f>
        <v>2.3043086591860946E-2</v>
      </c>
      <c r="J683" s="59">
        <v>3818</v>
      </c>
      <c r="K683" s="49">
        <f t="shared" si="656"/>
        <v>58056.695390256682</v>
      </c>
      <c r="L683" s="82">
        <f t="shared" si="676"/>
        <v>0.29475797112637997</v>
      </c>
    </row>
    <row r="684" spans="2:12" ht="13.5" customHeight="1">
      <c r="B684" s="161"/>
      <c r="C684" s="161"/>
      <c r="D684" s="155"/>
      <c r="E684" s="9">
        <v>10</v>
      </c>
      <c r="F684" s="13" t="str">
        <f>$F$827</f>
        <v>1011</v>
      </c>
      <c r="G684" s="135" t="str">
        <f>$G$827</f>
        <v>その他の呼吸器系の疾患</v>
      </c>
      <c r="H684" s="60">
        <v>318188106</v>
      </c>
      <c r="I684" s="21">
        <f t="shared" ref="I684" si="685">IFERROR(H684/H685,"-")</f>
        <v>3.3077780222169027E-2</v>
      </c>
      <c r="J684" s="61">
        <v>2037</v>
      </c>
      <c r="K684" s="50">
        <f t="shared" si="656"/>
        <v>156204.2739322533</v>
      </c>
      <c r="L684" s="83">
        <f t="shared" si="676"/>
        <v>0.15726086620860033</v>
      </c>
    </row>
    <row r="685" spans="2:12" ht="13.5" customHeight="1">
      <c r="B685" s="162"/>
      <c r="C685" s="162"/>
      <c r="D685" s="156"/>
      <c r="E685" s="22" t="s">
        <v>161</v>
      </c>
      <c r="F685" s="94"/>
      <c r="G685" s="47"/>
      <c r="H685" s="62">
        <v>9619391140</v>
      </c>
      <c r="I685" s="24" t="s">
        <v>122</v>
      </c>
      <c r="J685" s="63">
        <v>12099</v>
      </c>
      <c r="K685" s="51">
        <f t="shared" si="656"/>
        <v>795056.71047193988</v>
      </c>
      <c r="L685" s="84">
        <f t="shared" si="676"/>
        <v>0.93406932756890293</v>
      </c>
    </row>
    <row r="686" spans="2:12" ht="13.5" customHeight="1">
      <c r="B686" s="160">
        <v>63</v>
      </c>
      <c r="C686" s="160" t="s">
        <v>25</v>
      </c>
      <c r="D686" s="154">
        <f>U66</f>
        <v>9425</v>
      </c>
      <c r="E686" s="1">
        <v>1</v>
      </c>
      <c r="F686" s="11" t="str">
        <f>$F$818</f>
        <v>0903</v>
      </c>
      <c r="G686" s="133" t="str">
        <f>$G$818</f>
        <v>その他の心疾患</v>
      </c>
      <c r="H686" s="127">
        <v>601706604</v>
      </c>
      <c r="I686" s="18">
        <f t="shared" ref="I686" si="686">IFERROR(H686/H696,"-")</f>
        <v>7.8495684459129619E-2</v>
      </c>
      <c r="J686" s="128">
        <v>4445</v>
      </c>
      <c r="K686" s="48">
        <f t="shared" si="656"/>
        <v>135367.06501687289</v>
      </c>
      <c r="L686" s="81">
        <f t="shared" ref="L686:L696" si="687">IFERROR(J686/$U$66,0)</f>
        <v>0.4716180371352785</v>
      </c>
    </row>
    <row r="687" spans="2:12" ht="13.5" customHeight="1">
      <c r="B687" s="161"/>
      <c r="C687" s="161"/>
      <c r="D687" s="155"/>
      <c r="E687" s="2">
        <v>2</v>
      </c>
      <c r="F687" s="12" t="str">
        <f>$F$819</f>
        <v>1402</v>
      </c>
      <c r="G687" s="134" t="str">
        <f>$G$819</f>
        <v>腎不全</v>
      </c>
      <c r="H687" s="58">
        <v>340466638</v>
      </c>
      <c r="I687" s="19">
        <f t="shared" ref="I687" si="688">IFERROR(H687/H696,"-")</f>
        <v>4.4415603231951081E-2</v>
      </c>
      <c r="J687" s="59">
        <v>682</v>
      </c>
      <c r="K687" s="49">
        <f t="shared" si="656"/>
        <v>499217.94428152492</v>
      </c>
      <c r="L687" s="82">
        <f t="shared" si="687"/>
        <v>7.2360742705570288E-2</v>
      </c>
    </row>
    <row r="688" spans="2:12" ht="13.5" customHeight="1">
      <c r="B688" s="161"/>
      <c r="C688" s="161"/>
      <c r="D688" s="155"/>
      <c r="E688" s="2">
        <v>3</v>
      </c>
      <c r="F688" s="12" t="str">
        <f>$F$820</f>
        <v>1901</v>
      </c>
      <c r="G688" s="134" t="str">
        <f>$G$820</f>
        <v>骨折</v>
      </c>
      <c r="H688" s="58">
        <v>363021820</v>
      </c>
      <c r="I688" s="19">
        <f t="shared" ref="I688" si="689">IFERROR(H688/H696,"-")</f>
        <v>4.7358041352823427E-2</v>
      </c>
      <c r="J688" s="59">
        <v>1584</v>
      </c>
      <c r="K688" s="49">
        <f t="shared" si="656"/>
        <v>229180.44191919192</v>
      </c>
      <c r="L688" s="82">
        <f t="shared" si="687"/>
        <v>0.16806366047745358</v>
      </c>
    </row>
    <row r="689" spans="2:12" ht="13.5" customHeight="1">
      <c r="B689" s="161"/>
      <c r="C689" s="161"/>
      <c r="D689" s="155"/>
      <c r="E689" s="2">
        <v>4</v>
      </c>
      <c r="F689" s="12" t="str">
        <f>$F$821</f>
        <v>1113</v>
      </c>
      <c r="G689" s="134" t="str">
        <f>$G$821</f>
        <v>その他の消化器系の疾患</v>
      </c>
      <c r="H689" s="58">
        <v>378243887</v>
      </c>
      <c r="I689" s="19">
        <f t="shared" ref="I689" si="690">IFERROR(H689/H696,"-")</f>
        <v>4.9343837353905261E-2</v>
      </c>
      <c r="J689" s="59">
        <v>5581</v>
      </c>
      <c r="K689" s="49">
        <f t="shared" si="656"/>
        <v>67773.497043540585</v>
      </c>
      <c r="L689" s="82">
        <f t="shared" si="687"/>
        <v>0.59214854111405835</v>
      </c>
    </row>
    <row r="690" spans="2:12" ht="13.5" customHeight="1">
      <c r="B690" s="161"/>
      <c r="C690" s="161"/>
      <c r="D690" s="155"/>
      <c r="E690" s="2">
        <v>5</v>
      </c>
      <c r="F690" s="12" t="str">
        <f>$F$822</f>
        <v>0210</v>
      </c>
      <c r="G690" s="134" t="str">
        <f>$G$822</f>
        <v>その他の悪性新生物＜腫瘍＞</v>
      </c>
      <c r="H690" s="58">
        <v>412037533</v>
      </c>
      <c r="I690" s="19">
        <f t="shared" ref="I690" si="691">IFERROR(H690/H696,"-")</f>
        <v>5.3752390219214227E-2</v>
      </c>
      <c r="J690" s="59">
        <v>2528</v>
      </c>
      <c r="K690" s="49">
        <f t="shared" si="656"/>
        <v>162989.53045886077</v>
      </c>
      <c r="L690" s="82">
        <f t="shared" si="687"/>
        <v>0.26822281167108752</v>
      </c>
    </row>
    <row r="691" spans="2:12" ht="13.5" customHeight="1">
      <c r="B691" s="161"/>
      <c r="C691" s="161"/>
      <c r="D691" s="155"/>
      <c r="E691" s="2">
        <v>6</v>
      </c>
      <c r="F691" s="12" t="str">
        <f>$F$823</f>
        <v>0901</v>
      </c>
      <c r="G691" s="134" t="str">
        <f>$G$823</f>
        <v>高血圧性疾患</v>
      </c>
      <c r="H691" s="58">
        <v>268453761</v>
      </c>
      <c r="I691" s="19">
        <f t="shared" ref="I691" si="692">IFERROR(H691/H696,"-")</f>
        <v>3.5021157446566101E-2</v>
      </c>
      <c r="J691" s="59">
        <v>6092</v>
      </c>
      <c r="K691" s="49">
        <f t="shared" si="656"/>
        <v>44066.605548260013</v>
      </c>
      <c r="L691" s="82">
        <f t="shared" si="687"/>
        <v>0.64636604774535811</v>
      </c>
    </row>
    <row r="692" spans="2:12" ht="13.5" customHeight="1">
      <c r="B692" s="161"/>
      <c r="C692" s="161"/>
      <c r="D692" s="155"/>
      <c r="E692" s="2">
        <v>7</v>
      </c>
      <c r="F692" s="12" t="str">
        <f>$F$824</f>
        <v>0402</v>
      </c>
      <c r="G692" s="134" t="str">
        <f>$G$824</f>
        <v>糖尿病</v>
      </c>
      <c r="H692" s="58">
        <v>255495586</v>
      </c>
      <c r="I692" s="19">
        <f t="shared" ref="I692" si="693">IFERROR(H692/H696,"-")</f>
        <v>3.3330697662338461E-2</v>
      </c>
      <c r="J692" s="59">
        <v>4353</v>
      </c>
      <c r="K692" s="49">
        <f t="shared" si="656"/>
        <v>58694.138754881693</v>
      </c>
      <c r="L692" s="82">
        <f t="shared" si="687"/>
        <v>0.46185676392572944</v>
      </c>
    </row>
    <row r="693" spans="2:12" ht="13.5" customHeight="1">
      <c r="B693" s="161"/>
      <c r="C693" s="161"/>
      <c r="D693" s="155"/>
      <c r="E693" s="2">
        <v>8</v>
      </c>
      <c r="F693" s="12" t="str">
        <f>$F$825</f>
        <v>0906</v>
      </c>
      <c r="G693" s="134" t="str">
        <f>$G$825</f>
        <v>脳梗塞</v>
      </c>
      <c r="H693" s="58">
        <v>274291721</v>
      </c>
      <c r="I693" s="19">
        <f t="shared" ref="I693" si="694">IFERROR(H693/H696,"-")</f>
        <v>3.5782748997994406E-2</v>
      </c>
      <c r="J693" s="59">
        <v>1885</v>
      </c>
      <c r="K693" s="49">
        <f t="shared" si="656"/>
        <v>145512.84933687001</v>
      </c>
      <c r="L693" s="82">
        <f t="shared" si="687"/>
        <v>0.2</v>
      </c>
    </row>
    <row r="694" spans="2:12" ht="13.5" customHeight="1">
      <c r="B694" s="161"/>
      <c r="C694" s="161"/>
      <c r="D694" s="155"/>
      <c r="E694" s="2">
        <v>9</v>
      </c>
      <c r="F694" s="12" t="str">
        <f>$F$826</f>
        <v>1310</v>
      </c>
      <c r="G694" s="134" t="str">
        <f>$G$826</f>
        <v>その他の筋骨格系及び結合組織の疾患</v>
      </c>
      <c r="H694" s="58">
        <v>182017436</v>
      </c>
      <c r="I694" s="19">
        <f t="shared" ref="I694" si="695">IFERROR(H694/H696,"-")</f>
        <v>2.3745099567356286E-2</v>
      </c>
      <c r="J694" s="59">
        <v>2561</v>
      </c>
      <c r="K694" s="49">
        <f t="shared" si="656"/>
        <v>71072.798125732137</v>
      </c>
      <c r="L694" s="82">
        <f t="shared" si="687"/>
        <v>0.2717241379310345</v>
      </c>
    </row>
    <row r="695" spans="2:12" ht="13.5" customHeight="1">
      <c r="B695" s="161"/>
      <c r="C695" s="161"/>
      <c r="D695" s="155"/>
      <c r="E695" s="9">
        <v>10</v>
      </c>
      <c r="F695" s="13" t="str">
        <f>$F$827</f>
        <v>1011</v>
      </c>
      <c r="G695" s="135" t="str">
        <f>$G$827</f>
        <v>その他の呼吸器系の疾患</v>
      </c>
      <c r="H695" s="60">
        <v>225451782</v>
      </c>
      <c r="I695" s="21">
        <f t="shared" ref="I695" si="696">IFERROR(H695/H696,"-")</f>
        <v>2.9411330743214645E-2</v>
      </c>
      <c r="J695" s="61">
        <v>1320</v>
      </c>
      <c r="K695" s="50">
        <f t="shared" si="656"/>
        <v>170796.80454545454</v>
      </c>
      <c r="L695" s="83">
        <f t="shared" si="687"/>
        <v>0.14005305039787799</v>
      </c>
    </row>
    <row r="696" spans="2:12" ht="13.5" customHeight="1">
      <c r="B696" s="162"/>
      <c r="C696" s="162"/>
      <c r="D696" s="156"/>
      <c r="E696" s="22" t="s">
        <v>161</v>
      </c>
      <c r="F696" s="94"/>
      <c r="G696" s="47"/>
      <c r="H696" s="62">
        <v>7665473690</v>
      </c>
      <c r="I696" s="24" t="s">
        <v>122</v>
      </c>
      <c r="J696" s="63">
        <v>8827</v>
      </c>
      <c r="K696" s="51">
        <f t="shared" si="656"/>
        <v>868412.10943695484</v>
      </c>
      <c r="L696" s="84">
        <f t="shared" si="687"/>
        <v>0.93655172413793109</v>
      </c>
    </row>
    <row r="697" spans="2:12" ht="13.5" customHeight="1">
      <c r="B697" s="160">
        <v>64</v>
      </c>
      <c r="C697" s="160" t="s">
        <v>44</v>
      </c>
      <c r="D697" s="154">
        <f>U67</f>
        <v>9877</v>
      </c>
      <c r="E697" s="1">
        <v>1</v>
      </c>
      <c r="F697" s="11" t="str">
        <f>$F$818</f>
        <v>0903</v>
      </c>
      <c r="G697" s="133" t="str">
        <f>$G$818</f>
        <v>その他の心疾患</v>
      </c>
      <c r="H697" s="127">
        <v>611503823</v>
      </c>
      <c r="I697" s="18">
        <f t="shared" ref="I697" si="697">IFERROR(H697/H707,"-")</f>
        <v>7.0551892972466793E-2</v>
      </c>
      <c r="J697" s="128">
        <v>4537</v>
      </c>
      <c r="K697" s="48">
        <f t="shared" si="656"/>
        <v>134781.5347145691</v>
      </c>
      <c r="L697" s="81">
        <f t="shared" ref="L697:L707" si="698">IFERROR(J697/$U$67,0)</f>
        <v>0.45935000506226586</v>
      </c>
    </row>
    <row r="698" spans="2:12" ht="13.5" customHeight="1">
      <c r="B698" s="161"/>
      <c r="C698" s="161"/>
      <c r="D698" s="155"/>
      <c r="E698" s="2">
        <v>2</v>
      </c>
      <c r="F698" s="12" t="str">
        <f>$F$819</f>
        <v>1402</v>
      </c>
      <c r="G698" s="134" t="str">
        <f>$G$819</f>
        <v>腎不全</v>
      </c>
      <c r="H698" s="58">
        <v>495612290</v>
      </c>
      <c r="I698" s="19">
        <f t="shared" ref="I698" si="699">IFERROR(H698/H707,"-")</f>
        <v>5.718097569427489E-2</v>
      </c>
      <c r="J698" s="59">
        <v>922</v>
      </c>
      <c r="K698" s="49">
        <f t="shared" si="656"/>
        <v>537540.44468546635</v>
      </c>
      <c r="L698" s="82">
        <f t="shared" si="698"/>
        <v>9.3348182646552591E-2</v>
      </c>
    </row>
    <row r="699" spans="2:12" ht="13.5" customHeight="1">
      <c r="B699" s="161"/>
      <c r="C699" s="161"/>
      <c r="D699" s="155"/>
      <c r="E699" s="2">
        <v>3</v>
      </c>
      <c r="F699" s="12" t="str">
        <f>$F$820</f>
        <v>1901</v>
      </c>
      <c r="G699" s="134" t="str">
        <f>$G$820</f>
        <v>骨折</v>
      </c>
      <c r="H699" s="58">
        <v>417574915</v>
      </c>
      <c r="I699" s="19">
        <f t="shared" ref="I699" si="700">IFERROR(H699/H707,"-")</f>
        <v>4.8177459572590307E-2</v>
      </c>
      <c r="J699" s="59">
        <v>1774</v>
      </c>
      <c r="K699" s="49">
        <f t="shared" si="656"/>
        <v>235386.08511837656</v>
      </c>
      <c r="L699" s="82">
        <f t="shared" si="698"/>
        <v>0.17960919307482029</v>
      </c>
    </row>
    <row r="700" spans="2:12" ht="13.5" customHeight="1">
      <c r="B700" s="161"/>
      <c r="C700" s="161"/>
      <c r="D700" s="155"/>
      <c r="E700" s="2">
        <v>4</v>
      </c>
      <c r="F700" s="12" t="str">
        <f>$F$821</f>
        <v>1113</v>
      </c>
      <c r="G700" s="134" t="str">
        <f>$G$821</f>
        <v>その他の消化器系の疾患</v>
      </c>
      <c r="H700" s="58">
        <v>402816220</v>
      </c>
      <c r="I700" s="19">
        <f t="shared" ref="I700" si="701">IFERROR(H700/H707,"-")</f>
        <v>4.6474683840224552E-2</v>
      </c>
      <c r="J700" s="59">
        <v>6031</v>
      </c>
      <c r="K700" s="49">
        <f t="shared" si="656"/>
        <v>66790.950091195496</v>
      </c>
      <c r="L700" s="82">
        <f t="shared" si="698"/>
        <v>0.61061050926394655</v>
      </c>
    </row>
    <row r="701" spans="2:12" ht="13.5" customHeight="1">
      <c r="B701" s="161"/>
      <c r="C701" s="161"/>
      <c r="D701" s="155"/>
      <c r="E701" s="2">
        <v>5</v>
      </c>
      <c r="F701" s="12" t="str">
        <f>$F$822</f>
        <v>0210</v>
      </c>
      <c r="G701" s="134" t="str">
        <f>$G$822</f>
        <v>その他の悪性新生物＜腫瘍＞</v>
      </c>
      <c r="H701" s="58">
        <v>336547602</v>
      </c>
      <c r="I701" s="19">
        <f t="shared" ref="I701" si="702">IFERROR(H701/H707,"-")</f>
        <v>3.8828981117333669E-2</v>
      </c>
      <c r="J701" s="59">
        <v>2812</v>
      </c>
      <c r="K701" s="49">
        <f t="shared" si="656"/>
        <v>119682.64651493599</v>
      </c>
      <c r="L701" s="82">
        <f t="shared" si="698"/>
        <v>0.284701832540245</v>
      </c>
    </row>
    <row r="702" spans="2:12" ht="13.5" customHeight="1">
      <c r="B702" s="161"/>
      <c r="C702" s="161"/>
      <c r="D702" s="155"/>
      <c r="E702" s="2">
        <v>6</v>
      </c>
      <c r="F702" s="12" t="str">
        <f>$F$823</f>
        <v>0901</v>
      </c>
      <c r="G702" s="134" t="str">
        <f>$G$823</f>
        <v>高血圧性疾患</v>
      </c>
      <c r="H702" s="58">
        <v>281233987</v>
      </c>
      <c r="I702" s="19">
        <f t="shared" ref="I702" si="703">IFERROR(H702/H707,"-")</f>
        <v>3.2447205405360349E-2</v>
      </c>
      <c r="J702" s="59">
        <v>6599</v>
      </c>
      <c r="K702" s="49">
        <f t="shared" si="656"/>
        <v>42617.667373844524</v>
      </c>
      <c r="L702" s="82">
        <f t="shared" si="698"/>
        <v>0.6681178495494583</v>
      </c>
    </row>
    <row r="703" spans="2:12" ht="13.5" customHeight="1">
      <c r="B703" s="161"/>
      <c r="C703" s="161"/>
      <c r="D703" s="155"/>
      <c r="E703" s="2">
        <v>7</v>
      </c>
      <c r="F703" s="12" t="str">
        <f>$F$824</f>
        <v>0402</v>
      </c>
      <c r="G703" s="134" t="str">
        <f>$G$824</f>
        <v>糖尿病</v>
      </c>
      <c r="H703" s="58">
        <v>270610177</v>
      </c>
      <c r="I703" s="19">
        <f t="shared" ref="I703" si="704">IFERROR(H703/H707,"-")</f>
        <v>3.1221489591511997E-2</v>
      </c>
      <c r="J703" s="59">
        <v>5262</v>
      </c>
      <c r="K703" s="49">
        <f t="shared" si="656"/>
        <v>51427.247624477386</v>
      </c>
      <c r="L703" s="82">
        <f t="shared" si="698"/>
        <v>0.53275286018021661</v>
      </c>
    </row>
    <row r="704" spans="2:12" ht="13.5" customHeight="1">
      <c r="B704" s="161"/>
      <c r="C704" s="161"/>
      <c r="D704" s="155"/>
      <c r="E704" s="2">
        <v>8</v>
      </c>
      <c r="F704" s="12" t="str">
        <f>$F$825</f>
        <v>0906</v>
      </c>
      <c r="G704" s="134" t="str">
        <f>$G$825</f>
        <v>脳梗塞</v>
      </c>
      <c r="H704" s="58">
        <v>218645449</v>
      </c>
      <c r="I704" s="19">
        <f t="shared" ref="I704" si="705">IFERROR(H704/H707,"-")</f>
        <v>2.5226089742312122E-2</v>
      </c>
      <c r="J704" s="59">
        <v>2074</v>
      </c>
      <c r="K704" s="49">
        <f t="shared" si="656"/>
        <v>105422.10655737705</v>
      </c>
      <c r="L704" s="82">
        <f t="shared" si="698"/>
        <v>0.20998278829604131</v>
      </c>
    </row>
    <row r="705" spans="2:12" ht="13.5" customHeight="1">
      <c r="B705" s="161"/>
      <c r="C705" s="161"/>
      <c r="D705" s="155"/>
      <c r="E705" s="2">
        <v>9</v>
      </c>
      <c r="F705" s="12" t="str">
        <f>$F$826</f>
        <v>1310</v>
      </c>
      <c r="G705" s="134" t="str">
        <f>$G$826</f>
        <v>その他の筋骨格系及び結合組織の疾患</v>
      </c>
      <c r="H705" s="58">
        <v>370971826</v>
      </c>
      <c r="I705" s="19">
        <f t="shared" ref="I705" si="706">IFERROR(H705/H707,"-")</f>
        <v>4.2800655661236274E-2</v>
      </c>
      <c r="J705" s="59">
        <v>2613</v>
      </c>
      <c r="K705" s="49">
        <f t="shared" si="656"/>
        <v>141971.61347110601</v>
      </c>
      <c r="L705" s="82">
        <f t="shared" si="698"/>
        <v>0.26455401437683507</v>
      </c>
    </row>
    <row r="706" spans="2:12" ht="13.5" customHeight="1">
      <c r="B706" s="161"/>
      <c r="C706" s="161"/>
      <c r="D706" s="155"/>
      <c r="E706" s="9">
        <v>10</v>
      </c>
      <c r="F706" s="13" t="str">
        <f>$F$827</f>
        <v>1011</v>
      </c>
      <c r="G706" s="135" t="str">
        <f>$G$827</f>
        <v>その他の呼吸器系の疾患</v>
      </c>
      <c r="H706" s="60">
        <v>190283271</v>
      </c>
      <c r="I706" s="21">
        <f t="shared" ref="I706" si="707">IFERROR(H706/H707,"-")</f>
        <v>2.1953820180847659E-2</v>
      </c>
      <c r="J706" s="61">
        <v>1851</v>
      </c>
      <c r="K706" s="50">
        <f t="shared" si="656"/>
        <v>102800.25445705024</v>
      </c>
      <c r="L706" s="83">
        <f t="shared" si="698"/>
        <v>0.18740508251493368</v>
      </c>
    </row>
    <row r="707" spans="2:12" ht="13.5" customHeight="1">
      <c r="B707" s="162"/>
      <c r="C707" s="162"/>
      <c r="D707" s="156"/>
      <c r="E707" s="22" t="s">
        <v>161</v>
      </c>
      <c r="F707" s="94"/>
      <c r="G707" s="47"/>
      <c r="H707" s="62">
        <v>8667433250</v>
      </c>
      <c r="I707" s="24" t="s">
        <v>122</v>
      </c>
      <c r="J707" s="63">
        <v>9191</v>
      </c>
      <c r="K707" s="51">
        <f t="shared" si="656"/>
        <v>943034.8438690023</v>
      </c>
      <c r="L707" s="84">
        <f t="shared" si="698"/>
        <v>0.93054571226080796</v>
      </c>
    </row>
    <row r="708" spans="2:12" ht="13.5" customHeight="1">
      <c r="B708" s="160">
        <v>65</v>
      </c>
      <c r="C708" s="160" t="s">
        <v>9</v>
      </c>
      <c r="D708" s="154">
        <f>U68</f>
        <v>4881</v>
      </c>
      <c r="E708" s="1">
        <v>1</v>
      </c>
      <c r="F708" s="11" t="str">
        <f>$F$818</f>
        <v>0903</v>
      </c>
      <c r="G708" s="133" t="str">
        <f>$G$818</f>
        <v>その他の心疾患</v>
      </c>
      <c r="H708" s="127">
        <v>236240071</v>
      </c>
      <c r="I708" s="18">
        <f t="shared" ref="I708" si="708">IFERROR(H708/H718,"-")</f>
        <v>5.9992377130720725E-2</v>
      </c>
      <c r="J708" s="128">
        <v>2087</v>
      </c>
      <c r="K708" s="48">
        <f t="shared" si="656"/>
        <v>113196.009103977</v>
      </c>
      <c r="L708" s="81">
        <f t="shared" ref="L708:L718" si="709">IFERROR(J708/$U$68,0)</f>
        <v>0.4275763163286212</v>
      </c>
    </row>
    <row r="709" spans="2:12" ht="13.5" customHeight="1">
      <c r="B709" s="161"/>
      <c r="C709" s="161"/>
      <c r="D709" s="155"/>
      <c r="E709" s="2">
        <v>2</v>
      </c>
      <c r="F709" s="12" t="str">
        <f>$F$819</f>
        <v>1402</v>
      </c>
      <c r="G709" s="134" t="str">
        <f>$G$819</f>
        <v>腎不全</v>
      </c>
      <c r="H709" s="58">
        <v>151054655</v>
      </c>
      <c r="I709" s="19">
        <f t="shared" ref="I709" si="710">IFERROR(H709/H718,"-")</f>
        <v>3.835982520556773E-2</v>
      </c>
      <c r="J709" s="59">
        <v>302</v>
      </c>
      <c r="K709" s="49">
        <f t="shared" si="656"/>
        <v>500180.97682119207</v>
      </c>
      <c r="L709" s="82">
        <f t="shared" si="709"/>
        <v>6.1872567096906368E-2</v>
      </c>
    </row>
    <row r="710" spans="2:12" ht="13.5" customHeight="1">
      <c r="B710" s="161"/>
      <c r="C710" s="161"/>
      <c r="D710" s="155"/>
      <c r="E710" s="2">
        <v>3</v>
      </c>
      <c r="F710" s="12" t="str">
        <f>$F$820</f>
        <v>1901</v>
      </c>
      <c r="G710" s="134" t="str">
        <f>$G$820</f>
        <v>骨折</v>
      </c>
      <c r="H710" s="58">
        <v>272626508</v>
      </c>
      <c r="I710" s="19">
        <f t="shared" ref="I710" si="711">IFERROR(H710/H718,"-")</f>
        <v>6.9232591298059046E-2</v>
      </c>
      <c r="J710" s="59">
        <v>881</v>
      </c>
      <c r="K710" s="49">
        <f t="shared" si="656"/>
        <v>309451.20090805902</v>
      </c>
      <c r="L710" s="82">
        <f t="shared" si="709"/>
        <v>0.18049580004097521</v>
      </c>
    </row>
    <row r="711" spans="2:12" ht="13.5" customHeight="1">
      <c r="B711" s="161"/>
      <c r="C711" s="161"/>
      <c r="D711" s="155"/>
      <c r="E711" s="2">
        <v>4</v>
      </c>
      <c r="F711" s="12" t="str">
        <f>$F$821</f>
        <v>1113</v>
      </c>
      <c r="G711" s="134" t="str">
        <f>$G$821</f>
        <v>その他の消化器系の疾患</v>
      </c>
      <c r="H711" s="58">
        <v>188548037</v>
      </c>
      <c r="I711" s="19">
        <f t="shared" ref="I711" si="712">IFERROR(H711/H718,"-")</f>
        <v>4.7881144359125619E-2</v>
      </c>
      <c r="J711" s="59">
        <v>2874</v>
      </c>
      <c r="K711" s="49">
        <f t="shared" si="656"/>
        <v>65604.74495476688</v>
      </c>
      <c r="L711" s="82">
        <f t="shared" si="709"/>
        <v>0.58881376767055926</v>
      </c>
    </row>
    <row r="712" spans="2:12" ht="13.5" customHeight="1">
      <c r="B712" s="161"/>
      <c r="C712" s="161"/>
      <c r="D712" s="155"/>
      <c r="E712" s="2">
        <v>5</v>
      </c>
      <c r="F712" s="12" t="str">
        <f>$F$822</f>
        <v>0210</v>
      </c>
      <c r="G712" s="134" t="str">
        <f>$G$822</f>
        <v>その他の悪性新生物＜腫瘍＞</v>
      </c>
      <c r="H712" s="58">
        <v>193840319</v>
      </c>
      <c r="I712" s="19">
        <f t="shared" ref="I712" si="713">IFERROR(H712/H718,"-")</f>
        <v>4.9225101699987256E-2</v>
      </c>
      <c r="J712" s="59">
        <v>1278</v>
      </c>
      <c r="K712" s="49">
        <f t="shared" si="656"/>
        <v>151674.74100156495</v>
      </c>
      <c r="L712" s="82">
        <f t="shared" si="709"/>
        <v>0.26183159188690841</v>
      </c>
    </row>
    <row r="713" spans="2:12" ht="13.5" customHeight="1">
      <c r="B713" s="161"/>
      <c r="C713" s="161"/>
      <c r="D713" s="155"/>
      <c r="E713" s="2">
        <v>6</v>
      </c>
      <c r="F713" s="12" t="str">
        <f>$F$823</f>
        <v>0901</v>
      </c>
      <c r="G713" s="134" t="str">
        <f>$G$823</f>
        <v>高血圧性疾患</v>
      </c>
      <c r="H713" s="58">
        <v>128265850</v>
      </c>
      <c r="I713" s="19">
        <f t="shared" ref="I713" si="714">IFERROR(H713/H718,"-")</f>
        <v>3.2572684276718049E-2</v>
      </c>
      <c r="J713" s="59">
        <v>3047</v>
      </c>
      <c r="K713" s="49">
        <f t="shared" si="656"/>
        <v>42095.782737118476</v>
      </c>
      <c r="L713" s="82">
        <f t="shared" si="709"/>
        <v>0.62425732431878711</v>
      </c>
    </row>
    <row r="714" spans="2:12" ht="13.5" customHeight="1">
      <c r="B714" s="161"/>
      <c r="C714" s="161"/>
      <c r="D714" s="155"/>
      <c r="E714" s="2">
        <v>7</v>
      </c>
      <c r="F714" s="12" t="str">
        <f>$F$824</f>
        <v>0402</v>
      </c>
      <c r="G714" s="134" t="str">
        <f>$G$824</f>
        <v>糖尿病</v>
      </c>
      <c r="H714" s="58">
        <v>111331776</v>
      </c>
      <c r="I714" s="19">
        <f t="shared" ref="I714" si="715">IFERROR(H714/H718,"-")</f>
        <v>2.8272332734038685E-2</v>
      </c>
      <c r="J714" s="59">
        <v>2314</v>
      </c>
      <c r="K714" s="49">
        <f t="shared" si="656"/>
        <v>48112.262748487468</v>
      </c>
      <c r="L714" s="82">
        <f t="shared" si="709"/>
        <v>0.47408317967629582</v>
      </c>
    </row>
    <row r="715" spans="2:12" ht="13.5" customHeight="1">
      <c r="B715" s="161"/>
      <c r="C715" s="161"/>
      <c r="D715" s="155"/>
      <c r="E715" s="2">
        <v>8</v>
      </c>
      <c r="F715" s="12" t="str">
        <f>$F$825</f>
        <v>0906</v>
      </c>
      <c r="G715" s="134" t="str">
        <f>$G$825</f>
        <v>脳梗塞</v>
      </c>
      <c r="H715" s="58">
        <v>133115507</v>
      </c>
      <c r="I715" s="19">
        <f t="shared" ref="I715" si="716">IFERROR(H715/H718,"-")</f>
        <v>3.3804238476930933E-2</v>
      </c>
      <c r="J715" s="59">
        <v>831</v>
      </c>
      <c r="K715" s="49">
        <f t="shared" si="656"/>
        <v>160187.13237063779</v>
      </c>
      <c r="L715" s="82">
        <f t="shared" si="709"/>
        <v>0.1702519975414874</v>
      </c>
    </row>
    <row r="716" spans="2:12" ht="13.5" customHeight="1">
      <c r="B716" s="161"/>
      <c r="C716" s="161"/>
      <c r="D716" s="155"/>
      <c r="E716" s="2">
        <v>9</v>
      </c>
      <c r="F716" s="12" t="str">
        <f>$F$826</f>
        <v>1310</v>
      </c>
      <c r="G716" s="134" t="str">
        <f>$G$826</f>
        <v>その他の筋骨格系及び結合組織の疾患</v>
      </c>
      <c r="H716" s="58">
        <v>193467350</v>
      </c>
      <c r="I716" s="19">
        <f t="shared" ref="I716" si="717">IFERROR(H716/H718,"-")</f>
        <v>4.913038746792936E-2</v>
      </c>
      <c r="J716" s="59">
        <v>1351</v>
      </c>
      <c r="K716" s="49">
        <f t="shared" si="656"/>
        <v>143203.07179866766</v>
      </c>
      <c r="L716" s="82">
        <f t="shared" si="709"/>
        <v>0.27678754353616064</v>
      </c>
    </row>
    <row r="717" spans="2:12" ht="13.5" customHeight="1">
      <c r="B717" s="161"/>
      <c r="C717" s="161"/>
      <c r="D717" s="155"/>
      <c r="E717" s="9">
        <v>10</v>
      </c>
      <c r="F717" s="13" t="str">
        <f>$F$827</f>
        <v>1011</v>
      </c>
      <c r="G717" s="135" t="str">
        <f>$G$827</f>
        <v>その他の呼吸器系の疾患</v>
      </c>
      <c r="H717" s="60">
        <v>117068743</v>
      </c>
      <c r="I717" s="21">
        <f t="shared" ref="I717" si="718">IFERROR(H717/H718,"-")</f>
        <v>2.9729216345669919E-2</v>
      </c>
      <c r="J717" s="61">
        <v>739</v>
      </c>
      <c r="K717" s="50">
        <f t="shared" si="656"/>
        <v>158415.07848443842</v>
      </c>
      <c r="L717" s="83">
        <f t="shared" si="709"/>
        <v>0.15140340094242982</v>
      </c>
    </row>
    <row r="718" spans="2:12" ht="13.5" customHeight="1">
      <c r="B718" s="162"/>
      <c r="C718" s="162"/>
      <c r="D718" s="156"/>
      <c r="E718" s="22" t="s">
        <v>161</v>
      </c>
      <c r="F718" s="94"/>
      <c r="G718" s="47"/>
      <c r="H718" s="62">
        <v>3937834810</v>
      </c>
      <c r="I718" s="24" t="s">
        <v>122</v>
      </c>
      <c r="J718" s="63">
        <v>4568</v>
      </c>
      <c r="K718" s="51">
        <f t="shared" si="656"/>
        <v>862047.90061295975</v>
      </c>
      <c r="L718" s="84">
        <f t="shared" si="709"/>
        <v>0.93587379635320633</v>
      </c>
    </row>
    <row r="719" spans="2:12" ht="13.5" customHeight="1">
      <c r="B719" s="160">
        <v>66</v>
      </c>
      <c r="C719" s="160" t="s">
        <v>4</v>
      </c>
      <c r="D719" s="154">
        <f>U69</f>
        <v>5005</v>
      </c>
      <c r="E719" s="1">
        <v>1</v>
      </c>
      <c r="F719" s="11" t="str">
        <f>$F$818</f>
        <v>0903</v>
      </c>
      <c r="G719" s="133" t="str">
        <f>$G$818</f>
        <v>その他の心疾患</v>
      </c>
      <c r="H719" s="127">
        <v>319712444</v>
      </c>
      <c r="I719" s="18">
        <f t="shared" ref="I719" si="719">IFERROR(H719/H729,"-")</f>
        <v>8.9690531374449795E-2</v>
      </c>
      <c r="J719" s="128">
        <v>1992</v>
      </c>
      <c r="K719" s="48">
        <f t="shared" ref="K719:K782" si="720">IFERROR(H719/J719,"-")</f>
        <v>160498.21485943775</v>
      </c>
      <c r="L719" s="81">
        <f t="shared" ref="L719:L729" si="721">IFERROR(J719/$U$69,0)</f>
        <v>0.39800199800199798</v>
      </c>
    </row>
    <row r="720" spans="2:12" ht="13.5" customHeight="1">
      <c r="B720" s="161"/>
      <c r="C720" s="161"/>
      <c r="D720" s="155"/>
      <c r="E720" s="2">
        <v>2</v>
      </c>
      <c r="F720" s="12" t="str">
        <f>$F$819</f>
        <v>1402</v>
      </c>
      <c r="G720" s="134" t="str">
        <f>$G$819</f>
        <v>腎不全</v>
      </c>
      <c r="H720" s="58">
        <v>86831751</v>
      </c>
      <c r="I720" s="19">
        <f t="shared" ref="I720" si="722">IFERROR(H720/H729,"-")</f>
        <v>2.4359345510379674E-2</v>
      </c>
      <c r="J720" s="59">
        <v>390</v>
      </c>
      <c r="K720" s="49">
        <f t="shared" si="720"/>
        <v>222645.5153846154</v>
      </c>
      <c r="L720" s="82">
        <f t="shared" si="721"/>
        <v>7.792207792207792E-2</v>
      </c>
    </row>
    <row r="721" spans="2:12" ht="13.5" customHeight="1">
      <c r="B721" s="161"/>
      <c r="C721" s="161"/>
      <c r="D721" s="155"/>
      <c r="E721" s="2">
        <v>3</v>
      </c>
      <c r="F721" s="12" t="str">
        <f>$F$820</f>
        <v>1901</v>
      </c>
      <c r="G721" s="134" t="str">
        <f>$G$820</f>
        <v>骨折</v>
      </c>
      <c r="H721" s="58">
        <v>181614791</v>
      </c>
      <c r="I721" s="19">
        <f t="shared" ref="I721" si="723">IFERROR(H721/H729,"-")</f>
        <v>5.0949305902680604E-2</v>
      </c>
      <c r="J721" s="59">
        <v>667</v>
      </c>
      <c r="K721" s="49">
        <f t="shared" si="720"/>
        <v>272286.04347826086</v>
      </c>
      <c r="L721" s="82">
        <f t="shared" si="721"/>
        <v>0.13326673326673327</v>
      </c>
    </row>
    <row r="722" spans="2:12" ht="13.5" customHeight="1">
      <c r="B722" s="161"/>
      <c r="C722" s="161"/>
      <c r="D722" s="155"/>
      <c r="E722" s="2">
        <v>4</v>
      </c>
      <c r="F722" s="12" t="str">
        <f>$F$821</f>
        <v>1113</v>
      </c>
      <c r="G722" s="134" t="str">
        <f>$G$821</f>
        <v>その他の消化器系の疾患</v>
      </c>
      <c r="H722" s="58">
        <v>181044776</v>
      </c>
      <c r="I722" s="19">
        <f t="shared" ref="I722" si="724">IFERROR(H722/H729,"-")</f>
        <v>5.0789396743056506E-2</v>
      </c>
      <c r="J722" s="59">
        <v>2782</v>
      </c>
      <c r="K722" s="49">
        <f t="shared" si="720"/>
        <v>65077.202012940332</v>
      </c>
      <c r="L722" s="82">
        <f t="shared" si="721"/>
        <v>0.55584415584415581</v>
      </c>
    </row>
    <row r="723" spans="2:12" ht="13.5" customHeight="1">
      <c r="B723" s="161"/>
      <c r="C723" s="161"/>
      <c r="D723" s="155"/>
      <c r="E723" s="2">
        <v>5</v>
      </c>
      <c r="F723" s="12" t="str">
        <f>$F$822</f>
        <v>0210</v>
      </c>
      <c r="G723" s="134" t="str">
        <f>$G$822</f>
        <v>その他の悪性新生物＜腫瘍＞</v>
      </c>
      <c r="H723" s="58">
        <v>188231937</v>
      </c>
      <c r="I723" s="19">
        <f t="shared" ref="I723" si="725">IFERROR(H723/H729,"-")</f>
        <v>5.2805646974354109E-2</v>
      </c>
      <c r="J723" s="59">
        <v>1302</v>
      </c>
      <c r="K723" s="49">
        <f t="shared" si="720"/>
        <v>144571.38018433179</v>
      </c>
      <c r="L723" s="82">
        <f t="shared" si="721"/>
        <v>0.26013986013986012</v>
      </c>
    </row>
    <row r="724" spans="2:12" ht="13.5" customHeight="1">
      <c r="B724" s="161"/>
      <c r="C724" s="161"/>
      <c r="D724" s="155"/>
      <c r="E724" s="2">
        <v>6</v>
      </c>
      <c r="F724" s="12" t="str">
        <f>$F$823</f>
        <v>0901</v>
      </c>
      <c r="G724" s="134" t="str">
        <f>$G$823</f>
        <v>高血圧性疾患</v>
      </c>
      <c r="H724" s="58">
        <v>126528942</v>
      </c>
      <c r="I724" s="19">
        <f t="shared" ref="I724" si="726">IFERROR(H724/H729,"-")</f>
        <v>3.5495797098929749E-2</v>
      </c>
      <c r="J724" s="59">
        <v>2978</v>
      </c>
      <c r="K724" s="49">
        <f t="shared" si="720"/>
        <v>42487.891873740766</v>
      </c>
      <c r="L724" s="82">
        <f t="shared" si="721"/>
        <v>0.59500499500499504</v>
      </c>
    </row>
    <row r="725" spans="2:12" ht="13.5" customHeight="1">
      <c r="B725" s="161"/>
      <c r="C725" s="161"/>
      <c r="D725" s="155"/>
      <c r="E725" s="2">
        <v>7</v>
      </c>
      <c r="F725" s="12" t="str">
        <f>$F$824</f>
        <v>0402</v>
      </c>
      <c r="G725" s="134" t="str">
        <f>$G$824</f>
        <v>糖尿病</v>
      </c>
      <c r="H725" s="58">
        <v>119333632</v>
      </c>
      <c r="I725" s="19">
        <f t="shared" ref="I725" si="727">IFERROR(H725/H729,"-")</f>
        <v>3.3477260787894279E-2</v>
      </c>
      <c r="J725" s="59">
        <v>2045</v>
      </c>
      <c r="K725" s="49">
        <f t="shared" si="720"/>
        <v>58353.854278728606</v>
      </c>
      <c r="L725" s="82">
        <f t="shared" si="721"/>
        <v>0.40859140859140858</v>
      </c>
    </row>
    <row r="726" spans="2:12" ht="13.5" customHeight="1">
      <c r="B726" s="161"/>
      <c r="C726" s="161"/>
      <c r="D726" s="155"/>
      <c r="E726" s="2">
        <v>8</v>
      </c>
      <c r="F726" s="12" t="str">
        <f>$F$825</f>
        <v>0906</v>
      </c>
      <c r="G726" s="134" t="str">
        <f>$G$825</f>
        <v>脳梗塞</v>
      </c>
      <c r="H726" s="58">
        <v>112671140</v>
      </c>
      <c r="I726" s="19">
        <f t="shared" ref="I726" si="728">IFERROR(H726/H729,"-")</f>
        <v>3.1608198575983563E-2</v>
      </c>
      <c r="J726" s="59">
        <v>731</v>
      </c>
      <c r="K726" s="49">
        <f t="shared" si="720"/>
        <v>154132.88645690834</v>
      </c>
      <c r="L726" s="82">
        <f t="shared" si="721"/>
        <v>0.14605394605394606</v>
      </c>
    </row>
    <row r="727" spans="2:12" ht="13.5" customHeight="1">
      <c r="B727" s="161"/>
      <c r="C727" s="161"/>
      <c r="D727" s="155"/>
      <c r="E727" s="2">
        <v>9</v>
      </c>
      <c r="F727" s="12" t="str">
        <f>$F$826</f>
        <v>1310</v>
      </c>
      <c r="G727" s="134" t="str">
        <f>$G$826</f>
        <v>その他の筋骨格系及び結合組織の疾患</v>
      </c>
      <c r="H727" s="58">
        <v>133570443</v>
      </c>
      <c r="I727" s="19">
        <f t="shared" ref="I727" si="729">IFERROR(H727/H729,"-")</f>
        <v>3.7471184601718721E-2</v>
      </c>
      <c r="J727" s="59">
        <v>1348</v>
      </c>
      <c r="K727" s="49">
        <f t="shared" si="720"/>
        <v>99087.865727002965</v>
      </c>
      <c r="L727" s="82">
        <f t="shared" si="721"/>
        <v>0.26933066933066935</v>
      </c>
    </row>
    <row r="728" spans="2:12" ht="13.5" customHeight="1">
      <c r="B728" s="161"/>
      <c r="C728" s="161"/>
      <c r="D728" s="155"/>
      <c r="E728" s="9">
        <v>10</v>
      </c>
      <c r="F728" s="13" t="str">
        <f>$F$827</f>
        <v>1011</v>
      </c>
      <c r="G728" s="135" t="str">
        <f>$G$827</f>
        <v>その他の呼吸器系の疾患</v>
      </c>
      <c r="H728" s="60">
        <v>128806754</v>
      </c>
      <c r="I728" s="21">
        <f t="shared" ref="I728" si="730">IFERROR(H728/H729,"-")</f>
        <v>3.6134803094739841E-2</v>
      </c>
      <c r="J728" s="61">
        <v>664</v>
      </c>
      <c r="K728" s="50">
        <f t="shared" si="720"/>
        <v>193986.07530120481</v>
      </c>
      <c r="L728" s="83">
        <f t="shared" si="721"/>
        <v>0.13266733266733266</v>
      </c>
    </row>
    <row r="729" spans="2:12" ht="13.5" customHeight="1">
      <c r="B729" s="162"/>
      <c r="C729" s="162"/>
      <c r="D729" s="156"/>
      <c r="E729" s="22" t="s">
        <v>161</v>
      </c>
      <c r="F729" s="94"/>
      <c r="G729" s="47"/>
      <c r="H729" s="62">
        <v>3564617570</v>
      </c>
      <c r="I729" s="24" t="s">
        <v>122</v>
      </c>
      <c r="J729" s="63">
        <v>4683</v>
      </c>
      <c r="K729" s="51">
        <f t="shared" si="720"/>
        <v>761182.48345077946</v>
      </c>
      <c r="L729" s="84">
        <f t="shared" si="721"/>
        <v>0.93566433566433571</v>
      </c>
    </row>
    <row r="730" spans="2:12" ht="13.5" customHeight="1">
      <c r="B730" s="160">
        <v>67</v>
      </c>
      <c r="C730" s="160" t="s">
        <v>5</v>
      </c>
      <c r="D730" s="154">
        <f>U70</f>
        <v>2177</v>
      </c>
      <c r="E730" s="1">
        <v>1</v>
      </c>
      <c r="F730" s="11" t="str">
        <f>$F$818</f>
        <v>0903</v>
      </c>
      <c r="G730" s="133" t="str">
        <f>$G$818</f>
        <v>その他の心疾患</v>
      </c>
      <c r="H730" s="127">
        <v>121811790</v>
      </c>
      <c r="I730" s="18">
        <f t="shared" ref="I730" si="731">IFERROR(H730/H740,"-")</f>
        <v>6.3229498122234523E-2</v>
      </c>
      <c r="J730" s="128">
        <v>927</v>
      </c>
      <c r="K730" s="48">
        <f t="shared" si="720"/>
        <v>131404.30420711974</v>
      </c>
      <c r="L730" s="81">
        <f t="shared" ref="L730:L740" si="732">IFERROR(J730/$U$70,0)</f>
        <v>0.42581534221405604</v>
      </c>
    </row>
    <row r="731" spans="2:12" ht="13.5" customHeight="1">
      <c r="B731" s="161"/>
      <c r="C731" s="161"/>
      <c r="D731" s="155"/>
      <c r="E731" s="2">
        <v>2</v>
      </c>
      <c r="F731" s="12" t="str">
        <f>$F$819</f>
        <v>1402</v>
      </c>
      <c r="G731" s="134" t="str">
        <f>$G$819</f>
        <v>腎不全</v>
      </c>
      <c r="H731" s="58">
        <v>107901343</v>
      </c>
      <c r="I731" s="19">
        <f t="shared" ref="I731" si="733">IFERROR(H731/H740,"-")</f>
        <v>5.6008927909236728E-2</v>
      </c>
      <c r="J731" s="59">
        <v>173</v>
      </c>
      <c r="K731" s="49">
        <f t="shared" si="720"/>
        <v>623707.18497109832</v>
      </c>
      <c r="L731" s="82">
        <f t="shared" si="732"/>
        <v>7.9467156637574643E-2</v>
      </c>
    </row>
    <row r="732" spans="2:12" ht="13.5" customHeight="1">
      <c r="B732" s="161"/>
      <c r="C732" s="161"/>
      <c r="D732" s="155"/>
      <c r="E732" s="2">
        <v>3</v>
      </c>
      <c r="F732" s="12" t="str">
        <f>$F$820</f>
        <v>1901</v>
      </c>
      <c r="G732" s="134" t="str">
        <f>$G$820</f>
        <v>骨折</v>
      </c>
      <c r="H732" s="58">
        <v>105987708</v>
      </c>
      <c r="I732" s="19">
        <f t="shared" ref="I732" si="734">IFERROR(H732/H740,"-")</f>
        <v>5.5015607142510102E-2</v>
      </c>
      <c r="J732" s="59">
        <v>335</v>
      </c>
      <c r="K732" s="49">
        <f t="shared" si="720"/>
        <v>316381.21791044774</v>
      </c>
      <c r="L732" s="82">
        <f t="shared" si="732"/>
        <v>0.15388148828663298</v>
      </c>
    </row>
    <row r="733" spans="2:12" ht="13.5" customHeight="1">
      <c r="B733" s="161"/>
      <c r="C733" s="161"/>
      <c r="D733" s="155"/>
      <c r="E733" s="2">
        <v>4</v>
      </c>
      <c r="F733" s="12" t="str">
        <f>$F$821</f>
        <v>1113</v>
      </c>
      <c r="G733" s="134" t="str">
        <f>$G$821</f>
        <v>その他の消化器系の疾患</v>
      </c>
      <c r="H733" s="58">
        <v>79120224</v>
      </c>
      <c r="I733" s="19">
        <f t="shared" ref="I733" si="735">IFERROR(H733/H740,"-")</f>
        <v>4.1069358350606086E-2</v>
      </c>
      <c r="J733" s="59">
        <v>1189</v>
      </c>
      <c r="K733" s="49">
        <f t="shared" si="720"/>
        <v>66543.502102607235</v>
      </c>
      <c r="L733" s="82">
        <f t="shared" si="732"/>
        <v>0.54616444648598994</v>
      </c>
    </row>
    <row r="734" spans="2:12" ht="13.5" customHeight="1">
      <c r="B734" s="161"/>
      <c r="C734" s="161"/>
      <c r="D734" s="155"/>
      <c r="E734" s="2">
        <v>5</v>
      </c>
      <c r="F734" s="12" t="str">
        <f>$F$822</f>
        <v>0210</v>
      </c>
      <c r="G734" s="134" t="str">
        <f>$G$822</f>
        <v>その他の悪性新生物＜腫瘍＞</v>
      </c>
      <c r="H734" s="58">
        <v>89780406</v>
      </c>
      <c r="I734" s="19">
        <f t="shared" ref="I734" si="736">IFERROR(H734/H740,"-")</f>
        <v>4.660279610529041E-2</v>
      </c>
      <c r="J734" s="59">
        <v>568</v>
      </c>
      <c r="K734" s="49">
        <f t="shared" si="720"/>
        <v>158064.09507042254</v>
      </c>
      <c r="L734" s="82">
        <f t="shared" si="732"/>
        <v>0.26090950849793293</v>
      </c>
    </row>
    <row r="735" spans="2:12" ht="13.5" customHeight="1">
      <c r="B735" s="161"/>
      <c r="C735" s="161"/>
      <c r="D735" s="155"/>
      <c r="E735" s="2">
        <v>6</v>
      </c>
      <c r="F735" s="12" t="str">
        <f>$F$823</f>
        <v>0901</v>
      </c>
      <c r="G735" s="134" t="str">
        <f>$G$823</f>
        <v>高血圧性疾患</v>
      </c>
      <c r="H735" s="58">
        <v>47294244</v>
      </c>
      <c r="I735" s="19">
        <f t="shared" ref="I735" si="737">IFERROR(H735/H740,"-")</f>
        <v>2.4549276487854758E-2</v>
      </c>
      <c r="J735" s="59">
        <v>1327</v>
      </c>
      <c r="K735" s="49">
        <f t="shared" si="720"/>
        <v>35639.972871137907</v>
      </c>
      <c r="L735" s="82">
        <f t="shared" si="732"/>
        <v>0.60955443270555809</v>
      </c>
    </row>
    <row r="736" spans="2:12" ht="13.5" customHeight="1">
      <c r="B736" s="161"/>
      <c r="C736" s="161"/>
      <c r="D736" s="155"/>
      <c r="E736" s="2">
        <v>7</v>
      </c>
      <c r="F736" s="12" t="str">
        <f>$F$824</f>
        <v>0402</v>
      </c>
      <c r="G736" s="134" t="str">
        <f>$G$824</f>
        <v>糖尿病</v>
      </c>
      <c r="H736" s="58">
        <v>62842517</v>
      </c>
      <c r="I736" s="19">
        <f t="shared" ref="I736" si="738">IFERROR(H736/H740,"-")</f>
        <v>3.2620001813026399E-2</v>
      </c>
      <c r="J736" s="59">
        <v>993</v>
      </c>
      <c r="K736" s="49">
        <f t="shared" si="720"/>
        <v>63285.515609264854</v>
      </c>
      <c r="L736" s="82">
        <f t="shared" si="732"/>
        <v>0.45613229214515388</v>
      </c>
    </row>
    <row r="737" spans="2:12" ht="13.5" customHeight="1">
      <c r="B737" s="161"/>
      <c r="C737" s="161"/>
      <c r="D737" s="155"/>
      <c r="E737" s="2">
        <v>8</v>
      </c>
      <c r="F737" s="12" t="str">
        <f>$F$825</f>
        <v>0906</v>
      </c>
      <c r="G737" s="134" t="str">
        <f>$G$825</f>
        <v>脳梗塞</v>
      </c>
      <c r="H737" s="58">
        <v>96443713</v>
      </c>
      <c r="I737" s="19">
        <f t="shared" ref="I737" si="739">IFERROR(H737/H740,"-")</f>
        <v>5.0061554550957878E-2</v>
      </c>
      <c r="J737" s="59">
        <v>420</v>
      </c>
      <c r="K737" s="49">
        <f t="shared" si="720"/>
        <v>229627.8880952381</v>
      </c>
      <c r="L737" s="82">
        <f t="shared" si="732"/>
        <v>0.19292604501607716</v>
      </c>
    </row>
    <row r="738" spans="2:12" ht="13.5" customHeight="1">
      <c r="B738" s="161"/>
      <c r="C738" s="161"/>
      <c r="D738" s="155"/>
      <c r="E738" s="2">
        <v>9</v>
      </c>
      <c r="F738" s="12" t="str">
        <f>$F$826</f>
        <v>1310</v>
      </c>
      <c r="G738" s="134" t="str">
        <f>$G$826</f>
        <v>その他の筋骨格系及び結合組織の疾患</v>
      </c>
      <c r="H738" s="58">
        <v>91092943</v>
      </c>
      <c r="I738" s="19">
        <f t="shared" ref="I738" si="740">IFERROR(H738/H740,"-")</f>
        <v>4.7284101714352253E-2</v>
      </c>
      <c r="J738" s="59">
        <v>514</v>
      </c>
      <c r="K738" s="49">
        <f t="shared" si="720"/>
        <v>177223.62451361868</v>
      </c>
      <c r="L738" s="82">
        <f t="shared" si="732"/>
        <v>0.23610473128158016</v>
      </c>
    </row>
    <row r="739" spans="2:12" ht="13.5" customHeight="1">
      <c r="B739" s="161"/>
      <c r="C739" s="161"/>
      <c r="D739" s="155"/>
      <c r="E739" s="9">
        <v>10</v>
      </c>
      <c r="F739" s="13" t="str">
        <f>$F$827</f>
        <v>1011</v>
      </c>
      <c r="G739" s="135" t="str">
        <f>$G$827</f>
        <v>その他の呼吸器系の疾患</v>
      </c>
      <c r="H739" s="60">
        <v>50760440</v>
      </c>
      <c r="I739" s="21">
        <f t="shared" ref="I739" si="741">IFERROR(H739/H740,"-")</f>
        <v>2.6348493406621789E-2</v>
      </c>
      <c r="J739" s="61">
        <v>328</v>
      </c>
      <c r="K739" s="50">
        <f t="shared" si="720"/>
        <v>154757.43902439025</v>
      </c>
      <c r="L739" s="83">
        <f t="shared" si="732"/>
        <v>0.1506660542030317</v>
      </c>
    </row>
    <row r="740" spans="2:12" ht="13.5" customHeight="1">
      <c r="B740" s="162"/>
      <c r="C740" s="162"/>
      <c r="D740" s="156"/>
      <c r="E740" s="22" t="s">
        <v>161</v>
      </c>
      <c r="F740" s="94"/>
      <c r="G740" s="47"/>
      <c r="H740" s="62">
        <v>1926502560</v>
      </c>
      <c r="I740" s="24" t="s">
        <v>122</v>
      </c>
      <c r="J740" s="63">
        <v>2002</v>
      </c>
      <c r="K740" s="51">
        <f t="shared" si="720"/>
        <v>962288.99100899103</v>
      </c>
      <c r="L740" s="84">
        <f t="shared" si="732"/>
        <v>0.91961414790996787</v>
      </c>
    </row>
    <row r="741" spans="2:12" ht="13.5" customHeight="1">
      <c r="B741" s="160">
        <v>68</v>
      </c>
      <c r="C741" s="160" t="s">
        <v>45</v>
      </c>
      <c r="D741" s="154">
        <f>U71</f>
        <v>2923</v>
      </c>
      <c r="E741" s="1">
        <v>1</v>
      </c>
      <c r="F741" s="11" t="str">
        <f>$F$818</f>
        <v>0903</v>
      </c>
      <c r="G741" s="133" t="str">
        <f>$G$818</f>
        <v>その他の心疾患</v>
      </c>
      <c r="H741" s="127">
        <v>176627623</v>
      </c>
      <c r="I741" s="18">
        <f t="shared" ref="I741" si="742">IFERROR(H741/H751,"-")</f>
        <v>7.0323929565346679E-2</v>
      </c>
      <c r="J741" s="128">
        <v>1385</v>
      </c>
      <c r="K741" s="48">
        <f t="shared" si="720"/>
        <v>127528.96967509025</v>
      </c>
      <c r="L741" s="81">
        <f t="shared" ref="L741:L751" si="743">IFERROR(J741/$U$71,0)</f>
        <v>0.47382825863838524</v>
      </c>
    </row>
    <row r="742" spans="2:12" ht="13.5" customHeight="1">
      <c r="B742" s="161"/>
      <c r="C742" s="161"/>
      <c r="D742" s="155"/>
      <c r="E742" s="2">
        <v>2</v>
      </c>
      <c r="F742" s="12" t="str">
        <f>$F$819</f>
        <v>1402</v>
      </c>
      <c r="G742" s="134" t="str">
        <f>$G$819</f>
        <v>腎不全</v>
      </c>
      <c r="H742" s="58">
        <v>132732232</v>
      </c>
      <c r="I742" s="19">
        <f t="shared" ref="I742" si="744">IFERROR(H742/H751,"-")</f>
        <v>5.2847068740880097E-2</v>
      </c>
      <c r="J742" s="59">
        <v>237</v>
      </c>
      <c r="K742" s="49">
        <f t="shared" si="720"/>
        <v>560051.61181434605</v>
      </c>
      <c r="L742" s="82">
        <f t="shared" si="743"/>
        <v>8.1081081081081086E-2</v>
      </c>
    </row>
    <row r="743" spans="2:12" ht="13.5" customHeight="1">
      <c r="B743" s="161"/>
      <c r="C743" s="161"/>
      <c r="D743" s="155"/>
      <c r="E743" s="2">
        <v>3</v>
      </c>
      <c r="F743" s="12" t="str">
        <f>$F$820</f>
        <v>1901</v>
      </c>
      <c r="G743" s="134" t="str">
        <f>$G$820</f>
        <v>骨折</v>
      </c>
      <c r="H743" s="58">
        <v>142186681</v>
      </c>
      <c r="I743" s="19">
        <f t="shared" ref="I743" si="745">IFERROR(H743/H751,"-")</f>
        <v>5.6611338418874703E-2</v>
      </c>
      <c r="J743" s="59">
        <v>676</v>
      </c>
      <c r="K743" s="49">
        <f t="shared" si="720"/>
        <v>210335.32692307694</v>
      </c>
      <c r="L743" s="82">
        <f t="shared" si="743"/>
        <v>0.23126924392747178</v>
      </c>
    </row>
    <row r="744" spans="2:12" ht="13.5" customHeight="1">
      <c r="B744" s="161"/>
      <c r="C744" s="161"/>
      <c r="D744" s="155"/>
      <c r="E744" s="2">
        <v>4</v>
      </c>
      <c r="F744" s="12" t="str">
        <f>$F$821</f>
        <v>1113</v>
      </c>
      <c r="G744" s="134" t="str">
        <f>$G$821</f>
        <v>その他の消化器系の疾患</v>
      </c>
      <c r="H744" s="58">
        <v>114208355</v>
      </c>
      <c r="I744" s="19">
        <f t="shared" ref="I744" si="746">IFERROR(H744/H751,"-")</f>
        <v>4.5471824714496151E-2</v>
      </c>
      <c r="J744" s="59">
        <v>1759</v>
      </c>
      <c r="K744" s="49">
        <f t="shared" si="720"/>
        <v>64928.0017055145</v>
      </c>
      <c r="L744" s="82">
        <f t="shared" si="743"/>
        <v>0.60177899418405745</v>
      </c>
    </row>
    <row r="745" spans="2:12" ht="13.5" customHeight="1">
      <c r="B745" s="161"/>
      <c r="C745" s="161"/>
      <c r="D745" s="155"/>
      <c r="E745" s="2">
        <v>5</v>
      </c>
      <c r="F745" s="12" t="str">
        <f>$F$822</f>
        <v>0210</v>
      </c>
      <c r="G745" s="134" t="str">
        <f>$G$822</f>
        <v>その他の悪性新生物＜腫瘍＞</v>
      </c>
      <c r="H745" s="58">
        <v>96280877</v>
      </c>
      <c r="I745" s="19">
        <f t="shared" ref="I745" si="747">IFERROR(H745/H751,"-")</f>
        <v>3.8334035739346427E-2</v>
      </c>
      <c r="J745" s="59">
        <v>679</v>
      </c>
      <c r="K745" s="49">
        <f t="shared" si="720"/>
        <v>141798.05154639174</v>
      </c>
      <c r="L745" s="82">
        <f t="shared" si="743"/>
        <v>0.23229558672596648</v>
      </c>
    </row>
    <row r="746" spans="2:12" ht="13.5" customHeight="1">
      <c r="B746" s="161"/>
      <c r="C746" s="161"/>
      <c r="D746" s="155"/>
      <c r="E746" s="2">
        <v>6</v>
      </c>
      <c r="F746" s="12" t="str">
        <f>$F$823</f>
        <v>0901</v>
      </c>
      <c r="G746" s="134" t="str">
        <f>$G$823</f>
        <v>高血圧性疾患</v>
      </c>
      <c r="H746" s="58">
        <v>93561810</v>
      </c>
      <c r="I746" s="19">
        <f t="shared" ref="I746" si="748">IFERROR(H746/H751,"-")</f>
        <v>3.7251444732664202E-2</v>
      </c>
      <c r="J746" s="59">
        <v>1949</v>
      </c>
      <c r="K746" s="49">
        <f t="shared" si="720"/>
        <v>48005.033350436119</v>
      </c>
      <c r="L746" s="82">
        <f t="shared" si="743"/>
        <v>0.66678070475538831</v>
      </c>
    </row>
    <row r="747" spans="2:12" ht="13.5" customHeight="1">
      <c r="B747" s="161"/>
      <c r="C747" s="161"/>
      <c r="D747" s="155"/>
      <c r="E747" s="2">
        <v>7</v>
      </c>
      <c r="F747" s="12" t="str">
        <f>$F$824</f>
        <v>0402</v>
      </c>
      <c r="G747" s="134" t="str">
        <f>$G$824</f>
        <v>糖尿病</v>
      </c>
      <c r="H747" s="58">
        <v>66200076</v>
      </c>
      <c r="I747" s="19">
        <f t="shared" ref="I747" si="749">IFERROR(H747/H751,"-")</f>
        <v>2.6357425881480594E-2</v>
      </c>
      <c r="J747" s="59">
        <v>1392</v>
      </c>
      <c r="K747" s="49">
        <f t="shared" si="720"/>
        <v>47557.525862068964</v>
      </c>
      <c r="L747" s="82">
        <f t="shared" si="743"/>
        <v>0.47622305850153951</v>
      </c>
    </row>
    <row r="748" spans="2:12" ht="13.5" customHeight="1">
      <c r="B748" s="161"/>
      <c r="C748" s="161"/>
      <c r="D748" s="155"/>
      <c r="E748" s="2">
        <v>8</v>
      </c>
      <c r="F748" s="12" t="str">
        <f>$F$825</f>
        <v>0906</v>
      </c>
      <c r="G748" s="134" t="str">
        <f>$G$825</f>
        <v>脳梗塞</v>
      </c>
      <c r="H748" s="58">
        <v>83535834</v>
      </c>
      <c r="I748" s="19">
        <f t="shared" ref="I748" si="750">IFERROR(H748/H751,"-")</f>
        <v>3.3259622739748314E-2</v>
      </c>
      <c r="J748" s="59">
        <v>555</v>
      </c>
      <c r="K748" s="49">
        <f t="shared" si="720"/>
        <v>150515.01621621623</v>
      </c>
      <c r="L748" s="82">
        <f t="shared" si="743"/>
        <v>0.189873417721519</v>
      </c>
    </row>
    <row r="749" spans="2:12" ht="13.5" customHeight="1">
      <c r="B749" s="161"/>
      <c r="C749" s="161"/>
      <c r="D749" s="155"/>
      <c r="E749" s="2">
        <v>9</v>
      </c>
      <c r="F749" s="12" t="str">
        <f>$F$826</f>
        <v>1310</v>
      </c>
      <c r="G749" s="134" t="str">
        <f>$G$826</f>
        <v>その他の筋骨格系及び結合組織の疾患</v>
      </c>
      <c r="H749" s="58">
        <v>114209168</v>
      </c>
      <c r="I749" s="19">
        <f t="shared" ref="I749" si="751">IFERROR(H749/H751,"-")</f>
        <v>4.5472148408795862E-2</v>
      </c>
      <c r="J749" s="59">
        <v>941</v>
      </c>
      <c r="K749" s="49">
        <f t="shared" si="720"/>
        <v>121369.99787460148</v>
      </c>
      <c r="L749" s="82">
        <f t="shared" si="743"/>
        <v>0.32192952446117001</v>
      </c>
    </row>
    <row r="750" spans="2:12" ht="13.5" customHeight="1">
      <c r="B750" s="161"/>
      <c r="C750" s="161"/>
      <c r="D750" s="155"/>
      <c r="E750" s="9">
        <v>10</v>
      </c>
      <c r="F750" s="13" t="str">
        <f>$F$827</f>
        <v>1011</v>
      </c>
      <c r="G750" s="135" t="str">
        <f>$G$827</f>
        <v>その他の呼吸器系の疾患</v>
      </c>
      <c r="H750" s="60">
        <v>60651828</v>
      </c>
      <c r="I750" s="21">
        <f t="shared" ref="I750" si="752">IFERROR(H750/H751,"-")</f>
        <v>2.4148402202533868E-2</v>
      </c>
      <c r="J750" s="61">
        <v>531</v>
      </c>
      <c r="K750" s="50">
        <f t="shared" si="720"/>
        <v>114221.89830508475</v>
      </c>
      <c r="L750" s="83">
        <f t="shared" si="743"/>
        <v>0.1816626753335614</v>
      </c>
    </row>
    <row r="751" spans="2:12" ht="13.5" customHeight="1">
      <c r="B751" s="162"/>
      <c r="C751" s="162"/>
      <c r="D751" s="156"/>
      <c r="E751" s="22" t="s">
        <v>161</v>
      </c>
      <c r="F751" s="94"/>
      <c r="G751" s="47"/>
      <c r="H751" s="62">
        <v>2511629030</v>
      </c>
      <c r="I751" s="24" t="s">
        <v>122</v>
      </c>
      <c r="J751" s="63">
        <v>2634</v>
      </c>
      <c r="K751" s="51">
        <f t="shared" si="720"/>
        <v>953541.77296886861</v>
      </c>
      <c r="L751" s="84">
        <f t="shared" si="743"/>
        <v>0.90112897707834416</v>
      </c>
    </row>
    <row r="752" spans="2:12" ht="13.5" customHeight="1">
      <c r="B752" s="160">
        <v>69</v>
      </c>
      <c r="C752" s="160" t="s">
        <v>46</v>
      </c>
      <c r="D752" s="154">
        <f>U72</f>
        <v>6841</v>
      </c>
      <c r="E752" s="1">
        <v>1</v>
      </c>
      <c r="F752" s="11" t="str">
        <f>$F$818</f>
        <v>0903</v>
      </c>
      <c r="G752" s="133" t="str">
        <f>$G$818</f>
        <v>その他の心疾患</v>
      </c>
      <c r="H752" s="127">
        <v>403892737</v>
      </c>
      <c r="I752" s="18">
        <f t="shared" ref="I752" si="753">IFERROR(H752/H762,"-")</f>
        <v>7.1867663703620577E-2</v>
      </c>
      <c r="J752" s="128">
        <v>3019</v>
      </c>
      <c r="K752" s="48">
        <f t="shared" si="720"/>
        <v>133783.61609804572</v>
      </c>
      <c r="L752" s="81">
        <f t="shared" ref="L752:L762" si="754">IFERROR(J752/$U$72,0)</f>
        <v>0.44130975003654438</v>
      </c>
    </row>
    <row r="753" spans="2:12" ht="13.5" customHeight="1">
      <c r="B753" s="161"/>
      <c r="C753" s="161"/>
      <c r="D753" s="155"/>
      <c r="E753" s="2">
        <v>2</v>
      </c>
      <c r="F753" s="12" t="str">
        <f>$F$819</f>
        <v>1402</v>
      </c>
      <c r="G753" s="134" t="str">
        <f>$G$819</f>
        <v>腎不全</v>
      </c>
      <c r="H753" s="58">
        <v>279282428</v>
      </c>
      <c r="I753" s="19">
        <f t="shared" ref="I753" si="755">IFERROR(H753/H762,"-")</f>
        <v>4.9694816903416185E-2</v>
      </c>
      <c r="J753" s="59">
        <v>755</v>
      </c>
      <c r="K753" s="49">
        <f t="shared" si="720"/>
        <v>369910.50066225167</v>
      </c>
      <c r="L753" s="82">
        <f t="shared" si="754"/>
        <v>0.11036398187399503</v>
      </c>
    </row>
    <row r="754" spans="2:12" ht="13.5" customHeight="1">
      <c r="B754" s="161"/>
      <c r="C754" s="161"/>
      <c r="D754" s="155"/>
      <c r="E754" s="2">
        <v>3</v>
      </c>
      <c r="F754" s="12" t="str">
        <f>$F$820</f>
        <v>1901</v>
      </c>
      <c r="G754" s="134" t="str">
        <f>$G$820</f>
        <v>骨折</v>
      </c>
      <c r="H754" s="58">
        <v>261339404</v>
      </c>
      <c r="I754" s="19">
        <f t="shared" ref="I754" si="756">IFERROR(H754/H762,"-")</f>
        <v>4.6502080078693359E-2</v>
      </c>
      <c r="J754" s="59">
        <v>1053</v>
      </c>
      <c r="K754" s="49">
        <f t="shared" si="720"/>
        <v>248185.56885090217</v>
      </c>
      <c r="L754" s="82">
        <f t="shared" si="754"/>
        <v>0.15392486478585002</v>
      </c>
    </row>
    <row r="755" spans="2:12" ht="13.5" customHeight="1">
      <c r="B755" s="161"/>
      <c r="C755" s="161"/>
      <c r="D755" s="155"/>
      <c r="E755" s="2">
        <v>4</v>
      </c>
      <c r="F755" s="12" t="str">
        <f>$F$821</f>
        <v>1113</v>
      </c>
      <c r="G755" s="134" t="str">
        <f>$G$821</f>
        <v>その他の消化器系の疾患</v>
      </c>
      <c r="H755" s="58">
        <v>236781061</v>
      </c>
      <c r="I755" s="19">
        <f t="shared" ref="I755" si="757">IFERROR(H755/H762,"-")</f>
        <v>4.2132229932459693E-2</v>
      </c>
      <c r="J755" s="59">
        <v>4072</v>
      </c>
      <c r="K755" s="49">
        <f t="shared" si="720"/>
        <v>58148.590618860508</v>
      </c>
      <c r="L755" s="82">
        <f t="shared" si="754"/>
        <v>0.59523461482239437</v>
      </c>
    </row>
    <row r="756" spans="2:12" ht="13.5" customHeight="1">
      <c r="B756" s="161"/>
      <c r="C756" s="161"/>
      <c r="D756" s="155"/>
      <c r="E756" s="2">
        <v>5</v>
      </c>
      <c r="F756" s="12" t="str">
        <f>$F$822</f>
        <v>0210</v>
      </c>
      <c r="G756" s="134" t="str">
        <f>$G$822</f>
        <v>その他の悪性新生物＜腫瘍＞</v>
      </c>
      <c r="H756" s="58">
        <v>215657978</v>
      </c>
      <c r="I756" s="19">
        <f t="shared" ref="I756" si="758">IFERROR(H756/H762,"-")</f>
        <v>3.8373641360891338E-2</v>
      </c>
      <c r="J756" s="59">
        <v>1681</v>
      </c>
      <c r="K756" s="49">
        <f t="shared" si="720"/>
        <v>128291.48007138607</v>
      </c>
      <c r="L756" s="82">
        <f t="shared" si="754"/>
        <v>0.24572430931150416</v>
      </c>
    </row>
    <row r="757" spans="2:12" ht="13.5" customHeight="1">
      <c r="B757" s="161"/>
      <c r="C757" s="161"/>
      <c r="D757" s="155"/>
      <c r="E757" s="2">
        <v>6</v>
      </c>
      <c r="F757" s="12" t="str">
        <f>$F$823</f>
        <v>0901</v>
      </c>
      <c r="G757" s="134" t="str">
        <f>$G$823</f>
        <v>高血圧性疾患</v>
      </c>
      <c r="H757" s="58">
        <v>186639102</v>
      </c>
      <c r="I757" s="19">
        <f t="shared" ref="I757" si="759">IFERROR(H757/H762,"-")</f>
        <v>3.3210095126027829E-2</v>
      </c>
      <c r="J757" s="59">
        <v>4353</v>
      </c>
      <c r="K757" s="49">
        <f t="shared" si="720"/>
        <v>42875.97105444521</v>
      </c>
      <c r="L757" s="82">
        <f t="shared" si="754"/>
        <v>0.63631048092384157</v>
      </c>
    </row>
    <row r="758" spans="2:12" ht="13.5" customHeight="1">
      <c r="B758" s="161"/>
      <c r="C758" s="161"/>
      <c r="D758" s="155"/>
      <c r="E758" s="2">
        <v>7</v>
      </c>
      <c r="F758" s="12" t="str">
        <f>$F$824</f>
        <v>0402</v>
      </c>
      <c r="G758" s="134" t="str">
        <f>$G$824</f>
        <v>糖尿病</v>
      </c>
      <c r="H758" s="58">
        <v>194743591</v>
      </c>
      <c r="I758" s="19">
        <f t="shared" ref="I758" si="760">IFERROR(H758/H762,"-")</f>
        <v>3.4652187633726704E-2</v>
      </c>
      <c r="J758" s="59">
        <v>3538</v>
      </c>
      <c r="K758" s="49">
        <f t="shared" si="720"/>
        <v>55043.411814584513</v>
      </c>
      <c r="L758" s="82">
        <f t="shared" si="754"/>
        <v>0.51717585148370127</v>
      </c>
    </row>
    <row r="759" spans="2:12" ht="13.5" customHeight="1">
      <c r="B759" s="161"/>
      <c r="C759" s="161"/>
      <c r="D759" s="155"/>
      <c r="E759" s="2">
        <v>8</v>
      </c>
      <c r="F759" s="12" t="str">
        <f>$F$825</f>
        <v>0906</v>
      </c>
      <c r="G759" s="134" t="str">
        <f>$G$825</f>
        <v>脳梗塞</v>
      </c>
      <c r="H759" s="58">
        <v>145317408</v>
      </c>
      <c r="I759" s="19">
        <f t="shared" ref="I759" si="761">IFERROR(H759/H762,"-")</f>
        <v>2.585741621896465E-2</v>
      </c>
      <c r="J759" s="59">
        <v>1185</v>
      </c>
      <c r="K759" s="49">
        <f t="shared" si="720"/>
        <v>122630.72405063291</v>
      </c>
      <c r="L759" s="82">
        <f t="shared" si="754"/>
        <v>0.17322028943136969</v>
      </c>
    </row>
    <row r="760" spans="2:12" ht="13.5" customHeight="1">
      <c r="B760" s="161"/>
      <c r="C760" s="161"/>
      <c r="D760" s="155"/>
      <c r="E760" s="2">
        <v>9</v>
      </c>
      <c r="F760" s="12" t="str">
        <f>$F$826</f>
        <v>1310</v>
      </c>
      <c r="G760" s="134" t="str">
        <f>$G$826</f>
        <v>その他の筋骨格系及び結合組織の疾患</v>
      </c>
      <c r="H760" s="58">
        <v>217015021</v>
      </c>
      <c r="I760" s="19">
        <f t="shared" ref="I760" si="762">IFERROR(H760/H762,"-")</f>
        <v>3.8615110199077825E-2</v>
      </c>
      <c r="J760" s="59">
        <v>1755</v>
      </c>
      <c r="K760" s="49">
        <f t="shared" si="720"/>
        <v>123655.28262108262</v>
      </c>
      <c r="L760" s="82">
        <f t="shared" si="754"/>
        <v>0.25654144130975004</v>
      </c>
    </row>
    <row r="761" spans="2:12" ht="13.5" customHeight="1">
      <c r="B761" s="161"/>
      <c r="C761" s="161"/>
      <c r="D761" s="155"/>
      <c r="E761" s="9">
        <v>10</v>
      </c>
      <c r="F761" s="13" t="str">
        <f>$F$827</f>
        <v>1011</v>
      </c>
      <c r="G761" s="135" t="str">
        <f>$G$827</f>
        <v>その他の呼吸器系の疾患</v>
      </c>
      <c r="H761" s="60">
        <v>168419231</v>
      </c>
      <c r="I761" s="21">
        <f t="shared" ref="I761" si="763">IFERROR(H761/H762,"-")</f>
        <v>2.996809683837021E-2</v>
      </c>
      <c r="J761" s="61">
        <v>1140</v>
      </c>
      <c r="K761" s="50">
        <f t="shared" si="720"/>
        <v>147736.16754385966</v>
      </c>
      <c r="L761" s="83">
        <f t="shared" si="754"/>
        <v>0.1666423037567607</v>
      </c>
    </row>
    <row r="762" spans="2:12" ht="13.5" customHeight="1">
      <c r="B762" s="162"/>
      <c r="C762" s="162"/>
      <c r="D762" s="156"/>
      <c r="E762" s="22" t="s">
        <v>161</v>
      </c>
      <c r="F762" s="94"/>
      <c r="G762" s="47"/>
      <c r="H762" s="62">
        <v>5619950840</v>
      </c>
      <c r="I762" s="24" t="s">
        <v>122</v>
      </c>
      <c r="J762" s="63">
        <v>6400</v>
      </c>
      <c r="K762" s="51">
        <f t="shared" si="720"/>
        <v>878117.31874999998</v>
      </c>
      <c r="L762" s="84">
        <f t="shared" si="754"/>
        <v>0.93553574038883203</v>
      </c>
    </row>
    <row r="763" spans="2:12" ht="13.5" customHeight="1">
      <c r="B763" s="160">
        <v>70</v>
      </c>
      <c r="C763" s="160" t="s">
        <v>47</v>
      </c>
      <c r="D763" s="154">
        <f>U73</f>
        <v>1191</v>
      </c>
      <c r="E763" s="1">
        <v>1</v>
      </c>
      <c r="F763" s="11" t="str">
        <f>$F$818</f>
        <v>0903</v>
      </c>
      <c r="G763" s="133" t="str">
        <f>$G$818</f>
        <v>その他の心疾患</v>
      </c>
      <c r="H763" s="127">
        <v>60929231</v>
      </c>
      <c r="I763" s="18">
        <f t="shared" ref="I763" si="764">IFERROR(H763/H773,"-")</f>
        <v>6.0622423943542926E-2</v>
      </c>
      <c r="J763" s="128">
        <v>534</v>
      </c>
      <c r="K763" s="48">
        <f t="shared" si="720"/>
        <v>114099.68352059925</v>
      </c>
      <c r="L763" s="81">
        <f t="shared" ref="L763:L773" si="765">IFERROR(J763/$U$73,0)</f>
        <v>0.44836272040302266</v>
      </c>
    </row>
    <row r="764" spans="2:12" ht="13.5" customHeight="1">
      <c r="B764" s="161"/>
      <c r="C764" s="161"/>
      <c r="D764" s="155"/>
      <c r="E764" s="2">
        <v>2</v>
      </c>
      <c r="F764" s="12" t="str">
        <f>$F$819</f>
        <v>1402</v>
      </c>
      <c r="G764" s="134" t="str">
        <f>$G$819</f>
        <v>腎不全</v>
      </c>
      <c r="H764" s="58">
        <v>46157038</v>
      </c>
      <c r="I764" s="19">
        <f t="shared" ref="I764" si="766">IFERROR(H764/H773,"-")</f>
        <v>4.5924615815588099E-2</v>
      </c>
      <c r="J764" s="59">
        <v>110</v>
      </c>
      <c r="K764" s="49">
        <f t="shared" si="720"/>
        <v>419609.43636363634</v>
      </c>
      <c r="L764" s="82">
        <f t="shared" si="765"/>
        <v>9.2359361880772456E-2</v>
      </c>
    </row>
    <row r="765" spans="2:12" ht="13.5" customHeight="1">
      <c r="B765" s="161"/>
      <c r="C765" s="161"/>
      <c r="D765" s="155"/>
      <c r="E765" s="2">
        <v>3</v>
      </c>
      <c r="F765" s="12" t="str">
        <f>$F$820</f>
        <v>1901</v>
      </c>
      <c r="G765" s="134" t="str">
        <f>$G$820</f>
        <v>骨折</v>
      </c>
      <c r="H765" s="58">
        <v>45355841</v>
      </c>
      <c r="I765" s="19">
        <f t="shared" ref="I765" si="767">IFERROR(H765/H773,"-")</f>
        <v>4.5127453215648268E-2</v>
      </c>
      <c r="J765" s="59">
        <v>214</v>
      </c>
      <c r="K765" s="49">
        <f t="shared" si="720"/>
        <v>211943.18224299065</v>
      </c>
      <c r="L765" s="82">
        <f t="shared" si="765"/>
        <v>0.17968094038623006</v>
      </c>
    </row>
    <row r="766" spans="2:12" ht="13.5" customHeight="1">
      <c r="B766" s="161"/>
      <c r="C766" s="161"/>
      <c r="D766" s="155"/>
      <c r="E766" s="2">
        <v>4</v>
      </c>
      <c r="F766" s="12" t="str">
        <f>$F$821</f>
        <v>1113</v>
      </c>
      <c r="G766" s="134" t="str">
        <f>$G$821</f>
        <v>その他の消化器系の疾患</v>
      </c>
      <c r="H766" s="58">
        <v>53781713</v>
      </c>
      <c r="I766" s="19">
        <f t="shared" ref="I766" si="768">IFERROR(H766/H773,"-")</f>
        <v>5.3510897025697793E-2</v>
      </c>
      <c r="J766" s="59">
        <v>775</v>
      </c>
      <c r="K766" s="49">
        <f t="shared" si="720"/>
        <v>69395.758709677422</v>
      </c>
      <c r="L766" s="82">
        <f t="shared" si="765"/>
        <v>0.65071368597816959</v>
      </c>
    </row>
    <row r="767" spans="2:12" ht="13.5" customHeight="1">
      <c r="B767" s="161"/>
      <c r="C767" s="161"/>
      <c r="D767" s="155"/>
      <c r="E767" s="2">
        <v>5</v>
      </c>
      <c r="F767" s="12" t="str">
        <f>$F$822</f>
        <v>0210</v>
      </c>
      <c r="G767" s="134" t="str">
        <f>$G$822</f>
        <v>その他の悪性新生物＜腫瘍＞</v>
      </c>
      <c r="H767" s="58">
        <v>32912581</v>
      </c>
      <c r="I767" s="19">
        <f t="shared" ref="I767" si="769">IFERROR(H767/H773,"-")</f>
        <v>3.2746850825315622E-2</v>
      </c>
      <c r="J767" s="59">
        <v>316</v>
      </c>
      <c r="K767" s="49">
        <f t="shared" si="720"/>
        <v>104153.73734177215</v>
      </c>
      <c r="L767" s="82">
        <f t="shared" si="765"/>
        <v>0.26532325776658272</v>
      </c>
    </row>
    <row r="768" spans="2:12" ht="13.5" customHeight="1">
      <c r="B768" s="161"/>
      <c r="C768" s="161"/>
      <c r="D768" s="155"/>
      <c r="E768" s="2">
        <v>6</v>
      </c>
      <c r="F768" s="12" t="str">
        <f>$F$823</f>
        <v>0901</v>
      </c>
      <c r="G768" s="134" t="str">
        <f>$G$823</f>
        <v>高血圧性疾患</v>
      </c>
      <c r="H768" s="58">
        <v>38437766</v>
      </c>
      <c r="I768" s="19">
        <f t="shared" ref="I768" si="770">IFERROR(H768/H773,"-")</f>
        <v>3.8244213945432863E-2</v>
      </c>
      <c r="J768" s="59">
        <v>833</v>
      </c>
      <c r="K768" s="49">
        <f t="shared" si="720"/>
        <v>46143.776710684273</v>
      </c>
      <c r="L768" s="82">
        <f t="shared" si="765"/>
        <v>0.69941225860621326</v>
      </c>
    </row>
    <row r="769" spans="2:12" ht="13.5" customHeight="1">
      <c r="B769" s="161"/>
      <c r="C769" s="161"/>
      <c r="D769" s="155"/>
      <c r="E769" s="2">
        <v>7</v>
      </c>
      <c r="F769" s="12" t="str">
        <f>$F$824</f>
        <v>0402</v>
      </c>
      <c r="G769" s="134" t="str">
        <f>$G$824</f>
        <v>糖尿病</v>
      </c>
      <c r="H769" s="58">
        <v>32781919</v>
      </c>
      <c r="I769" s="19">
        <f t="shared" ref="I769" si="771">IFERROR(H769/H773,"-")</f>
        <v>3.2616846769342692E-2</v>
      </c>
      <c r="J769" s="59">
        <v>587</v>
      </c>
      <c r="K769" s="49">
        <f t="shared" si="720"/>
        <v>55846.54003407155</v>
      </c>
      <c r="L769" s="82">
        <f t="shared" si="765"/>
        <v>0.49286314021830396</v>
      </c>
    </row>
    <row r="770" spans="2:12" ht="13.5" customHeight="1">
      <c r="B770" s="161"/>
      <c r="C770" s="161"/>
      <c r="D770" s="155"/>
      <c r="E770" s="2">
        <v>8</v>
      </c>
      <c r="F770" s="12" t="str">
        <f>$F$825</f>
        <v>0906</v>
      </c>
      <c r="G770" s="134" t="str">
        <f>$G$825</f>
        <v>脳梗塞</v>
      </c>
      <c r="H770" s="58">
        <v>20751066</v>
      </c>
      <c r="I770" s="19">
        <f t="shared" ref="I770" si="772">IFERROR(H770/H773,"-")</f>
        <v>2.0646574717682546E-2</v>
      </c>
      <c r="J770" s="59">
        <v>224</v>
      </c>
      <c r="K770" s="49">
        <f t="shared" si="720"/>
        <v>92638.6875</v>
      </c>
      <c r="L770" s="82">
        <f t="shared" si="765"/>
        <v>0.18807724601175482</v>
      </c>
    </row>
    <row r="771" spans="2:12" ht="13.5" customHeight="1">
      <c r="B771" s="161"/>
      <c r="C771" s="161"/>
      <c r="D771" s="155"/>
      <c r="E771" s="2">
        <v>9</v>
      </c>
      <c r="F771" s="12" t="str">
        <f>$F$826</f>
        <v>1310</v>
      </c>
      <c r="G771" s="134" t="str">
        <f>$G$826</f>
        <v>その他の筋骨格系及び結合組織の疾患</v>
      </c>
      <c r="H771" s="58">
        <v>42300457</v>
      </c>
      <c r="I771" s="19">
        <f t="shared" ref="I771" si="773">IFERROR(H771/H773,"-")</f>
        <v>4.2087454497162585E-2</v>
      </c>
      <c r="J771" s="59">
        <v>311</v>
      </c>
      <c r="K771" s="49">
        <f t="shared" si="720"/>
        <v>136014.33118971062</v>
      </c>
      <c r="L771" s="82">
        <f t="shared" si="765"/>
        <v>0.2611251049538203</v>
      </c>
    </row>
    <row r="772" spans="2:12" ht="13.5" customHeight="1">
      <c r="B772" s="161"/>
      <c r="C772" s="161"/>
      <c r="D772" s="155"/>
      <c r="E772" s="9">
        <v>10</v>
      </c>
      <c r="F772" s="13" t="str">
        <f>$F$827</f>
        <v>1011</v>
      </c>
      <c r="G772" s="135" t="str">
        <f>$G$827</f>
        <v>その他の呼吸器系の疾患</v>
      </c>
      <c r="H772" s="60">
        <v>20863102</v>
      </c>
      <c r="I772" s="21">
        <f t="shared" ref="I772" si="774">IFERROR(H772/H773,"-")</f>
        <v>2.0758046564240705E-2</v>
      </c>
      <c r="J772" s="61">
        <v>211</v>
      </c>
      <c r="K772" s="50">
        <f t="shared" si="720"/>
        <v>98877.260663507113</v>
      </c>
      <c r="L772" s="83">
        <f t="shared" si="765"/>
        <v>0.17716204869857263</v>
      </c>
    </row>
    <row r="773" spans="2:12" ht="13.5" customHeight="1">
      <c r="B773" s="162"/>
      <c r="C773" s="162"/>
      <c r="D773" s="156"/>
      <c r="E773" s="22" t="s">
        <v>161</v>
      </c>
      <c r="F773" s="94"/>
      <c r="G773" s="47"/>
      <c r="H773" s="62">
        <v>1005060950</v>
      </c>
      <c r="I773" s="24" t="s">
        <v>122</v>
      </c>
      <c r="J773" s="63">
        <v>1114</v>
      </c>
      <c r="K773" s="51">
        <f t="shared" si="720"/>
        <v>902209.1113105925</v>
      </c>
      <c r="L773" s="84">
        <f t="shared" si="765"/>
        <v>0.93534844668345929</v>
      </c>
    </row>
    <row r="774" spans="2:12" ht="13.5" customHeight="1">
      <c r="B774" s="160">
        <v>71</v>
      </c>
      <c r="C774" s="160" t="s">
        <v>48</v>
      </c>
      <c r="D774" s="154">
        <f>U74</f>
        <v>3573</v>
      </c>
      <c r="E774" s="1">
        <v>1</v>
      </c>
      <c r="F774" s="11" t="str">
        <f>$F$818</f>
        <v>0903</v>
      </c>
      <c r="G774" s="133" t="str">
        <f>$G$818</f>
        <v>その他の心疾患</v>
      </c>
      <c r="H774" s="127">
        <v>210403882</v>
      </c>
      <c r="I774" s="18">
        <f t="shared" ref="I774" si="775">IFERROR(H774/H784,"-")</f>
        <v>6.3974859779135682E-2</v>
      </c>
      <c r="J774" s="128">
        <v>1564</v>
      </c>
      <c r="K774" s="48">
        <f t="shared" si="720"/>
        <v>134529.33631713554</v>
      </c>
      <c r="L774" s="81">
        <f t="shared" ref="L774:L784" si="776">IFERROR(J774/$U$74,0)</f>
        <v>0.43772739994402465</v>
      </c>
    </row>
    <row r="775" spans="2:12" ht="13.5" customHeight="1">
      <c r="B775" s="161"/>
      <c r="C775" s="161"/>
      <c r="D775" s="155"/>
      <c r="E775" s="2">
        <v>2</v>
      </c>
      <c r="F775" s="12" t="str">
        <f>$F$819</f>
        <v>1402</v>
      </c>
      <c r="G775" s="134" t="str">
        <f>$G$819</f>
        <v>腎不全</v>
      </c>
      <c r="H775" s="58">
        <v>130940364</v>
      </c>
      <c r="I775" s="19">
        <f t="shared" ref="I775" si="777">IFERROR(H775/H784,"-")</f>
        <v>3.9813388168992929E-2</v>
      </c>
      <c r="J775" s="59">
        <v>317</v>
      </c>
      <c r="K775" s="49">
        <f t="shared" si="720"/>
        <v>413061.08517350157</v>
      </c>
      <c r="L775" s="82">
        <f t="shared" si="776"/>
        <v>8.8720962776378393E-2</v>
      </c>
    </row>
    <row r="776" spans="2:12" ht="13.5" customHeight="1">
      <c r="B776" s="161"/>
      <c r="C776" s="161"/>
      <c r="D776" s="155"/>
      <c r="E776" s="2">
        <v>3</v>
      </c>
      <c r="F776" s="12" t="str">
        <f>$F$820</f>
        <v>1901</v>
      </c>
      <c r="G776" s="134" t="str">
        <f>$G$820</f>
        <v>骨折</v>
      </c>
      <c r="H776" s="58">
        <v>244816165</v>
      </c>
      <c r="I776" s="19">
        <f t="shared" ref="I776" si="778">IFERROR(H776/H784,"-")</f>
        <v>7.4438169479880328E-2</v>
      </c>
      <c r="J776" s="59">
        <v>695</v>
      </c>
      <c r="K776" s="49">
        <f t="shared" si="720"/>
        <v>352253.47482014389</v>
      </c>
      <c r="L776" s="82">
        <f t="shared" si="776"/>
        <v>0.19451441365799049</v>
      </c>
    </row>
    <row r="777" spans="2:12" ht="13.5" customHeight="1">
      <c r="B777" s="161"/>
      <c r="C777" s="161"/>
      <c r="D777" s="155"/>
      <c r="E777" s="2">
        <v>4</v>
      </c>
      <c r="F777" s="12" t="str">
        <f>$F$821</f>
        <v>1113</v>
      </c>
      <c r="G777" s="134" t="str">
        <f>$G$821</f>
        <v>その他の消化器系の疾患</v>
      </c>
      <c r="H777" s="58">
        <v>119625104</v>
      </c>
      <c r="I777" s="19">
        <f t="shared" ref="I777" si="779">IFERROR(H777/H784,"-")</f>
        <v>3.6372899500326343E-2</v>
      </c>
      <c r="J777" s="59">
        <v>2150</v>
      </c>
      <c r="K777" s="49">
        <f t="shared" si="720"/>
        <v>55639.583255813952</v>
      </c>
      <c r="L777" s="82">
        <f t="shared" si="776"/>
        <v>0.60173523649594174</v>
      </c>
    </row>
    <row r="778" spans="2:12" ht="13.5" customHeight="1">
      <c r="B778" s="161"/>
      <c r="C778" s="161"/>
      <c r="D778" s="155"/>
      <c r="E778" s="2">
        <v>5</v>
      </c>
      <c r="F778" s="12" t="str">
        <f>$F$822</f>
        <v>0210</v>
      </c>
      <c r="G778" s="134" t="str">
        <f>$G$822</f>
        <v>その他の悪性新生物＜腫瘍＞</v>
      </c>
      <c r="H778" s="58">
        <v>158893445</v>
      </c>
      <c r="I778" s="19">
        <f t="shared" ref="I778" si="780">IFERROR(H778/H784,"-")</f>
        <v>4.8312729627768024E-2</v>
      </c>
      <c r="J778" s="59">
        <v>1016</v>
      </c>
      <c r="K778" s="49">
        <f t="shared" si="720"/>
        <v>156391.18602362205</v>
      </c>
      <c r="L778" s="82">
        <f t="shared" si="776"/>
        <v>0.28435488385110552</v>
      </c>
    </row>
    <row r="779" spans="2:12" ht="13.5" customHeight="1">
      <c r="B779" s="161"/>
      <c r="C779" s="161"/>
      <c r="D779" s="155"/>
      <c r="E779" s="2">
        <v>6</v>
      </c>
      <c r="F779" s="12" t="str">
        <f>$F$823</f>
        <v>0901</v>
      </c>
      <c r="G779" s="134" t="str">
        <f>$G$823</f>
        <v>高血圧性疾患</v>
      </c>
      <c r="H779" s="58">
        <v>109320588</v>
      </c>
      <c r="I779" s="19">
        <f t="shared" ref="I779" si="781">IFERROR(H779/H784,"-")</f>
        <v>3.3239735036222677E-2</v>
      </c>
      <c r="J779" s="59">
        <v>2315</v>
      </c>
      <c r="K779" s="49">
        <f t="shared" si="720"/>
        <v>47222.716198704104</v>
      </c>
      <c r="L779" s="82">
        <f t="shared" si="776"/>
        <v>0.64791491743632801</v>
      </c>
    </row>
    <row r="780" spans="2:12" ht="13.5" customHeight="1">
      <c r="B780" s="161"/>
      <c r="C780" s="161"/>
      <c r="D780" s="155"/>
      <c r="E780" s="2">
        <v>7</v>
      </c>
      <c r="F780" s="12" t="str">
        <f>$F$824</f>
        <v>0402</v>
      </c>
      <c r="G780" s="134" t="str">
        <f>$G$824</f>
        <v>糖尿病</v>
      </c>
      <c r="H780" s="58">
        <v>90446064</v>
      </c>
      <c r="I780" s="19">
        <f t="shared" ref="I780" si="782">IFERROR(H780/H784,"-")</f>
        <v>2.7500796121122571E-2</v>
      </c>
      <c r="J780" s="59">
        <v>1727</v>
      </c>
      <c r="K780" s="49">
        <f t="shared" si="720"/>
        <v>52371.779965257672</v>
      </c>
      <c r="L780" s="82">
        <f t="shared" si="776"/>
        <v>0.48334732717604256</v>
      </c>
    </row>
    <row r="781" spans="2:12" ht="13.5" customHeight="1">
      <c r="B781" s="161"/>
      <c r="C781" s="161"/>
      <c r="D781" s="155"/>
      <c r="E781" s="2">
        <v>8</v>
      </c>
      <c r="F781" s="12" t="str">
        <f>$F$825</f>
        <v>0906</v>
      </c>
      <c r="G781" s="134" t="str">
        <f>$G$825</f>
        <v>脳梗塞</v>
      </c>
      <c r="H781" s="58">
        <v>102786152</v>
      </c>
      <c r="I781" s="19">
        <f t="shared" ref="I781" si="783">IFERROR(H781/H784,"-")</f>
        <v>3.1252891338938917E-2</v>
      </c>
      <c r="J781" s="59">
        <v>646</v>
      </c>
      <c r="K781" s="49">
        <f t="shared" si="720"/>
        <v>159111.69040247679</v>
      </c>
      <c r="L781" s="82">
        <f t="shared" si="776"/>
        <v>0.1808004478029667</v>
      </c>
    </row>
    <row r="782" spans="2:12" ht="13.5" customHeight="1">
      <c r="B782" s="161"/>
      <c r="C782" s="161"/>
      <c r="D782" s="155"/>
      <c r="E782" s="2">
        <v>9</v>
      </c>
      <c r="F782" s="12" t="str">
        <f>$F$826</f>
        <v>1310</v>
      </c>
      <c r="G782" s="134" t="str">
        <f>$G$826</f>
        <v>その他の筋骨格系及び結合組織の疾患</v>
      </c>
      <c r="H782" s="58">
        <v>144825714</v>
      </c>
      <c r="I782" s="19">
        <f t="shared" ref="I782" si="784">IFERROR(H782/H784,"-")</f>
        <v>4.4035331750975994E-2</v>
      </c>
      <c r="J782" s="59">
        <v>966</v>
      </c>
      <c r="K782" s="49">
        <f t="shared" si="720"/>
        <v>149923.09937888198</v>
      </c>
      <c r="L782" s="82">
        <f t="shared" si="776"/>
        <v>0.27036104114189757</v>
      </c>
    </row>
    <row r="783" spans="2:12" ht="13.5" customHeight="1">
      <c r="B783" s="161"/>
      <c r="C783" s="161"/>
      <c r="D783" s="155"/>
      <c r="E783" s="9">
        <v>10</v>
      </c>
      <c r="F783" s="13" t="str">
        <f>$F$827</f>
        <v>1011</v>
      </c>
      <c r="G783" s="135" t="str">
        <f>$G$827</f>
        <v>その他の呼吸器系の疾患</v>
      </c>
      <c r="H783" s="60">
        <v>65065464</v>
      </c>
      <c r="I783" s="21">
        <f t="shared" ref="I783" si="785">IFERROR(H783/H784,"-")</f>
        <v>1.9783636576935403E-2</v>
      </c>
      <c r="J783" s="61">
        <v>658</v>
      </c>
      <c r="K783" s="50">
        <f t="shared" ref="K783:K817" si="786">IFERROR(H783/J783,"-")</f>
        <v>98883.683890577508</v>
      </c>
      <c r="L783" s="83">
        <f t="shared" si="776"/>
        <v>0.18415897005317661</v>
      </c>
    </row>
    <row r="784" spans="2:12" ht="13.5" customHeight="1">
      <c r="B784" s="162"/>
      <c r="C784" s="162"/>
      <c r="D784" s="156"/>
      <c r="E784" s="22" t="s">
        <v>161</v>
      </c>
      <c r="F784" s="94"/>
      <c r="G784" s="47"/>
      <c r="H784" s="62">
        <v>3288852570</v>
      </c>
      <c r="I784" s="24" t="s">
        <v>122</v>
      </c>
      <c r="J784" s="63">
        <v>3313</v>
      </c>
      <c r="K784" s="51">
        <f t="shared" si="786"/>
        <v>992711.30999094481</v>
      </c>
      <c r="L784" s="84">
        <f t="shared" si="776"/>
        <v>0.92723201791211862</v>
      </c>
    </row>
    <row r="785" spans="2:12" ht="13.5" customHeight="1">
      <c r="B785" s="160">
        <v>72</v>
      </c>
      <c r="C785" s="160" t="s">
        <v>26</v>
      </c>
      <c r="D785" s="154">
        <f>U75</f>
        <v>2211</v>
      </c>
      <c r="E785" s="1">
        <v>1</v>
      </c>
      <c r="F785" s="11" t="str">
        <f>$F$818</f>
        <v>0903</v>
      </c>
      <c r="G785" s="133" t="str">
        <f>$G$818</f>
        <v>その他の心疾患</v>
      </c>
      <c r="H785" s="127">
        <v>109413744</v>
      </c>
      <c r="I785" s="18">
        <f t="shared" ref="I785" si="787">IFERROR(H785/H795,"-")</f>
        <v>6.9388259574644923E-2</v>
      </c>
      <c r="J785" s="128">
        <v>943</v>
      </c>
      <c r="K785" s="48">
        <f t="shared" si="786"/>
        <v>116027.30010604454</v>
      </c>
      <c r="L785" s="81">
        <f t="shared" ref="L785:L795" si="788">IFERROR(J785/$U$75,0)</f>
        <v>0.42650384441429218</v>
      </c>
    </row>
    <row r="786" spans="2:12" ht="13.5" customHeight="1">
      <c r="B786" s="161"/>
      <c r="C786" s="161"/>
      <c r="D786" s="155"/>
      <c r="E786" s="2">
        <v>2</v>
      </c>
      <c r="F786" s="12" t="str">
        <f>$F$819</f>
        <v>1402</v>
      </c>
      <c r="G786" s="134" t="str">
        <f>$G$819</f>
        <v>腎不全</v>
      </c>
      <c r="H786" s="58">
        <v>56965749</v>
      </c>
      <c r="I786" s="19">
        <f t="shared" ref="I786" si="789">IFERROR(H786/H795,"-")</f>
        <v>3.6126669593502525E-2</v>
      </c>
      <c r="J786" s="59">
        <v>163</v>
      </c>
      <c r="K786" s="49">
        <f t="shared" si="786"/>
        <v>349483.1226993865</v>
      </c>
      <c r="L786" s="82">
        <f t="shared" si="788"/>
        <v>7.3722297602894615E-2</v>
      </c>
    </row>
    <row r="787" spans="2:12" ht="13.5" customHeight="1">
      <c r="B787" s="161"/>
      <c r="C787" s="161"/>
      <c r="D787" s="155"/>
      <c r="E787" s="2">
        <v>3</v>
      </c>
      <c r="F787" s="12" t="str">
        <f>$F$820</f>
        <v>1901</v>
      </c>
      <c r="G787" s="134" t="str">
        <f>$G$820</f>
        <v>骨折</v>
      </c>
      <c r="H787" s="58">
        <v>70778770</v>
      </c>
      <c r="I787" s="19">
        <f t="shared" ref="I787" si="790">IFERROR(H787/H795,"-")</f>
        <v>4.4886642990062481E-2</v>
      </c>
      <c r="J787" s="59">
        <v>285</v>
      </c>
      <c r="K787" s="49">
        <f t="shared" si="786"/>
        <v>248346.56140350876</v>
      </c>
      <c r="L787" s="82">
        <f t="shared" si="788"/>
        <v>0.12890094979647218</v>
      </c>
    </row>
    <row r="788" spans="2:12" ht="13.5" customHeight="1">
      <c r="B788" s="161"/>
      <c r="C788" s="161"/>
      <c r="D788" s="155"/>
      <c r="E788" s="2">
        <v>4</v>
      </c>
      <c r="F788" s="12" t="str">
        <f>$F$821</f>
        <v>1113</v>
      </c>
      <c r="G788" s="134" t="str">
        <f>$G$821</f>
        <v>その他の消化器系の疾患</v>
      </c>
      <c r="H788" s="58">
        <v>72212604</v>
      </c>
      <c r="I788" s="19">
        <f t="shared" ref="I788" si="791">IFERROR(H788/H795,"-")</f>
        <v>4.5795955130765315E-2</v>
      </c>
      <c r="J788" s="59">
        <v>1326</v>
      </c>
      <c r="K788" s="49">
        <f t="shared" si="786"/>
        <v>54458.977375565613</v>
      </c>
      <c r="L788" s="82">
        <f t="shared" si="788"/>
        <v>0.59972862957937589</v>
      </c>
    </row>
    <row r="789" spans="2:12" ht="13.5" customHeight="1">
      <c r="B789" s="161"/>
      <c r="C789" s="161"/>
      <c r="D789" s="155"/>
      <c r="E789" s="2">
        <v>5</v>
      </c>
      <c r="F789" s="12" t="str">
        <f>$F$822</f>
        <v>0210</v>
      </c>
      <c r="G789" s="134" t="str">
        <f>$G$822</f>
        <v>その他の悪性新生物＜腫瘍＞</v>
      </c>
      <c r="H789" s="58">
        <v>68107098</v>
      </c>
      <c r="I789" s="19">
        <f t="shared" ref="I789" si="792">IFERROR(H789/H795,"-")</f>
        <v>4.3192315902285366E-2</v>
      </c>
      <c r="J789" s="59">
        <v>533</v>
      </c>
      <c r="K789" s="49">
        <f t="shared" si="786"/>
        <v>127780.67166979362</v>
      </c>
      <c r="L789" s="82">
        <f t="shared" si="788"/>
        <v>0.24106739032112168</v>
      </c>
    </row>
    <row r="790" spans="2:12" ht="13.5" customHeight="1">
      <c r="B790" s="161"/>
      <c r="C790" s="161"/>
      <c r="D790" s="155"/>
      <c r="E790" s="2">
        <v>6</v>
      </c>
      <c r="F790" s="12" t="str">
        <f>$F$823</f>
        <v>0901</v>
      </c>
      <c r="G790" s="134" t="str">
        <f>$G$823</f>
        <v>高血圧性疾患</v>
      </c>
      <c r="H790" s="58">
        <v>61891920</v>
      </c>
      <c r="I790" s="19">
        <f t="shared" ref="I790" si="793">IFERROR(H790/H795,"-")</f>
        <v>3.9250760037360187E-2</v>
      </c>
      <c r="J790" s="59">
        <v>1464</v>
      </c>
      <c r="K790" s="49">
        <f t="shared" si="786"/>
        <v>42275.901639344265</v>
      </c>
      <c r="L790" s="82">
        <f t="shared" si="788"/>
        <v>0.66214382632293078</v>
      </c>
    </row>
    <row r="791" spans="2:12" ht="13.5" customHeight="1">
      <c r="B791" s="161"/>
      <c r="C791" s="161"/>
      <c r="D791" s="155"/>
      <c r="E791" s="2">
        <v>7</v>
      </c>
      <c r="F791" s="12" t="str">
        <f>$F$824</f>
        <v>0402</v>
      </c>
      <c r="G791" s="134" t="str">
        <f>$G$824</f>
        <v>糖尿病</v>
      </c>
      <c r="H791" s="58">
        <v>47475449</v>
      </c>
      <c r="I791" s="19">
        <f t="shared" ref="I791" si="794">IFERROR(H791/H795,"-")</f>
        <v>3.0108089333226885E-2</v>
      </c>
      <c r="J791" s="59">
        <v>1037</v>
      </c>
      <c r="K791" s="49">
        <f t="shared" si="786"/>
        <v>45781.532304725166</v>
      </c>
      <c r="L791" s="82">
        <f t="shared" si="788"/>
        <v>0.46901854364540929</v>
      </c>
    </row>
    <row r="792" spans="2:12" ht="13.5" customHeight="1">
      <c r="B792" s="161"/>
      <c r="C792" s="161"/>
      <c r="D792" s="155"/>
      <c r="E792" s="2">
        <v>8</v>
      </c>
      <c r="F792" s="12" t="str">
        <f>$F$825</f>
        <v>0906</v>
      </c>
      <c r="G792" s="134" t="str">
        <f>$G$825</f>
        <v>脳梗塞</v>
      </c>
      <c r="H792" s="58">
        <v>42905572</v>
      </c>
      <c r="I792" s="19">
        <f t="shared" ref="I792" si="795">IFERROR(H792/H795,"-")</f>
        <v>2.7209954236961466E-2</v>
      </c>
      <c r="J792" s="59">
        <v>386</v>
      </c>
      <c r="K792" s="49">
        <f t="shared" si="786"/>
        <v>111154.33160621762</v>
      </c>
      <c r="L792" s="82">
        <f t="shared" si="788"/>
        <v>0.17458163726820444</v>
      </c>
    </row>
    <row r="793" spans="2:12" ht="13.5" customHeight="1">
      <c r="B793" s="161"/>
      <c r="C793" s="161"/>
      <c r="D793" s="155"/>
      <c r="E793" s="2">
        <v>9</v>
      </c>
      <c r="F793" s="12" t="str">
        <f>$F$826</f>
        <v>1310</v>
      </c>
      <c r="G793" s="134" t="str">
        <f>$G$826</f>
        <v>その他の筋骨格系及び結合組織の疾患</v>
      </c>
      <c r="H793" s="58">
        <v>52915671</v>
      </c>
      <c r="I793" s="19">
        <f t="shared" ref="I793" si="796">IFERROR(H793/H795,"-")</f>
        <v>3.3558181821421916E-2</v>
      </c>
      <c r="J793" s="59">
        <v>586</v>
      </c>
      <c r="K793" s="49">
        <f t="shared" si="786"/>
        <v>90299.779863481235</v>
      </c>
      <c r="L793" s="82">
        <f t="shared" si="788"/>
        <v>0.26503844414292177</v>
      </c>
    </row>
    <row r="794" spans="2:12" ht="13.5" customHeight="1">
      <c r="B794" s="161"/>
      <c r="C794" s="161"/>
      <c r="D794" s="155"/>
      <c r="E794" s="9">
        <v>10</v>
      </c>
      <c r="F794" s="13" t="str">
        <f>$F$827</f>
        <v>1011</v>
      </c>
      <c r="G794" s="135" t="str">
        <f>$G$827</f>
        <v>その他の呼吸器系の疾患</v>
      </c>
      <c r="H794" s="60">
        <v>42455053</v>
      </c>
      <c r="I794" s="21">
        <f t="shared" ref="I794" si="797">IFERROR(H794/H795,"-")</f>
        <v>2.692424306236434E-2</v>
      </c>
      <c r="J794" s="61">
        <v>350</v>
      </c>
      <c r="K794" s="50">
        <f t="shared" si="786"/>
        <v>121300.15142857142</v>
      </c>
      <c r="L794" s="83">
        <f t="shared" si="788"/>
        <v>0.15829941203075532</v>
      </c>
    </row>
    <row r="795" spans="2:12" ht="13.5" customHeight="1">
      <c r="B795" s="162"/>
      <c r="C795" s="162"/>
      <c r="D795" s="156"/>
      <c r="E795" s="22" t="s">
        <v>161</v>
      </c>
      <c r="F795" s="94"/>
      <c r="G795" s="47"/>
      <c r="H795" s="62">
        <v>1576833670</v>
      </c>
      <c r="I795" s="24" t="s">
        <v>122</v>
      </c>
      <c r="J795" s="63">
        <v>2057</v>
      </c>
      <c r="K795" s="51">
        <f t="shared" si="786"/>
        <v>766569.60136120568</v>
      </c>
      <c r="L795" s="84">
        <f t="shared" si="788"/>
        <v>0.93034825870646765</v>
      </c>
    </row>
    <row r="796" spans="2:12" ht="13.5" customHeight="1">
      <c r="B796" s="160">
        <v>73</v>
      </c>
      <c r="C796" s="160" t="s">
        <v>27</v>
      </c>
      <c r="D796" s="154">
        <f>U76</f>
        <v>3021</v>
      </c>
      <c r="E796" s="1">
        <v>1</v>
      </c>
      <c r="F796" s="11" t="str">
        <f>$F$818</f>
        <v>0903</v>
      </c>
      <c r="G796" s="133" t="str">
        <f>$G$818</f>
        <v>その他の心疾患</v>
      </c>
      <c r="H796" s="127">
        <v>166457985</v>
      </c>
      <c r="I796" s="18">
        <f t="shared" ref="I796" si="798">IFERROR(H796/H806,"-")</f>
        <v>7.4460026870079882E-2</v>
      </c>
      <c r="J796" s="128">
        <v>1220</v>
      </c>
      <c r="K796" s="48">
        <f t="shared" si="786"/>
        <v>136440.97131147541</v>
      </c>
      <c r="L796" s="81">
        <f t="shared" ref="L796:L806" si="799">IFERROR(J796/$U$76,0)</f>
        <v>0.40383978814961935</v>
      </c>
    </row>
    <row r="797" spans="2:12" ht="13.5" customHeight="1">
      <c r="B797" s="161"/>
      <c r="C797" s="161"/>
      <c r="D797" s="155"/>
      <c r="E797" s="2">
        <v>2</v>
      </c>
      <c r="F797" s="12" t="str">
        <f>$F$819</f>
        <v>1402</v>
      </c>
      <c r="G797" s="134" t="str">
        <f>$G$819</f>
        <v>腎不全</v>
      </c>
      <c r="H797" s="58">
        <v>98455447</v>
      </c>
      <c r="I797" s="19">
        <f t="shared" ref="I797" si="800">IFERROR(H797/H806,"-")</f>
        <v>4.4041114814202066E-2</v>
      </c>
      <c r="J797" s="59">
        <v>213</v>
      </c>
      <c r="K797" s="49">
        <f t="shared" si="786"/>
        <v>462232.14553990611</v>
      </c>
      <c r="L797" s="82">
        <f t="shared" si="799"/>
        <v>7.0506454816285993E-2</v>
      </c>
    </row>
    <row r="798" spans="2:12" ht="13.5" customHeight="1">
      <c r="B798" s="161"/>
      <c r="C798" s="161"/>
      <c r="D798" s="155"/>
      <c r="E798" s="2">
        <v>3</v>
      </c>
      <c r="F798" s="12" t="str">
        <f>$F$820</f>
        <v>1901</v>
      </c>
      <c r="G798" s="134" t="str">
        <f>$G$820</f>
        <v>骨折</v>
      </c>
      <c r="H798" s="58">
        <v>121158231</v>
      </c>
      <c r="I798" s="19">
        <f t="shared" ref="I798" si="801">IFERROR(H798/H806,"-")</f>
        <v>5.4196529747679842E-2</v>
      </c>
      <c r="J798" s="59">
        <v>466</v>
      </c>
      <c r="K798" s="49">
        <f t="shared" si="786"/>
        <v>259996.20386266094</v>
      </c>
      <c r="L798" s="82">
        <f t="shared" si="799"/>
        <v>0.15425355842436278</v>
      </c>
    </row>
    <row r="799" spans="2:12" ht="13.5" customHeight="1">
      <c r="B799" s="161"/>
      <c r="C799" s="161"/>
      <c r="D799" s="155"/>
      <c r="E799" s="2">
        <v>4</v>
      </c>
      <c r="F799" s="12" t="str">
        <f>$F$821</f>
        <v>1113</v>
      </c>
      <c r="G799" s="134" t="str">
        <f>$G$821</f>
        <v>その他の消化器系の疾患</v>
      </c>
      <c r="H799" s="58">
        <v>109325876</v>
      </c>
      <c r="I799" s="19">
        <f t="shared" ref="I799" si="802">IFERROR(H799/H806,"-")</f>
        <v>4.8903677793258292E-2</v>
      </c>
      <c r="J799" s="59">
        <v>1804</v>
      </c>
      <c r="K799" s="49">
        <f t="shared" si="786"/>
        <v>60601.92682926829</v>
      </c>
      <c r="L799" s="82">
        <f t="shared" si="799"/>
        <v>0.59715326050976503</v>
      </c>
    </row>
    <row r="800" spans="2:12" ht="13.5" customHeight="1">
      <c r="B800" s="161"/>
      <c r="C800" s="161"/>
      <c r="D800" s="155"/>
      <c r="E800" s="2">
        <v>5</v>
      </c>
      <c r="F800" s="12" t="str">
        <f>$F$822</f>
        <v>0210</v>
      </c>
      <c r="G800" s="134" t="str">
        <f>$G$822</f>
        <v>その他の悪性新生物＜腫瘍＞</v>
      </c>
      <c r="H800" s="58">
        <v>129194989</v>
      </c>
      <c r="I800" s="19">
        <f t="shared" ref="I800" si="803">IFERROR(H800/H806,"-")</f>
        <v>5.7791534316720669E-2</v>
      </c>
      <c r="J800" s="59">
        <v>720</v>
      </c>
      <c r="K800" s="49">
        <f t="shared" si="786"/>
        <v>179437.48472222223</v>
      </c>
      <c r="L800" s="82">
        <f t="shared" si="799"/>
        <v>0.23833167825223436</v>
      </c>
    </row>
    <row r="801" spans="2:12" ht="13.5" customHeight="1">
      <c r="B801" s="161"/>
      <c r="C801" s="161"/>
      <c r="D801" s="155"/>
      <c r="E801" s="2">
        <v>6</v>
      </c>
      <c r="F801" s="12" t="str">
        <f>$F$823</f>
        <v>0901</v>
      </c>
      <c r="G801" s="134" t="str">
        <f>$G$823</f>
        <v>高血圧性疾患</v>
      </c>
      <c r="H801" s="58">
        <v>93104380</v>
      </c>
      <c r="I801" s="19">
        <f t="shared" ref="I801" si="804">IFERROR(H801/H806,"-")</f>
        <v>4.1647474205110245E-2</v>
      </c>
      <c r="J801" s="59">
        <v>2008</v>
      </c>
      <c r="K801" s="49">
        <f t="shared" si="786"/>
        <v>46366.72310756972</v>
      </c>
      <c r="L801" s="82">
        <f t="shared" si="799"/>
        <v>0.6646805693478981</v>
      </c>
    </row>
    <row r="802" spans="2:12" ht="13.5" customHeight="1">
      <c r="B802" s="161"/>
      <c r="C802" s="161"/>
      <c r="D802" s="155"/>
      <c r="E802" s="2">
        <v>7</v>
      </c>
      <c r="F802" s="12" t="str">
        <f>$F$824</f>
        <v>0402</v>
      </c>
      <c r="G802" s="134" t="str">
        <f>$G$824</f>
        <v>糖尿病</v>
      </c>
      <c r="H802" s="58">
        <v>78585035</v>
      </c>
      <c r="I802" s="19">
        <f t="shared" ref="I802" si="805">IFERROR(H802/H806,"-")</f>
        <v>3.5152677221739578E-2</v>
      </c>
      <c r="J802" s="59">
        <v>1379</v>
      </c>
      <c r="K802" s="49">
        <f t="shared" si="786"/>
        <v>56986.972443799852</v>
      </c>
      <c r="L802" s="82">
        <f t="shared" si="799"/>
        <v>0.45647136709698777</v>
      </c>
    </row>
    <row r="803" spans="2:12" ht="13.5" customHeight="1">
      <c r="B803" s="161"/>
      <c r="C803" s="161"/>
      <c r="D803" s="155"/>
      <c r="E803" s="2">
        <v>8</v>
      </c>
      <c r="F803" s="12" t="str">
        <f>$F$825</f>
        <v>0906</v>
      </c>
      <c r="G803" s="134" t="str">
        <f>$G$825</f>
        <v>脳梗塞</v>
      </c>
      <c r="H803" s="58">
        <v>70867922</v>
      </c>
      <c r="I803" s="19">
        <f t="shared" ref="I803" si="806">IFERROR(H803/H806,"-")</f>
        <v>3.1700656332868171E-2</v>
      </c>
      <c r="J803" s="59">
        <v>516</v>
      </c>
      <c r="K803" s="49">
        <f t="shared" si="786"/>
        <v>137340.93410852714</v>
      </c>
      <c r="L803" s="82">
        <f t="shared" si="799"/>
        <v>0.17080436941410129</v>
      </c>
    </row>
    <row r="804" spans="2:12" ht="13.5" customHeight="1">
      <c r="B804" s="161"/>
      <c r="C804" s="161"/>
      <c r="D804" s="155"/>
      <c r="E804" s="2">
        <v>9</v>
      </c>
      <c r="F804" s="12" t="str">
        <f>$F$826</f>
        <v>1310</v>
      </c>
      <c r="G804" s="134" t="str">
        <f>$G$826</f>
        <v>その他の筋骨格系及び結合組織の疾患</v>
      </c>
      <c r="H804" s="58">
        <v>38606643</v>
      </c>
      <c r="I804" s="19">
        <f t="shared" ref="I804" si="807">IFERROR(H804/H806,"-")</f>
        <v>1.7269533060511225E-2</v>
      </c>
      <c r="J804" s="59">
        <v>762</v>
      </c>
      <c r="K804" s="49">
        <f t="shared" si="786"/>
        <v>50664.885826771657</v>
      </c>
      <c r="L804" s="82">
        <f t="shared" si="799"/>
        <v>0.25223435948361472</v>
      </c>
    </row>
    <row r="805" spans="2:12" ht="13.5" customHeight="1">
      <c r="B805" s="161"/>
      <c r="C805" s="161"/>
      <c r="D805" s="155"/>
      <c r="E805" s="9">
        <v>10</v>
      </c>
      <c r="F805" s="13" t="str">
        <f>$F$827</f>
        <v>1011</v>
      </c>
      <c r="G805" s="135" t="str">
        <f>$G$827</f>
        <v>その他の呼吸器系の疾患</v>
      </c>
      <c r="H805" s="60">
        <v>70981197</v>
      </c>
      <c r="I805" s="21">
        <f t="shared" ref="I805" si="808">IFERROR(H805/H806,"-")</f>
        <v>3.1751326533782286E-2</v>
      </c>
      <c r="J805" s="61">
        <v>472</v>
      </c>
      <c r="K805" s="50">
        <f t="shared" si="786"/>
        <v>150383.89194915254</v>
      </c>
      <c r="L805" s="83">
        <f t="shared" si="799"/>
        <v>0.15623965574313142</v>
      </c>
    </row>
    <row r="806" spans="2:12" ht="13.5" customHeight="1">
      <c r="B806" s="162"/>
      <c r="C806" s="162"/>
      <c r="D806" s="156"/>
      <c r="E806" s="22" t="s">
        <v>161</v>
      </c>
      <c r="F806" s="94"/>
      <c r="G806" s="47"/>
      <c r="H806" s="62">
        <v>2235534850</v>
      </c>
      <c r="I806" s="24" t="s">
        <v>122</v>
      </c>
      <c r="J806" s="63">
        <v>2800</v>
      </c>
      <c r="K806" s="51">
        <f t="shared" si="786"/>
        <v>798405.30357142852</v>
      </c>
      <c r="L806" s="84">
        <f t="shared" si="799"/>
        <v>0.92684541542535581</v>
      </c>
    </row>
    <row r="807" spans="2:12" ht="13.5" customHeight="1">
      <c r="B807" s="160">
        <v>74</v>
      </c>
      <c r="C807" s="160" t="s">
        <v>28</v>
      </c>
      <c r="D807" s="154">
        <f>U77</f>
        <v>1391</v>
      </c>
      <c r="E807" s="1">
        <v>1</v>
      </c>
      <c r="F807" s="11" t="str">
        <f>$F$818</f>
        <v>0903</v>
      </c>
      <c r="G807" s="133" t="str">
        <f>$G$818</f>
        <v>その他の心疾患</v>
      </c>
      <c r="H807" s="127">
        <v>75980757</v>
      </c>
      <c r="I807" s="18">
        <f t="shared" ref="I807" si="809">IFERROR(H807/H817,"-")</f>
        <v>6.5698959230942114E-2</v>
      </c>
      <c r="J807" s="128">
        <v>644</v>
      </c>
      <c r="K807" s="48">
        <f t="shared" si="786"/>
        <v>117982.54192546583</v>
      </c>
      <c r="L807" s="81">
        <f t="shared" ref="L807:L817" si="810">IFERROR(J807/$U$77,0)</f>
        <v>0.46297627606038821</v>
      </c>
    </row>
    <row r="808" spans="2:12" ht="13.5" customHeight="1">
      <c r="B808" s="161"/>
      <c r="C808" s="161"/>
      <c r="D808" s="155"/>
      <c r="E808" s="2">
        <v>2</v>
      </c>
      <c r="F808" s="12" t="str">
        <f>$F$819</f>
        <v>1402</v>
      </c>
      <c r="G808" s="134" t="str">
        <f>$G$819</f>
        <v>腎不全</v>
      </c>
      <c r="H808" s="58">
        <v>77657763</v>
      </c>
      <c r="I808" s="19">
        <f t="shared" ref="I808" si="811">IFERROR(H808/H817,"-")</f>
        <v>6.7149030975081819E-2</v>
      </c>
      <c r="J808" s="59">
        <v>96</v>
      </c>
      <c r="K808" s="49">
        <f t="shared" si="786"/>
        <v>808935.03125</v>
      </c>
      <c r="L808" s="82">
        <f t="shared" si="810"/>
        <v>6.9015097052480226E-2</v>
      </c>
    </row>
    <row r="809" spans="2:12" ht="13.5" customHeight="1">
      <c r="B809" s="161"/>
      <c r="C809" s="161"/>
      <c r="D809" s="155"/>
      <c r="E809" s="2">
        <v>3</v>
      </c>
      <c r="F809" s="12" t="str">
        <f>$F$820</f>
        <v>1901</v>
      </c>
      <c r="G809" s="134" t="str">
        <f>$G$820</f>
        <v>骨折</v>
      </c>
      <c r="H809" s="58">
        <v>57280866</v>
      </c>
      <c r="I809" s="19">
        <f t="shared" ref="I809" si="812">IFERROR(H809/H817,"-")</f>
        <v>4.9529557596366909E-2</v>
      </c>
      <c r="J809" s="59">
        <v>254</v>
      </c>
      <c r="K809" s="49">
        <f t="shared" si="786"/>
        <v>225515.22047244094</v>
      </c>
      <c r="L809" s="82">
        <f t="shared" si="810"/>
        <v>0.18260244428468728</v>
      </c>
    </row>
    <row r="810" spans="2:12" ht="13.5" customHeight="1">
      <c r="B810" s="161"/>
      <c r="C810" s="161"/>
      <c r="D810" s="155"/>
      <c r="E810" s="2">
        <v>4</v>
      </c>
      <c r="F810" s="12" t="str">
        <f>$F$821</f>
        <v>1113</v>
      </c>
      <c r="G810" s="134" t="str">
        <f>$G$821</f>
        <v>その他の消化器系の疾患</v>
      </c>
      <c r="H810" s="58">
        <v>50697458</v>
      </c>
      <c r="I810" s="19">
        <f t="shared" ref="I810" si="813">IFERROR(H810/H817,"-")</f>
        <v>4.3837023448639767E-2</v>
      </c>
      <c r="J810" s="59">
        <v>816</v>
      </c>
      <c r="K810" s="49">
        <f t="shared" si="786"/>
        <v>62129.237745098042</v>
      </c>
      <c r="L810" s="82">
        <f t="shared" si="810"/>
        <v>0.58662832494608197</v>
      </c>
    </row>
    <row r="811" spans="2:12" ht="13.5" customHeight="1">
      <c r="B811" s="161"/>
      <c r="C811" s="161"/>
      <c r="D811" s="155"/>
      <c r="E811" s="2">
        <v>5</v>
      </c>
      <c r="F811" s="12" t="str">
        <f>$F$822</f>
        <v>0210</v>
      </c>
      <c r="G811" s="134" t="str">
        <f>$G$822</f>
        <v>その他の悪性新生物＜腫瘍＞</v>
      </c>
      <c r="H811" s="58">
        <v>64616692</v>
      </c>
      <c r="I811" s="19">
        <f t="shared" ref="I811" si="814">IFERROR(H811/H817,"-")</f>
        <v>5.587269173096477E-2</v>
      </c>
      <c r="J811" s="59">
        <v>353</v>
      </c>
      <c r="K811" s="49">
        <f t="shared" si="786"/>
        <v>183050.11898016997</v>
      </c>
      <c r="L811" s="82">
        <f t="shared" si="810"/>
        <v>0.25377426312005752</v>
      </c>
    </row>
    <row r="812" spans="2:12" ht="13.5" customHeight="1">
      <c r="B812" s="161"/>
      <c r="C812" s="161"/>
      <c r="D812" s="155"/>
      <c r="E812" s="2">
        <v>6</v>
      </c>
      <c r="F812" s="12" t="str">
        <f>$F$823</f>
        <v>0901</v>
      </c>
      <c r="G812" s="134" t="str">
        <f>$G$823</f>
        <v>高血圧性疾患</v>
      </c>
      <c r="H812" s="58">
        <v>38841015</v>
      </c>
      <c r="I812" s="19">
        <f t="shared" ref="I812" si="815">IFERROR(H812/H817,"-")</f>
        <v>3.3585007069269014E-2</v>
      </c>
      <c r="J812" s="59">
        <v>870</v>
      </c>
      <c r="K812" s="49">
        <f t="shared" si="786"/>
        <v>44644.84482758621</v>
      </c>
      <c r="L812" s="82">
        <f t="shared" si="810"/>
        <v>0.62544931703810214</v>
      </c>
    </row>
    <row r="813" spans="2:12" ht="13.5" customHeight="1">
      <c r="B813" s="161"/>
      <c r="C813" s="161"/>
      <c r="D813" s="155"/>
      <c r="E813" s="2">
        <v>7</v>
      </c>
      <c r="F813" s="12" t="str">
        <f>$F$824</f>
        <v>0402</v>
      </c>
      <c r="G813" s="134" t="str">
        <f>$G$824</f>
        <v>糖尿病</v>
      </c>
      <c r="H813" s="58">
        <v>33751881</v>
      </c>
      <c r="I813" s="19">
        <f t="shared" ref="I813" si="816">IFERROR(H813/H817,"-")</f>
        <v>2.9184540156484751E-2</v>
      </c>
      <c r="J813" s="59">
        <v>672</v>
      </c>
      <c r="K813" s="49">
        <f t="shared" si="786"/>
        <v>50226.013392857145</v>
      </c>
      <c r="L813" s="82">
        <f t="shared" si="810"/>
        <v>0.4831056793673616</v>
      </c>
    </row>
    <row r="814" spans="2:12" ht="13.5" customHeight="1">
      <c r="B814" s="161"/>
      <c r="C814" s="161"/>
      <c r="D814" s="155"/>
      <c r="E814" s="2">
        <v>8</v>
      </c>
      <c r="F814" s="12" t="str">
        <f>$F$825</f>
        <v>0906</v>
      </c>
      <c r="G814" s="134" t="str">
        <f>$G$825</f>
        <v>脳梗塞</v>
      </c>
      <c r="H814" s="58">
        <v>46619276</v>
      </c>
      <c r="I814" s="19">
        <f t="shared" ref="I814" si="817">IFERROR(H814/H817,"-")</f>
        <v>4.0310705423743515E-2</v>
      </c>
      <c r="J814" s="59">
        <v>243</v>
      </c>
      <c r="K814" s="49">
        <f t="shared" si="786"/>
        <v>191848.87242798353</v>
      </c>
      <c r="L814" s="82">
        <f t="shared" si="810"/>
        <v>0.17469446441409059</v>
      </c>
    </row>
    <row r="815" spans="2:12" ht="13.5" customHeight="1">
      <c r="B815" s="161"/>
      <c r="C815" s="161"/>
      <c r="D815" s="155"/>
      <c r="E815" s="2">
        <v>9</v>
      </c>
      <c r="F815" s="12" t="str">
        <f>$F$826</f>
        <v>1310</v>
      </c>
      <c r="G815" s="134" t="str">
        <f>$G$826</f>
        <v>その他の筋骨格系及び結合組織の疾患</v>
      </c>
      <c r="H815" s="58">
        <v>39274629</v>
      </c>
      <c r="I815" s="19">
        <f t="shared" ref="I815" si="818">IFERROR(H815/H817,"-")</f>
        <v>3.3959943956354328E-2</v>
      </c>
      <c r="J815" s="59">
        <v>374</v>
      </c>
      <c r="K815" s="49">
        <f t="shared" si="786"/>
        <v>105012.37700534759</v>
      </c>
      <c r="L815" s="82">
        <f t="shared" si="810"/>
        <v>0.26887131560028754</v>
      </c>
    </row>
    <row r="816" spans="2:12" ht="13.5" customHeight="1">
      <c r="B816" s="161"/>
      <c r="C816" s="161"/>
      <c r="D816" s="155"/>
      <c r="E816" s="9">
        <v>10</v>
      </c>
      <c r="F816" s="13" t="str">
        <f>$F$827</f>
        <v>1011</v>
      </c>
      <c r="G816" s="135" t="str">
        <f>$G$827</f>
        <v>その他の呼吸器系の疾患</v>
      </c>
      <c r="H816" s="60">
        <v>32117544</v>
      </c>
      <c r="I816" s="21">
        <f t="shared" ref="I816" si="819">IFERROR(H816/H817,"-")</f>
        <v>2.7771363397366383E-2</v>
      </c>
      <c r="J816" s="61">
        <v>199</v>
      </c>
      <c r="K816" s="50">
        <f t="shared" si="786"/>
        <v>161394.69346733668</v>
      </c>
      <c r="L816" s="83">
        <f t="shared" si="810"/>
        <v>0.14306254493170381</v>
      </c>
    </row>
    <row r="817" spans="2:12" ht="13.5" customHeight="1" thickBot="1">
      <c r="B817" s="169"/>
      <c r="C817" s="169"/>
      <c r="D817" s="155"/>
      <c r="E817" s="22" t="s">
        <v>161</v>
      </c>
      <c r="F817" s="94"/>
      <c r="G817" s="47"/>
      <c r="H817" s="62">
        <v>1156498640</v>
      </c>
      <c r="I817" s="24" t="s">
        <v>122</v>
      </c>
      <c r="J817" s="63">
        <v>1287</v>
      </c>
      <c r="K817" s="51">
        <f t="shared" si="786"/>
        <v>898600.34188034188</v>
      </c>
      <c r="L817" s="84">
        <f t="shared" si="810"/>
        <v>0.92523364485981308</v>
      </c>
    </row>
    <row r="818" spans="2:12" ht="13.5" customHeight="1" thickTop="1">
      <c r="B818" s="163" t="s">
        <v>112</v>
      </c>
      <c r="C818" s="164"/>
      <c r="D818" s="157">
        <f>U78</f>
        <v>1303145</v>
      </c>
      <c r="E818" s="64">
        <v>1</v>
      </c>
      <c r="F818" s="65" t="str">
        <f>地区別_医療費上位10疾病!F92</f>
        <v>0903</v>
      </c>
      <c r="G818" s="151" t="str">
        <f>地区別_医療費上位10疾病!G92</f>
        <v>その他の心疾患</v>
      </c>
      <c r="H818" s="66">
        <f>地区別_医療費上位10疾病!H92</f>
        <v>80012699899</v>
      </c>
      <c r="I818" s="67">
        <f>地区別_医療費上位10疾病!I92</f>
        <v>7.2559604047449072E-2</v>
      </c>
      <c r="J818" s="68">
        <f>地区別_医療費上位10疾病!J92</f>
        <v>602949</v>
      </c>
      <c r="K818" s="69">
        <f>地区別_医療費上位10疾病!K92</f>
        <v>132702.26818354501</v>
      </c>
      <c r="L818" s="86">
        <f>地区別_医療費上位10疾病!L92</f>
        <v>0.46268757505880004</v>
      </c>
    </row>
    <row r="819" spans="2:12" ht="13.5" customHeight="1">
      <c r="B819" s="165"/>
      <c r="C819" s="166"/>
      <c r="D819" s="155"/>
      <c r="E819" s="70">
        <v>2</v>
      </c>
      <c r="F819" s="71" t="str">
        <f>地区別_医療費上位10疾病!F93</f>
        <v>1402</v>
      </c>
      <c r="G819" s="152" t="str">
        <f>地区別_医療費上位10疾病!G93</f>
        <v>腎不全</v>
      </c>
      <c r="H819" s="58">
        <f>地区別_医療費上位10疾病!H93</f>
        <v>53855298985</v>
      </c>
      <c r="I819" s="19">
        <f>地区別_医療費上位10疾病!I93</f>
        <v>4.8838736539840534E-2</v>
      </c>
      <c r="J819" s="59">
        <f>地区別_医療費上位10疾病!J93</f>
        <v>121361</v>
      </c>
      <c r="K819" s="49">
        <f>地区別_医療費上位10疾病!K93</f>
        <v>443761.16697291599</v>
      </c>
      <c r="L819" s="82">
        <f>地区別_医療費上位10疾病!L93</f>
        <v>9.3129314082469716E-2</v>
      </c>
    </row>
    <row r="820" spans="2:12" ht="13.5" customHeight="1">
      <c r="B820" s="165"/>
      <c r="C820" s="166"/>
      <c r="D820" s="155"/>
      <c r="E820" s="70">
        <v>3</v>
      </c>
      <c r="F820" s="71" t="str">
        <f>地区別_医療費上位10疾病!F94</f>
        <v>1901</v>
      </c>
      <c r="G820" s="152" t="str">
        <f>地区別_医療費上位10疾病!G94</f>
        <v>骨折</v>
      </c>
      <c r="H820" s="58">
        <f>地区別_医療費上位10疾病!H94</f>
        <v>53372008333</v>
      </c>
      <c r="I820" s="19">
        <f>地区別_医療費上位10疾病!I94</f>
        <v>4.8400463885709136E-2</v>
      </c>
      <c r="J820" s="59">
        <f>地区別_医療費上位10疾病!J94</f>
        <v>219767</v>
      </c>
      <c r="K820" s="49">
        <f>地区別_医療費上位10疾病!K94</f>
        <v>242857.24577848401</v>
      </c>
      <c r="L820" s="82">
        <f>地区別_医療費上位10疾病!L94</f>
        <v>0.16864355079442425</v>
      </c>
    </row>
    <row r="821" spans="2:12" ht="13.5" customHeight="1">
      <c r="B821" s="165"/>
      <c r="C821" s="166"/>
      <c r="D821" s="155"/>
      <c r="E821" s="70">
        <v>4</v>
      </c>
      <c r="F821" s="71" t="str">
        <f>地区別_医療費上位10疾病!F95</f>
        <v>1113</v>
      </c>
      <c r="G821" s="152" t="str">
        <f>地区別_医療費上位10疾病!G95</f>
        <v>その他の消化器系の疾患</v>
      </c>
      <c r="H821" s="58">
        <f>地区別_医療費上位10疾病!H95</f>
        <v>51146326775</v>
      </c>
      <c r="I821" s="19">
        <f>地区別_医療費上位10疾病!I95</f>
        <v>4.6382102140785593E-2</v>
      </c>
      <c r="J821" s="59">
        <f>地区別_医療費上位10疾病!J95</f>
        <v>788087</v>
      </c>
      <c r="K821" s="49">
        <f>地区別_医療費上位10疾病!K95</f>
        <v>64899.340777096899</v>
      </c>
      <c r="L821" s="82">
        <f>地区別_医療費上位10疾病!L95</f>
        <v>0.60475772074481349</v>
      </c>
    </row>
    <row r="822" spans="2:12" ht="13.5" customHeight="1">
      <c r="B822" s="165"/>
      <c r="C822" s="166"/>
      <c r="D822" s="155"/>
      <c r="E822" s="70">
        <v>5</v>
      </c>
      <c r="F822" s="71" t="str">
        <f>地区別_医療費上位10疾病!F96</f>
        <v>0210</v>
      </c>
      <c r="G822" s="152" t="str">
        <f>地区別_医療費上位10疾病!G96</f>
        <v>その他の悪性新生物＜腫瘍＞</v>
      </c>
      <c r="H822" s="58">
        <f>地区別_医療費上位10疾病!H96</f>
        <v>50552511162</v>
      </c>
      <c r="I822" s="19">
        <f>地区別_医療費上位10疾病!I96</f>
        <v>4.5843599805395562E-2</v>
      </c>
      <c r="J822" s="59">
        <f>地区別_医療費上位10疾病!J96</f>
        <v>333909</v>
      </c>
      <c r="K822" s="49">
        <f>地区別_医療費上位10疾病!K96</f>
        <v>151396.07246884599</v>
      </c>
      <c r="L822" s="82">
        <f>地区別_医療費上位10疾病!L96</f>
        <v>0.25623318970644093</v>
      </c>
    </row>
    <row r="823" spans="2:12" ht="13.5" customHeight="1">
      <c r="B823" s="165"/>
      <c r="C823" s="166"/>
      <c r="D823" s="155"/>
      <c r="E823" s="70">
        <v>6</v>
      </c>
      <c r="F823" s="71" t="str">
        <f>地区別_医療費上位10疾病!F97</f>
        <v>0901</v>
      </c>
      <c r="G823" s="152" t="str">
        <f>地区別_医療費上位10疾病!G97</f>
        <v>高血圧性疾患</v>
      </c>
      <c r="H823" s="58">
        <f>地区別_医療費上位10疾病!H97</f>
        <v>38747159048</v>
      </c>
      <c r="I823" s="19">
        <f>地区別_医療費上位10疾病!I97</f>
        <v>3.5137903383279684E-2</v>
      </c>
      <c r="J823" s="59">
        <f>地区別_医療費上位10疾病!J97</f>
        <v>864989</v>
      </c>
      <c r="K823" s="49">
        <f>地区別_医療費上位10疾病!K97</f>
        <v>44794.973170757097</v>
      </c>
      <c r="L823" s="82">
        <f>地区別_医療費上位10疾病!L97</f>
        <v>0.66377034021540193</v>
      </c>
    </row>
    <row r="824" spans="2:12" ht="13.5" customHeight="1">
      <c r="B824" s="165"/>
      <c r="C824" s="166"/>
      <c r="D824" s="155"/>
      <c r="E824" s="70">
        <v>7</v>
      </c>
      <c r="F824" s="71" t="str">
        <f>地区別_医療費上位10疾病!F98</f>
        <v>0402</v>
      </c>
      <c r="G824" s="152" t="str">
        <f>地区別_医療費上位10疾病!G98</f>
        <v>糖尿病</v>
      </c>
      <c r="H824" s="58">
        <f>地区別_医療費上位10疾病!H98</f>
        <v>36478731261</v>
      </c>
      <c r="I824" s="19">
        <f>地区別_医療費上位10疾病!I98</f>
        <v>3.3080777174031385E-2</v>
      </c>
      <c r="J824" s="59">
        <f>地区別_医療費上位10疾病!J98</f>
        <v>665359</v>
      </c>
      <c r="K824" s="49">
        <f>地区別_医療費上位10疾病!K98</f>
        <v>54825.637379219297</v>
      </c>
      <c r="L824" s="82">
        <f>地区別_医療費上位10疾病!L98</f>
        <v>0.51057940597554374</v>
      </c>
    </row>
    <row r="825" spans="2:12" ht="13.5" customHeight="1">
      <c r="B825" s="165"/>
      <c r="C825" s="166"/>
      <c r="D825" s="155"/>
      <c r="E825" s="70">
        <v>8</v>
      </c>
      <c r="F825" s="71" t="str">
        <f>地区別_医療費上位10疾病!F99</f>
        <v>0906</v>
      </c>
      <c r="G825" s="152" t="str">
        <f>地区別_医療費上位10疾病!G99</f>
        <v>脳梗塞</v>
      </c>
      <c r="H825" s="58">
        <f>地区別_医療費上位10疾病!H99</f>
        <v>35561805064</v>
      </c>
      <c r="I825" s="19">
        <f>地区別_医療費上位10疾病!I99</f>
        <v>3.2249261653632295E-2</v>
      </c>
      <c r="J825" s="59">
        <f>地区別_医療費上位10疾病!J99</f>
        <v>252824</v>
      </c>
      <c r="K825" s="49">
        <f>地区別_医療費上位10疾病!K99</f>
        <v>140658.34360662001</v>
      </c>
      <c r="L825" s="82">
        <f>地区別_医療費上位10疾病!L99</f>
        <v>0.19401064348173075</v>
      </c>
    </row>
    <row r="826" spans="2:12" ht="13.5" customHeight="1">
      <c r="B826" s="165"/>
      <c r="C826" s="166"/>
      <c r="D826" s="155"/>
      <c r="E826" s="70">
        <v>9</v>
      </c>
      <c r="F826" s="71" t="str">
        <f>地区別_医療費上位10疾病!F100</f>
        <v>1310</v>
      </c>
      <c r="G826" s="152" t="str">
        <f>地区別_医療費上位10疾病!G100</f>
        <v>その他の筋骨格系及び結合組織の疾患</v>
      </c>
      <c r="H826" s="58">
        <f>地区別_医療費上位10疾病!H100</f>
        <v>35314494811</v>
      </c>
      <c r="I826" s="19">
        <f>地区別_医療費上位10疾病!I100</f>
        <v>3.2024988081346822E-2</v>
      </c>
      <c r="J826" s="59">
        <f>地区別_医療費上位10疾病!J100</f>
        <v>388926</v>
      </c>
      <c r="K826" s="49">
        <f>地区別_医療費上位10疾病!K100</f>
        <v>90800.036024847897</v>
      </c>
      <c r="L826" s="82">
        <f>地区別_医療費上位10疾病!L100</f>
        <v>0.29845182232215139</v>
      </c>
    </row>
    <row r="827" spans="2:12" ht="13.5" customHeight="1">
      <c r="B827" s="165"/>
      <c r="C827" s="166"/>
      <c r="D827" s="155"/>
      <c r="E827" s="72">
        <v>10</v>
      </c>
      <c r="F827" s="73" t="str">
        <f>地区別_医療費上位10疾病!F101</f>
        <v>1011</v>
      </c>
      <c r="G827" s="153" t="str">
        <f>地区別_医療費上位10疾病!G101</f>
        <v>その他の呼吸器系の疾患</v>
      </c>
      <c r="H827" s="60">
        <f>地区別_医療費上位10疾病!H101</f>
        <v>32218106869</v>
      </c>
      <c r="I827" s="21">
        <f>地区別_医療費上位10疾病!I101</f>
        <v>2.921702530378251E-2</v>
      </c>
      <c r="J827" s="61">
        <f>地区別_医療費上位10疾病!J101</f>
        <v>221543</v>
      </c>
      <c r="K827" s="50">
        <f>地区別_医療費上位10疾病!K101</f>
        <v>145425.97540432299</v>
      </c>
      <c r="L827" s="83">
        <f>地区別_医療費上位10疾病!L101</f>
        <v>0.17000640757551921</v>
      </c>
    </row>
    <row r="828" spans="2:12" ht="13.5" customHeight="1">
      <c r="B828" s="167"/>
      <c r="C828" s="168"/>
      <c r="D828" s="156"/>
      <c r="E828" s="22" t="s">
        <v>146</v>
      </c>
      <c r="F828" s="23"/>
      <c r="G828" s="47"/>
      <c r="H828" s="62">
        <f>地区別_医療費上位10疾病!H102</f>
        <v>1102716876000</v>
      </c>
      <c r="I828" s="24" t="str">
        <f>地区別_医療費上位10疾病!I102</f>
        <v>-</v>
      </c>
      <c r="J828" s="63">
        <f>地区別_医療費上位10疾病!J102</f>
        <v>1227511</v>
      </c>
      <c r="K828" s="51">
        <f>地区別_医療費上位10疾病!K102</f>
        <v>898335.63691078941</v>
      </c>
      <c r="L828" s="84">
        <f>地区別_医療費上位10疾病!L102</f>
        <v>0.9419604111591573</v>
      </c>
    </row>
  </sheetData>
  <mergeCells count="225"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 xml:space="preserve">&amp;R&amp;"ＭＳ 明朝,標準"&amp;12 2-3.⑥疾病別中分類(広域基準) 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P4:Q78 D4 K4:L14 D15 K15:L25 D26 K26:L36 D37 K37:L47 D48 K48:L58 D59 K59:L69 D70 K70:L78 U78 K79:L80 D81 K81:L91 D92 K92:L102 D103 K103:L113 D114 K114:L124 D125 K125:L135 D136 K136:L146 D147 K147:L157 D158 K158:L168 D169 K169:L179 D180 K180:L190 D191 K191:L201 D202 K202:L212 D213 K213:L223 D224 K224:L234 D235 K235:L245 D246 K246:L256 D257 K257:L267 D268 K268:L278 D279 K279:L289 D290 K290:L300 D301 K301:L311 D312 K312:L322 D323 K323:L333 D334 K334:L344 D345 K345:L355 D356 K356:L366 D367 K367:L377 D378 K378:L388 D389 K389:L399 D400 K400:L410 D411 K411:L421 D422 K422:L432 D433 K433:L443 D444 K444:L454 D455 K455:L465 D466 K466:L476 D477 K477:L487 D488 K488:L498 D499 K499:L509 D510 K510:L520 D521 K521:L531 D532 K532:L542 D543 K543:L553 D554 K554:L564 D565 K565:L575 D576 K576:L586 D587 K587:L597 D598 K598:L608 D609 K609:L619 D620 K620:L630 D631 K631:L641 D642 K642:L652 D653 K653:L663 D664 K664:L674 D675 K675:L685 D686 K686:L696 D697 K697:L707 D708 K708:L718 D719 K719:L729 D730 K730:L740 D741 K741:L751 D752 K752:L762 D763 K763:L773 D774 K774:L784 D785 K785:L795 D796 K796:L806 D807 K807:L817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102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75" style="7" customWidth="1"/>
    <col min="4" max="4" width="10.75" style="8" customWidth="1"/>
    <col min="5" max="5" width="4.625" style="7" customWidth="1"/>
    <col min="6" max="6" width="5.625" style="7" customWidth="1"/>
    <col min="7" max="7" width="28" style="7" customWidth="1"/>
    <col min="8" max="8" width="12.125" style="7" bestFit="1" customWidth="1"/>
    <col min="9" max="12" width="10.75" style="7" customWidth="1"/>
    <col min="13" max="14" width="9" style="7"/>
    <col min="15" max="15" width="15" style="7" customWidth="1"/>
    <col min="16" max="16" width="12.5" style="7" customWidth="1"/>
    <col min="17" max="16384" width="9" style="7"/>
  </cols>
  <sheetData>
    <row r="1" spans="2:16" ht="16.5" customHeight="1">
      <c r="B1" s="15" t="s">
        <v>245</v>
      </c>
      <c r="D1" s="7"/>
    </row>
    <row r="2" spans="2:16" ht="16.5" customHeight="1">
      <c r="B2" s="15" t="s">
        <v>242</v>
      </c>
      <c r="D2" s="7"/>
      <c r="O2" s="7" t="s">
        <v>162</v>
      </c>
    </row>
    <row r="3" spans="2:16" ht="37.5" customHeight="1">
      <c r="B3" s="16"/>
      <c r="C3" s="17" t="s">
        <v>103</v>
      </c>
      <c r="D3" s="79" t="s">
        <v>163</v>
      </c>
      <c r="E3" s="17" t="s">
        <v>57</v>
      </c>
      <c r="F3" s="174" t="s">
        <v>58</v>
      </c>
      <c r="G3" s="175"/>
      <c r="H3" s="45" t="s">
        <v>75</v>
      </c>
      <c r="I3" s="150" t="s">
        <v>478</v>
      </c>
      <c r="J3" s="149" t="s">
        <v>482</v>
      </c>
      <c r="K3" s="80" t="s">
        <v>479</v>
      </c>
      <c r="L3" s="80" t="s">
        <v>173</v>
      </c>
      <c r="O3" s="39" t="s">
        <v>103</v>
      </c>
      <c r="P3" s="91" t="s">
        <v>163</v>
      </c>
    </row>
    <row r="4" spans="2:16" ht="13.5" customHeight="1">
      <c r="B4" s="160">
        <v>1</v>
      </c>
      <c r="C4" s="160" t="s">
        <v>104</v>
      </c>
      <c r="D4" s="170">
        <f>P4</f>
        <v>154242</v>
      </c>
      <c r="E4" s="1">
        <v>1</v>
      </c>
      <c r="F4" s="11" t="str">
        <f>$F$92</f>
        <v>0901</v>
      </c>
      <c r="G4" s="46" t="str">
        <f>$G$92</f>
        <v>高血圧性疾患</v>
      </c>
      <c r="H4" s="127">
        <v>4375977182</v>
      </c>
      <c r="I4" s="128">
        <v>98020</v>
      </c>
      <c r="J4" s="18">
        <f>IFERROR(I4/I14,"-")</f>
        <v>0.68119114632197086</v>
      </c>
      <c r="K4" s="48">
        <f>IFERROR(H4/I4,"-")</f>
        <v>44643.717425015304</v>
      </c>
      <c r="L4" s="81">
        <f t="shared" ref="L4:L14" si="0">IFERROR(I4/$P$4,0)</f>
        <v>0.63549487169512842</v>
      </c>
      <c r="O4" s="78" t="s">
        <v>164</v>
      </c>
      <c r="P4" s="112">
        <f>地区別_医療費上位10疾病!T4</f>
        <v>154242</v>
      </c>
    </row>
    <row r="5" spans="2:16" ht="13.5" customHeight="1">
      <c r="B5" s="161"/>
      <c r="C5" s="161"/>
      <c r="D5" s="171"/>
      <c r="E5" s="2">
        <v>2</v>
      </c>
      <c r="F5" s="12" t="str">
        <f>$F$93</f>
        <v>1113</v>
      </c>
      <c r="G5" s="10" t="str">
        <f>$G$93</f>
        <v>その他の消化器系の疾患</v>
      </c>
      <c r="H5" s="58">
        <v>5830460492</v>
      </c>
      <c r="I5" s="59">
        <v>89490</v>
      </c>
      <c r="J5" s="19">
        <f>IFERROR(I5/I14,"-")</f>
        <v>0.62191181069529866</v>
      </c>
      <c r="K5" s="49">
        <f t="shared" ref="K5:K15" si="1">IFERROR(H5/I5,"-")</f>
        <v>65152.089529556375</v>
      </c>
      <c r="L5" s="82">
        <f t="shared" si="0"/>
        <v>0.58019216555801922</v>
      </c>
      <c r="O5" s="78" t="s">
        <v>165</v>
      </c>
      <c r="P5" s="112">
        <f>地区別_医療費上位10疾病!T5</f>
        <v>115907</v>
      </c>
    </row>
    <row r="6" spans="2:16" ht="13.5" customHeight="1">
      <c r="B6" s="161"/>
      <c r="C6" s="161"/>
      <c r="D6" s="171"/>
      <c r="E6" s="2">
        <v>3</v>
      </c>
      <c r="F6" s="12" t="str">
        <f>$F$94</f>
        <v>0402</v>
      </c>
      <c r="G6" s="10" t="str">
        <f>$G$94</f>
        <v>糖尿病</v>
      </c>
      <c r="H6" s="58">
        <v>4068998396</v>
      </c>
      <c r="I6" s="59">
        <v>73519</v>
      </c>
      <c r="J6" s="19">
        <f>IFERROR(I6/I14,"-")</f>
        <v>0.51092115778866531</v>
      </c>
      <c r="K6" s="49">
        <f t="shared" si="1"/>
        <v>55346.21520967369</v>
      </c>
      <c r="L6" s="82">
        <f t="shared" si="0"/>
        <v>0.47664708704503311</v>
      </c>
      <c r="O6" s="78" t="s">
        <v>166</v>
      </c>
      <c r="P6" s="112">
        <f>地区別_医療費上位10疾病!T6</f>
        <v>184329</v>
      </c>
    </row>
    <row r="7" spans="2:16" ht="13.5" customHeight="1">
      <c r="B7" s="161"/>
      <c r="C7" s="161"/>
      <c r="D7" s="171"/>
      <c r="E7" s="2">
        <v>4</v>
      </c>
      <c r="F7" s="12" t="str">
        <f>$F$95</f>
        <v>1800</v>
      </c>
      <c r="G7" s="134" t="str">
        <f>$G$95</f>
        <v>症状，徴候及び異常臨床所見・異常検査所見で他に分類されないもの</v>
      </c>
      <c r="H7" s="58">
        <v>2511715380</v>
      </c>
      <c r="I7" s="59">
        <v>71487</v>
      </c>
      <c r="J7" s="19">
        <f>IFERROR(I7/I14,"-")</f>
        <v>0.4967997498175753</v>
      </c>
      <c r="K7" s="49">
        <f t="shared" si="1"/>
        <v>35135.274665323763</v>
      </c>
      <c r="L7" s="82">
        <f t="shared" si="0"/>
        <v>0.46347298401213677</v>
      </c>
      <c r="O7" s="78" t="s">
        <v>167</v>
      </c>
      <c r="P7" s="112">
        <f>地区別_医療費上位10疾病!T7</f>
        <v>130081</v>
      </c>
    </row>
    <row r="8" spans="2:16" ht="13.5" customHeight="1">
      <c r="B8" s="161"/>
      <c r="C8" s="161"/>
      <c r="D8" s="171"/>
      <c r="E8" s="2">
        <v>5</v>
      </c>
      <c r="F8" s="12" t="str">
        <f>$F$96</f>
        <v>0903</v>
      </c>
      <c r="G8" s="10" t="str">
        <f>$G$96</f>
        <v>その他の心疾患</v>
      </c>
      <c r="H8" s="58">
        <v>9265434604</v>
      </c>
      <c r="I8" s="59">
        <v>67584</v>
      </c>
      <c r="J8" s="19">
        <f>IFERROR(I8/I14,"-")</f>
        <v>0.46967580527467945</v>
      </c>
      <c r="K8" s="49">
        <f t="shared" si="1"/>
        <v>137095.09061316287</v>
      </c>
      <c r="L8" s="82">
        <f t="shared" si="0"/>
        <v>0.43816859221223792</v>
      </c>
      <c r="O8" s="78" t="s">
        <v>168</v>
      </c>
      <c r="P8" s="112">
        <f>地区別_医療費上位10疾病!T8</f>
        <v>105572</v>
      </c>
    </row>
    <row r="9" spans="2:16" ht="13.5" customHeight="1">
      <c r="B9" s="161"/>
      <c r="C9" s="161"/>
      <c r="D9" s="171"/>
      <c r="E9" s="2">
        <v>6</v>
      </c>
      <c r="F9" s="12" t="str">
        <f>$F$97</f>
        <v>0403</v>
      </c>
      <c r="G9" s="10" t="str">
        <f>$G$97</f>
        <v>脂質異常症</v>
      </c>
      <c r="H9" s="58">
        <v>2507125238</v>
      </c>
      <c r="I9" s="59">
        <v>67813</v>
      </c>
      <c r="J9" s="19">
        <f>IFERROR(I9/I14,"-")</f>
        <v>0.47126724347614579</v>
      </c>
      <c r="K9" s="49">
        <f t="shared" si="1"/>
        <v>36971.15948269506</v>
      </c>
      <c r="L9" s="82">
        <f t="shared" si="0"/>
        <v>0.43965327213080746</v>
      </c>
      <c r="O9" s="78" t="s">
        <v>169</v>
      </c>
      <c r="P9" s="112">
        <f>地区別_医療費上位10疾病!T9</f>
        <v>132591</v>
      </c>
    </row>
    <row r="10" spans="2:16" ht="13.5" customHeight="1">
      <c r="B10" s="161"/>
      <c r="C10" s="161"/>
      <c r="D10" s="171"/>
      <c r="E10" s="2">
        <v>7</v>
      </c>
      <c r="F10" s="12" t="str">
        <f>$F$98</f>
        <v>0704</v>
      </c>
      <c r="G10" s="10" t="str">
        <f>$G$98</f>
        <v>その他の眼及び付属器の疾患</v>
      </c>
      <c r="H10" s="58">
        <v>2766005646</v>
      </c>
      <c r="I10" s="59">
        <v>59773</v>
      </c>
      <c r="J10" s="19">
        <f>IFERROR(I10/I14,"-")</f>
        <v>0.41539316862990378</v>
      </c>
      <c r="K10" s="49">
        <f t="shared" si="1"/>
        <v>46275.168487444163</v>
      </c>
      <c r="L10" s="82">
        <f t="shared" si="0"/>
        <v>0.38752739202033171</v>
      </c>
      <c r="O10" s="78" t="s">
        <v>170</v>
      </c>
      <c r="P10" s="112">
        <f>地区別_医療費上位10疾病!T10</f>
        <v>134913</v>
      </c>
    </row>
    <row r="11" spans="2:16" ht="13.5" customHeight="1">
      <c r="B11" s="161"/>
      <c r="C11" s="161"/>
      <c r="D11" s="171"/>
      <c r="E11" s="2">
        <v>8</v>
      </c>
      <c r="F11" s="12" t="str">
        <f>$F$99</f>
        <v>0606</v>
      </c>
      <c r="G11" s="10" t="str">
        <f>$G$99</f>
        <v>その他の神経系の疾患</v>
      </c>
      <c r="H11" s="58">
        <v>3287586845</v>
      </c>
      <c r="I11" s="59">
        <v>58439</v>
      </c>
      <c r="J11" s="19">
        <f>IFERROR(I11/I14,"-")</f>
        <v>0.40612251989297754</v>
      </c>
      <c r="K11" s="49">
        <f t="shared" si="1"/>
        <v>56256.726586697238</v>
      </c>
      <c r="L11" s="82">
        <f t="shared" si="0"/>
        <v>0.37887864524578257</v>
      </c>
      <c r="O11" s="78" t="s">
        <v>171</v>
      </c>
      <c r="P11" s="112">
        <f>地区別_医療費上位10疾病!T11</f>
        <v>367590</v>
      </c>
    </row>
    <row r="12" spans="2:16" ht="13.5" customHeight="1">
      <c r="B12" s="161"/>
      <c r="C12" s="161"/>
      <c r="D12" s="171"/>
      <c r="E12" s="2">
        <v>9</v>
      </c>
      <c r="F12" s="12" t="str">
        <f>$F$100</f>
        <v>0703</v>
      </c>
      <c r="G12" s="10" t="str">
        <f>$G$100</f>
        <v>屈折及び調節の障害</v>
      </c>
      <c r="H12" s="58">
        <v>227513055</v>
      </c>
      <c r="I12" s="59">
        <v>56023</v>
      </c>
      <c r="J12" s="19">
        <f>IFERROR(I12/I14,"-")</f>
        <v>0.38933249939191772</v>
      </c>
      <c r="K12" s="49">
        <f t="shared" si="1"/>
        <v>4061.0651875122717</v>
      </c>
      <c r="L12" s="82">
        <f t="shared" si="0"/>
        <v>0.36321494793895309</v>
      </c>
      <c r="O12" s="78" t="s">
        <v>172</v>
      </c>
      <c r="P12" s="112">
        <f>地区別_医療費上位10疾病!T12</f>
        <v>1303145</v>
      </c>
    </row>
    <row r="13" spans="2:16" ht="13.5" customHeight="1">
      <c r="B13" s="161"/>
      <c r="C13" s="161"/>
      <c r="D13" s="171"/>
      <c r="E13" s="9">
        <v>10</v>
      </c>
      <c r="F13" s="13" t="str">
        <f>$F$101</f>
        <v>1105</v>
      </c>
      <c r="G13" s="20" t="str">
        <f>$G$101</f>
        <v>胃炎及び十二指腸炎</v>
      </c>
      <c r="H13" s="60">
        <v>1012992167</v>
      </c>
      <c r="I13" s="61">
        <v>52412</v>
      </c>
      <c r="J13" s="21">
        <f>IFERROR(I13/I14,"-")</f>
        <v>0.36423781229368635</v>
      </c>
      <c r="K13" s="50">
        <f t="shared" si="1"/>
        <v>19327.48544226513</v>
      </c>
      <c r="L13" s="83">
        <f t="shared" si="0"/>
        <v>0.33980368511819087</v>
      </c>
    </row>
    <row r="14" spans="2:16" ht="13.5" customHeight="1">
      <c r="B14" s="162"/>
      <c r="C14" s="162"/>
      <c r="D14" s="172"/>
      <c r="E14" s="22" t="s">
        <v>146</v>
      </c>
      <c r="F14" s="57"/>
      <c r="G14" s="47"/>
      <c r="H14" s="62">
        <v>124475673880</v>
      </c>
      <c r="I14" s="63">
        <v>143895</v>
      </c>
      <c r="J14" s="24" t="s">
        <v>122</v>
      </c>
      <c r="K14" s="51">
        <f t="shared" si="1"/>
        <v>865045.16404322593</v>
      </c>
      <c r="L14" s="84">
        <f t="shared" si="0"/>
        <v>0.9329171042906601</v>
      </c>
    </row>
    <row r="15" spans="2:16" ht="13.5" customHeight="1">
      <c r="B15" s="160">
        <v>2</v>
      </c>
      <c r="C15" s="160" t="s">
        <v>105</v>
      </c>
      <c r="D15" s="170">
        <f>P5</f>
        <v>115907</v>
      </c>
      <c r="E15" s="1">
        <v>1</v>
      </c>
      <c r="F15" s="11" t="str">
        <f t="shared" ref="F15" si="2">$F$92</f>
        <v>0901</v>
      </c>
      <c r="G15" s="46" t="str">
        <f t="shared" ref="G15" si="3">$G$92</f>
        <v>高血圧性疾患</v>
      </c>
      <c r="H15" s="127">
        <v>3196376465</v>
      </c>
      <c r="I15" s="128">
        <v>74172</v>
      </c>
      <c r="J15" s="18">
        <f t="shared" ref="J15" si="4">IFERROR(I15/I25,"-")</f>
        <v>0.68288910371495648</v>
      </c>
      <c r="K15" s="48">
        <f t="shared" si="1"/>
        <v>43094.111861618941</v>
      </c>
      <c r="L15" s="81">
        <f t="shared" ref="L15:L25" si="5">IFERROR(I15/$P$5,0)</f>
        <v>0.63992683789589933</v>
      </c>
    </row>
    <row r="16" spans="2:16" ht="13.5" customHeight="1">
      <c r="B16" s="161"/>
      <c r="C16" s="161"/>
      <c r="D16" s="171"/>
      <c r="E16" s="2">
        <v>2</v>
      </c>
      <c r="F16" s="12" t="str">
        <f t="shared" ref="F16" si="6">$F$93</f>
        <v>1113</v>
      </c>
      <c r="G16" s="10" t="str">
        <f t="shared" ref="G16" si="7">$G$93</f>
        <v>その他の消化器系の疾患</v>
      </c>
      <c r="H16" s="58">
        <v>4476160076</v>
      </c>
      <c r="I16" s="59">
        <v>67785</v>
      </c>
      <c r="J16" s="19">
        <f t="shared" ref="J16" si="8">IFERROR(I16/I25,"-")</f>
        <v>0.62408507112277312</v>
      </c>
      <c r="K16" s="49">
        <f t="shared" ref="K16:K79" si="9">IFERROR(H16/I16,"-")</f>
        <v>66034.669558161841</v>
      </c>
      <c r="L16" s="82">
        <f t="shared" si="5"/>
        <v>0.5848223144417507</v>
      </c>
    </row>
    <row r="17" spans="2:12" ht="13.5" customHeight="1">
      <c r="B17" s="161"/>
      <c r="C17" s="161"/>
      <c r="D17" s="171"/>
      <c r="E17" s="2">
        <v>3</v>
      </c>
      <c r="F17" s="12" t="str">
        <f t="shared" ref="F17" si="10">$F$94</f>
        <v>0402</v>
      </c>
      <c r="G17" s="10" t="str">
        <f t="shared" ref="G17" si="11">$G$94</f>
        <v>糖尿病</v>
      </c>
      <c r="H17" s="58">
        <v>3298007447</v>
      </c>
      <c r="I17" s="59">
        <v>59699</v>
      </c>
      <c r="J17" s="19">
        <f t="shared" ref="J17" si="12">IFERROR(I17/I25,"-")</f>
        <v>0.54963863186484374</v>
      </c>
      <c r="K17" s="49">
        <f t="shared" si="9"/>
        <v>55243.931171376404</v>
      </c>
      <c r="L17" s="82">
        <f t="shared" si="5"/>
        <v>0.51505948734761486</v>
      </c>
    </row>
    <row r="18" spans="2:12" ht="13.5" customHeight="1">
      <c r="B18" s="161"/>
      <c r="C18" s="161"/>
      <c r="D18" s="171"/>
      <c r="E18" s="2">
        <v>4</v>
      </c>
      <c r="F18" s="12" t="str">
        <f t="shared" ref="F18" si="13">$F$95</f>
        <v>1800</v>
      </c>
      <c r="G18" s="134" t="str">
        <f t="shared" ref="G18" si="14">$G$95</f>
        <v>症状，徴候及び異常臨床所見・異常検査所見で他に分類されないもの</v>
      </c>
      <c r="H18" s="58">
        <v>1813764084</v>
      </c>
      <c r="I18" s="59">
        <v>53199</v>
      </c>
      <c r="J18" s="19">
        <f t="shared" ref="J18" si="15">IFERROR(I18/I25,"-")</f>
        <v>0.489794227316669</v>
      </c>
      <c r="K18" s="49">
        <f t="shared" si="9"/>
        <v>34093.950713359271</v>
      </c>
      <c r="L18" s="82">
        <f t="shared" si="5"/>
        <v>0.45898004434589801</v>
      </c>
    </row>
    <row r="19" spans="2:12" ht="13.5" customHeight="1">
      <c r="B19" s="161"/>
      <c r="C19" s="161"/>
      <c r="D19" s="171"/>
      <c r="E19" s="2">
        <v>5</v>
      </c>
      <c r="F19" s="12" t="str">
        <f t="shared" ref="F19" si="16">$F$96</f>
        <v>0903</v>
      </c>
      <c r="G19" s="10" t="str">
        <f t="shared" ref="G19" si="17">$G$96</f>
        <v>その他の心疾患</v>
      </c>
      <c r="H19" s="58">
        <v>6883332244</v>
      </c>
      <c r="I19" s="59">
        <v>51490</v>
      </c>
      <c r="J19" s="19">
        <f t="shared" ref="J19" si="18">IFERROR(I19/I25,"-")</f>
        <v>0.47405975233623349</v>
      </c>
      <c r="K19" s="49">
        <f t="shared" si="9"/>
        <v>133682.89462031462</v>
      </c>
      <c r="L19" s="82">
        <f t="shared" si="5"/>
        <v>0.44423546463975427</v>
      </c>
    </row>
    <row r="20" spans="2:12" ht="13.5" customHeight="1">
      <c r="B20" s="161"/>
      <c r="C20" s="161"/>
      <c r="D20" s="171"/>
      <c r="E20" s="2">
        <v>6</v>
      </c>
      <c r="F20" s="12" t="str">
        <f t="shared" ref="F20" si="19">$F$97</f>
        <v>0403</v>
      </c>
      <c r="G20" s="10" t="str">
        <f t="shared" ref="G20" si="20">$G$97</f>
        <v>脂質異常症</v>
      </c>
      <c r="H20" s="58">
        <v>1846353185</v>
      </c>
      <c r="I20" s="59">
        <v>51367</v>
      </c>
      <c r="J20" s="19">
        <f t="shared" ref="J20" si="21">IFERROR(I20/I25,"-")</f>
        <v>0.47292731206555266</v>
      </c>
      <c r="K20" s="49">
        <f t="shared" si="9"/>
        <v>35944.345299511362</v>
      </c>
      <c r="L20" s="82">
        <f t="shared" si="5"/>
        <v>0.44317426902602947</v>
      </c>
    </row>
    <row r="21" spans="2:12" ht="13.5" customHeight="1">
      <c r="B21" s="161"/>
      <c r="C21" s="161"/>
      <c r="D21" s="171"/>
      <c r="E21" s="2">
        <v>7</v>
      </c>
      <c r="F21" s="12" t="str">
        <f t="shared" ref="F21" si="22">$F$98</f>
        <v>0704</v>
      </c>
      <c r="G21" s="10" t="str">
        <f t="shared" ref="G21" si="23">$G$98</f>
        <v>その他の眼及び付属器の疾患</v>
      </c>
      <c r="H21" s="58">
        <v>2314869998</v>
      </c>
      <c r="I21" s="59">
        <v>47277</v>
      </c>
      <c r="J21" s="19">
        <f t="shared" ref="J21" si="24">IFERROR(I21/I25,"-")</f>
        <v>0.43527137135754729</v>
      </c>
      <c r="K21" s="49">
        <f t="shared" si="9"/>
        <v>48963.978213507624</v>
      </c>
      <c r="L21" s="82">
        <f t="shared" si="5"/>
        <v>0.40788735796802611</v>
      </c>
    </row>
    <row r="22" spans="2:12" ht="13.5" customHeight="1">
      <c r="B22" s="161"/>
      <c r="C22" s="161"/>
      <c r="D22" s="171"/>
      <c r="E22" s="2">
        <v>8</v>
      </c>
      <c r="F22" s="12" t="str">
        <f t="shared" ref="F22" si="25">$F$99</f>
        <v>0606</v>
      </c>
      <c r="G22" s="10" t="str">
        <f t="shared" ref="G22" si="26">$G$99</f>
        <v>その他の神経系の疾患</v>
      </c>
      <c r="H22" s="58">
        <v>2498236695</v>
      </c>
      <c r="I22" s="59">
        <v>44782</v>
      </c>
      <c r="J22" s="19">
        <f t="shared" ref="J22" si="27">IFERROR(I22/I25,"-")</f>
        <v>0.41230032684251716</v>
      </c>
      <c r="K22" s="49">
        <f t="shared" si="9"/>
        <v>55786.626211424234</v>
      </c>
      <c r="L22" s="82">
        <f t="shared" si="5"/>
        <v>0.38636147946198246</v>
      </c>
    </row>
    <row r="23" spans="2:12" ht="13.5" customHeight="1">
      <c r="B23" s="161"/>
      <c r="C23" s="161"/>
      <c r="D23" s="171"/>
      <c r="E23" s="2">
        <v>9</v>
      </c>
      <c r="F23" s="12" t="str">
        <f t="shared" ref="F23" si="28">$F$100</f>
        <v>0703</v>
      </c>
      <c r="G23" s="10" t="str">
        <f t="shared" ref="G23" si="29">$G$100</f>
        <v>屈折及び調節の障害</v>
      </c>
      <c r="H23" s="58">
        <v>168912400</v>
      </c>
      <c r="I23" s="59">
        <v>42716</v>
      </c>
      <c r="J23" s="19">
        <f t="shared" ref="J23" si="30">IFERROR(I23/I25,"-")</f>
        <v>0.39327901302766655</v>
      </c>
      <c r="K23" s="49">
        <f t="shared" si="9"/>
        <v>3954.3122015169961</v>
      </c>
      <c r="L23" s="82">
        <f t="shared" si="5"/>
        <v>0.36853684419405214</v>
      </c>
    </row>
    <row r="24" spans="2:12" ht="13.5" customHeight="1">
      <c r="B24" s="161"/>
      <c r="C24" s="161"/>
      <c r="D24" s="171"/>
      <c r="E24" s="9">
        <v>10</v>
      </c>
      <c r="F24" s="13" t="str">
        <f t="shared" ref="F24" si="31">$F$101</f>
        <v>1105</v>
      </c>
      <c r="G24" s="20" t="str">
        <f t="shared" ref="G24" si="32">$G$101</f>
        <v>胃炎及び十二指腸炎</v>
      </c>
      <c r="H24" s="60">
        <v>762853867</v>
      </c>
      <c r="I24" s="61">
        <v>41235</v>
      </c>
      <c r="J24" s="21">
        <f t="shared" ref="J24" si="33">IFERROR(I24/I25,"-")</f>
        <v>0.37964369562215161</v>
      </c>
      <c r="K24" s="50">
        <f t="shared" si="9"/>
        <v>18500.154407663395</v>
      </c>
      <c r="L24" s="83">
        <f t="shared" si="5"/>
        <v>0.35575935879627635</v>
      </c>
    </row>
    <row r="25" spans="2:12" ht="13.5" customHeight="1">
      <c r="B25" s="162"/>
      <c r="C25" s="162"/>
      <c r="D25" s="172"/>
      <c r="E25" s="22" t="s">
        <v>146</v>
      </c>
      <c r="F25" s="57"/>
      <c r="G25" s="47"/>
      <c r="H25" s="62">
        <v>95810863610</v>
      </c>
      <c r="I25" s="63">
        <v>108615</v>
      </c>
      <c r="J25" s="24" t="s">
        <v>122</v>
      </c>
      <c r="K25" s="51">
        <f t="shared" si="9"/>
        <v>882114.47415182064</v>
      </c>
      <c r="L25" s="84">
        <f t="shared" si="5"/>
        <v>0.93708749255868928</v>
      </c>
    </row>
    <row r="26" spans="2:12" ht="13.5" customHeight="1">
      <c r="B26" s="160">
        <v>3</v>
      </c>
      <c r="C26" s="160" t="s">
        <v>106</v>
      </c>
      <c r="D26" s="170">
        <f>P6</f>
        <v>184329</v>
      </c>
      <c r="E26" s="1">
        <v>1</v>
      </c>
      <c r="F26" s="11" t="str">
        <f t="shared" ref="F26" si="34">$F$92</f>
        <v>0901</v>
      </c>
      <c r="G26" s="46" t="str">
        <f t="shared" ref="G26" si="35">$G$92</f>
        <v>高血圧性疾患</v>
      </c>
      <c r="H26" s="127">
        <v>5117153262</v>
      </c>
      <c r="I26" s="128">
        <v>120856</v>
      </c>
      <c r="J26" s="18">
        <f t="shared" ref="J26" si="36">IFERROR(I26/I36,"-")</f>
        <v>0.70213680675784018</v>
      </c>
      <c r="K26" s="48">
        <f t="shared" si="9"/>
        <v>42340.912010988286</v>
      </c>
      <c r="L26" s="81">
        <f t="shared" ref="L26:L36" si="37">IFERROR(I26/$P$6,0)</f>
        <v>0.65565374954564937</v>
      </c>
    </row>
    <row r="27" spans="2:12" ht="13.5" customHeight="1">
      <c r="B27" s="161"/>
      <c r="C27" s="161"/>
      <c r="D27" s="171"/>
      <c r="E27" s="2">
        <v>2</v>
      </c>
      <c r="F27" s="12" t="str">
        <f t="shared" ref="F27" si="38">$F$93</f>
        <v>1113</v>
      </c>
      <c r="G27" s="10" t="str">
        <f t="shared" ref="G27" si="39">$G$93</f>
        <v>その他の消化器系の疾患</v>
      </c>
      <c r="H27" s="58">
        <v>6964248779</v>
      </c>
      <c r="I27" s="59">
        <v>110017</v>
      </c>
      <c r="J27" s="19">
        <f t="shared" ref="J27" si="40">IFERROR(I27/I36,"-")</f>
        <v>0.63916549504432796</v>
      </c>
      <c r="K27" s="49">
        <f t="shared" si="9"/>
        <v>63301.569566521539</v>
      </c>
      <c r="L27" s="82">
        <f t="shared" si="37"/>
        <v>0.59685128221820771</v>
      </c>
    </row>
    <row r="28" spans="2:12" ht="13.5" customHeight="1">
      <c r="B28" s="161"/>
      <c r="C28" s="161"/>
      <c r="D28" s="171"/>
      <c r="E28" s="2">
        <v>3</v>
      </c>
      <c r="F28" s="12" t="str">
        <f t="shared" ref="F28" si="41">$F$94</f>
        <v>0402</v>
      </c>
      <c r="G28" s="10" t="str">
        <f t="shared" ref="G28" si="42">$G$94</f>
        <v>糖尿病</v>
      </c>
      <c r="H28" s="58">
        <v>5079443679</v>
      </c>
      <c r="I28" s="59">
        <v>95579</v>
      </c>
      <c r="J28" s="19">
        <f t="shared" ref="J28" si="43">IFERROR(I28/I36,"-")</f>
        <v>0.55528508185863845</v>
      </c>
      <c r="K28" s="49">
        <f t="shared" si="9"/>
        <v>53143.929932307306</v>
      </c>
      <c r="L28" s="82">
        <f t="shared" si="37"/>
        <v>0.51852394360084419</v>
      </c>
    </row>
    <row r="29" spans="2:12" ht="13.5" customHeight="1">
      <c r="B29" s="161"/>
      <c r="C29" s="161"/>
      <c r="D29" s="171"/>
      <c r="E29" s="2">
        <v>4</v>
      </c>
      <c r="F29" s="12" t="str">
        <f t="shared" ref="F29" si="44">$F$95</f>
        <v>1800</v>
      </c>
      <c r="G29" s="134" t="str">
        <f t="shared" ref="G29" si="45">$G$95</f>
        <v>症状，徴候及び異常臨床所見・異常検査所見で他に分類されないもの</v>
      </c>
      <c r="H29" s="58">
        <v>2665407152</v>
      </c>
      <c r="I29" s="59">
        <v>83795</v>
      </c>
      <c r="J29" s="19">
        <f t="shared" ref="J29" si="46">IFERROR(I29/I36,"-")</f>
        <v>0.48682360596307356</v>
      </c>
      <c r="K29" s="49">
        <f t="shared" si="9"/>
        <v>31808.665815382781</v>
      </c>
      <c r="L29" s="82">
        <f t="shared" si="37"/>
        <v>0.4545947734756875</v>
      </c>
    </row>
    <row r="30" spans="2:12" ht="13.5" customHeight="1">
      <c r="B30" s="161"/>
      <c r="C30" s="161"/>
      <c r="D30" s="171"/>
      <c r="E30" s="2">
        <v>5</v>
      </c>
      <c r="F30" s="12" t="str">
        <f t="shared" ref="F30" si="47">$F$96</f>
        <v>0903</v>
      </c>
      <c r="G30" s="10" t="str">
        <f t="shared" ref="G30" si="48">$G$96</f>
        <v>その他の心疾患</v>
      </c>
      <c r="H30" s="58">
        <v>10530455062</v>
      </c>
      <c r="I30" s="59">
        <v>83980</v>
      </c>
      <c r="J30" s="19">
        <f t="shared" ref="J30" si="49">IFERROR(I30/I36,"-")</f>
        <v>0.48789840000929552</v>
      </c>
      <c r="K30" s="49">
        <f t="shared" si="9"/>
        <v>125392.41559895214</v>
      </c>
      <c r="L30" s="82">
        <f t="shared" si="37"/>
        <v>0.45559841370592796</v>
      </c>
    </row>
    <row r="31" spans="2:12" ht="13.5" customHeight="1">
      <c r="B31" s="161"/>
      <c r="C31" s="161"/>
      <c r="D31" s="171"/>
      <c r="E31" s="2">
        <v>6</v>
      </c>
      <c r="F31" s="12" t="str">
        <f t="shared" ref="F31" si="50">$F$97</f>
        <v>0403</v>
      </c>
      <c r="G31" s="10" t="str">
        <f t="shared" ref="G31" si="51">$G$97</f>
        <v>脂質異常症</v>
      </c>
      <c r="H31" s="58">
        <v>2787139977</v>
      </c>
      <c r="I31" s="59">
        <v>81042</v>
      </c>
      <c r="J31" s="19">
        <f t="shared" ref="J31" si="52">IFERROR(I31/I36,"-")</f>
        <v>0.47082950861578149</v>
      </c>
      <c r="K31" s="49">
        <f t="shared" si="9"/>
        <v>34391.302991041681</v>
      </c>
      <c r="L31" s="82">
        <f t="shared" si="37"/>
        <v>0.4396595218332438</v>
      </c>
    </row>
    <row r="32" spans="2:12" ht="13.5" customHeight="1">
      <c r="B32" s="161"/>
      <c r="C32" s="161"/>
      <c r="D32" s="171"/>
      <c r="E32" s="2">
        <v>7</v>
      </c>
      <c r="F32" s="12" t="str">
        <f t="shared" ref="F32" si="53">$F$98</f>
        <v>0704</v>
      </c>
      <c r="G32" s="10" t="str">
        <f t="shared" ref="G32" si="54">$G$98</f>
        <v>その他の眼及び付属器の疾患</v>
      </c>
      <c r="H32" s="58">
        <v>3454409719</v>
      </c>
      <c r="I32" s="59">
        <v>73243</v>
      </c>
      <c r="J32" s="19">
        <f t="shared" ref="J32" si="55">IFERROR(I32/I36,"-")</f>
        <v>0.42551967744559216</v>
      </c>
      <c r="K32" s="49">
        <f t="shared" si="9"/>
        <v>47163.684160943711</v>
      </c>
      <c r="L32" s="82">
        <f t="shared" si="37"/>
        <v>0.39734930477569996</v>
      </c>
    </row>
    <row r="33" spans="2:12" ht="13.5" customHeight="1">
      <c r="B33" s="161"/>
      <c r="C33" s="161"/>
      <c r="D33" s="171"/>
      <c r="E33" s="2">
        <v>8</v>
      </c>
      <c r="F33" s="12" t="str">
        <f t="shared" ref="F33" si="56">$F$99</f>
        <v>0606</v>
      </c>
      <c r="G33" s="10" t="str">
        <f t="shared" ref="G33" si="57">$G$99</f>
        <v>その他の神経系の疾患</v>
      </c>
      <c r="H33" s="58">
        <v>3433481983</v>
      </c>
      <c r="I33" s="59">
        <v>70031</v>
      </c>
      <c r="J33" s="19">
        <f t="shared" ref="J33" si="58">IFERROR(I33/I36,"-")</f>
        <v>0.4068589289241602</v>
      </c>
      <c r="K33" s="49">
        <f t="shared" si="9"/>
        <v>49028.030200911024</v>
      </c>
      <c r="L33" s="82">
        <f t="shared" si="37"/>
        <v>0.37992394034579474</v>
      </c>
    </row>
    <row r="34" spans="2:12" ht="13.5" customHeight="1">
      <c r="B34" s="161"/>
      <c r="C34" s="161"/>
      <c r="D34" s="171"/>
      <c r="E34" s="2">
        <v>9</v>
      </c>
      <c r="F34" s="12" t="str">
        <f t="shared" ref="F34" si="59">$F$100</f>
        <v>0703</v>
      </c>
      <c r="G34" s="10" t="str">
        <f t="shared" ref="G34" si="60">$G$100</f>
        <v>屈折及び調節の障害</v>
      </c>
      <c r="H34" s="58">
        <v>274994882</v>
      </c>
      <c r="I34" s="59">
        <v>69549</v>
      </c>
      <c r="J34" s="19">
        <f t="shared" ref="J34" si="61">IFERROR(I34/I36,"-")</f>
        <v>0.40405865470643598</v>
      </c>
      <c r="K34" s="49">
        <f t="shared" si="9"/>
        <v>3953.973198751959</v>
      </c>
      <c r="L34" s="82">
        <f t="shared" si="37"/>
        <v>0.37730905066484383</v>
      </c>
    </row>
    <row r="35" spans="2:12" ht="13.5" customHeight="1">
      <c r="B35" s="161"/>
      <c r="C35" s="161"/>
      <c r="D35" s="171"/>
      <c r="E35" s="9">
        <v>10</v>
      </c>
      <c r="F35" s="13" t="str">
        <f t="shared" ref="F35" si="62">$F$101</f>
        <v>1105</v>
      </c>
      <c r="G35" s="20" t="str">
        <f t="shared" ref="G35" si="63">$G$101</f>
        <v>胃炎及び十二指腸炎</v>
      </c>
      <c r="H35" s="60">
        <v>1107400609</v>
      </c>
      <c r="I35" s="61">
        <v>64127</v>
      </c>
      <c r="J35" s="21">
        <f t="shared" ref="J35" si="64">IFERROR(I35/I36,"-")</f>
        <v>0.37255847460581204</v>
      </c>
      <c r="K35" s="50">
        <f t="shared" si="9"/>
        <v>17268.866608448858</v>
      </c>
      <c r="L35" s="83">
        <f t="shared" si="37"/>
        <v>0.34789425429530896</v>
      </c>
    </row>
    <row r="36" spans="2:12" ht="13.5" customHeight="1">
      <c r="B36" s="162"/>
      <c r="C36" s="162"/>
      <c r="D36" s="172"/>
      <c r="E36" s="22" t="s">
        <v>146</v>
      </c>
      <c r="F36" s="57"/>
      <c r="G36" s="47"/>
      <c r="H36" s="62">
        <v>147123045830</v>
      </c>
      <c r="I36" s="63">
        <v>172126</v>
      </c>
      <c r="J36" s="24" t="s">
        <v>122</v>
      </c>
      <c r="K36" s="51">
        <f t="shared" si="9"/>
        <v>854740.39848715474</v>
      </c>
      <c r="L36" s="84">
        <f t="shared" si="37"/>
        <v>0.93379772038040676</v>
      </c>
    </row>
    <row r="37" spans="2:12" ht="13.5" customHeight="1">
      <c r="B37" s="160">
        <v>4</v>
      </c>
      <c r="C37" s="160" t="s">
        <v>107</v>
      </c>
      <c r="D37" s="170">
        <f>P7</f>
        <v>130081</v>
      </c>
      <c r="E37" s="1">
        <v>1</v>
      </c>
      <c r="F37" s="11" t="str">
        <f t="shared" ref="F37" si="65">$F$92</f>
        <v>0901</v>
      </c>
      <c r="G37" s="46" t="str">
        <f t="shared" ref="G37" si="66">$G$92</f>
        <v>高血圧性疾患</v>
      </c>
      <c r="H37" s="127">
        <v>3952559137</v>
      </c>
      <c r="I37" s="128">
        <v>86555</v>
      </c>
      <c r="J37" s="18">
        <f t="shared" ref="J37" si="67">IFERROR(I37/I47,"-")</f>
        <v>0.71110508630534264</v>
      </c>
      <c r="K37" s="48">
        <f t="shared" si="9"/>
        <v>45665.289549997113</v>
      </c>
      <c r="L37" s="81">
        <f t="shared" ref="L37:L47" si="68">IFERROR(I37/$P$7,0)</f>
        <v>0.6653931012215466</v>
      </c>
    </row>
    <row r="38" spans="2:12" ht="13.5" customHeight="1">
      <c r="B38" s="161"/>
      <c r="C38" s="161"/>
      <c r="D38" s="171"/>
      <c r="E38" s="2">
        <v>2</v>
      </c>
      <c r="F38" s="12" t="str">
        <f t="shared" ref="F38" si="69">$F$93</f>
        <v>1113</v>
      </c>
      <c r="G38" s="10" t="str">
        <f t="shared" ref="G38" si="70">$G$93</f>
        <v>その他の消化器系の疾患</v>
      </c>
      <c r="H38" s="58">
        <v>5009489164</v>
      </c>
      <c r="I38" s="59">
        <v>78137</v>
      </c>
      <c r="J38" s="19">
        <f t="shared" ref="J38" si="71">IFERROR(I38/I47,"-")</f>
        <v>0.64194579317937217</v>
      </c>
      <c r="K38" s="49">
        <f t="shared" si="9"/>
        <v>64111.613755327184</v>
      </c>
      <c r="L38" s="82">
        <f t="shared" si="68"/>
        <v>0.60067957657152082</v>
      </c>
    </row>
    <row r="39" spans="2:12" ht="13.5" customHeight="1">
      <c r="B39" s="161"/>
      <c r="C39" s="161"/>
      <c r="D39" s="171"/>
      <c r="E39" s="2">
        <v>3</v>
      </c>
      <c r="F39" s="12" t="str">
        <f t="shared" ref="F39" si="72">$F$94</f>
        <v>0402</v>
      </c>
      <c r="G39" s="10" t="str">
        <f t="shared" ref="G39" si="73">$G$94</f>
        <v>糖尿病</v>
      </c>
      <c r="H39" s="58">
        <v>3731516353</v>
      </c>
      <c r="I39" s="59">
        <v>67753</v>
      </c>
      <c r="J39" s="19">
        <f t="shared" ref="J39" si="74">IFERROR(I39/I47,"-")</f>
        <v>0.55663454349772834</v>
      </c>
      <c r="K39" s="49">
        <f t="shared" si="9"/>
        <v>55075.293389222621</v>
      </c>
      <c r="L39" s="82">
        <f t="shared" si="68"/>
        <v>0.5208523919711564</v>
      </c>
    </row>
    <row r="40" spans="2:12" ht="13.5" customHeight="1">
      <c r="B40" s="161"/>
      <c r="C40" s="161"/>
      <c r="D40" s="171"/>
      <c r="E40" s="2">
        <v>4</v>
      </c>
      <c r="F40" s="12" t="str">
        <f t="shared" ref="F40" si="75">$F$95</f>
        <v>1800</v>
      </c>
      <c r="G40" s="134" t="str">
        <f t="shared" ref="G40" si="76">$G$95</f>
        <v>症状，徴候及び異常臨床所見・異常検査所見で他に分類されないもの</v>
      </c>
      <c r="H40" s="58">
        <v>2052698870</v>
      </c>
      <c r="I40" s="59">
        <v>59060</v>
      </c>
      <c r="J40" s="19">
        <f t="shared" ref="J40" si="77">IFERROR(I40/I47,"-")</f>
        <v>0.48521594820857877</v>
      </c>
      <c r="K40" s="49">
        <f t="shared" si="9"/>
        <v>34756.161022688793</v>
      </c>
      <c r="L40" s="82">
        <f t="shared" si="68"/>
        <v>0.45402479993234984</v>
      </c>
    </row>
    <row r="41" spans="2:12" ht="13.5" customHeight="1">
      <c r="B41" s="161"/>
      <c r="C41" s="161"/>
      <c r="D41" s="171"/>
      <c r="E41" s="2">
        <v>5</v>
      </c>
      <c r="F41" s="12" t="str">
        <f t="shared" ref="F41" si="78">$F$96</f>
        <v>0903</v>
      </c>
      <c r="G41" s="10" t="str">
        <f t="shared" ref="G41" si="79">$G$96</f>
        <v>その他の心疾患</v>
      </c>
      <c r="H41" s="58">
        <v>7743379354</v>
      </c>
      <c r="I41" s="59">
        <v>59321</v>
      </c>
      <c r="J41" s="19">
        <f t="shared" ref="J41" si="80">IFERROR(I41/I47,"-")</f>
        <v>0.48736023135254153</v>
      </c>
      <c r="K41" s="49">
        <f t="shared" si="9"/>
        <v>130533.52698032737</v>
      </c>
      <c r="L41" s="82">
        <f t="shared" si="68"/>
        <v>0.45603124207224727</v>
      </c>
    </row>
    <row r="42" spans="2:12" ht="13.5" customHeight="1">
      <c r="B42" s="161"/>
      <c r="C42" s="161"/>
      <c r="D42" s="171"/>
      <c r="E42" s="2">
        <v>6</v>
      </c>
      <c r="F42" s="12" t="str">
        <f t="shared" ref="F42" si="81">$F$97</f>
        <v>0403</v>
      </c>
      <c r="G42" s="10" t="str">
        <f t="shared" ref="G42" si="82">$G$97</f>
        <v>脂質異常症</v>
      </c>
      <c r="H42" s="58">
        <v>1977334339</v>
      </c>
      <c r="I42" s="59">
        <v>54973</v>
      </c>
      <c r="J42" s="19">
        <f t="shared" ref="J42" si="83">IFERROR(I42/I47,"-")</f>
        <v>0.45163861024162211</v>
      </c>
      <c r="K42" s="49">
        <f t="shared" si="9"/>
        <v>35969.191039237441</v>
      </c>
      <c r="L42" s="82">
        <f t="shared" si="68"/>
        <v>0.42260591477617793</v>
      </c>
    </row>
    <row r="43" spans="2:12" ht="13.5" customHeight="1">
      <c r="B43" s="161"/>
      <c r="C43" s="161"/>
      <c r="D43" s="171"/>
      <c r="E43" s="2">
        <v>7</v>
      </c>
      <c r="F43" s="12" t="str">
        <f t="shared" ref="F43" si="84">$F$98</f>
        <v>0704</v>
      </c>
      <c r="G43" s="10" t="str">
        <f t="shared" ref="G43" si="85">$G$98</f>
        <v>その他の眼及び付属器の疾患</v>
      </c>
      <c r="H43" s="58">
        <v>2430875725</v>
      </c>
      <c r="I43" s="59">
        <v>53232</v>
      </c>
      <c r="J43" s="19">
        <f t="shared" ref="J43" si="86">IFERROR(I43/I47,"-")</f>
        <v>0.43733517363764079</v>
      </c>
      <c r="K43" s="49">
        <f t="shared" si="9"/>
        <v>45665.684644574692</v>
      </c>
      <c r="L43" s="82">
        <f t="shared" si="68"/>
        <v>0.40922194632575087</v>
      </c>
    </row>
    <row r="44" spans="2:12" ht="13.5" customHeight="1">
      <c r="B44" s="161"/>
      <c r="C44" s="161"/>
      <c r="D44" s="171"/>
      <c r="E44" s="2">
        <v>8</v>
      </c>
      <c r="F44" s="12" t="str">
        <f t="shared" ref="F44" si="87">$F$99</f>
        <v>0606</v>
      </c>
      <c r="G44" s="10" t="str">
        <f t="shared" ref="G44" si="88">$G$99</f>
        <v>その他の神経系の疾患</v>
      </c>
      <c r="H44" s="58">
        <v>2653238899</v>
      </c>
      <c r="I44" s="59">
        <v>50684</v>
      </c>
      <c r="J44" s="19">
        <f t="shared" ref="J44" si="89">IFERROR(I44/I47,"-")</f>
        <v>0.41640171214025745</v>
      </c>
      <c r="K44" s="49">
        <f t="shared" si="9"/>
        <v>52348.648468944833</v>
      </c>
      <c r="L44" s="82">
        <f t="shared" si="68"/>
        <v>0.38963415102897425</v>
      </c>
    </row>
    <row r="45" spans="2:12" ht="13.5" customHeight="1">
      <c r="B45" s="161"/>
      <c r="C45" s="161"/>
      <c r="D45" s="171"/>
      <c r="E45" s="2">
        <v>9</v>
      </c>
      <c r="F45" s="12" t="str">
        <f t="shared" ref="F45" si="90">$F$100</f>
        <v>0703</v>
      </c>
      <c r="G45" s="10" t="str">
        <f t="shared" ref="G45" si="91">$G$100</f>
        <v>屈折及び調節の障害</v>
      </c>
      <c r="H45" s="58">
        <v>175358570</v>
      </c>
      <c r="I45" s="59">
        <v>46740</v>
      </c>
      <c r="J45" s="19">
        <f t="shared" ref="J45" si="92">IFERROR(I45/I47,"-")</f>
        <v>0.38399921129815395</v>
      </c>
      <c r="K45" s="49">
        <f t="shared" si="9"/>
        <v>3751.787976037655</v>
      </c>
      <c r="L45" s="82">
        <f t="shared" si="68"/>
        <v>0.35931458091496837</v>
      </c>
    </row>
    <row r="46" spans="2:12" ht="13.5" customHeight="1">
      <c r="B46" s="161"/>
      <c r="C46" s="161"/>
      <c r="D46" s="171"/>
      <c r="E46" s="9">
        <v>10</v>
      </c>
      <c r="F46" s="13" t="str">
        <f t="shared" ref="F46" si="93">$F$101</f>
        <v>1105</v>
      </c>
      <c r="G46" s="20" t="str">
        <f t="shared" ref="G46" si="94">$G$101</f>
        <v>胃炎及び十二指腸炎</v>
      </c>
      <c r="H46" s="60">
        <v>899623095</v>
      </c>
      <c r="I46" s="61">
        <v>46486</v>
      </c>
      <c r="J46" s="21">
        <f t="shared" ref="J46" si="95">IFERROR(I46/I47,"-")</f>
        <v>0.3819124376637994</v>
      </c>
      <c r="K46" s="50">
        <f t="shared" si="9"/>
        <v>19352.559802951426</v>
      </c>
      <c r="L46" s="83">
        <f t="shared" si="68"/>
        <v>0.3573619513995126</v>
      </c>
    </row>
    <row r="47" spans="2:12" ht="13.5" customHeight="1">
      <c r="B47" s="162"/>
      <c r="C47" s="162"/>
      <c r="D47" s="172"/>
      <c r="E47" s="22" t="s">
        <v>146</v>
      </c>
      <c r="F47" s="57"/>
      <c r="G47" s="47"/>
      <c r="H47" s="62">
        <v>104053415110</v>
      </c>
      <c r="I47" s="63">
        <v>121719</v>
      </c>
      <c r="J47" s="24" t="s">
        <v>122</v>
      </c>
      <c r="K47" s="51">
        <f t="shared" si="9"/>
        <v>854865.8394334492</v>
      </c>
      <c r="L47" s="84">
        <f t="shared" si="68"/>
        <v>0.93571697634550777</v>
      </c>
    </row>
    <row r="48" spans="2:12" ht="13.5" customHeight="1">
      <c r="B48" s="160">
        <v>5</v>
      </c>
      <c r="C48" s="160" t="s">
        <v>108</v>
      </c>
      <c r="D48" s="170">
        <f>P8</f>
        <v>105572</v>
      </c>
      <c r="E48" s="1">
        <v>1</v>
      </c>
      <c r="F48" s="11" t="str">
        <f t="shared" ref="F48" si="96">$F$92</f>
        <v>0901</v>
      </c>
      <c r="G48" s="46" t="str">
        <f t="shared" ref="G48" si="97">$G$92</f>
        <v>高血圧性疾患</v>
      </c>
      <c r="H48" s="127">
        <v>3067320865</v>
      </c>
      <c r="I48" s="128">
        <v>69124</v>
      </c>
      <c r="J48" s="18">
        <f t="shared" ref="J48" si="98">IFERROR(I48/I58,"-")</f>
        <v>0.69986230358010693</v>
      </c>
      <c r="K48" s="48">
        <f t="shared" si="9"/>
        <v>44374.18067530814</v>
      </c>
      <c r="L48" s="81">
        <f t="shared" ref="L48:L58" si="99">IFERROR(I48/$P$8,0)</f>
        <v>0.6547569431288599</v>
      </c>
    </row>
    <row r="49" spans="2:12" ht="13.5" customHeight="1">
      <c r="B49" s="161"/>
      <c r="C49" s="161"/>
      <c r="D49" s="171"/>
      <c r="E49" s="2">
        <v>2</v>
      </c>
      <c r="F49" s="12" t="str">
        <f t="shared" ref="F49" si="100">$F$93</f>
        <v>1113</v>
      </c>
      <c r="G49" s="10" t="str">
        <f t="shared" ref="G49" si="101">$G$93</f>
        <v>その他の消化器系の疾患</v>
      </c>
      <c r="H49" s="58">
        <v>4181873597</v>
      </c>
      <c r="I49" s="59">
        <v>63570</v>
      </c>
      <c r="J49" s="19">
        <f t="shared" ref="J49" si="102">IFERROR(I49/I58,"-")</f>
        <v>0.64362951563259352</v>
      </c>
      <c r="K49" s="49">
        <f t="shared" si="9"/>
        <v>65783.759587855908</v>
      </c>
      <c r="L49" s="82">
        <f t="shared" si="99"/>
        <v>0.60214829689690452</v>
      </c>
    </row>
    <row r="50" spans="2:12" ht="13.5" customHeight="1">
      <c r="B50" s="161"/>
      <c r="C50" s="161"/>
      <c r="D50" s="171"/>
      <c r="E50" s="2">
        <v>3</v>
      </c>
      <c r="F50" s="12" t="str">
        <f t="shared" ref="F50" si="103">$F$94</f>
        <v>0402</v>
      </c>
      <c r="G50" s="10" t="str">
        <f t="shared" ref="G50" si="104">$G$94</f>
        <v>糖尿病</v>
      </c>
      <c r="H50" s="58">
        <v>2763897820</v>
      </c>
      <c r="I50" s="59">
        <v>51197</v>
      </c>
      <c r="J50" s="19">
        <f t="shared" ref="J50" si="105">IFERROR(I50/I58,"-")</f>
        <v>0.5183561477401587</v>
      </c>
      <c r="K50" s="49">
        <f t="shared" si="9"/>
        <v>53985.542512256579</v>
      </c>
      <c r="L50" s="82">
        <f t="shared" si="99"/>
        <v>0.48494866062971242</v>
      </c>
    </row>
    <row r="51" spans="2:12" ht="13.5" customHeight="1">
      <c r="B51" s="161"/>
      <c r="C51" s="161"/>
      <c r="D51" s="171"/>
      <c r="E51" s="2">
        <v>4</v>
      </c>
      <c r="F51" s="12" t="str">
        <f t="shared" ref="F51" si="106">$F$95</f>
        <v>1800</v>
      </c>
      <c r="G51" s="134" t="str">
        <f t="shared" ref="G51" si="107">$G$95</f>
        <v>症状，徴候及び異常臨床所見・異常検査所見で他に分類されないもの</v>
      </c>
      <c r="H51" s="58">
        <v>1625964481</v>
      </c>
      <c r="I51" s="59">
        <v>48443</v>
      </c>
      <c r="J51" s="19">
        <f t="shared" ref="J51" si="108">IFERROR(I51/I58,"-")</f>
        <v>0.49047262271180947</v>
      </c>
      <c r="K51" s="49">
        <f t="shared" si="9"/>
        <v>33564.487769130734</v>
      </c>
      <c r="L51" s="82">
        <f t="shared" si="99"/>
        <v>0.45886219831015801</v>
      </c>
    </row>
    <row r="52" spans="2:12" ht="13.5" customHeight="1">
      <c r="B52" s="161"/>
      <c r="C52" s="161"/>
      <c r="D52" s="171"/>
      <c r="E52" s="2">
        <v>5</v>
      </c>
      <c r="F52" s="12" t="str">
        <f t="shared" ref="F52" si="109">$F$96</f>
        <v>0903</v>
      </c>
      <c r="G52" s="10" t="str">
        <f t="shared" ref="G52" si="110">$G$96</f>
        <v>その他の心疾患</v>
      </c>
      <c r="H52" s="58">
        <v>6113413436</v>
      </c>
      <c r="I52" s="59">
        <v>46629</v>
      </c>
      <c r="J52" s="19">
        <f t="shared" ref="J52" si="111">IFERROR(I52/I58,"-")</f>
        <v>0.47210635023489389</v>
      </c>
      <c r="K52" s="49">
        <f t="shared" si="9"/>
        <v>131107.53899933517</v>
      </c>
      <c r="L52" s="82">
        <f t="shared" si="99"/>
        <v>0.44167961201833822</v>
      </c>
    </row>
    <row r="53" spans="2:12" ht="13.5" customHeight="1">
      <c r="B53" s="161"/>
      <c r="C53" s="161"/>
      <c r="D53" s="171"/>
      <c r="E53" s="2">
        <v>6</v>
      </c>
      <c r="F53" s="12" t="str">
        <f t="shared" ref="F53" si="112">$F$97</f>
        <v>0403</v>
      </c>
      <c r="G53" s="10" t="str">
        <f t="shared" ref="G53" si="113">$G$97</f>
        <v>脂質異常症</v>
      </c>
      <c r="H53" s="58">
        <v>1554184636</v>
      </c>
      <c r="I53" s="59">
        <v>44453</v>
      </c>
      <c r="J53" s="19">
        <f t="shared" ref="J53" si="114">IFERROR(I53/I58,"-")</f>
        <v>0.45007492305200064</v>
      </c>
      <c r="K53" s="49">
        <f t="shared" si="9"/>
        <v>34962.424043371648</v>
      </c>
      <c r="L53" s="82">
        <f t="shared" si="99"/>
        <v>0.42106808623498654</v>
      </c>
    </row>
    <row r="54" spans="2:12" ht="13.5" customHeight="1">
      <c r="B54" s="161"/>
      <c r="C54" s="161"/>
      <c r="D54" s="171"/>
      <c r="E54" s="2">
        <v>7</v>
      </c>
      <c r="F54" s="12" t="str">
        <f t="shared" ref="F54" si="115">$F$98</f>
        <v>0704</v>
      </c>
      <c r="G54" s="10" t="str">
        <f t="shared" ref="G54" si="116">$G$98</f>
        <v>その他の眼及び付属器の疾患</v>
      </c>
      <c r="H54" s="58">
        <v>2158945137</v>
      </c>
      <c r="I54" s="59">
        <v>43890</v>
      </c>
      <c r="J54" s="19">
        <f t="shared" ref="J54" si="117">IFERROR(I54/I58,"-")</f>
        <v>0.44437469625789727</v>
      </c>
      <c r="K54" s="49">
        <f t="shared" si="9"/>
        <v>49189.909706083388</v>
      </c>
      <c r="L54" s="82">
        <f t="shared" si="99"/>
        <v>0.4157352328268859</v>
      </c>
    </row>
    <row r="55" spans="2:12" ht="13.5" customHeight="1">
      <c r="B55" s="161"/>
      <c r="C55" s="161"/>
      <c r="D55" s="171"/>
      <c r="E55" s="2">
        <v>8</v>
      </c>
      <c r="F55" s="12" t="str">
        <f t="shared" ref="F55" si="118">$F$99</f>
        <v>0606</v>
      </c>
      <c r="G55" s="10" t="str">
        <f t="shared" ref="G55" si="119">$G$99</f>
        <v>その他の神経系の疾患</v>
      </c>
      <c r="H55" s="58">
        <v>2219633731</v>
      </c>
      <c r="I55" s="59">
        <v>40596</v>
      </c>
      <c r="J55" s="19">
        <f t="shared" ref="J55" si="120">IFERROR(I55/I58,"-")</f>
        <v>0.41102381338085209</v>
      </c>
      <c r="K55" s="49">
        <f t="shared" si="9"/>
        <v>54676.16836634151</v>
      </c>
      <c r="L55" s="82">
        <f t="shared" si="99"/>
        <v>0.38453377789565413</v>
      </c>
    </row>
    <row r="56" spans="2:12" ht="13.5" customHeight="1">
      <c r="B56" s="161"/>
      <c r="C56" s="161"/>
      <c r="D56" s="171"/>
      <c r="E56" s="2">
        <v>9</v>
      </c>
      <c r="F56" s="12" t="str">
        <f t="shared" ref="F56" si="121">$F$100</f>
        <v>0703</v>
      </c>
      <c r="G56" s="10" t="str">
        <f t="shared" ref="G56" si="122">$G$100</f>
        <v>屈折及び調節の障害</v>
      </c>
      <c r="H56" s="58">
        <v>158476375</v>
      </c>
      <c r="I56" s="59">
        <v>41301</v>
      </c>
      <c r="J56" s="19">
        <f t="shared" ref="J56" si="123">IFERROR(I56/I58,"-")</f>
        <v>0.41816175279442735</v>
      </c>
      <c r="K56" s="49">
        <f t="shared" si="9"/>
        <v>3837.107455025302</v>
      </c>
      <c r="L56" s="82">
        <f t="shared" si="99"/>
        <v>0.39121168491645514</v>
      </c>
    </row>
    <row r="57" spans="2:12" ht="13.5" customHeight="1">
      <c r="B57" s="161"/>
      <c r="C57" s="161"/>
      <c r="D57" s="171"/>
      <c r="E57" s="9">
        <v>10</v>
      </c>
      <c r="F57" s="13" t="str">
        <f t="shared" ref="F57" si="124">$F$101</f>
        <v>1105</v>
      </c>
      <c r="G57" s="20" t="str">
        <f t="shared" ref="G57" si="125">$G$101</f>
        <v>胃炎及び十二指腸炎</v>
      </c>
      <c r="H57" s="60">
        <v>695817407</v>
      </c>
      <c r="I57" s="61">
        <v>37765</v>
      </c>
      <c r="J57" s="21">
        <f t="shared" ref="J57" si="126">IFERROR(I57/I58,"-")</f>
        <v>0.38236068362222581</v>
      </c>
      <c r="K57" s="50">
        <f t="shared" si="9"/>
        <v>18424.928028597908</v>
      </c>
      <c r="L57" s="83">
        <f t="shared" si="99"/>
        <v>0.35771795551850871</v>
      </c>
    </row>
    <row r="58" spans="2:12" ht="13.5" customHeight="1">
      <c r="B58" s="162"/>
      <c r="C58" s="162"/>
      <c r="D58" s="172"/>
      <c r="E58" s="22" t="s">
        <v>146</v>
      </c>
      <c r="F58" s="57"/>
      <c r="G58" s="47"/>
      <c r="H58" s="62">
        <v>84572109040</v>
      </c>
      <c r="I58" s="63">
        <v>98768</v>
      </c>
      <c r="J58" s="24" t="s">
        <v>122</v>
      </c>
      <c r="K58" s="51">
        <f t="shared" si="9"/>
        <v>856270.34100113402</v>
      </c>
      <c r="L58" s="84">
        <f t="shared" si="99"/>
        <v>0.93555109309286555</v>
      </c>
    </row>
    <row r="59" spans="2:12" ht="13.5" customHeight="1">
      <c r="B59" s="160">
        <v>6</v>
      </c>
      <c r="C59" s="160" t="s">
        <v>109</v>
      </c>
      <c r="D59" s="170">
        <f>P9</f>
        <v>132591</v>
      </c>
      <c r="E59" s="1">
        <v>1</v>
      </c>
      <c r="F59" s="11" t="str">
        <f t="shared" ref="F59" si="127">$F$92</f>
        <v>0901</v>
      </c>
      <c r="G59" s="46" t="str">
        <f t="shared" ref="G59" si="128">$G$92</f>
        <v>高血圧性疾患</v>
      </c>
      <c r="H59" s="127">
        <v>3748845904</v>
      </c>
      <c r="I59" s="128">
        <v>84637</v>
      </c>
      <c r="J59" s="18">
        <f t="shared" ref="J59" si="129">IFERROR(I59/I69,"-")</f>
        <v>0.69781841567178948</v>
      </c>
      <c r="K59" s="48">
        <f t="shared" si="9"/>
        <v>44293.227595496057</v>
      </c>
      <c r="L59" s="81">
        <f t="shared" ref="L59:L69" si="130">IFERROR(I59/$P$9,0)</f>
        <v>0.6383314101258758</v>
      </c>
    </row>
    <row r="60" spans="2:12" ht="13.5" customHeight="1">
      <c r="B60" s="161"/>
      <c r="C60" s="161"/>
      <c r="D60" s="171"/>
      <c r="E60" s="2">
        <v>2</v>
      </c>
      <c r="F60" s="12" t="str">
        <f t="shared" ref="F60" si="131">$F$93</f>
        <v>1113</v>
      </c>
      <c r="G60" s="10" t="str">
        <f t="shared" ref="G60" si="132">$G$93</f>
        <v>その他の消化器系の疾患</v>
      </c>
      <c r="H60" s="58">
        <v>4983053194</v>
      </c>
      <c r="I60" s="59">
        <v>77091</v>
      </c>
      <c r="J60" s="19">
        <f t="shared" ref="J60" si="133">IFERROR(I60/I69,"-")</f>
        <v>0.63560286260800736</v>
      </c>
      <c r="K60" s="49">
        <f t="shared" si="9"/>
        <v>64638.585489875601</v>
      </c>
      <c r="L60" s="82">
        <f t="shared" si="130"/>
        <v>0.58141955336335049</v>
      </c>
    </row>
    <row r="61" spans="2:12" ht="13.5" customHeight="1">
      <c r="B61" s="161"/>
      <c r="C61" s="161"/>
      <c r="D61" s="171"/>
      <c r="E61" s="2">
        <v>3</v>
      </c>
      <c r="F61" s="12" t="str">
        <f t="shared" ref="F61" si="134">$F$94</f>
        <v>0402</v>
      </c>
      <c r="G61" s="10" t="str">
        <f t="shared" ref="G61" si="135">$G$94</f>
        <v>糖尿病</v>
      </c>
      <c r="H61" s="58">
        <v>3537388594</v>
      </c>
      <c r="I61" s="59">
        <v>64249</v>
      </c>
      <c r="J61" s="19">
        <f t="shared" ref="J61" si="136">IFERROR(I61/I69,"-")</f>
        <v>0.52972264362509069</v>
      </c>
      <c r="K61" s="49">
        <f t="shared" si="9"/>
        <v>55057.488739124346</v>
      </c>
      <c r="L61" s="82">
        <f t="shared" si="130"/>
        <v>0.48456531740465036</v>
      </c>
    </row>
    <row r="62" spans="2:12" ht="13.5" customHeight="1">
      <c r="B62" s="161"/>
      <c r="C62" s="161"/>
      <c r="D62" s="171"/>
      <c r="E62" s="2">
        <v>4</v>
      </c>
      <c r="F62" s="12" t="str">
        <f t="shared" ref="F62" si="137">$F$95</f>
        <v>1800</v>
      </c>
      <c r="G62" s="134" t="str">
        <f t="shared" ref="G62" si="138">$G$95</f>
        <v>症状，徴候及び異常臨床所見・異常検査所見で他に分類されないもの</v>
      </c>
      <c r="H62" s="58">
        <v>2174528025</v>
      </c>
      <c r="I62" s="59">
        <v>61203</v>
      </c>
      <c r="J62" s="19">
        <f t="shared" ref="J62" si="139">IFERROR(I62/I69,"-")</f>
        <v>0.50460886485060352</v>
      </c>
      <c r="K62" s="49">
        <f t="shared" si="9"/>
        <v>35529.762021469534</v>
      </c>
      <c r="L62" s="82">
        <f t="shared" si="130"/>
        <v>0.46159241577482635</v>
      </c>
    </row>
    <row r="63" spans="2:12" ht="13.5" customHeight="1">
      <c r="B63" s="161"/>
      <c r="C63" s="161"/>
      <c r="D63" s="171"/>
      <c r="E63" s="2">
        <v>5</v>
      </c>
      <c r="F63" s="12" t="str">
        <f t="shared" ref="F63" si="140">$F$96</f>
        <v>0903</v>
      </c>
      <c r="G63" s="10" t="str">
        <f t="shared" ref="G63" si="141">$G$96</f>
        <v>その他の心疾患</v>
      </c>
      <c r="H63" s="58">
        <v>7959263340</v>
      </c>
      <c r="I63" s="59">
        <v>59274</v>
      </c>
      <c r="J63" s="19">
        <f t="shared" ref="J63" si="142">IFERROR(I63/I69,"-")</f>
        <v>0.48870457093859243</v>
      </c>
      <c r="K63" s="49">
        <f t="shared" si="9"/>
        <v>134279.16691972871</v>
      </c>
      <c r="L63" s="82">
        <f t="shared" si="130"/>
        <v>0.44704391700794172</v>
      </c>
    </row>
    <row r="64" spans="2:12" ht="13.5" customHeight="1">
      <c r="B64" s="161"/>
      <c r="C64" s="161"/>
      <c r="D64" s="171"/>
      <c r="E64" s="2">
        <v>6</v>
      </c>
      <c r="F64" s="12" t="str">
        <f t="shared" ref="F64" si="143">$F$97</f>
        <v>0403</v>
      </c>
      <c r="G64" s="10" t="str">
        <f t="shared" ref="G64" si="144">$G$97</f>
        <v>脂質異常症</v>
      </c>
      <c r="H64" s="58">
        <v>1972101375</v>
      </c>
      <c r="I64" s="59">
        <v>54765</v>
      </c>
      <c r="J64" s="19">
        <f t="shared" ref="J64" si="145">IFERROR(I64/I69,"-")</f>
        <v>0.45152859310071897</v>
      </c>
      <c r="K64" s="49">
        <f t="shared" si="9"/>
        <v>36010.250616269514</v>
      </c>
      <c r="L64" s="82">
        <f t="shared" si="130"/>
        <v>0.41303708396497502</v>
      </c>
    </row>
    <row r="65" spans="2:12" ht="13.5" customHeight="1">
      <c r="B65" s="161"/>
      <c r="C65" s="161"/>
      <c r="D65" s="171"/>
      <c r="E65" s="2">
        <v>7</v>
      </c>
      <c r="F65" s="12" t="str">
        <f t="shared" ref="F65" si="146">$F$98</f>
        <v>0704</v>
      </c>
      <c r="G65" s="10" t="str">
        <f t="shared" ref="G65" si="147">$G$98</f>
        <v>その他の眼及び付属器の疾患</v>
      </c>
      <c r="H65" s="58">
        <v>2471294415</v>
      </c>
      <c r="I65" s="59">
        <v>53022</v>
      </c>
      <c r="J65" s="19">
        <f t="shared" ref="J65" si="148">IFERROR(I65/I69,"-")</f>
        <v>0.43715783919266538</v>
      </c>
      <c r="K65" s="49">
        <f t="shared" si="9"/>
        <v>46608.849439855156</v>
      </c>
      <c r="L65" s="82">
        <f t="shared" si="130"/>
        <v>0.39989139534357537</v>
      </c>
    </row>
    <row r="66" spans="2:12" ht="13.5" customHeight="1">
      <c r="B66" s="161"/>
      <c r="C66" s="161"/>
      <c r="D66" s="171"/>
      <c r="E66" s="2">
        <v>8</v>
      </c>
      <c r="F66" s="12" t="str">
        <f t="shared" ref="F66" si="149">$F$99</f>
        <v>0606</v>
      </c>
      <c r="G66" s="10" t="str">
        <f t="shared" ref="G66" si="150">$G$99</f>
        <v>その他の神経系の疾患</v>
      </c>
      <c r="H66" s="58">
        <v>2809111800</v>
      </c>
      <c r="I66" s="59">
        <v>50971</v>
      </c>
      <c r="J66" s="19">
        <f t="shared" ref="J66" si="151">IFERROR(I66/I69,"-")</f>
        <v>0.42024767495547788</v>
      </c>
      <c r="K66" s="49">
        <f t="shared" si="9"/>
        <v>55111.961703713874</v>
      </c>
      <c r="L66" s="82">
        <f t="shared" si="130"/>
        <v>0.38442277379309303</v>
      </c>
    </row>
    <row r="67" spans="2:12" ht="13.5" customHeight="1">
      <c r="B67" s="161"/>
      <c r="C67" s="161"/>
      <c r="D67" s="171"/>
      <c r="E67" s="2">
        <v>9</v>
      </c>
      <c r="F67" s="12" t="str">
        <f t="shared" ref="F67" si="152">$F$100</f>
        <v>0703</v>
      </c>
      <c r="G67" s="10" t="str">
        <f t="shared" ref="G67" si="153">$G$100</f>
        <v>屈折及び調節の障害</v>
      </c>
      <c r="H67" s="58">
        <v>171854325</v>
      </c>
      <c r="I67" s="59">
        <v>46371</v>
      </c>
      <c r="J67" s="19">
        <f t="shared" ref="J67" si="154">IFERROR(I67/I69,"-")</f>
        <v>0.38232141679308751</v>
      </c>
      <c r="K67" s="49">
        <f t="shared" si="9"/>
        <v>3706.0733001229219</v>
      </c>
      <c r="L67" s="82">
        <f t="shared" si="130"/>
        <v>0.34972961965744281</v>
      </c>
    </row>
    <row r="68" spans="2:12" ht="13.5" customHeight="1">
      <c r="B68" s="161"/>
      <c r="C68" s="161"/>
      <c r="D68" s="171"/>
      <c r="E68" s="9">
        <v>10</v>
      </c>
      <c r="F68" s="13" t="str">
        <f t="shared" ref="F68" si="155">$F$101</f>
        <v>1105</v>
      </c>
      <c r="G68" s="20" t="str">
        <f t="shared" ref="G68" si="156">$G$101</f>
        <v>胃炎及び十二指腸炎</v>
      </c>
      <c r="H68" s="60">
        <v>920449285</v>
      </c>
      <c r="I68" s="61">
        <v>47444</v>
      </c>
      <c r="J68" s="21">
        <f t="shared" ref="J68" si="157">IFERROR(I68/I69,"-")</f>
        <v>0.39116812875140161</v>
      </c>
      <c r="K68" s="50">
        <f t="shared" si="9"/>
        <v>19400.752149903044</v>
      </c>
      <c r="L68" s="83">
        <f t="shared" si="130"/>
        <v>0.35782217495908469</v>
      </c>
    </row>
    <row r="69" spans="2:12" ht="13.5" customHeight="1">
      <c r="B69" s="162"/>
      <c r="C69" s="162"/>
      <c r="D69" s="172"/>
      <c r="E69" s="22" t="s">
        <v>146</v>
      </c>
      <c r="F69" s="57"/>
      <c r="G69" s="47"/>
      <c r="H69" s="62">
        <v>110934018390</v>
      </c>
      <c r="I69" s="63">
        <v>121288</v>
      </c>
      <c r="J69" s="24" t="s">
        <v>122</v>
      </c>
      <c r="K69" s="51">
        <f t="shared" si="9"/>
        <v>914633.09140228212</v>
      </c>
      <c r="L69" s="84">
        <f t="shared" si="130"/>
        <v>0.91475288669668375</v>
      </c>
    </row>
    <row r="70" spans="2:12" ht="13.5" customHeight="1">
      <c r="B70" s="160">
        <v>7</v>
      </c>
      <c r="C70" s="160" t="s">
        <v>110</v>
      </c>
      <c r="D70" s="170">
        <f>P10</f>
        <v>134913</v>
      </c>
      <c r="E70" s="1">
        <v>1</v>
      </c>
      <c r="F70" s="11" t="str">
        <f t="shared" ref="F70" si="158">$F$92</f>
        <v>0901</v>
      </c>
      <c r="G70" s="46" t="str">
        <f t="shared" ref="G70" si="159">$G$92</f>
        <v>高血圧性疾患</v>
      </c>
      <c r="H70" s="127">
        <v>4050955964</v>
      </c>
      <c r="I70" s="128">
        <v>90735</v>
      </c>
      <c r="J70" s="18">
        <f t="shared" ref="J70" si="160">IFERROR(I70/I80,"-")</f>
        <v>0.71588622825358006</v>
      </c>
      <c r="K70" s="48">
        <f t="shared" si="9"/>
        <v>44646.012718355654</v>
      </c>
      <c r="L70" s="81">
        <f t="shared" ref="L70:L80" si="161">IFERROR(I70/$P$10,0)</f>
        <v>0.6725445286962709</v>
      </c>
    </row>
    <row r="71" spans="2:12" ht="13.5" customHeight="1">
      <c r="B71" s="161"/>
      <c r="C71" s="161"/>
      <c r="D71" s="171"/>
      <c r="E71" s="2">
        <v>2</v>
      </c>
      <c r="F71" s="12" t="str">
        <f t="shared" ref="F71" si="162">$F$93</f>
        <v>1113</v>
      </c>
      <c r="G71" s="10" t="str">
        <f t="shared" ref="G71" si="163">$G$93</f>
        <v>その他の消化器系の疾患</v>
      </c>
      <c r="H71" s="58">
        <v>5005970354</v>
      </c>
      <c r="I71" s="59">
        <v>81779</v>
      </c>
      <c r="J71" s="19">
        <f t="shared" ref="J71" si="164">IFERROR(I71/I80,"-")</f>
        <v>0.64522466369482034</v>
      </c>
      <c r="K71" s="49">
        <f t="shared" si="9"/>
        <v>61213.396519888971</v>
      </c>
      <c r="L71" s="82">
        <f t="shared" si="161"/>
        <v>0.60616100746406942</v>
      </c>
    </row>
    <row r="72" spans="2:12" ht="13.5" customHeight="1">
      <c r="B72" s="161"/>
      <c r="C72" s="161"/>
      <c r="D72" s="171"/>
      <c r="E72" s="2">
        <v>3</v>
      </c>
      <c r="F72" s="12" t="str">
        <f t="shared" ref="F72" si="165">$F$94</f>
        <v>0402</v>
      </c>
      <c r="G72" s="10" t="str">
        <f t="shared" ref="G72" si="166">$G$94</f>
        <v>糖尿病</v>
      </c>
      <c r="H72" s="58">
        <v>3604948632</v>
      </c>
      <c r="I72" s="59">
        <v>67660</v>
      </c>
      <c r="J72" s="19">
        <f t="shared" ref="J72" si="167">IFERROR(I72/I80,"-")</f>
        <v>0.53382776440885238</v>
      </c>
      <c r="K72" s="49">
        <f t="shared" si="9"/>
        <v>53280.352231746969</v>
      </c>
      <c r="L72" s="82">
        <f t="shared" si="161"/>
        <v>0.5015083794741797</v>
      </c>
    </row>
    <row r="73" spans="2:12" ht="13.5" customHeight="1">
      <c r="B73" s="161"/>
      <c r="C73" s="161"/>
      <c r="D73" s="171"/>
      <c r="E73" s="2">
        <v>4</v>
      </c>
      <c r="F73" s="12" t="str">
        <f t="shared" ref="F73" si="168">$F$95</f>
        <v>1800</v>
      </c>
      <c r="G73" s="134" t="str">
        <f t="shared" ref="G73" si="169">$G$95</f>
        <v>症状，徴候及び異常臨床所見・異常検査所見で他に分類されないもの</v>
      </c>
      <c r="H73" s="58">
        <v>2107445949</v>
      </c>
      <c r="I73" s="59">
        <v>62501</v>
      </c>
      <c r="J73" s="19">
        <f t="shared" ref="J73" si="170">IFERROR(I73/I80,"-")</f>
        <v>0.49312398911199651</v>
      </c>
      <c r="K73" s="49">
        <f t="shared" si="9"/>
        <v>33718.595686469016</v>
      </c>
      <c r="L73" s="82">
        <f t="shared" si="161"/>
        <v>0.46326892145308457</v>
      </c>
    </row>
    <row r="74" spans="2:12" ht="13.5" customHeight="1">
      <c r="B74" s="161"/>
      <c r="C74" s="161"/>
      <c r="D74" s="171"/>
      <c r="E74" s="2">
        <v>5</v>
      </c>
      <c r="F74" s="12" t="str">
        <f t="shared" ref="F74" si="171">$F$96</f>
        <v>0903</v>
      </c>
      <c r="G74" s="10" t="str">
        <f t="shared" ref="G74" si="172">$G$96</f>
        <v>その他の心疾患</v>
      </c>
      <c r="H74" s="58">
        <v>8382546976</v>
      </c>
      <c r="I74" s="59">
        <v>62002</v>
      </c>
      <c r="J74" s="19">
        <f t="shared" ref="J74" si="173">IFERROR(I74/I80,"-")</f>
        <v>0.48918695017554931</v>
      </c>
      <c r="K74" s="49">
        <f t="shared" si="9"/>
        <v>135198.00935453695</v>
      </c>
      <c r="L74" s="82">
        <f t="shared" si="161"/>
        <v>0.45957024156308141</v>
      </c>
    </row>
    <row r="75" spans="2:12" ht="13.5" customHeight="1">
      <c r="B75" s="161"/>
      <c r="C75" s="161"/>
      <c r="D75" s="171"/>
      <c r="E75" s="2">
        <v>6</v>
      </c>
      <c r="F75" s="12" t="str">
        <f t="shared" ref="F75" si="174">$F$97</f>
        <v>0403</v>
      </c>
      <c r="G75" s="10" t="str">
        <f t="shared" ref="G75" si="175">$G$97</f>
        <v>脂質異常症</v>
      </c>
      <c r="H75" s="58">
        <v>1925540427</v>
      </c>
      <c r="I75" s="59">
        <v>56783</v>
      </c>
      <c r="J75" s="19">
        <f t="shared" ref="J75" si="176">IFERROR(I75/I80,"-")</f>
        <v>0.44800978342340919</v>
      </c>
      <c r="K75" s="49">
        <f t="shared" si="9"/>
        <v>33910.508902312315</v>
      </c>
      <c r="L75" s="82">
        <f t="shared" si="161"/>
        <v>0.42088605249308814</v>
      </c>
    </row>
    <row r="76" spans="2:12" ht="13.5" customHeight="1">
      <c r="B76" s="161"/>
      <c r="C76" s="161"/>
      <c r="D76" s="171"/>
      <c r="E76" s="2">
        <v>7</v>
      </c>
      <c r="F76" s="12" t="str">
        <f t="shared" ref="F76" si="177">$F$98</f>
        <v>0704</v>
      </c>
      <c r="G76" s="10" t="str">
        <f t="shared" ref="G76" si="178">$G$98</f>
        <v>その他の眼及び付属器の疾患</v>
      </c>
      <c r="H76" s="58">
        <v>2338042268</v>
      </c>
      <c r="I76" s="59">
        <v>52119</v>
      </c>
      <c r="J76" s="19">
        <f t="shared" ref="J76" si="179">IFERROR(I76/I80,"-")</f>
        <v>0.41121148763264825</v>
      </c>
      <c r="K76" s="49">
        <f t="shared" si="9"/>
        <v>44859.69162877262</v>
      </c>
      <c r="L76" s="82">
        <f t="shared" si="161"/>
        <v>0.38631562562540306</v>
      </c>
    </row>
    <row r="77" spans="2:12" ht="13.5" customHeight="1">
      <c r="B77" s="161"/>
      <c r="C77" s="161"/>
      <c r="D77" s="171"/>
      <c r="E77" s="2">
        <v>8</v>
      </c>
      <c r="F77" s="12" t="str">
        <f t="shared" ref="F77" si="180">$F$99</f>
        <v>0606</v>
      </c>
      <c r="G77" s="10" t="str">
        <f t="shared" ref="G77" si="181">$G$99</f>
        <v>その他の神経系の疾患</v>
      </c>
      <c r="H77" s="58">
        <v>3452699184</v>
      </c>
      <c r="I77" s="59">
        <v>53508</v>
      </c>
      <c r="J77" s="19">
        <f t="shared" ref="J77" si="182">IFERROR(I77/I80,"-")</f>
        <v>0.42217049982247823</v>
      </c>
      <c r="K77" s="49">
        <f t="shared" si="9"/>
        <v>64526.784480825299</v>
      </c>
      <c r="L77" s="82">
        <f t="shared" si="161"/>
        <v>0.39661114940739589</v>
      </c>
    </row>
    <row r="78" spans="2:12" ht="13.5" customHeight="1">
      <c r="B78" s="161"/>
      <c r="C78" s="161"/>
      <c r="D78" s="171"/>
      <c r="E78" s="2">
        <v>9</v>
      </c>
      <c r="F78" s="12" t="str">
        <f t="shared" ref="F78" si="183">$F$100</f>
        <v>0703</v>
      </c>
      <c r="G78" s="10" t="str">
        <f t="shared" ref="G78" si="184">$G$100</f>
        <v>屈折及び調節の障害</v>
      </c>
      <c r="H78" s="58">
        <v>188930346</v>
      </c>
      <c r="I78" s="59">
        <v>48085</v>
      </c>
      <c r="J78" s="19">
        <f t="shared" ref="J78" si="185">IFERROR(I78/I80,"-")</f>
        <v>0.37938380212237172</v>
      </c>
      <c r="K78" s="49">
        <f t="shared" si="9"/>
        <v>3929.091109493605</v>
      </c>
      <c r="L78" s="82">
        <f t="shared" si="161"/>
        <v>0.3564148747711488</v>
      </c>
    </row>
    <row r="79" spans="2:12" ht="13.5" customHeight="1">
      <c r="B79" s="161"/>
      <c r="C79" s="161"/>
      <c r="D79" s="171"/>
      <c r="E79" s="9">
        <v>10</v>
      </c>
      <c r="F79" s="13" t="str">
        <f t="shared" ref="F79" si="186">$F$101</f>
        <v>1105</v>
      </c>
      <c r="G79" s="20" t="str">
        <f t="shared" ref="G79" si="187">$G$101</f>
        <v>胃炎及び十二指腸炎</v>
      </c>
      <c r="H79" s="60">
        <v>906318138</v>
      </c>
      <c r="I79" s="61">
        <v>50055</v>
      </c>
      <c r="J79" s="21">
        <f t="shared" ref="J79" si="188">IFERROR(I79/I80,"-")</f>
        <v>0.39492682157087067</v>
      </c>
      <c r="K79" s="50">
        <f t="shared" si="9"/>
        <v>18106.44566976326</v>
      </c>
      <c r="L79" s="83">
        <f t="shared" si="161"/>
        <v>0.3710168775433057</v>
      </c>
    </row>
    <row r="80" spans="2:12" ht="13.5" customHeight="1">
      <c r="B80" s="162"/>
      <c r="C80" s="162"/>
      <c r="D80" s="172"/>
      <c r="E80" s="22" t="s">
        <v>146</v>
      </c>
      <c r="F80" s="57"/>
      <c r="G80" s="47"/>
      <c r="H80" s="62">
        <v>120040878500</v>
      </c>
      <c r="I80" s="63">
        <v>126745</v>
      </c>
      <c r="J80" s="24" t="s">
        <v>122</v>
      </c>
      <c r="K80" s="51">
        <f t="shared" ref="K80:K90" si="189">IFERROR(H80/I80,"-")</f>
        <v>947105.43611187814</v>
      </c>
      <c r="L80" s="84">
        <f t="shared" si="161"/>
        <v>0.93945727987666128</v>
      </c>
    </row>
    <row r="81" spans="2:12" ht="13.5" customHeight="1">
      <c r="B81" s="160">
        <v>8</v>
      </c>
      <c r="C81" s="160" t="s">
        <v>111</v>
      </c>
      <c r="D81" s="170">
        <f>P11</f>
        <v>367590</v>
      </c>
      <c r="E81" s="1">
        <v>1</v>
      </c>
      <c r="F81" s="11" t="str">
        <f t="shared" ref="F81" si="190">$F$92</f>
        <v>0901</v>
      </c>
      <c r="G81" s="46" t="str">
        <f t="shared" ref="G81" si="191">$G$92</f>
        <v>高血圧性疾患</v>
      </c>
      <c r="H81" s="127">
        <v>11237970269</v>
      </c>
      <c r="I81" s="128">
        <v>240897</v>
      </c>
      <c r="J81" s="18">
        <f t="shared" ref="J81" si="192">IFERROR(I81/I91,"-")</f>
        <v>0.72044608998361104</v>
      </c>
      <c r="K81" s="48">
        <f t="shared" si="189"/>
        <v>46650.519803069365</v>
      </c>
      <c r="L81" s="81">
        <f t="shared" ref="L81:L91" si="193">IFERROR(I81/$P$11,0)</f>
        <v>0.65534154900840613</v>
      </c>
    </row>
    <row r="82" spans="2:12" ht="13.5" customHeight="1">
      <c r="B82" s="161"/>
      <c r="C82" s="161"/>
      <c r="D82" s="171"/>
      <c r="E82" s="2">
        <v>2</v>
      </c>
      <c r="F82" s="12" t="str">
        <f t="shared" ref="F82" si="194">$F$93</f>
        <v>1113</v>
      </c>
      <c r="G82" s="10" t="str">
        <f t="shared" ref="G82" si="195">$G$93</f>
        <v>その他の消化器系の疾患</v>
      </c>
      <c r="H82" s="58">
        <v>14695071119</v>
      </c>
      <c r="I82" s="59">
        <v>220224</v>
      </c>
      <c r="J82" s="19">
        <f t="shared" ref="J82" si="196">IFERROR(I82/I91,"-")</f>
        <v>0.65861974088739483</v>
      </c>
      <c r="K82" s="49">
        <f t="shared" si="189"/>
        <v>66727.836743497523</v>
      </c>
      <c r="L82" s="82">
        <f t="shared" si="193"/>
        <v>0.59910226067085615</v>
      </c>
    </row>
    <row r="83" spans="2:12" ht="13.5" customHeight="1">
      <c r="B83" s="161"/>
      <c r="C83" s="161"/>
      <c r="D83" s="171"/>
      <c r="E83" s="2">
        <v>3</v>
      </c>
      <c r="F83" s="12" t="str">
        <f t="shared" ref="F83" si="197">$F$94</f>
        <v>0402</v>
      </c>
      <c r="G83" s="10" t="str">
        <f t="shared" ref="G83" si="198">$G$94</f>
        <v>糖尿病</v>
      </c>
      <c r="H83" s="58">
        <v>10394530340</v>
      </c>
      <c r="I83" s="59">
        <v>185707</v>
      </c>
      <c r="J83" s="19">
        <f t="shared" ref="J83" si="199">IFERROR(I83/I91,"-")</f>
        <v>0.55539040350268565</v>
      </c>
      <c r="K83" s="49">
        <f t="shared" si="189"/>
        <v>55972.74383841212</v>
      </c>
      <c r="L83" s="82">
        <f t="shared" si="193"/>
        <v>0.50520144726461547</v>
      </c>
    </row>
    <row r="84" spans="2:12" ht="13.5" customHeight="1">
      <c r="B84" s="161"/>
      <c r="C84" s="161"/>
      <c r="D84" s="171"/>
      <c r="E84" s="2">
        <v>4</v>
      </c>
      <c r="F84" s="12" t="str">
        <f t="shared" ref="F84" si="200">$F$95</f>
        <v>1800</v>
      </c>
      <c r="G84" s="134" t="str">
        <f t="shared" ref="G84" si="201">$G$95</f>
        <v>症状，徴候及び異常臨床所見・異常検査所見で他に分類されないもの</v>
      </c>
      <c r="H84" s="58">
        <v>6438043609</v>
      </c>
      <c r="I84" s="59">
        <v>174146</v>
      </c>
      <c r="J84" s="19">
        <f t="shared" ref="J84" si="202">IFERROR(I84/I91,"-")</f>
        <v>0.52081514002368623</v>
      </c>
      <c r="K84" s="49">
        <f t="shared" si="189"/>
        <v>36969.230467538735</v>
      </c>
      <c r="L84" s="82">
        <f t="shared" si="193"/>
        <v>0.47375064610027479</v>
      </c>
    </row>
    <row r="85" spans="2:12" ht="13.5" customHeight="1">
      <c r="B85" s="161"/>
      <c r="C85" s="161"/>
      <c r="D85" s="171"/>
      <c r="E85" s="2">
        <v>5</v>
      </c>
      <c r="F85" s="12" t="str">
        <f t="shared" ref="F85" si="203">$F$96</f>
        <v>0903</v>
      </c>
      <c r="G85" s="10" t="str">
        <f t="shared" ref="G85" si="204">$G$96</f>
        <v>その他の心疾患</v>
      </c>
      <c r="H85" s="58">
        <v>23134874883</v>
      </c>
      <c r="I85" s="59">
        <v>172673</v>
      </c>
      <c r="J85" s="19">
        <f t="shared" ref="J85" si="205">IFERROR(I85/I91,"-")</f>
        <v>0.51640986685488022</v>
      </c>
      <c r="K85" s="49">
        <f t="shared" si="189"/>
        <v>133980.84751524558</v>
      </c>
      <c r="L85" s="82">
        <f t="shared" si="193"/>
        <v>0.46974346418564161</v>
      </c>
    </row>
    <row r="86" spans="2:12" ht="13.5" customHeight="1">
      <c r="B86" s="161"/>
      <c r="C86" s="161"/>
      <c r="D86" s="171"/>
      <c r="E86" s="2">
        <v>6</v>
      </c>
      <c r="F86" s="12" t="str">
        <f t="shared" ref="F86" si="206">$F$97</f>
        <v>0403</v>
      </c>
      <c r="G86" s="10" t="str">
        <f t="shared" ref="G86" si="207">$G$97</f>
        <v>脂質異常症</v>
      </c>
      <c r="H86" s="58">
        <v>6238636436</v>
      </c>
      <c r="I86" s="59">
        <v>162913</v>
      </c>
      <c r="J86" s="19">
        <f t="shared" ref="J86" si="208">IFERROR(I86/I91,"-")</f>
        <v>0.48722081992511335</v>
      </c>
      <c r="K86" s="49">
        <f t="shared" si="189"/>
        <v>38294.282445231504</v>
      </c>
      <c r="L86" s="82">
        <f t="shared" si="193"/>
        <v>0.44319214342065888</v>
      </c>
    </row>
    <row r="87" spans="2:12" ht="13.5" customHeight="1">
      <c r="B87" s="161"/>
      <c r="C87" s="161"/>
      <c r="D87" s="171"/>
      <c r="E87" s="2">
        <v>7</v>
      </c>
      <c r="F87" s="12" t="str">
        <f t="shared" ref="F87" si="209">$F$98</f>
        <v>0704</v>
      </c>
      <c r="G87" s="10" t="str">
        <f t="shared" ref="G87" si="210">$G$98</f>
        <v>その他の眼及び付属器の疾患</v>
      </c>
      <c r="H87" s="58">
        <v>6732041055</v>
      </c>
      <c r="I87" s="59">
        <v>140322</v>
      </c>
      <c r="J87" s="19">
        <f t="shared" ref="J87" si="211">IFERROR(I87/I91,"-")</f>
        <v>0.41965834459823192</v>
      </c>
      <c r="K87" s="49">
        <f t="shared" si="189"/>
        <v>47975.663509642109</v>
      </c>
      <c r="L87" s="82">
        <f t="shared" si="193"/>
        <v>0.38173508528523625</v>
      </c>
    </row>
    <row r="88" spans="2:12" ht="13.5" customHeight="1">
      <c r="B88" s="161"/>
      <c r="C88" s="161"/>
      <c r="D88" s="171"/>
      <c r="E88" s="2">
        <v>8</v>
      </c>
      <c r="F88" s="12" t="str">
        <f t="shared" ref="F88" si="212">$F$99</f>
        <v>0606</v>
      </c>
      <c r="G88" s="10" t="str">
        <f t="shared" ref="G88" si="213">$G$99</f>
        <v>その他の神経系の疾患</v>
      </c>
      <c r="H88" s="58">
        <v>7521747817</v>
      </c>
      <c r="I88" s="59">
        <v>145680</v>
      </c>
      <c r="J88" s="19">
        <f t="shared" ref="J88" si="214">IFERROR(I88/I91,"-")</f>
        <v>0.43568241359922483</v>
      </c>
      <c r="K88" s="49">
        <f t="shared" si="189"/>
        <v>51631.98666254805</v>
      </c>
      <c r="L88" s="82">
        <f t="shared" si="193"/>
        <v>0.39631110748388149</v>
      </c>
    </row>
    <row r="89" spans="2:12" ht="13.5" customHeight="1">
      <c r="B89" s="161"/>
      <c r="C89" s="161"/>
      <c r="D89" s="171"/>
      <c r="E89" s="2">
        <v>9</v>
      </c>
      <c r="F89" s="12" t="str">
        <f t="shared" ref="F89" si="215">$F$100</f>
        <v>0703</v>
      </c>
      <c r="G89" s="10" t="str">
        <f t="shared" ref="G89" si="216">$G$100</f>
        <v>屈折及び調節の障害</v>
      </c>
      <c r="H89" s="58">
        <v>518184527</v>
      </c>
      <c r="I89" s="59">
        <v>129727</v>
      </c>
      <c r="J89" s="19">
        <f t="shared" ref="J89" si="217">IFERROR(I89/I91,"-")</f>
        <v>0.38797207900183028</v>
      </c>
      <c r="K89" s="49">
        <f t="shared" si="189"/>
        <v>3994.4231116113069</v>
      </c>
      <c r="L89" s="82">
        <f t="shared" si="193"/>
        <v>0.35291221197529854</v>
      </c>
    </row>
    <row r="90" spans="2:12" ht="13.5" customHeight="1">
      <c r="B90" s="161"/>
      <c r="C90" s="161"/>
      <c r="D90" s="171"/>
      <c r="E90" s="9">
        <v>10</v>
      </c>
      <c r="F90" s="13" t="str">
        <f t="shared" ref="F90" si="218">$F$101</f>
        <v>1105</v>
      </c>
      <c r="G90" s="20" t="str">
        <f t="shared" ref="G90" si="219">$G$101</f>
        <v>胃炎及び十二指腸炎</v>
      </c>
      <c r="H90" s="60">
        <v>2674021589</v>
      </c>
      <c r="I90" s="61">
        <v>136745</v>
      </c>
      <c r="J90" s="21">
        <f t="shared" ref="J90" si="220">IFERROR(I90/I91,"-")</f>
        <v>0.40896067852571388</v>
      </c>
      <c r="K90" s="50">
        <f t="shared" si="189"/>
        <v>19554.803385864201</v>
      </c>
      <c r="L90" s="83">
        <f t="shared" si="193"/>
        <v>0.3720041350417585</v>
      </c>
    </row>
    <row r="91" spans="2:12" ht="13.5" customHeight="1" thickBot="1">
      <c r="B91" s="162"/>
      <c r="C91" s="161"/>
      <c r="D91" s="171"/>
      <c r="E91" s="22" t="s">
        <v>146</v>
      </c>
      <c r="F91" s="57"/>
      <c r="G91" s="47"/>
      <c r="H91" s="129">
        <v>315706871640</v>
      </c>
      <c r="I91" s="130">
        <v>334372</v>
      </c>
      <c r="J91" s="28" t="s">
        <v>122</v>
      </c>
      <c r="K91" s="54">
        <f>IFERROR(H91/I91,"-")</f>
        <v>944178.55454404082</v>
      </c>
      <c r="L91" s="85">
        <f t="shared" si="193"/>
        <v>0.90963301504393479</v>
      </c>
    </row>
    <row r="92" spans="2:12" ht="13.5" customHeight="1" thickTop="1">
      <c r="B92" s="163" t="s">
        <v>112</v>
      </c>
      <c r="C92" s="164"/>
      <c r="D92" s="173">
        <f>P12</f>
        <v>1303145</v>
      </c>
      <c r="E92" s="64">
        <v>1</v>
      </c>
      <c r="F92" s="108" t="s">
        <v>69</v>
      </c>
      <c r="G92" s="75" t="s">
        <v>70</v>
      </c>
      <c r="H92" s="66">
        <v>38747159048</v>
      </c>
      <c r="I92" s="68">
        <v>864989</v>
      </c>
      <c r="J92" s="67">
        <v>0.70466904166235578</v>
      </c>
      <c r="K92" s="69">
        <v>44794.973170757097</v>
      </c>
      <c r="L92" s="86">
        <f t="shared" ref="L92:L101" si="221">IFERROR(I92/$P$12,0)</f>
        <v>0.66377034021540193</v>
      </c>
    </row>
    <row r="93" spans="2:12" ht="13.5" customHeight="1">
      <c r="B93" s="165"/>
      <c r="C93" s="166"/>
      <c r="D93" s="171"/>
      <c r="E93" s="70">
        <v>2</v>
      </c>
      <c r="F93" s="109" t="s">
        <v>63</v>
      </c>
      <c r="G93" s="55" t="s">
        <v>64</v>
      </c>
      <c r="H93" s="58">
        <v>51146326775</v>
      </c>
      <c r="I93" s="59">
        <v>788087</v>
      </c>
      <c r="J93" s="19">
        <v>0.64202031590755604</v>
      </c>
      <c r="K93" s="49">
        <v>64899.340777096899</v>
      </c>
      <c r="L93" s="82">
        <f>IFERROR(I93/$P$12,0)</f>
        <v>0.60475772074481349</v>
      </c>
    </row>
    <row r="94" spans="2:12" ht="13.5" customHeight="1">
      <c r="B94" s="165"/>
      <c r="C94" s="166"/>
      <c r="D94" s="171"/>
      <c r="E94" s="70">
        <v>3</v>
      </c>
      <c r="F94" s="109" t="s">
        <v>71</v>
      </c>
      <c r="G94" s="55" t="s">
        <v>72</v>
      </c>
      <c r="H94" s="58">
        <v>36478731261</v>
      </c>
      <c r="I94" s="59">
        <v>665359</v>
      </c>
      <c r="J94" s="19">
        <v>0.54203913447618801</v>
      </c>
      <c r="K94" s="49">
        <v>54825.637379219297</v>
      </c>
      <c r="L94" s="82">
        <f t="shared" si="221"/>
        <v>0.51057940597554374</v>
      </c>
    </row>
    <row r="95" spans="2:12" ht="13.5" customHeight="1">
      <c r="B95" s="165"/>
      <c r="C95" s="166"/>
      <c r="D95" s="171"/>
      <c r="E95" s="70">
        <v>4</v>
      </c>
      <c r="F95" s="109" t="s">
        <v>78</v>
      </c>
      <c r="G95" s="141" t="s">
        <v>470</v>
      </c>
      <c r="H95" s="58">
        <v>21389567550</v>
      </c>
      <c r="I95" s="59">
        <v>613828</v>
      </c>
      <c r="J95" s="19">
        <v>0.50005906260717825</v>
      </c>
      <c r="K95" s="49">
        <v>34846.1907081463</v>
      </c>
      <c r="L95" s="82">
        <f t="shared" si="221"/>
        <v>0.47103584021732042</v>
      </c>
    </row>
    <row r="96" spans="2:12" ht="13.5" customHeight="1">
      <c r="B96" s="165"/>
      <c r="C96" s="166"/>
      <c r="D96" s="171"/>
      <c r="E96" s="70">
        <v>5</v>
      </c>
      <c r="F96" s="109" t="s">
        <v>59</v>
      </c>
      <c r="G96" s="55" t="s">
        <v>471</v>
      </c>
      <c r="H96" s="58">
        <v>80012699899</v>
      </c>
      <c r="I96" s="59">
        <v>602949</v>
      </c>
      <c r="J96" s="19">
        <v>0.49119641290383548</v>
      </c>
      <c r="K96" s="49">
        <v>132702.26818354501</v>
      </c>
      <c r="L96" s="82">
        <f t="shared" si="221"/>
        <v>0.46268757505880004</v>
      </c>
    </row>
    <row r="97" spans="2:12" ht="13.5" customHeight="1">
      <c r="B97" s="165"/>
      <c r="C97" s="166"/>
      <c r="D97" s="171"/>
      <c r="E97" s="70">
        <v>6</v>
      </c>
      <c r="F97" s="109" t="s">
        <v>76</v>
      </c>
      <c r="G97" s="55" t="s">
        <v>77</v>
      </c>
      <c r="H97" s="58">
        <v>20808415613</v>
      </c>
      <c r="I97" s="59">
        <v>574105</v>
      </c>
      <c r="J97" s="19">
        <v>0.46769845647004388</v>
      </c>
      <c r="K97" s="49">
        <v>36244.964968080698</v>
      </c>
      <c r="L97" s="82">
        <f t="shared" si="221"/>
        <v>0.4405534303550257</v>
      </c>
    </row>
    <row r="98" spans="2:12" ht="13.5" customHeight="1">
      <c r="B98" s="165"/>
      <c r="C98" s="166"/>
      <c r="D98" s="171"/>
      <c r="E98" s="70">
        <v>7</v>
      </c>
      <c r="F98" s="109" t="s">
        <v>79</v>
      </c>
      <c r="G98" s="55" t="s">
        <v>80</v>
      </c>
      <c r="H98" s="58">
        <v>24666483963</v>
      </c>
      <c r="I98" s="59">
        <v>522875</v>
      </c>
      <c r="J98" s="19">
        <v>0.42596359625290525</v>
      </c>
      <c r="K98" s="49">
        <v>47174.724289744197</v>
      </c>
      <c r="L98" s="82">
        <f>IFERROR(I98/$P$12,0)</f>
        <v>0.40124084426521989</v>
      </c>
    </row>
    <row r="99" spans="2:12" ht="13.5" customHeight="1">
      <c r="B99" s="165"/>
      <c r="C99" s="166"/>
      <c r="D99" s="171"/>
      <c r="E99" s="70">
        <v>8</v>
      </c>
      <c r="F99" s="109" t="s">
        <v>81</v>
      </c>
      <c r="G99" s="55" t="s">
        <v>82</v>
      </c>
      <c r="H99" s="58">
        <v>27875736954</v>
      </c>
      <c r="I99" s="59">
        <v>514686</v>
      </c>
      <c r="J99" s="19">
        <v>0.41929237294003885</v>
      </c>
      <c r="K99" s="49">
        <v>54160.666802671898</v>
      </c>
      <c r="L99" s="82">
        <f t="shared" si="221"/>
        <v>0.3949568160104977</v>
      </c>
    </row>
    <row r="100" spans="2:12" ht="13.5" customHeight="1">
      <c r="B100" s="165"/>
      <c r="C100" s="166"/>
      <c r="D100" s="171"/>
      <c r="E100" s="70">
        <v>9</v>
      </c>
      <c r="F100" s="109" t="s">
        <v>83</v>
      </c>
      <c r="G100" s="55" t="s">
        <v>84</v>
      </c>
      <c r="H100" s="58">
        <v>1884224480</v>
      </c>
      <c r="I100" s="59">
        <v>480511</v>
      </c>
      <c r="J100" s="19">
        <v>0.39145148190118051</v>
      </c>
      <c r="K100" s="49">
        <v>3921.2931233624199</v>
      </c>
      <c r="L100" s="82">
        <f t="shared" si="221"/>
        <v>0.36873179884049739</v>
      </c>
    </row>
    <row r="101" spans="2:12" ht="13.5" customHeight="1">
      <c r="B101" s="165"/>
      <c r="C101" s="166"/>
      <c r="D101" s="171"/>
      <c r="E101" s="72">
        <v>10</v>
      </c>
      <c r="F101" s="118" t="s">
        <v>85</v>
      </c>
      <c r="G101" s="56" t="s">
        <v>86</v>
      </c>
      <c r="H101" s="60">
        <v>8979476157</v>
      </c>
      <c r="I101" s="61">
        <v>476268</v>
      </c>
      <c r="J101" s="21">
        <v>0.38799489373211321</v>
      </c>
      <c r="K101" s="50">
        <v>18853.830526090402</v>
      </c>
      <c r="L101" s="83">
        <f t="shared" si="221"/>
        <v>0.36547582962755487</v>
      </c>
    </row>
    <row r="102" spans="2:12" ht="13.5" customHeight="1">
      <c r="B102" s="167"/>
      <c r="C102" s="168"/>
      <c r="D102" s="172"/>
      <c r="E102" s="22" t="s">
        <v>146</v>
      </c>
      <c r="F102" s="23"/>
      <c r="G102" s="47"/>
      <c r="H102" s="62">
        <v>1102716876000</v>
      </c>
      <c r="I102" s="63">
        <v>1227511</v>
      </c>
      <c r="J102" s="24" t="s">
        <v>113</v>
      </c>
      <c r="K102" s="51">
        <f>IFERROR(H102/I102,"-")</f>
        <v>898335.63691078941</v>
      </c>
      <c r="L102" s="84">
        <f>IFERROR(I102/$P$12,0)</f>
        <v>0.9419604111591573</v>
      </c>
    </row>
  </sheetData>
  <mergeCells count="27">
    <mergeCell ref="F3:G3"/>
    <mergeCell ref="B81:B91"/>
    <mergeCell ref="C81:C91"/>
    <mergeCell ref="B37:B47"/>
    <mergeCell ref="C37:C47"/>
    <mergeCell ref="B15:B25"/>
    <mergeCell ref="C15:C25"/>
    <mergeCell ref="B26:B36"/>
    <mergeCell ref="C26:C36"/>
    <mergeCell ref="D4:D14"/>
    <mergeCell ref="D15:D25"/>
    <mergeCell ref="D26:D36"/>
    <mergeCell ref="D37:D47"/>
    <mergeCell ref="D48:D58"/>
    <mergeCell ref="B48:B58"/>
    <mergeCell ref="C48:C58"/>
    <mergeCell ref="B59:B69"/>
    <mergeCell ref="C59:C69"/>
    <mergeCell ref="B4:B14"/>
    <mergeCell ref="C4:C14"/>
    <mergeCell ref="D59:D69"/>
    <mergeCell ref="D70:D80"/>
    <mergeCell ref="D81:D91"/>
    <mergeCell ref="D92:D102"/>
    <mergeCell ref="B92:C102"/>
    <mergeCell ref="B70:B80"/>
    <mergeCell ref="C70:C80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 xml:space="preserve">&amp;R&amp;"ＭＳ 明朝,標準"&amp;12 2-3.⑥疾病別中分類(広域基準) </oddHeader>
  </headerFooter>
  <rowBreaks count="1" manualBreakCount="1">
    <brk id="58" max="11" man="1"/>
  </rowBreaks>
  <ignoredErrors>
    <ignoredError sqref="F92:F10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75" style="8" customWidth="1"/>
    <col min="4" max="4" width="10.75" style="8" customWidth="1"/>
    <col min="5" max="5" width="4.625" style="8" customWidth="1"/>
    <col min="6" max="6" width="5.625" style="8" customWidth="1"/>
    <col min="7" max="7" width="28" style="8" customWidth="1"/>
    <col min="8" max="8" width="12.125" style="8" bestFit="1" customWidth="1"/>
    <col min="9" max="9" width="10.75" style="8" customWidth="1"/>
    <col min="10" max="10" width="10.75" style="27" customWidth="1"/>
    <col min="11" max="12" width="10.75" style="8" customWidth="1"/>
    <col min="13" max="14" width="9" style="7"/>
    <col min="15" max="15" width="5.375" style="7" customWidth="1"/>
    <col min="16" max="16" width="14.5" style="7" customWidth="1"/>
    <col min="17" max="17" width="12.625" style="7" customWidth="1"/>
    <col min="18" max="16384" width="9" style="7"/>
  </cols>
  <sheetData>
    <row r="1" spans="2:17" ht="16.5" customHeight="1">
      <c r="B1" s="15" t="s">
        <v>246</v>
      </c>
      <c r="C1" s="7"/>
      <c r="D1" s="7"/>
      <c r="E1" s="7"/>
      <c r="F1" s="7"/>
      <c r="G1" s="7"/>
      <c r="H1" s="7"/>
      <c r="I1" s="7"/>
      <c r="J1" s="26"/>
      <c r="K1" s="7"/>
      <c r="L1" s="7"/>
    </row>
    <row r="2" spans="2:17" ht="16.5" customHeight="1">
      <c r="B2" s="15" t="s">
        <v>244</v>
      </c>
      <c r="C2" s="7"/>
      <c r="D2" s="7"/>
      <c r="E2" s="7"/>
      <c r="F2" s="7"/>
      <c r="G2" s="7"/>
      <c r="H2" s="7"/>
      <c r="I2" s="7"/>
      <c r="J2" s="26"/>
      <c r="K2" s="7"/>
      <c r="L2" s="7"/>
      <c r="O2" s="7" t="s">
        <v>162</v>
      </c>
    </row>
    <row r="3" spans="2:17" ht="37.5" customHeight="1">
      <c r="B3" s="16"/>
      <c r="C3" s="17" t="s">
        <v>114</v>
      </c>
      <c r="D3" s="79" t="s">
        <v>163</v>
      </c>
      <c r="E3" s="17" t="s">
        <v>57</v>
      </c>
      <c r="F3" s="174" t="s">
        <v>58</v>
      </c>
      <c r="G3" s="175"/>
      <c r="H3" s="45" t="s">
        <v>75</v>
      </c>
      <c r="I3" s="150" t="s">
        <v>478</v>
      </c>
      <c r="J3" s="149" t="s">
        <v>482</v>
      </c>
      <c r="K3" s="80" t="s">
        <v>479</v>
      </c>
      <c r="L3" s="80" t="s">
        <v>173</v>
      </c>
      <c r="O3" s="90"/>
      <c r="P3" s="39" t="s">
        <v>114</v>
      </c>
      <c r="Q3" s="91" t="s">
        <v>163</v>
      </c>
    </row>
    <row r="4" spans="2:17" ht="13.5" customHeight="1">
      <c r="B4" s="160">
        <v>1</v>
      </c>
      <c r="C4" s="160" t="s">
        <v>49</v>
      </c>
      <c r="D4" s="154">
        <f>Q4</f>
        <v>367590</v>
      </c>
      <c r="E4" s="1">
        <v>1</v>
      </c>
      <c r="F4" s="11" t="str">
        <f>$F$818</f>
        <v>0901</v>
      </c>
      <c r="G4" s="133" t="str">
        <f>$G$818</f>
        <v>高血圧性疾患</v>
      </c>
      <c r="H4" s="127">
        <v>11237970269</v>
      </c>
      <c r="I4" s="128">
        <v>240897</v>
      </c>
      <c r="J4" s="18">
        <f>IFERROR(I4/I14,"-")</f>
        <v>0.72044608998361104</v>
      </c>
      <c r="K4" s="48">
        <f>IFERROR(H4/I4,"-")</f>
        <v>46650.519803069365</v>
      </c>
      <c r="L4" s="81">
        <f t="shared" ref="L4:L14" si="0">IFERROR(I4/$Q$4,0)</f>
        <v>0.65534154900840613</v>
      </c>
      <c r="O4" s="78">
        <v>1</v>
      </c>
      <c r="P4" s="78" t="s">
        <v>175</v>
      </c>
      <c r="Q4" s="114">
        <f>市区町村別_医療費上位10疾病!U4</f>
        <v>367590</v>
      </c>
    </row>
    <row r="5" spans="2:17" ht="13.5" customHeight="1">
      <c r="B5" s="161"/>
      <c r="C5" s="161"/>
      <c r="D5" s="155"/>
      <c r="E5" s="2">
        <v>2</v>
      </c>
      <c r="F5" s="12" t="str">
        <f>$F$819</f>
        <v>1113</v>
      </c>
      <c r="G5" s="134" t="str">
        <f>$G$819</f>
        <v>その他の消化器系の疾患</v>
      </c>
      <c r="H5" s="58">
        <v>14695071119</v>
      </c>
      <c r="I5" s="59">
        <v>220224</v>
      </c>
      <c r="J5" s="19">
        <f>IFERROR(I5/I14,"-")</f>
        <v>0.65861974088739483</v>
      </c>
      <c r="K5" s="49">
        <f t="shared" ref="K5:K15" si="1">IFERROR(H5/I5,"-")</f>
        <v>66727.836743497523</v>
      </c>
      <c r="L5" s="82">
        <f t="shared" si="0"/>
        <v>0.59910226067085615</v>
      </c>
      <c r="O5" s="78">
        <v>2</v>
      </c>
      <c r="P5" s="78" t="s">
        <v>123</v>
      </c>
      <c r="Q5" s="114">
        <f>市区町村別_医療費上位10疾病!U5</f>
        <v>13946</v>
      </c>
    </row>
    <row r="6" spans="2:17" ht="13.5" customHeight="1">
      <c r="B6" s="161"/>
      <c r="C6" s="161"/>
      <c r="D6" s="155"/>
      <c r="E6" s="2">
        <v>3</v>
      </c>
      <c r="F6" s="12" t="str">
        <f>$F$820</f>
        <v>0402</v>
      </c>
      <c r="G6" s="134" t="str">
        <f>$G$820</f>
        <v>糖尿病</v>
      </c>
      <c r="H6" s="58">
        <v>10394530340</v>
      </c>
      <c r="I6" s="59">
        <v>185707</v>
      </c>
      <c r="J6" s="19">
        <f>IFERROR(I6/I14,"-")</f>
        <v>0.55539040350268565</v>
      </c>
      <c r="K6" s="49">
        <f t="shared" si="1"/>
        <v>55972.74383841212</v>
      </c>
      <c r="L6" s="82">
        <f t="shared" si="0"/>
        <v>0.50520144726461547</v>
      </c>
      <c r="O6" s="78">
        <v>3</v>
      </c>
      <c r="P6" s="78" t="s">
        <v>124</v>
      </c>
      <c r="Q6" s="114">
        <f>市区町村別_医療費上位10疾病!U6</f>
        <v>8818</v>
      </c>
    </row>
    <row r="7" spans="2:17" ht="13.5" customHeight="1">
      <c r="B7" s="161"/>
      <c r="C7" s="161"/>
      <c r="D7" s="155"/>
      <c r="E7" s="2">
        <v>4</v>
      </c>
      <c r="F7" s="12" t="str">
        <f>$F$821</f>
        <v>1800</v>
      </c>
      <c r="G7" s="134" t="str">
        <f>$G$821</f>
        <v>症状，徴候及び異常臨床所見・異常検査所見で他に分類されないもの</v>
      </c>
      <c r="H7" s="58">
        <v>6438043609</v>
      </c>
      <c r="I7" s="59">
        <v>174146</v>
      </c>
      <c r="J7" s="19">
        <f>IFERROR(I7/I14,"-")</f>
        <v>0.52081514002368623</v>
      </c>
      <c r="K7" s="49">
        <f t="shared" si="1"/>
        <v>36969.230467538735</v>
      </c>
      <c r="L7" s="82">
        <f t="shared" si="0"/>
        <v>0.47375064610027479</v>
      </c>
      <c r="O7" s="78">
        <v>4</v>
      </c>
      <c r="P7" s="78" t="s">
        <v>125</v>
      </c>
      <c r="Q7" s="114">
        <f>市区町村別_医療費上位10疾病!U7</f>
        <v>10015</v>
      </c>
    </row>
    <row r="8" spans="2:17" ht="13.5" customHeight="1">
      <c r="B8" s="161"/>
      <c r="C8" s="161"/>
      <c r="D8" s="155"/>
      <c r="E8" s="2">
        <v>5</v>
      </c>
      <c r="F8" s="12" t="str">
        <f>$F$822</f>
        <v>0903</v>
      </c>
      <c r="G8" s="134" t="str">
        <f>$G$822</f>
        <v>その他の心疾患</v>
      </c>
      <c r="H8" s="58">
        <v>23134874883</v>
      </c>
      <c r="I8" s="59">
        <v>172673</v>
      </c>
      <c r="J8" s="19">
        <f>IFERROR(I8/I14,"-")</f>
        <v>0.51640986685488022</v>
      </c>
      <c r="K8" s="49">
        <f t="shared" si="1"/>
        <v>133980.84751524558</v>
      </c>
      <c r="L8" s="82">
        <f t="shared" si="0"/>
        <v>0.46974346418564161</v>
      </c>
      <c r="O8" s="78">
        <v>5</v>
      </c>
      <c r="P8" s="78" t="s">
        <v>126</v>
      </c>
      <c r="Q8" s="114">
        <f>市区町村別_医療費上位10疾病!U8</f>
        <v>8822</v>
      </c>
    </row>
    <row r="9" spans="2:17" ht="13.5" customHeight="1">
      <c r="B9" s="161"/>
      <c r="C9" s="161"/>
      <c r="D9" s="155"/>
      <c r="E9" s="2">
        <v>6</v>
      </c>
      <c r="F9" s="12" t="str">
        <f>$F$823</f>
        <v>0403</v>
      </c>
      <c r="G9" s="134" t="str">
        <f>$G$823</f>
        <v>脂質異常症</v>
      </c>
      <c r="H9" s="58">
        <v>6238636436</v>
      </c>
      <c r="I9" s="59">
        <v>162913</v>
      </c>
      <c r="J9" s="19">
        <f>IFERROR(I9/I14,"-")</f>
        <v>0.48722081992511335</v>
      </c>
      <c r="K9" s="49">
        <f t="shared" si="1"/>
        <v>38294.282445231504</v>
      </c>
      <c r="L9" s="82">
        <f t="shared" si="0"/>
        <v>0.44319214342065888</v>
      </c>
      <c r="O9" s="78">
        <v>6</v>
      </c>
      <c r="P9" s="78" t="s">
        <v>127</v>
      </c>
      <c r="Q9" s="114">
        <f>市区町村別_医療費上位10疾病!U9</f>
        <v>12352</v>
      </c>
    </row>
    <row r="10" spans="2:17" ht="13.5" customHeight="1">
      <c r="B10" s="161"/>
      <c r="C10" s="161"/>
      <c r="D10" s="155"/>
      <c r="E10" s="2">
        <v>7</v>
      </c>
      <c r="F10" s="12" t="str">
        <f>$F$824</f>
        <v>0704</v>
      </c>
      <c r="G10" s="134" t="str">
        <f>$G$824</f>
        <v>その他の眼及び付属器の疾患</v>
      </c>
      <c r="H10" s="58">
        <v>6732041055</v>
      </c>
      <c r="I10" s="59">
        <v>140322</v>
      </c>
      <c r="J10" s="19">
        <f>IFERROR(I10/I14,"-")</f>
        <v>0.41965834459823192</v>
      </c>
      <c r="K10" s="49">
        <f t="shared" si="1"/>
        <v>47975.663509642109</v>
      </c>
      <c r="L10" s="82">
        <f t="shared" si="0"/>
        <v>0.38173508528523625</v>
      </c>
      <c r="O10" s="78">
        <v>7</v>
      </c>
      <c r="P10" s="78" t="s">
        <v>128</v>
      </c>
      <c r="Q10" s="114">
        <f>市区町村別_医療費上位10疾病!U10</f>
        <v>11002</v>
      </c>
    </row>
    <row r="11" spans="2:17" ht="13.5" customHeight="1">
      <c r="B11" s="161"/>
      <c r="C11" s="161"/>
      <c r="D11" s="155"/>
      <c r="E11" s="2">
        <v>8</v>
      </c>
      <c r="F11" s="12" t="str">
        <f>$F$825</f>
        <v>0606</v>
      </c>
      <c r="G11" s="134" t="str">
        <f>$G$825</f>
        <v>その他の神経系の疾患</v>
      </c>
      <c r="H11" s="58">
        <v>7521747817</v>
      </c>
      <c r="I11" s="59">
        <v>145680</v>
      </c>
      <c r="J11" s="19">
        <f>IFERROR(I11/I14,"-")</f>
        <v>0.43568241359922483</v>
      </c>
      <c r="K11" s="49">
        <f t="shared" si="1"/>
        <v>51631.98666254805</v>
      </c>
      <c r="L11" s="82">
        <f t="shared" si="0"/>
        <v>0.39631110748388149</v>
      </c>
      <c r="O11" s="78">
        <v>8</v>
      </c>
      <c r="P11" s="78" t="s">
        <v>50</v>
      </c>
      <c r="Q11" s="114">
        <f>市区町村別_医療費上位10疾病!U11</f>
        <v>9040</v>
      </c>
    </row>
    <row r="12" spans="2:17" ht="13.5" customHeight="1">
      <c r="B12" s="161"/>
      <c r="C12" s="161"/>
      <c r="D12" s="155"/>
      <c r="E12" s="2">
        <v>9</v>
      </c>
      <c r="F12" s="12" t="str">
        <f>$F$826</f>
        <v>0703</v>
      </c>
      <c r="G12" s="134" t="str">
        <f>$G$826</f>
        <v>屈折及び調節の障害</v>
      </c>
      <c r="H12" s="58">
        <v>518184527</v>
      </c>
      <c r="I12" s="59">
        <v>129727</v>
      </c>
      <c r="J12" s="19">
        <f>IFERROR(I12/I14,"-")</f>
        <v>0.38797207900183028</v>
      </c>
      <c r="K12" s="49">
        <f t="shared" si="1"/>
        <v>3994.4231116113069</v>
      </c>
      <c r="L12" s="82">
        <f t="shared" si="0"/>
        <v>0.35291221197529854</v>
      </c>
      <c r="O12" s="78">
        <v>9</v>
      </c>
      <c r="P12" s="78" t="s">
        <v>129</v>
      </c>
      <c r="Q12" s="114">
        <f>市区町村別_医療費上位10疾病!U12</f>
        <v>5832</v>
      </c>
    </row>
    <row r="13" spans="2:17" ht="13.5" customHeight="1">
      <c r="B13" s="161"/>
      <c r="C13" s="161"/>
      <c r="D13" s="155"/>
      <c r="E13" s="9">
        <v>10</v>
      </c>
      <c r="F13" s="13" t="str">
        <f>$F$827</f>
        <v>1105</v>
      </c>
      <c r="G13" s="135" t="str">
        <f>$G$827</f>
        <v>胃炎及び十二指腸炎</v>
      </c>
      <c r="H13" s="60">
        <v>2674021589</v>
      </c>
      <c r="I13" s="61">
        <v>136745</v>
      </c>
      <c r="J13" s="21">
        <f>IFERROR(I13/I14,"-")</f>
        <v>0.40896067852571388</v>
      </c>
      <c r="K13" s="50">
        <f t="shared" si="1"/>
        <v>19554.803385864201</v>
      </c>
      <c r="L13" s="83">
        <f t="shared" si="0"/>
        <v>0.3720041350417585</v>
      </c>
      <c r="O13" s="78">
        <v>10</v>
      </c>
      <c r="P13" s="78" t="s">
        <v>51</v>
      </c>
      <c r="Q13" s="114">
        <f>市区町村別_医療費上位10疾病!U13</f>
        <v>13483</v>
      </c>
    </row>
    <row r="14" spans="2:17" ht="13.5" customHeight="1">
      <c r="B14" s="162"/>
      <c r="C14" s="162"/>
      <c r="D14" s="156"/>
      <c r="E14" s="22" t="s">
        <v>146</v>
      </c>
      <c r="F14" s="94"/>
      <c r="G14" s="47"/>
      <c r="H14" s="62">
        <v>315706871640</v>
      </c>
      <c r="I14" s="63">
        <v>334372</v>
      </c>
      <c r="J14" s="24" t="s">
        <v>113</v>
      </c>
      <c r="K14" s="51">
        <f t="shared" si="1"/>
        <v>944178.55454404082</v>
      </c>
      <c r="L14" s="84">
        <f t="shared" si="0"/>
        <v>0.90963301504393479</v>
      </c>
      <c r="O14" s="78">
        <v>11</v>
      </c>
      <c r="P14" s="78" t="s">
        <v>52</v>
      </c>
      <c r="Q14" s="114">
        <f>市区町村別_医療費上位10疾病!U14</f>
        <v>23211</v>
      </c>
    </row>
    <row r="15" spans="2:17" ht="13.5" customHeight="1">
      <c r="B15" s="160">
        <v>2</v>
      </c>
      <c r="C15" s="160" t="s">
        <v>123</v>
      </c>
      <c r="D15" s="154">
        <f>Q5</f>
        <v>13946</v>
      </c>
      <c r="E15" s="1">
        <v>1</v>
      </c>
      <c r="F15" s="11" t="str">
        <f t="shared" ref="F15" si="2">$F$818</f>
        <v>0901</v>
      </c>
      <c r="G15" s="133" t="str">
        <f t="shared" ref="G15" si="3">$G$818</f>
        <v>高血圧性疾患</v>
      </c>
      <c r="H15" s="127">
        <v>399797205</v>
      </c>
      <c r="I15" s="128">
        <v>8498</v>
      </c>
      <c r="J15" s="18">
        <f t="shared" ref="J15" si="4">IFERROR(I15/I25,"-")</f>
        <v>0.7088755422088755</v>
      </c>
      <c r="K15" s="48">
        <f t="shared" si="1"/>
        <v>47046.034949399858</v>
      </c>
      <c r="L15" s="81">
        <f t="shared" ref="L15:L25" si="5">IFERROR(I15/$Q$5,0)</f>
        <v>0.6093503513552273</v>
      </c>
      <c r="O15" s="78">
        <v>12</v>
      </c>
      <c r="P15" s="78" t="s">
        <v>130</v>
      </c>
      <c r="Q15" s="114">
        <f>市区町村別_医療費上位10疾病!U15</f>
        <v>12001</v>
      </c>
    </row>
    <row r="16" spans="2:17" ht="13.5" customHeight="1">
      <c r="B16" s="161"/>
      <c r="C16" s="161"/>
      <c r="D16" s="155"/>
      <c r="E16" s="2">
        <v>2</v>
      </c>
      <c r="F16" s="12" t="str">
        <f t="shared" ref="F16" si="6">$F$819</f>
        <v>1113</v>
      </c>
      <c r="G16" s="134" t="str">
        <f t="shared" ref="G16" si="7">$G$819</f>
        <v>その他の消化器系の疾患</v>
      </c>
      <c r="H16" s="58">
        <v>505532292</v>
      </c>
      <c r="I16" s="59">
        <v>7489</v>
      </c>
      <c r="J16" s="19">
        <f t="shared" ref="J16" si="8">IFERROR(I16/I25,"-")</f>
        <v>0.62470804137470803</v>
      </c>
      <c r="K16" s="49">
        <f t="shared" ref="K16:K79" si="9">IFERROR(H16/I16,"-")</f>
        <v>67503.310455334489</v>
      </c>
      <c r="L16" s="82">
        <f t="shared" si="5"/>
        <v>0.53699985658970317</v>
      </c>
      <c r="O16" s="78">
        <v>13</v>
      </c>
      <c r="P16" s="78" t="s">
        <v>131</v>
      </c>
      <c r="Q16" s="114">
        <f>市区町村別_医療費上位10疾病!U16</f>
        <v>20792</v>
      </c>
    </row>
    <row r="17" spans="2:17" ht="13.5" customHeight="1">
      <c r="B17" s="161"/>
      <c r="C17" s="161"/>
      <c r="D17" s="155"/>
      <c r="E17" s="2">
        <v>3</v>
      </c>
      <c r="F17" s="12" t="str">
        <f t="shared" ref="F17" si="10">$F$820</f>
        <v>0402</v>
      </c>
      <c r="G17" s="134" t="str">
        <f t="shared" ref="G17" si="11">$G$820</f>
        <v>糖尿病</v>
      </c>
      <c r="H17" s="58">
        <v>366612385</v>
      </c>
      <c r="I17" s="59">
        <v>6623</v>
      </c>
      <c r="J17" s="19">
        <f t="shared" ref="J17" si="12">IFERROR(I17/I25,"-")</f>
        <v>0.55246913580246915</v>
      </c>
      <c r="K17" s="49">
        <f t="shared" si="9"/>
        <v>55354.4292616639</v>
      </c>
      <c r="L17" s="82">
        <f t="shared" si="5"/>
        <v>0.47490319804961995</v>
      </c>
      <c r="O17" s="78">
        <v>14</v>
      </c>
      <c r="P17" s="78" t="s">
        <v>132</v>
      </c>
      <c r="Q17" s="114">
        <f>市区町村別_医療費上位10疾病!U17</f>
        <v>15727</v>
      </c>
    </row>
    <row r="18" spans="2:17" ht="13.5" customHeight="1">
      <c r="B18" s="161"/>
      <c r="C18" s="161"/>
      <c r="D18" s="155"/>
      <c r="E18" s="2">
        <v>4</v>
      </c>
      <c r="F18" s="12" t="str">
        <f t="shared" ref="F18" si="13">$F$821</f>
        <v>1800</v>
      </c>
      <c r="G18" s="134" t="str">
        <f t="shared" ref="G18" si="14">$G$821</f>
        <v>症状，徴候及び異常臨床所見・異常検査所見で他に分類されないもの</v>
      </c>
      <c r="H18" s="58">
        <v>209040970</v>
      </c>
      <c r="I18" s="59">
        <v>6025</v>
      </c>
      <c r="J18" s="19">
        <f t="shared" ref="J18" si="15">IFERROR(I18/I25,"-")</f>
        <v>0.50258591925258589</v>
      </c>
      <c r="K18" s="49">
        <f t="shared" si="9"/>
        <v>34695.596680497925</v>
      </c>
      <c r="L18" s="82">
        <f t="shared" si="5"/>
        <v>0.43202351928868493</v>
      </c>
      <c r="O18" s="78">
        <v>15</v>
      </c>
      <c r="P18" s="78" t="s">
        <v>133</v>
      </c>
      <c r="Q18" s="114">
        <f>市区町村別_医療費上位10疾病!U18</f>
        <v>25355</v>
      </c>
    </row>
    <row r="19" spans="2:17" ht="13.5" customHeight="1">
      <c r="B19" s="161"/>
      <c r="C19" s="161"/>
      <c r="D19" s="155"/>
      <c r="E19" s="2">
        <v>5</v>
      </c>
      <c r="F19" s="12" t="str">
        <f t="shared" ref="F19" si="16">$F$822</f>
        <v>0903</v>
      </c>
      <c r="G19" s="134" t="str">
        <f t="shared" ref="G19" si="17">$G$822</f>
        <v>その他の心疾患</v>
      </c>
      <c r="H19" s="58">
        <v>747016013</v>
      </c>
      <c r="I19" s="59">
        <v>5769</v>
      </c>
      <c r="J19" s="19">
        <f t="shared" ref="J19" si="18">IFERROR(I19/I25,"-")</f>
        <v>0.48123123123123124</v>
      </c>
      <c r="K19" s="49">
        <f t="shared" si="9"/>
        <v>129487.95510487087</v>
      </c>
      <c r="L19" s="82">
        <f t="shared" si="5"/>
        <v>0.41366700129069267</v>
      </c>
      <c r="O19" s="78">
        <v>16</v>
      </c>
      <c r="P19" s="78" t="s">
        <v>53</v>
      </c>
      <c r="Q19" s="114">
        <f>市区町村別_医療費上位10疾病!U19</f>
        <v>16971</v>
      </c>
    </row>
    <row r="20" spans="2:17" ht="13.5" customHeight="1">
      <c r="B20" s="161"/>
      <c r="C20" s="161"/>
      <c r="D20" s="155"/>
      <c r="E20" s="2">
        <v>6</v>
      </c>
      <c r="F20" s="12" t="str">
        <f t="shared" ref="F20" si="19">$F$823</f>
        <v>0403</v>
      </c>
      <c r="G20" s="134" t="str">
        <f t="shared" ref="G20" si="20">$G$823</f>
        <v>脂質異常症</v>
      </c>
      <c r="H20" s="58">
        <v>217256214</v>
      </c>
      <c r="I20" s="59">
        <v>5748</v>
      </c>
      <c r="J20" s="19">
        <f t="shared" ref="J20" si="21">IFERROR(I20/I25,"-")</f>
        <v>0.4794794794794795</v>
      </c>
      <c r="K20" s="49">
        <f t="shared" si="9"/>
        <v>37796.836116910228</v>
      </c>
      <c r="L20" s="82">
        <f t="shared" si="5"/>
        <v>0.41216119317366989</v>
      </c>
      <c r="O20" s="78">
        <v>17</v>
      </c>
      <c r="P20" s="78" t="s">
        <v>134</v>
      </c>
      <c r="Q20" s="114">
        <f>市区町村別_医療費上位10疾病!U20</f>
        <v>23970</v>
      </c>
    </row>
    <row r="21" spans="2:17" ht="13.5" customHeight="1">
      <c r="B21" s="161"/>
      <c r="C21" s="161"/>
      <c r="D21" s="155"/>
      <c r="E21" s="2">
        <v>7</v>
      </c>
      <c r="F21" s="12" t="str">
        <f t="shared" ref="F21" si="22">$F$824</f>
        <v>0704</v>
      </c>
      <c r="G21" s="134" t="str">
        <f t="shared" ref="G21" si="23">$G$824</f>
        <v>その他の眼及び付属器の疾患</v>
      </c>
      <c r="H21" s="58">
        <v>251307516</v>
      </c>
      <c r="I21" s="59">
        <v>5142</v>
      </c>
      <c r="J21" s="19">
        <f t="shared" ref="J21" si="24">IFERROR(I21/I25,"-")</f>
        <v>0.42892892892892892</v>
      </c>
      <c r="K21" s="49">
        <f t="shared" si="9"/>
        <v>48873.495915986001</v>
      </c>
      <c r="L21" s="82">
        <f t="shared" si="5"/>
        <v>0.36870787322529758</v>
      </c>
      <c r="O21" s="78">
        <v>18</v>
      </c>
      <c r="P21" s="78" t="s">
        <v>54</v>
      </c>
      <c r="Q21" s="114">
        <f>市区町村別_医療費上位10疾病!U21</f>
        <v>21661</v>
      </c>
    </row>
    <row r="22" spans="2:17" ht="13.5" customHeight="1">
      <c r="B22" s="161"/>
      <c r="C22" s="161"/>
      <c r="D22" s="155"/>
      <c r="E22" s="2">
        <v>8</v>
      </c>
      <c r="F22" s="12" t="str">
        <f t="shared" ref="F22" si="25">$F$825</f>
        <v>0606</v>
      </c>
      <c r="G22" s="134" t="str">
        <f t="shared" ref="G22" si="26">$G$825</f>
        <v>その他の神経系の疾患</v>
      </c>
      <c r="H22" s="58">
        <v>257372846</v>
      </c>
      <c r="I22" s="59">
        <v>4932</v>
      </c>
      <c r="J22" s="19">
        <f t="shared" ref="J22" si="27">IFERROR(I22/I25,"-")</f>
        <v>0.41141141141141141</v>
      </c>
      <c r="K22" s="49">
        <f t="shared" si="9"/>
        <v>52184.275344687754</v>
      </c>
      <c r="L22" s="82">
        <f t="shared" si="5"/>
        <v>0.35364979205506958</v>
      </c>
      <c r="O22" s="78">
        <v>19</v>
      </c>
      <c r="P22" s="78" t="s">
        <v>135</v>
      </c>
      <c r="Q22" s="114">
        <f>市区町村別_医療費上位10疾病!U22</f>
        <v>15098</v>
      </c>
    </row>
    <row r="23" spans="2:17" ht="13.5" customHeight="1">
      <c r="B23" s="161"/>
      <c r="C23" s="161"/>
      <c r="D23" s="155"/>
      <c r="E23" s="2">
        <v>9</v>
      </c>
      <c r="F23" s="12" t="str">
        <f t="shared" ref="F23" si="28">$F$826</f>
        <v>0703</v>
      </c>
      <c r="G23" s="134" t="str">
        <f t="shared" ref="G23" si="29">$G$826</f>
        <v>屈折及び調節の障害</v>
      </c>
      <c r="H23" s="58">
        <v>21970972</v>
      </c>
      <c r="I23" s="59">
        <v>4737</v>
      </c>
      <c r="J23" s="19">
        <f t="shared" ref="J23" si="30">IFERROR(I23/I25,"-")</f>
        <v>0.39514514514514515</v>
      </c>
      <c r="K23" s="49">
        <f t="shared" si="9"/>
        <v>4638.1617057209205</v>
      </c>
      <c r="L23" s="82">
        <f t="shared" si="5"/>
        <v>0.33966728811128638</v>
      </c>
      <c r="O23" s="78">
        <v>20</v>
      </c>
      <c r="P23" s="78" t="s">
        <v>136</v>
      </c>
      <c r="Q23" s="114">
        <f>市区町村別_医療費上位10疾病!U23</f>
        <v>22649</v>
      </c>
    </row>
    <row r="24" spans="2:17" ht="13.5" customHeight="1">
      <c r="B24" s="161"/>
      <c r="C24" s="161"/>
      <c r="D24" s="155"/>
      <c r="E24" s="9">
        <v>10</v>
      </c>
      <c r="F24" s="13" t="str">
        <f t="shared" ref="F24" si="31">$F$827</f>
        <v>1105</v>
      </c>
      <c r="G24" s="135" t="str">
        <f t="shared" ref="G24" si="32">$G$827</f>
        <v>胃炎及び十二指腸炎</v>
      </c>
      <c r="H24" s="60">
        <v>91913729</v>
      </c>
      <c r="I24" s="61">
        <v>4779</v>
      </c>
      <c r="J24" s="21">
        <f t="shared" ref="J24" si="33">IFERROR(I24/I25,"-")</f>
        <v>0.39864864864864863</v>
      </c>
      <c r="K24" s="50">
        <f t="shared" si="9"/>
        <v>19232.837204436073</v>
      </c>
      <c r="L24" s="83">
        <f t="shared" si="5"/>
        <v>0.34267890434533199</v>
      </c>
      <c r="O24" s="78">
        <v>21</v>
      </c>
      <c r="P24" s="78" t="s">
        <v>137</v>
      </c>
      <c r="Q24" s="114">
        <f>市区町村別_医療費上位10疾病!U24</f>
        <v>15046</v>
      </c>
    </row>
    <row r="25" spans="2:17" ht="13.5" customHeight="1">
      <c r="B25" s="162"/>
      <c r="C25" s="162"/>
      <c r="D25" s="156"/>
      <c r="E25" s="22" t="s">
        <v>161</v>
      </c>
      <c r="F25" s="94"/>
      <c r="G25" s="47"/>
      <c r="H25" s="62">
        <v>11094416410</v>
      </c>
      <c r="I25" s="63">
        <v>11988</v>
      </c>
      <c r="J25" s="24" t="s">
        <v>113</v>
      </c>
      <c r="K25" s="51">
        <f t="shared" si="9"/>
        <v>925460.16099432763</v>
      </c>
      <c r="L25" s="84">
        <f t="shared" si="5"/>
        <v>0.85960131937473105</v>
      </c>
      <c r="O25" s="78">
        <v>22</v>
      </c>
      <c r="P25" s="78" t="s">
        <v>55</v>
      </c>
      <c r="Q25" s="114">
        <f>市区町村別_医療費上位10疾病!U25</f>
        <v>19329</v>
      </c>
    </row>
    <row r="26" spans="2:17" ht="13.5" customHeight="1">
      <c r="B26" s="160">
        <v>3</v>
      </c>
      <c r="C26" s="160" t="s">
        <v>124</v>
      </c>
      <c r="D26" s="154">
        <f>Q6</f>
        <v>8818</v>
      </c>
      <c r="E26" s="1">
        <v>1</v>
      </c>
      <c r="F26" s="11" t="str">
        <f t="shared" ref="F26" si="34">$F$818</f>
        <v>0901</v>
      </c>
      <c r="G26" s="133" t="str">
        <f t="shared" ref="G26" si="35">$G$818</f>
        <v>高血圧性疾患</v>
      </c>
      <c r="H26" s="127">
        <v>242788264</v>
      </c>
      <c r="I26" s="128">
        <v>5482</v>
      </c>
      <c r="J26" s="18">
        <f t="shared" ref="J26" si="36">IFERROR(I26/I36,"-")</f>
        <v>0.70863495346432259</v>
      </c>
      <c r="K26" s="48">
        <f t="shared" si="9"/>
        <v>44288.264137176215</v>
      </c>
      <c r="L26" s="81">
        <f t="shared" ref="L26:L36" si="37">IFERROR(I26/$Q$6,0)</f>
        <v>0.62168292129734637</v>
      </c>
      <c r="O26" s="78">
        <v>23</v>
      </c>
      <c r="P26" s="78" t="s">
        <v>138</v>
      </c>
      <c r="Q26" s="114">
        <f>市区町村別_医療費上位10疾病!U26</f>
        <v>31367</v>
      </c>
    </row>
    <row r="27" spans="2:17" ht="13.5" customHeight="1">
      <c r="B27" s="161"/>
      <c r="C27" s="161"/>
      <c r="D27" s="155"/>
      <c r="E27" s="2">
        <v>2</v>
      </c>
      <c r="F27" s="12" t="str">
        <f t="shared" ref="F27" si="38">$F$819</f>
        <v>1113</v>
      </c>
      <c r="G27" s="134" t="str">
        <f t="shared" ref="G27" si="39">$G$819</f>
        <v>その他の消化器系の疾患</v>
      </c>
      <c r="H27" s="58">
        <v>351760031</v>
      </c>
      <c r="I27" s="59">
        <v>5098</v>
      </c>
      <c r="J27" s="19">
        <f t="shared" ref="J27" si="40">IFERROR(I27/I36,"-")</f>
        <v>0.65899689762150981</v>
      </c>
      <c r="K27" s="49">
        <f t="shared" si="9"/>
        <v>68999.61377010592</v>
      </c>
      <c r="L27" s="82">
        <f t="shared" si="37"/>
        <v>0.57813563166250848</v>
      </c>
      <c r="O27" s="78">
        <v>24</v>
      </c>
      <c r="P27" s="78" t="s">
        <v>139</v>
      </c>
      <c r="Q27" s="114">
        <f>市区町村別_医療費上位10疾病!U27</f>
        <v>13718</v>
      </c>
    </row>
    <row r="28" spans="2:17" ht="13.5" customHeight="1">
      <c r="B28" s="161"/>
      <c r="C28" s="161"/>
      <c r="D28" s="155"/>
      <c r="E28" s="2">
        <v>3</v>
      </c>
      <c r="F28" s="12" t="str">
        <f t="shared" ref="F28" si="41">$F$820</f>
        <v>0402</v>
      </c>
      <c r="G28" s="134" t="str">
        <f t="shared" ref="G28" si="42">$G$820</f>
        <v>糖尿病</v>
      </c>
      <c r="H28" s="58">
        <v>254777849</v>
      </c>
      <c r="I28" s="59">
        <v>4479</v>
      </c>
      <c r="J28" s="19">
        <f t="shared" ref="J28" si="43">IFERROR(I28/I36,"-")</f>
        <v>0.57898138572905899</v>
      </c>
      <c r="K28" s="49">
        <f t="shared" si="9"/>
        <v>56882.75262335343</v>
      </c>
      <c r="L28" s="82">
        <f t="shared" si="37"/>
        <v>0.50793830800635065</v>
      </c>
      <c r="O28" s="78">
        <v>25</v>
      </c>
      <c r="P28" s="78" t="s">
        <v>140</v>
      </c>
      <c r="Q28" s="114">
        <f>市区町村別_医療費上位10疾病!U28</f>
        <v>9548</v>
      </c>
    </row>
    <row r="29" spans="2:17" ht="13.5" customHeight="1">
      <c r="B29" s="161"/>
      <c r="C29" s="161"/>
      <c r="D29" s="155"/>
      <c r="E29" s="2">
        <v>4</v>
      </c>
      <c r="F29" s="12" t="str">
        <f t="shared" ref="F29" si="44">$F$821</f>
        <v>1800</v>
      </c>
      <c r="G29" s="134" t="str">
        <f t="shared" ref="G29" si="45">$G$821</f>
        <v>症状，徴候及び異常臨床所見・異常検査所見で他に分類されないもの</v>
      </c>
      <c r="H29" s="58">
        <v>186558010</v>
      </c>
      <c r="I29" s="59">
        <v>4110</v>
      </c>
      <c r="J29" s="19">
        <f t="shared" ref="J29" si="46">IFERROR(I29/I36,"-")</f>
        <v>0.53128231644260604</v>
      </c>
      <c r="K29" s="49">
        <f t="shared" si="9"/>
        <v>45391.243309002435</v>
      </c>
      <c r="L29" s="82">
        <f t="shared" si="37"/>
        <v>0.46609208437287369</v>
      </c>
      <c r="O29" s="78">
        <v>26</v>
      </c>
      <c r="P29" s="78" t="s">
        <v>29</v>
      </c>
      <c r="Q29" s="114">
        <f>市区町村別_医療費上位10疾病!U29</f>
        <v>132591</v>
      </c>
    </row>
    <row r="30" spans="2:17" ht="13.5" customHeight="1">
      <c r="B30" s="161"/>
      <c r="C30" s="161"/>
      <c r="D30" s="155"/>
      <c r="E30" s="2">
        <v>5</v>
      </c>
      <c r="F30" s="12" t="str">
        <f t="shared" ref="F30" si="47">$F$822</f>
        <v>0903</v>
      </c>
      <c r="G30" s="134" t="str">
        <f t="shared" ref="G30" si="48">$G$822</f>
        <v>その他の心疾患</v>
      </c>
      <c r="H30" s="58">
        <v>580714295</v>
      </c>
      <c r="I30" s="59">
        <v>3906</v>
      </c>
      <c r="J30" s="19">
        <f t="shared" ref="J30" si="49">IFERROR(I30/I36,"-")</f>
        <v>0.50491209927611169</v>
      </c>
      <c r="K30" s="49">
        <f t="shared" si="9"/>
        <v>148672.37455197133</v>
      </c>
      <c r="L30" s="82">
        <f t="shared" si="37"/>
        <v>0.44295758675436608</v>
      </c>
      <c r="O30" s="78">
        <v>27</v>
      </c>
      <c r="P30" s="78" t="s">
        <v>30</v>
      </c>
      <c r="Q30" s="114">
        <f>市区町村別_医療費上位10疾病!U30</f>
        <v>22608</v>
      </c>
    </row>
    <row r="31" spans="2:17" ht="13.5" customHeight="1">
      <c r="B31" s="161"/>
      <c r="C31" s="161"/>
      <c r="D31" s="155"/>
      <c r="E31" s="2">
        <v>6</v>
      </c>
      <c r="F31" s="12" t="str">
        <f t="shared" ref="F31" si="50">$F$823</f>
        <v>0403</v>
      </c>
      <c r="G31" s="134" t="str">
        <f t="shared" ref="G31" si="51">$G$823</f>
        <v>脂質異常症</v>
      </c>
      <c r="H31" s="58">
        <v>137854498</v>
      </c>
      <c r="I31" s="59">
        <v>3731</v>
      </c>
      <c r="J31" s="19">
        <f t="shared" ref="J31" si="52">IFERROR(I31/I36,"-")</f>
        <v>0.48229058945191311</v>
      </c>
      <c r="K31" s="49">
        <f t="shared" si="9"/>
        <v>36948.404717233985</v>
      </c>
      <c r="L31" s="82">
        <f t="shared" si="37"/>
        <v>0.42311181673848947</v>
      </c>
      <c r="O31" s="78">
        <v>28</v>
      </c>
      <c r="P31" s="78" t="s">
        <v>31</v>
      </c>
      <c r="Q31" s="114">
        <f>市区町村別_医療費上位10疾病!U31</f>
        <v>18603</v>
      </c>
    </row>
    <row r="32" spans="2:17" ht="13.5" customHeight="1">
      <c r="B32" s="161"/>
      <c r="C32" s="161"/>
      <c r="D32" s="155"/>
      <c r="E32" s="2">
        <v>7</v>
      </c>
      <c r="F32" s="12" t="str">
        <f t="shared" ref="F32" si="53">$F$824</f>
        <v>0704</v>
      </c>
      <c r="G32" s="134" t="str">
        <f t="shared" ref="G32" si="54">$G$824</f>
        <v>その他の眼及び付属器の疾患</v>
      </c>
      <c r="H32" s="58">
        <v>153486709</v>
      </c>
      <c r="I32" s="59">
        <v>3550</v>
      </c>
      <c r="J32" s="19">
        <f t="shared" ref="J32" si="55">IFERROR(I32/I36,"-")</f>
        <v>0.45889348500517063</v>
      </c>
      <c r="K32" s="49">
        <f t="shared" si="9"/>
        <v>43235.692676056336</v>
      </c>
      <c r="L32" s="82">
        <f t="shared" si="37"/>
        <v>0.40258562032206852</v>
      </c>
      <c r="O32" s="78">
        <v>29</v>
      </c>
      <c r="P32" s="78" t="s">
        <v>32</v>
      </c>
      <c r="Q32" s="114">
        <f>市区町村別_医療費上位10疾病!U32</f>
        <v>15649</v>
      </c>
    </row>
    <row r="33" spans="2:17" ht="13.5" customHeight="1">
      <c r="B33" s="161"/>
      <c r="C33" s="161"/>
      <c r="D33" s="155"/>
      <c r="E33" s="2">
        <v>8</v>
      </c>
      <c r="F33" s="12" t="str">
        <f t="shared" ref="F33" si="56">$F$825</f>
        <v>0606</v>
      </c>
      <c r="G33" s="134" t="str">
        <f t="shared" ref="G33" si="57">$G$825</f>
        <v>その他の神経系の疾患</v>
      </c>
      <c r="H33" s="58">
        <v>162967818</v>
      </c>
      <c r="I33" s="59">
        <v>3306</v>
      </c>
      <c r="J33" s="19">
        <f t="shared" ref="J33" si="58">IFERROR(I33/I36,"-")</f>
        <v>0.42735263702171666</v>
      </c>
      <c r="K33" s="49">
        <f t="shared" si="9"/>
        <v>49294.560798548096</v>
      </c>
      <c r="L33" s="82">
        <f t="shared" si="37"/>
        <v>0.37491494669993197</v>
      </c>
      <c r="O33" s="78">
        <v>30</v>
      </c>
      <c r="P33" s="78" t="s">
        <v>33</v>
      </c>
      <c r="Q33" s="114">
        <f>市区町村別_医療費上位10疾病!U33</f>
        <v>20907</v>
      </c>
    </row>
    <row r="34" spans="2:17" ht="13.5" customHeight="1">
      <c r="B34" s="161"/>
      <c r="C34" s="161"/>
      <c r="D34" s="155"/>
      <c r="E34" s="2">
        <v>9</v>
      </c>
      <c r="F34" s="12" t="str">
        <f t="shared" ref="F34" si="59">$F$826</f>
        <v>0703</v>
      </c>
      <c r="G34" s="134" t="str">
        <f t="shared" ref="G34" si="60">$G$826</f>
        <v>屈折及び調節の障害</v>
      </c>
      <c r="H34" s="58">
        <v>10068894</v>
      </c>
      <c r="I34" s="59">
        <v>3369</v>
      </c>
      <c r="J34" s="19">
        <f t="shared" ref="J34" si="61">IFERROR(I34/I36,"-")</f>
        <v>0.43549638055842815</v>
      </c>
      <c r="K34" s="49">
        <f t="shared" si="9"/>
        <v>2988.6892252894036</v>
      </c>
      <c r="L34" s="82">
        <f t="shared" si="37"/>
        <v>0.38205942390564757</v>
      </c>
      <c r="O34" s="78">
        <v>31</v>
      </c>
      <c r="P34" s="78" t="s">
        <v>34</v>
      </c>
      <c r="Q34" s="114">
        <f>市区町村別_医療費上位10疾病!U34</f>
        <v>27885</v>
      </c>
    </row>
    <row r="35" spans="2:17" ht="13.5" customHeight="1">
      <c r="B35" s="161"/>
      <c r="C35" s="161"/>
      <c r="D35" s="155"/>
      <c r="E35" s="9">
        <v>10</v>
      </c>
      <c r="F35" s="13" t="str">
        <f t="shared" ref="F35" si="62">$F$827</f>
        <v>1105</v>
      </c>
      <c r="G35" s="135" t="str">
        <f t="shared" ref="G35" si="63">$G$827</f>
        <v>胃炎及び十二指腸炎</v>
      </c>
      <c r="H35" s="60">
        <v>54416854</v>
      </c>
      <c r="I35" s="61">
        <v>3065</v>
      </c>
      <c r="J35" s="21">
        <f t="shared" ref="J35" si="64">IFERROR(I35/I36,"-")</f>
        <v>0.39619958634953462</v>
      </c>
      <c r="K35" s="50">
        <f t="shared" si="9"/>
        <v>17754.275367047307</v>
      </c>
      <c r="L35" s="83">
        <f t="shared" si="37"/>
        <v>0.34758448627806759</v>
      </c>
      <c r="O35" s="78">
        <v>32</v>
      </c>
      <c r="P35" s="78" t="s">
        <v>35</v>
      </c>
      <c r="Q35" s="114">
        <f>市区町村別_医療費上位10疾病!U35</f>
        <v>23454</v>
      </c>
    </row>
    <row r="36" spans="2:17" ht="13.5" customHeight="1">
      <c r="B36" s="162"/>
      <c r="C36" s="162"/>
      <c r="D36" s="156"/>
      <c r="E36" s="22" t="s">
        <v>161</v>
      </c>
      <c r="F36" s="94"/>
      <c r="G36" s="47"/>
      <c r="H36" s="62">
        <v>7460791110</v>
      </c>
      <c r="I36" s="63">
        <v>7736</v>
      </c>
      <c r="J36" s="24" t="s">
        <v>113</v>
      </c>
      <c r="K36" s="51">
        <f t="shared" si="9"/>
        <v>964424.9108066184</v>
      </c>
      <c r="L36" s="84">
        <f t="shared" si="37"/>
        <v>0.87729643910183719</v>
      </c>
      <c r="O36" s="78">
        <v>33</v>
      </c>
      <c r="P36" s="78" t="s">
        <v>36</v>
      </c>
      <c r="Q36" s="114">
        <f>市区町村別_医療費上位10疾病!U36</f>
        <v>6680</v>
      </c>
    </row>
    <row r="37" spans="2:17" ht="13.5" customHeight="1">
      <c r="B37" s="160">
        <v>4</v>
      </c>
      <c r="C37" s="160" t="s">
        <v>125</v>
      </c>
      <c r="D37" s="154">
        <f>Q7</f>
        <v>10015</v>
      </c>
      <c r="E37" s="1">
        <v>1</v>
      </c>
      <c r="F37" s="11" t="str">
        <f t="shared" ref="F37" si="65">$F$818</f>
        <v>0901</v>
      </c>
      <c r="G37" s="133" t="str">
        <f t="shared" ref="G37" si="66">$G$818</f>
        <v>高血圧性疾患</v>
      </c>
      <c r="H37" s="127">
        <v>321181617</v>
      </c>
      <c r="I37" s="128">
        <v>6631</v>
      </c>
      <c r="J37" s="18">
        <f t="shared" ref="J37" si="67">IFERROR(I37/I47,"-")</f>
        <v>0.74455423310127999</v>
      </c>
      <c r="K37" s="48">
        <f t="shared" si="9"/>
        <v>48436.37716784799</v>
      </c>
      <c r="L37" s="81">
        <f t="shared" ref="L37:L47" si="68">IFERROR(I37/$Q$7,0)</f>
        <v>0.66210683974038942</v>
      </c>
      <c r="O37" s="78">
        <v>34</v>
      </c>
      <c r="P37" s="78" t="s">
        <v>37</v>
      </c>
      <c r="Q37" s="114">
        <f>市区町村別_医療費上位10疾病!U37</f>
        <v>29757</v>
      </c>
    </row>
    <row r="38" spans="2:17" ht="13.5" customHeight="1">
      <c r="B38" s="161"/>
      <c r="C38" s="161"/>
      <c r="D38" s="155"/>
      <c r="E38" s="2">
        <v>2</v>
      </c>
      <c r="F38" s="12" t="str">
        <f t="shared" ref="F38" si="69">$F$819</f>
        <v>1113</v>
      </c>
      <c r="G38" s="134" t="str">
        <f t="shared" ref="G38" si="70">$G$819</f>
        <v>その他の消化器系の疾患</v>
      </c>
      <c r="H38" s="58">
        <v>385212746</v>
      </c>
      <c r="I38" s="59">
        <v>5852</v>
      </c>
      <c r="J38" s="19">
        <f t="shared" ref="J38" si="71">IFERROR(I38/I47,"-")</f>
        <v>0.65708511116101509</v>
      </c>
      <c r="K38" s="49">
        <f t="shared" si="9"/>
        <v>65825.828092959666</v>
      </c>
      <c r="L38" s="82">
        <f t="shared" si="68"/>
        <v>0.58432351472790811</v>
      </c>
      <c r="O38" s="78">
        <v>35</v>
      </c>
      <c r="P38" s="78" t="s">
        <v>0</v>
      </c>
      <c r="Q38" s="114">
        <f>市区町村別_医療費上位10疾病!U38</f>
        <v>60596</v>
      </c>
    </row>
    <row r="39" spans="2:17" ht="13.5" customHeight="1">
      <c r="B39" s="161"/>
      <c r="C39" s="161"/>
      <c r="D39" s="155"/>
      <c r="E39" s="2">
        <v>3</v>
      </c>
      <c r="F39" s="12" t="str">
        <f t="shared" ref="F39" si="72">$F$820</f>
        <v>0402</v>
      </c>
      <c r="G39" s="134" t="str">
        <f t="shared" ref="G39" si="73">$G$820</f>
        <v>糖尿病</v>
      </c>
      <c r="H39" s="58">
        <v>288890509</v>
      </c>
      <c r="I39" s="59">
        <v>5010</v>
      </c>
      <c r="J39" s="19">
        <f t="shared" ref="J39" si="74">IFERROR(I39/I47,"-")</f>
        <v>0.56254210644509317</v>
      </c>
      <c r="K39" s="49">
        <f t="shared" si="9"/>
        <v>57662.776247504989</v>
      </c>
      <c r="L39" s="82">
        <f t="shared" si="68"/>
        <v>0.50024962556165753</v>
      </c>
      <c r="O39" s="78">
        <v>36</v>
      </c>
      <c r="P39" s="78" t="s">
        <v>1</v>
      </c>
      <c r="Q39" s="114">
        <f>市区町村別_医療費上位10疾病!U39</f>
        <v>16741</v>
      </c>
    </row>
    <row r="40" spans="2:17" ht="13.5" customHeight="1">
      <c r="B40" s="161"/>
      <c r="C40" s="161"/>
      <c r="D40" s="155"/>
      <c r="E40" s="2">
        <v>4</v>
      </c>
      <c r="F40" s="12" t="str">
        <f t="shared" ref="F40" si="75">$F$821</f>
        <v>1800</v>
      </c>
      <c r="G40" s="134" t="str">
        <f t="shared" ref="G40" si="76">$G$821</f>
        <v>症状，徴候及び異常臨床所見・異常検査所見で他に分類されないもの</v>
      </c>
      <c r="H40" s="58">
        <v>152706743</v>
      </c>
      <c r="I40" s="59">
        <v>4672</v>
      </c>
      <c r="J40" s="19">
        <f t="shared" ref="J40" si="77">IFERROR(I40/I47,"-")</f>
        <v>0.52459016393442626</v>
      </c>
      <c r="K40" s="49">
        <f t="shared" si="9"/>
        <v>32685.518621575342</v>
      </c>
      <c r="L40" s="82">
        <f t="shared" si="68"/>
        <v>0.46650024962556164</v>
      </c>
      <c r="O40" s="78">
        <v>37</v>
      </c>
      <c r="P40" s="78" t="s">
        <v>2</v>
      </c>
      <c r="Q40" s="114">
        <f>市区町村別_医療費上位10疾病!U40</f>
        <v>51067</v>
      </c>
    </row>
    <row r="41" spans="2:17" ht="13.5" customHeight="1">
      <c r="B41" s="161"/>
      <c r="C41" s="161"/>
      <c r="D41" s="155"/>
      <c r="E41" s="2">
        <v>5</v>
      </c>
      <c r="F41" s="12" t="str">
        <f t="shared" ref="F41" si="78">$F$822</f>
        <v>0903</v>
      </c>
      <c r="G41" s="134" t="str">
        <f t="shared" ref="G41" si="79">$G$822</f>
        <v>その他の心疾患</v>
      </c>
      <c r="H41" s="58">
        <v>687111895</v>
      </c>
      <c r="I41" s="59">
        <v>4895</v>
      </c>
      <c r="J41" s="19">
        <f t="shared" ref="J41" si="80">IFERROR(I41/I47,"-")</f>
        <v>0.54962946328317985</v>
      </c>
      <c r="K41" s="49">
        <f t="shared" si="9"/>
        <v>140370.15219611849</v>
      </c>
      <c r="L41" s="82">
        <f t="shared" si="68"/>
        <v>0.4887668497254119</v>
      </c>
      <c r="O41" s="78">
        <v>38</v>
      </c>
      <c r="P41" s="78" t="s">
        <v>38</v>
      </c>
      <c r="Q41" s="114">
        <f>市区町村別_医療費上位10疾病!U41</f>
        <v>10794</v>
      </c>
    </row>
    <row r="42" spans="2:17" ht="13.5" customHeight="1">
      <c r="B42" s="161"/>
      <c r="C42" s="161"/>
      <c r="D42" s="155"/>
      <c r="E42" s="2">
        <v>6</v>
      </c>
      <c r="F42" s="12" t="str">
        <f t="shared" ref="F42" si="81">$F$823</f>
        <v>0403</v>
      </c>
      <c r="G42" s="134" t="str">
        <f t="shared" ref="G42" si="82">$G$823</f>
        <v>脂質異常症</v>
      </c>
      <c r="H42" s="58">
        <v>158735752</v>
      </c>
      <c r="I42" s="59">
        <v>4402</v>
      </c>
      <c r="J42" s="19">
        <f t="shared" ref="J42" si="83">IFERROR(I42/I47,"-")</f>
        <v>0.49427352346732539</v>
      </c>
      <c r="K42" s="49">
        <f t="shared" si="9"/>
        <v>36059.916401635623</v>
      </c>
      <c r="L42" s="82">
        <f t="shared" si="68"/>
        <v>0.43954068896655019</v>
      </c>
      <c r="O42" s="78">
        <v>39</v>
      </c>
      <c r="P42" s="78" t="s">
        <v>6</v>
      </c>
      <c r="Q42" s="114">
        <f>市区町村別_医療費上位10疾病!U42</f>
        <v>60444</v>
      </c>
    </row>
    <row r="43" spans="2:17" ht="13.5" customHeight="1">
      <c r="B43" s="161"/>
      <c r="C43" s="161"/>
      <c r="D43" s="155"/>
      <c r="E43" s="2">
        <v>7</v>
      </c>
      <c r="F43" s="12" t="str">
        <f t="shared" ref="F43" si="84">$F$824</f>
        <v>0704</v>
      </c>
      <c r="G43" s="134" t="str">
        <f t="shared" ref="G43" si="85">$G$824</f>
        <v>その他の眼及び付属器の疾患</v>
      </c>
      <c r="H43" s="58">
        <v>139903247</v>
      </c>
      <c r="I43" s="59">
        <v>3512</v>
      </c>
      <c r="J43" s="19">
        <f t="shared" ref="J43" si="86">IFERROR(I43/I47,"-")</f>
        <v>0.39434089377947451</v>
      </c>
      <c r="K43" s="49">
        <f t="shared" si="9"/>
        <v>39835.776480637811</v>
      </c>
      <c r="L43" s="82">
        <f t="shared" si="68"/>
        <v>0.35067398901647528</v>
      </c>
      <c r="O43" s="78">
        <v>40</v>
      </c>
      <c r="P43" s="78" t="s">
        <v>39</v>
      </c>
      <c r="Q43" s="114">
        <f>市区町村別_医療費上位10疾病!U43</f>
        <v>13161</v>
      </c>
    </row>
    <row r="44" spans="2:17" ht="13.5" customHeight="1">
      <c r="B44" s="161"/>
      <c r="C44" s="161"/>
      <c r="D44" s="155"/>
      <c r="E44" s="2">
        <v>8</v>
      </c>
      <c r="F44" s="12" t="str">
        <f t="shared" ref="F44" si="87">$F$825</f>
        <v>0606</v>
      </c>
      <c r="G44" s="134" t="str">
        <f t="shared" ref="G44" si="88">$G$825</f>
        <v>その他の神経系の疾患</v>
      </c>
      <c r="H44" s="58">
        <v>222085525</v>
      </c>
      <c r="I44" s="59">
        <v>3892</v>
      </c>
      <c r="J44" s="19">
        <f t="shared" ref="J44" si="89">IFERROR(I44/I47,"-")</f>
        <v>0.43700875814057938</v>
      </c>
      <c r="K44" s="49">
        <f t="shared" si="9"/>
        <v>57062.056783144915</v>
      </c>
      <c r="L44" s="82">
        <f t="shared" si="68"/>
        <v>0.38861707438841736</v>
      </c>
      <c r="O44" s="78">
        <v>41</v>
      </c>
      <c r="P44" s="78" t="s">
        <v>10</v>
      </c>
      <c r="Q44" s="114">
        <f>市区町村別_医療費上位10疾病!U44</f>
        <v>24206</v>
      </c>
    </row>
    <row r="45" spans="2:17" ht="13.5" customHeight="1">
      <c r="B45" s="161"/>
      <c r="C45" s="161"/>
      <c r="D45" s="155"/>
      <c r="E45" s="2">
        <v>9</v>
      </c>
      <c r="F45" s="12" t="str">
        <f t="shared" ref="F45" si="90">$F$826</f>
        <v>0703</v>
      </c>
      <c r="G45" s="134" t="str">
        <f t="shared" ref="G45" si="91">$G$826</f>
        <v>屈折及び調節の障害</v>
      </c>
      <c r="H45" s="58">
        <v>13474793</v>
      </c>
      <c r="I45" s="59">
        <v>3402</v>
      </c>
      <c r="J45" s="19">
        <f t="shared" ref="J45" si="92">IFERROR(I45/I47,"-")</f>
        <v>0.38198966988547045</v>
      </c>
      <c r="K45" s="49">
        <f t="shared" si="9"/>
        <v>3960.8445032333921</v>
      </c>
      <c r="L45" s="82">
        <f t="shared" si="68"/>
        <v>0.33969046430354466</v>
      </c>
      <c r="O45" s="78">
        <v>42</v>
      </c>
      <c r="P45" s="78" t="s">
        <v>11</v>
      </c>
      <c r="Q45" s="114">
        <f>市区町村別_医療費上位10疾病!U45</f>
        <v>63271</v>
      </c>
    </row>
    <row r="46" spans="2:17" ht="13.5" customHeight="1">
      <c r="B46" s="161"/>
      <c r="C46" s="161"/>
      <c r="D46" s="155"/>
      <c r="E46" s="9">
        <v>10</v>
      </c>
      <c r="F46" s="13" t="str">
        <f t="shared" ref="F46" si="93">$F$827</f>
        <v>1105</v>
      </c>
      <c r="G46" s="135" t="str">
        <f t="shared" ref="G46" si="94">$G$827</f>
        <v>胃炎及び十二指腸炎</v>
      </c>
      <c r="H46" s="60">
        <v>62843971</v>
      </c>
      <c r="I46" s="61">
        <v>3480</v>
      </c>
      <c r="J46" s="21">
        <f t="shared" ref="J46" si="95">IFERROR(I46/I47,"-")</f>
        <v>0.39074781046485513</v>
      </c>
      <c r="K46" s="50">
        <f t="shared" si="9"/>
        <v>18058.612356321839</v>
      </c>
      <c r="L46" s="83">
        <f t="shared" si="68"/>
        <v>0.34747878182725911</v>
      </c>
      <c r="O46" s="78">
        <v>43</v>
      </c>
      <c r="P46" s="78" t="s">
        <v>7</v>
      </c>
      <c r="Q46" s="114">
        <f>市区町村別_医療費上位10疾病!U46</f>
        <v>38793</v>
      </c>
    </row>
    <row r="47" spans="2:17" ht="13.5" customHeight="1">
      <c r="B47" s="162"/>
      <c r="C47" s="162"/>
      <c r="D47" s="156"/>
      <c r="E47" s="22" t="s">
        <v>161</v>
      </c>
      <c r="F47" s="94"/>
      <c r="G47" s="47"/>
      <c r="H47" s="62">
        <v>9032224110</v>
      </c>
      <c r="I47" s="63">
        <v>8906</v>
      </c>
      <c r="J47" s="24" t="s">
        <v>113</v>
      </c>
      <c r="K47" s="51">
        <f t="shared" si="9"/>
        <v>1014172.9294857399</v>
      </c>
      <c r="L47" s="84">
        <f t="shared" si="68"/>
        <v>0.88926610084872693</v>
      </c>
      <c r="O47" s="78">
        <v>44</v>
      </c>
      <c r="P47" s="78" t="s">
        <v>17</v>
      </c>
      <c r="Q47" s="114">
        <f>市区町村別_医療費上位10疾病!U47</f>
        <v>42898</v>
      </c>
    </row>
    <row r="48" spans="2:17" ht="13.5" customHeight="1">
      <c r="B48" s="160">
        <v>5</v>
      </c>
      <c r="C48" s="160" t="s">
        <v>126</v>
      </c>
      <c r="D48" s="154">
        <f>Q8</f>
        <v>8822</v>
      </c>
      <c r="E48" s="1">
        <v>1</v>
      </c>
      <c r="F48" s="11" t="str">
        <f t="shared" ref="F48" si="96">$F$818</f>
        <v>0901</v>
      </c>
      <c r="G48" s="133" t="str">
        <f t="shared" ref="G48" si="97">$G$818</f>
        <v>高血圧性疾患</v>
      </c>
      <c r="H48" s="127">
        <v>217511233</v>
      </c>
      <c r="I48" s="128">
        <v>5145</v>
      </c>
      <c r="J48" s="18">
        <f t="shared" ref="J48" si="98">IFERROR(I48/I58,"-")</f>
        <v>0.6870076111630391</v>
      </c>
      <c r="K48" s="48">
        <f t="shared" si="9"/>
        <v>42276.235762876582</v>
      </c>
      <c r="L48" s="81">
        <f t="shared" ref="L48:L58" si="99">IFERROR(I48/$Q$8,0)</f>
        <v>0.58320108818861938</v>
      </c>
      <c r="O48" s="78">
        <v>45</v>
      </c>
      <c r="P48" s="78" t="s">
        <v>40</v>
      </c>
      <c r="Q48" s="114">
        <f>市区町村別_医療費上位10疾病!U48</f>
        <v>14920</v>
      </c>
    </row>
    <row r="49" spans="2:17" ht="13.5" customHeight="1">
      <c r="B49" s="161"/>
      <c r="C49" s="161"/>
      <c r="D49" s="155"/>
      <c r="E49" s="2">
        <v>2</v>
      </c>
      <c r="F49" s="12" t="str">
        <f t="shared" ref="F49" si="100">$F$819</f>
        <v>1113</v>
      </c>
      <c r="G49" s="134" t="str">
        <f t="shared" ref="G49" si="101">$G$819</f>
        <v>その他の消化器系の疾患</v>
      </c>
      <c r="H49" s="58">
        <v>293155724</v>
      </c>
      <c r="I49" s="59">
        <v>4726</v>
      </c>
      <c r="J49" s="19">
        <f t="shared" ref="J49" si="102">IFERROR(I49/I58,"-")</f>
        <v>0.63105888636667107</v>
      </c>
      <c r="K49" s="49">
        <f t="shared" si="9"/>
        <v>62030.41134151502</v>
      </c>
      <c r="L49" s="82">
        <f t="shared" si="99"/>
        <v>0.53570618907277257</v>
      </c>
      <c r="O49" s="78">
        <v>46</v>
      </c>
      <c r="P49" s="78" t="s">
        <v>20</v>
      </c>
      <c r="Q49" s="114">
        <f>市区町村別_医療費上位10疾病!U49</f>
        <v>19066</v>
      </c>
    </row>
    <row r="50" spans="2:17" ht="13.5" customHeight="1">
      <c r="B50" s="161"/>
      <c r="C50" s="161"/>
      <c r="D50" s="155"/>
      <c r="E50" s="2">
        <v>3</v>
      </c>
      <c r="F50" s="12" t="str">
        <f t="shared" ref="F50" si="103">$F$820</f>
        <v>0402</v>
      </c>
      <c r="G50" s="134" t="str">
        <f t="shared" ref="G50" si="104">$G$820</f>
        <v>糖尿病</v>
      </c>
      <c r="H50" s="58">
        <v>220269268</v>
      </c>
      <c r="I50" s="59">
        <v>4264</v>
      </c>
      <c r="J50" s="19">
        <f t="shared" ref="J50" si="105">IFERROR(I50/I58,"-")</f>
        <v>0.56936840699692881</v>
      </c>
      <c r="K50" s="49">
        <f t="shared" si="9"/>
        <v>51657.89587242026</v>
      </c>
      <c r="L50" s="82">
        <f t="shared" si="99"/>
        <v>0.48333711176603944</v>
      </c>
      <c r="O50" s="78">
        <v>47</v>
      </c>
      <c r="P50" s="78" t="s">
        <v>12</v>
      </c>
      <c r="Q50" s="114">
        <f>市区町村別_医療費上位10疾病!U50</f>
        <v>38675</v>
      </c>
    </row>
    <row r="51" spans="2:17" ht="13.5" customHeight="1">
      <c r="B51" s="161"/>
      <c r="C51" s="161"/>
      <c r="D51" s="155"/>
      <c r="E51" s="2">
        <v>4</v>
      </c>
      <c r="F51" s="12" t="str">
        <f t="shared" ref="F51" si="106">$F$821</f>
        <v>1800</v>
      </c>
      <c r="G51" s="134" t="str">
        <f t="shared" ref="G51" si="107">$G$821</f>
        <v>症状，徴候及び異常臨床所見・異常検査所見で他に分類されないもの</v>
      </c>
      <c r="H51" s="58">
        <v>108233499</v>
      </c>
      <c r="I51" s="59">
        <v>3764</v>
      </c>
      <c r="J51" s="19">
        <f t="shared" ref="J51" si="108">IFERROR(I51/I58,"-")</f>
        <v>0.50260381893443717</v>
      </c>
      <c r="K51" s="49">
        <f t="shared" si="9"/>
        <v>28754.914718384698</v>
      </c>
      <c r="L51" s="82">
        <f t="shared" si="99"/>
        <v>0.4266606211743369</v>
      </c>
      <c r="O51" s="78">
        <v>48</v>
      </c>
      <c r="P51" s="78" t="s">
        <v>21</v>
      </c>
      <c r="Q51" s="114">
        <f>市区町村別_医療費上位10疾病!U51</f>
        <v>20759</v>
      </c>
    </row>
    <row r="52" spans="2:17" ht="13.5" customHeight="1">
      <c r="B52" s="161"/>
      <c r="C52" s="161"/>
      <c r="D52" s="155"/>
      <c r="E52" s="2">
        <v>5</v>
      </c>
      <c r="F52" s="12" t="str">
        <f t="shared" ref="F52" si="109">$F$822</f>
        <v>0903</v>
      </c>
      <c r="G52" s="134" t="str">
        <f t="shared" ref="G52" si="110">$G$822</f>
        <v>その他の心疾患</v>
      </c>
      <c r="H52" s="58">
        <v>496473038</v>
      </c>
      <c r="I52" s="59">
        <v>3800</v>
      </c>
      <c r="J52" s="19">
        <f t="shared" ref="J52" si="111">IFERROR(I52/I58,"-")</f>
        <v>0.50741086927493662</v>
      </c>
      <c r="K52" s="49">
        <f t="shared" si="9"/>
        <v>130650.79947368421</v>
      </c>
      <c r="L52" s="82">
        <f t="shared" si="99"/>
        <v>0.43074132849693947</v>
      </c>
      <c r="O52" s="78">
        <v>49</v>
      </c>
      <c r="P52" s="78" t="s">
        <v>22</v>
      </c>
      <c r="Q52" s="114">
        <f>市区町村別_医療費上位10疾病!U52</f>
        <v>20958</v>
      </c>
    </row>
    <row r="53" spans="2:17" ht="13.5" customHeight="1">
      <c r="B53" s="161"/>
      <c r="C53" s="161"/>
      <c r="D53" s="155"/>
      <c r="E53" s="2">
        <v>6</v>
      </c>
      <c r="F53" s="12" t="str">
        <f t="shared" ref="F53" si="112">$F$823</f>
        <v>0403</v>
      </c>
      <c r="G53" s="134" t="str">
        <f t="shared" ref="G53" si="113">$G$823</f>
        <v>脂質異常症</v>
      </c>
      <c r="H53" s="58">
        <v>146459032</v>
      </c>
      <c r="I53" s="59">
        <v>3775</v>
      </c>
      <c r="J53" s="19">
        <f t="shared" ref="J53" si="114">IFERROR(I53/I58,"-")</f>
        <v>0.50407263987181194</v>
      </c>
      <c r="K53" s="49">
        <f t="shared" si="9"/>
        <v>38797.094569536421</v>
      </c>
      <c r="L53" s="82">
        <f t="shared" si="99"/>
        <v>0.42790750396735433</v>
      </c>
      <c r="O53" s="78">
        <v>50</v>
      </c>
      <c r="P53" s="78" t="s">
        <v>13</v>
      </c>
      <c r="Q53" s="114">
        <f>市区町村別_医療費上位10疾病!U53</f>
        <v>18785</v>
      </c>
    </row>
    <row r="54" spans="2:17" ht="13.5" customHeight="1">
      <c r="B54" s="161"/>
      <c r="C54" s="161"/>
      <c r="D54" s="155"/>
      <c r="E54" s="2">
        <v>7</v>
      </c>
      <c r="F54" s="12" t="str">
        <f t="shared" ref="F54" si="115">$F$824</f>
        <v>0704</v>
      </c>
      <c r="G54" s="134" t="str">
        <f t="shared" ref="G54" si="116">$G$824</f>
        <v>その他の眼及び付属器の疾患</v>
      </c>
      <c r="H54" s="58">
        <v>164517263</v>
      </c>
      <c r="I54" s="59">
        <v>3196</v>
      </c>
      <c r="J54" s="19">
        <f t="shared" ref="J54" si="117">IFERROR(I54/I58,"-")</f>
        <v>0.42675924689544664</v>
      </c>
      <c r="K54" s="49">
        <f t="shared" si="9"/>
        <v>51475.989674593242</v>
      </c>
      <c r="L54" s="82">
        <f t="shared" si="99"/>
        <v>0.36227612786216279</v>
      </c>
      <c r="O54" s="78">
        <v>51</v>
      </c>
      <c r="P54" s="78" t="s">
        <v>41</v>
      </c>
      <c r="Q54" s="114">
        <f>市区町村別_医療費上位10疾病!U54</f>
        <v>25056</v>
      </c>
    </row>
    <row r="55" spans="2:17" ht="13.5" customHeight="1">
      <c r="B55" s="161"/>
      <c r="C55" s="161"/>
      <c r="D55" s="155"/>
      <c r="E55" s="2">
        <v>8</v>
      </c>
      <c r="F55" s="12" t="str">
        <f t="shared" ref="F55" si="118">$F$825</f>
        <v>0606</v>
      </c>
      <c r="G55" s="134" t="str">
        <f t="shared" ref="G55" si="119">$G$825</f>
        <v>その他の神経系の疾患</v>
      </c>
      <c r="H55" s="58">
        <v>177390928</v>
      </c>
      <c r="I55" s="59">
        <v>3167</v>
      </c>
      <c r="J55" s="19">
        <f t="shared" ref="J55" si="120">IFERROR(I55/I58,"-")</f>
        <v>0.42288690078782215</v>
      </c>
      <c r="K55" s="49">
        <f t="shared" si="9"/>
        <v>56012.291758762236</v>
      </c>
      <c r="L55" s="82">
        <f t="shared" si="99"/>
        <v>0.35898889140784401</v>
      </c>
      <c r="O55" s="78">
        <v>52</v>
      </c>
      <c r="P55" s="78" t="s">
        <v>3</v>
      </c>
      <c r="Q55" s="114">
        <f>市区町村別_医療費上位10疾病!U55</f>
        <v>20478</v>
      </c>
    </row>
    <row r="56" spans="2:17" ht="13.5" customHeight="1">
      <c r="B56" s="161"/>
      <c r="C56" s="161"/>
      <c r="D56" s="155"/>
      <c r="E56" s="2">
        <v>9</v>
      </c>
      <c r="F56" s="12" t="str">
        <f t="shared" ref="F56" si="121">$F$826</f>
        <v>0703</v>
      </c>
      <c r="G56" s="134" t="str">
        <f t="shared" ref="G56" si="122">$G$826</f>
        <v>屈折及び調節の障害</v>
      </c>
      <c r="H56" s="58">
        <v>13102143</v>
      </c>
      <c r="I56" s="59">
        <v>2998</v>
      </c>
      <c r="J56" s="19">
        <f t="shared" ref="J56" si="123">IFERROR(I56/I58,"-")</f>
        <v>0.40032047002269994</v>
      </c>
      <c r="K56" s="49">
        <f t="shared" si="9"/>
        <v>4370.2945296864573</v>
      </c>
      <c r="L56" s="82">
        <f t="shared" si="99"/>
        <v>0.33983223758784858</v>
      </c>
      <c r="O56" s="78">
        <v>53</v>
      </c>
      <c r="P56" s="78" t="s">
        <v>18</v>
      </c>
      <c r="Q56" s="114">
        <f>市区町村別_医療費上位10疾病!U56</f>
        <v>11403</v>
      </c>
    </row>
    <row r="57" spans="2:17" ht="13.5" customHeight="1">
      <c r="B57" s="161"/>
      <c r="C57" s="161"/>
      <c r="D57" s="155"/>
      <c r="E57" s="9">
        <v>10</v>
      </c>
      <c r="F57" s="13" t="str">
        <f t="shared" ref="F57" si="124">$F$827</f>
        <v>1105</v>
      </c>
      <c r="G57" s="135" t="str">
        <f t="shared" ref="G57" si="125">$G$827</f>
        <v>胃炎及び十二指腸炎</v>
      </c>
      <c r="H57" s="60">
        <v>51267029</v>
      </c>
      <c r="I57" s="61">
        <v>2908</v>
      </c>
      <c r="J57" s="21">
        <f t="shared" ref="J57" si="126">IFERROR(I57/I58,"-")</f>
        <v>0.38830284417145144</v>
      </c>
      <c r="K57" s="50">
        <f t="shared" si="9"/>
        <v>17629.652338376891</v>
      </c>
      <c r="L57" s="83">
        <f t="shared" si="99"/>
        <v>0.3296304692813421</v>
      </c>
      <c r="O57" s="78">
        <v>54</v>
      </c>
      <c r="P57" s="78" t="s">
        <v>23</v>
      </c>
      <c r="Q57" s="114">
        <f>市区町村別_医療費上位10疾病!U57</f>
        <v>19212</v>
      </c>
    </row>
    <row r="58" spans="2:17" ht="13.5" customHeight="1">
      <c r="B58" s="162"/>
      <c r="C58" s="162"/>
      <c r="D58" s="156"/>
      <c r="E58" s="22" t="s">
        <v>161</v>
      </c>
      <c r="F58" s="94"/>
      <c r="G58" s="47"/>
      <c r="H58" s="62">
        <v>6783022900</v>
      </c>
      <c r="I58" s="63">
        <v>7489</v>
      </c>
      <c r="J58" s="24" t="s">
        <v>113</v>
      </c>
      <c r="K58" s="51">
        <f t="shared" si="9"/>
        <v>905731.45947389503</v>
      </c>
      <c r="L58" s="84">
        <f t="shared" si="99"/>
        <v>0.84890047608252095</v>
      </c>
      <c r="O58" s="78">
        <v>55</v>
      </c>
      <c r="P58" s="78" t="s">
        <v>14</v>
      </c>
      <c r="Q58" s="114">
        <f>市区町村別_医療費上位10疾病!U58</f>
        <v>20118</v>
      </c>
    </row>
    <row r="59" spans="2:17" ht="13.5" customHeight="1">
      <c r="B59" s="160">
        <v>6</v>
      </c>
      <c r="C59" s="160" t="s">
        <v>127</v>
      </c>
      <c r="D59" s="154">
        <f>Q9</f>
        <v>12352</v>
      </c>
      <c r="E59" s="1">
        <v>1</v>
      </c>
      <c r="F59" s="11" t="str">
        <f t="shared" ref="F59" si="127">$F$818</f>
        <v>0901</v>
      </c>
      <c r="G59" s="133" t="str">
        <f t="shared" ref="G59" si="128">$G$818</f>
        <v>高血圧性疾患</v>
      </c>
      <c r="H59" s="127">
        <v>358980792</v>
      </c>
      <c r="I59" s="128">
        <v>7956</v>
      </c>
      <c r="J59" s="18">
        <f t="shared" ref="J59" si="129">IFERROR(I59/I69,"-")</f>
        <v>0.7241285155183399</v>
      </c>
      <c r="K59" s="48">
        <f t="shared" si="9"/>
        <v>45120.763197586726</v>
      </c>
      <c r="L59" s="81">
        <f t="shared" ref="L59:L69" si="130">IFERROR(I59/$Q$9,0)</f>
        <v>0.64410621761658027</v>
      </c>
      <c r="O59" s="78">
        <v>56</v>
      </c>
      <c r="P59" s="78" t="s">
        <v>8</v>
      </c>
      <c r="Q59" s="114">
        <f>市区町村別_医療費上位10疾病!U59</f>
        <v>12664</v>
      </c>
    </row>
    <row r="60" spans="2:17" ht="13.5" customHeight="1">
      <c r="B60" s="161"/>
      <c r="C60" s="161"/>
      <c r="D60" s="155"/>
      <c r="E60" s="2">
        <v>2</v>
      </c>
      <c r="F60" s="12" t="str">
        <f t="shared" ref="F60" si="131">$F$819</f>
        <v>1113</v>
      </c>
      <c r="G60" s="134" t="str">
        <f t="shared" ref="G60" si="132">$G$819</f>
        <v>その他の消化器系の疾患</v>
      </c>
      <c r="H60" s="58">
        <v>470810686</v>
      </c>
      <c r="I60" s="59">
        <v>7177</v>
      </c>
      <c r="J60" s="19">
        <f t="shared" ref="J60" si="133">IFERROR(I60/I69,"-")</f>
        <v>0.65322654045690365</v>
      </c>
      <c r="K60" s="49">
        <f t="shared" si="9"/>
        <v>65599.928382332451</v>
      </c>
      <c r="L60" s="82">
        <f t="shared" si="130"/>
        <v>0.58103950777202074</v>
      </c>
      <c r="O60" s="78">
        <v>57</v>
      </c>
      <c r="P60" s="78" t="s">
        <v>42</v>
      </c>
      <c r="Q60" s="114">
        <f>市区町村別_医療費上位10疾病!U60</f>
        <v>9154</v>
      </c>
    </row>
    <row r="61" spans="2:17" ht="13.5" customHeight="1">
      <c r="B61" s="161"/>
      <c r="C61" s="161"/>
      <c r="D61" s="155"/>
      <c r="E61" s="2">
        <v>3</v>
      </c>
      <c r="F61" s="12" t="str">
        <f t="shared" ref="F61" si="134">$F$820</f>
        <v>0402</v>
      </c>
      <c r="G61" s="134" t="str">
        <f t="shared" ref="G61" si="135">$G$820</f>
        <v>糖尿病</v>
      </c>
      <c r="H61" s="58">
        <v>330747327</v>
      </c>
      <c r="I61" s="59">
        <v>6194</v>
      </c>
      <c r="J61" s="19">
        <f t="shared" ref="J61" si="136">IFERROR(I61/I69,"-")</f>
        <v>0.56375716756166383</v>
      </c>
      <c r="K61" s="49">
        <f t="shared" si="9"/>
        <v>53398.018566354534</v>
      </c>
      <c r="L61" s="82">
        <f t="shared" si="130"/>
        <v>0.50145725388601037</v>
      </c>
      <c r="O61" s="78">
        <v>58</v>
      </c>
      <c r="P61" s="78" t="s">
        <v>24</v>
      </c>
      <c r="Q61" s="114">
        <f>市区町村別_医療費上位10疾病!U61</f>
        <v>10701</v>
      </c>
    </row>
    <row r="62" spans="2:17" ht="13.5" customHeight="1">
      <c r="B62" s="161"/>
      <c r="C62" s="161"/>
      <c r="D62" s="155"/>
      <c r="E62" s="2">
        <v>4</v>
      </c>
      <c r="F62" s="12" t="str">
        <f t="shared" ref="F62" si="137">$F$821</f>
        <v>1800</v>
      </c>
      <c r="G62" s="134" t="str">
        <f t="shared" ref="G62" si="138">$G$821</f>
        <v>症状，徴候及び異常臨床所見・異常検査所見で他に分類されないもの</v>
      </c>
      <c r="H62" s="58">
        <v>235434479</v>
      </c>
      <c r="I62" s="59">
        <v>5660</v>
      </c>
      <c r="J62" s="19">
        <f t="shared" ref="J62" si="139">IFERROR(I62/I69,"-")</f>
        <v>0.51515427323200147</v>
      </c>
      <c r="K62" s="49">
        <f t="shared" si="9"/>
        <v>41596.197703180209</v>
      </c>
      <c r="L62" s="82">
        <f t="shared" si="130"/>
        <v>0.45822538860103629</v>
      </c>
      <c r="O62" s="78">
        <v>59</v>
      </c>
      <c r="P62" s="78" t="s">
        <v>19</v>
      </c>
      <c r="Q62" s="114">
        <f>市区町村別_医療費上位10疾病!U62</f>
        <v>76479</v>
      </c>
    </row>
    <row r="63" spans="2:17" ht="13.5" customHeight="1">
      <c r="B63" s="161"/>
      <c r="C63" s="161"/>
      <c r="D63" s="155"/>
      <c r="E63" s="2">
        <v>5</v>
      </c>
      <c r="F63" s="12" t="str">
        <f t="shared" ref="F63" si="140">$F$822</f>
        <v>0903</v>
      </c>
      <c r="G63" s="134" t="str">
        <f t="shared" ref="G63" si="141">$G$822</f>
        <v>その他の心疾患</v>
      </c>
      <c r="H63" s="58">
        <v>738716692</v>
      </c>
      <c r="I63" s="59">
        <v>5147</v>
      </c>
      <c r="J63" s="19">
        <f t="shared" ref="J63" si="142">IFERROR(I63/I69,"-")</f>
        <v>0.46846272867934829</v>
      </c>
      <c r="K63" s="49">
        <f t="shared" si="9"/>
        <v>143523.74043131922</v>
      </c>
      <c r="L63" s="82">
        <f t="shared" si="130"/>
        <v>0.41669365284974091</v>
      </c>
      <c r="O63" s="78">
        <v>60</v>
      </c>
      <c r="P63" s="78" t="s">
        <v>43</v>
      </c>
      <c r="Q63" s="114">
        <f>市区町村別_医療費上位10疾病!U63</f>
        <v>9993</v>
      </c>
    </row>
    <row r="64" spans="2:17" ht="13.5" customHeight="1">
      <c r="B64" s="161"/>
      <c r="C64" s="161"/>
      <c r="D64" s="155"/>
      <c r="E64" s="2">
        <v>6</v>
      </c>
      <c r="F64" s="12" t="str">
        <f t="shared" ref="F64" si="143">$F$823</f>
        <v>0403</v>
      </c>
      <c r="G64" s="134" t="str">
        <f t="shared" ref="G64" si="144">$G$823</f>
        <v>脂質異常症</v>
      </c>
      <c r="H64" s="58">
        <v>205528416</v>
      </c>
      <c r="I64" s="59">
        <v>5409</v>
      </c>
      <c r="J64" s="19">
        <f t="shared" ref="J64" si="145">IFERROR(I64/I69,"-")</f>
        <v>0.49230909256393918</v>
      </c>
      <c r="K64" s="49">
        <f t="shared" si="9"/>
        <v>37997.488630061009</v>
      </c>
      <c r="L64" s="82">
        <f t="shared" si="130"/>
        <v>0.43790479274611399</v>
      </c>
      <c r="O64" s="78">
        <v>61</v>
      </c>
      <c r="P64" s="78" t="s">
        <v>15</v>
      </c>
      <c r="Q64" s="114">
        <f>市区町村別_医療費上位10疾病!U64</f>
        <v>8783</v>
      </c>
    </row>
    <row r="65" spans="2:17" ht="13.5" customHeight="1">
      <c r="B65" s="161"/>
      <c r="C65" s="161"/>
      <c r="D65" s="155"/>
      <c r="E65" s="2">
        <v>7</v>
      </c>
      <c r="F65" s="12" t="str">
        <f t="shared" ref="F65" si="146">$F$824</f>
        <v>0704</v>
      </c>
      <c r="G65" s="134" t="str">
        <f t="shared" ref="G65" si="147">$G$824</f>
        <v>その他の眼及び付属器の疾患</v>
      </c>
      <c r="H65" s="58">
        <v>204023171</v>
      </c>
      <c r="I65" s="59">
        <v>4307</v>
      </c>
      <c r="J65" s="19">
        <f t="shared" ref="J65" si="148">IFERROR(I65/I69,"-")</f>
        <v>0.39200873759898064</v>
      </c>
      <c r="K65" s="49">
        <f t="shared" si="9"/>
        <v>47370.134896679825</v>
      </c>
      <c r="L65" s="82">
        <f t="shared" si="130"/>
        <v>0.34868847150259069</v>
      </c>
      <c r="O65" s="78">
        <v>62</v>
      </c>
      <c r="P65" s="78" t="s">
        <v>16</v>
      </c>
      <c r="Q65" s="114">
        <f>市区町村別_医療費上位10疾病!U65</f>
        <v>12953</v>
      </c>
    </row>
    <row r="66" spans="2:17" ht="13.5" customHeight="1">
      <c r="B66" s="161"/>
      <c r="C66" s="161"/>
      <c r="D66" s="155"/>
      <c r="E66" s="2">
        <v>8</v>
      </c>
      <c r="F66" s="12" t="str">
        <f t="shared" ref="F66" si="149">$F$825</f>
        <v>0606</v>
      </c>
      <c r="G66" s="134" t="str">
        <f t="shared" ref="G66" si="150">$G$825</f>
        <v>その他の神経系の疾患</v>
      </c>
      <c r="H66" s="58">
        <v>243853101</v>
      </c>
      <c r="I66" s="59">
        <v>4527</v>
      </c>
      <c r="J66" s="19">
        <f t="shared" ref="J66" si="151">IFERROR(I66/I69,"-")</f>
        <v>0.41203240192955309</v>
      </c>
      <c r="K66" s="49">
        <f t="shared" si="9"/>
        <v>53866.379721669982</v>
      </c>
      <c r="L66" s="82">
        <f t="shared" si="130"/>
        <v>0.36649935233160624</v>
      </c>
      <c r="O66" s="78">
        <v>63</v>
      </c>
      <c r="P66" s="78" t="s">
        <v>25</v>
      </c>
      <c r="Q66" s="114">
        <f>市区町村別_医療費上位10疾病!U66</f>
        <v>9425</v>
      </c>
    </row>
    <row r="67" spans="2:17" ht="13.5" customHeight="1">
      <c r="B67" s="161"/>
      <c r="C67" s="161"/>
      <c r="D67" s="155"/>
      <c r="E67" s="2">
        <v>9</v>
      </c>
      <c r="F67" s="12" t="str">
        <f t="shared" ref="F67" si="152">$F$826</f>
        <v>0703</v>
      </c>
      <c r="G67" s="134" t="str">
        <f t="shared" ref="G67" si="153">$G$826</f>
        <v>屈折及び調節の障害</v>
      </c>
      <c r="H67" s="58">
        <v>14163537</v>
      </c>
      <c r="I67" s="59">
        <v>4073</v>
      </c>
      <c r="J67" s="19">
        <f t="shared" ref="J67" si="154">IFERROR(I67/I69,"-")</f>
        <v>0.37071084008373534</v>
      </c>
      <c r="K67" s="49">
        <f t="shared" si="9"/>
        <v>3477.4213110729193</v>
      </c>
      <c r="L67" s="82">
        <f t="shared" si="130"/>
        <v>0.32974417098445596</v>
      </c>
      <c r="O67" s="78">
        <v>64</v>
      </c>
      <c r="P67" s="78" t="s">
        <v>44</v>
      </c>
      <c r="Q67" s="114">
        <f>市区町村別_医療費上位10疾病!U67</f>
        <v>9877</v>
      </c>
    </row>
    <row r="68" spans="2:17" ht="13.5" customHeight="1">
      <c r="B68" s="161"/>
      <c r="C68" s="161"/>
      <c r="D68" s="155"/>
      <c r="E68" s="9">
        <v>10</v>
      </c>
      <c r="F68" s="13" t="str">
        <f t="shared" ref="F68" si="155">$F$827</f>
        <v>1105</v>
      </c>
      <c r="G68" s="135" t="str">
        <f t="shared" ref="G68" si="156">$G$827</f>
        <v>胃炎及び十二指腸炎</v>
      </c>
      <c r="H68" s="60">
        <v>75193063</v>
      </c>
      <c r="I68" s="61">
        <v>4154</v>
      </c>
      <c r="J68" s="21">
        <f t="shared" ref="J68" si="157">IFERROR(I68/I69,"-")</f>
        <v>0.37808318922362794</v>
      </c>
      <c r="K68" s="50">
        <f t="shared" si="9"/>
        <v>18101.363264323543</v>
      </c>
      <c r="L68" s="83">
        <f t="shared" si="130"/>
        <v>0.33630181347150256</v>
      </c>
      <c r="O68" s="78">
        <v>65</v>
      </c>
      <c r="P68" s="78" t="s">
        <v>9</v>
      </c>
      <c r="Q68" s="114">
        <f>市区町村別_医療費上位10疾病!U68</f>
        <v>4881</v>
      </c>
    </row>
    <row r="69" spans="2:17" ht="13.5" customHeight="1">
      <c r="B69" s="162"/>
      <c r="C69" s="162"/>
      <c r="D69" s="156"/>
      <c r="E69" s="22" t="s">
        <v>161</v>
      </c>
      <c r="F69" s="94"/>
      <c r="G69" s="47"/>
      <c r="H69" s="62">
        <v>10388081750</v>
      </c>
      <c r="I69" s="63">
        <v>10987</v>
      </c>
      <c r="J69" s="24" t="s">
        <v>113</v>
      </c>
      <c r="K69" s="51">
        <f t="shared" si="9"/>
        <v>945488.46363884595</v>
      </c>
      <c r="L69" s="84">
        <f t="shared" si="130"/>
        <v>0.88949158031088082</v>
      </c>
      <c r="O69" s="78">
        <v>66</v>
      </c>
      <c r="P69" s="78" t="s">
        <v>4</v>
      </c>
      <c r="Q69" s="114">
        <f>市区町村別_医療費上位10疾病!U69</f>
        <v>5005</v>
      </c>
    </row>
    <row r="70" spans="2:17" ht="13.5" customHeight="1">
      <c r="B70" s="160">
        <v>7</v>
      </c>
      <c r="C70" s="160" t="s">
        <v>128</v>
      </c>
      <c r="D70" s="154">
        <f>Q10</f>
        <v>11002</v>
      </c>
      <c r="E70" s="1">
        <v>1</v>
      </c>
      <c r="F70" s="11" t="str">
        <f t="shared" ref="F70" si="158">$F$818</f>
        <v>0901</v>
      </c>
      <c r="G70" s="133" t="str">
        <f t="shared" ref="G70" si="159">$G$818</f>
        <v>高血圧性疾患</v>
      </c>
      <c r="H70" s="127">
        <v>322453483</v>
      </c>
      <c r="I70" s="128">
        <v>7302</v>
      </c>
      <c r="J70" s="18">
        <f t="shared" ref="J70" si="160">IFERROR(I70/I80,"-")</f>
        <v>0.74041776515919688</v>
      </c>
      <c r="K70" s="48">
        <f t="shared" si="9"/>
        <v>44159.611476307859</v>
      </c>
      <c r="L70" s="81">
        <f t="shared" ref="L70:L80" si="161">IFERROR(I70/$Q$10,0)</f>
        <v>0.66369750954371931</v>
      </c>
      <c r="O70" s="78">
        <v>67</v>
      </c>
      <c r="P70" s="78" t="s">
        <v>5</v>
      </c>
      <c r="Q70" s="114">
        <f>市区町村別_医療費上位10疾病!U70</f>
        <v>2177</v>
      </c>
    </row>
    <row r="71" spans="2:17" ht="13.5" customHeight="1">
      <c r="B71" s="161"/>
      <c r="C71" s="161"/>
      <c r="D71" s="155"/>
      <c r="E71" s="2">
        <v>2</v>
      </c>
      <c r="F71" s="12" t="str">
        <f t="shared" ref="F71" si="162">$F$819</f>
        <v>1113</v>
      </c>
      <c r="G71" s="134" t="str">
        <f t="shared" ref="G71" si="163">$G$819</f>
        <v>その他の消化器系の疾患</v>
      </c>
      <c r="H71" s="58">
        <v>442353695</v>
      </c>
      <c r="I71" s="59">
        <v>6566</v>
      </c>
      <c r="J71" s="19">
        <f t="shared" ref="J71" si="164">IFERROR(I71/I80,"-")</f>
        <v>0.66578787264246608</v>
      </c>
      <c r="K71" s="49">
        <f t="shared" si="9"/>
        <v>67370.346481876331</v>
      </c>
      <c r="L71" s="82">
        <f t="shared" si="161"/>
        <v>0.5968005817124159</v>
      </c>
      <c r="O71" s="78">
        <v>68</v>
      </c>
      <c r="P71" s="78" t="s">
        <v>45</v>
      </c>
      <c r="Q71" s="114">
        <f>市区町村別_医療費上位10疾病!U71</f>
        <v>2923</v>
      </c>
    </row>
    <row r="72" spans="2:17" ht="13.5" customHeight="1">
      <c r="B72" s="161"/>
      <c r="C72" s="161"/>
      <c r="D72" s="155"/>
      <c r="E72" s="2">
        <v>3</v>
      </c>
      <c r="F72" s="12" t="str">
        <f t="shared" ref="F72" si="165">$F$820</f>
        <v>0402</v>
      </c>
      <c r="G72" s="134" t="str">
        <f t="shared" ref="G72" si="166">$G$820</f>
        <v>糖尿病</v>
      </c>
      <c r="H72" s="58">
        <v>322968917</v>
      </c>
      <c r="I72" s="59">
        <v>6054</v>
      </c>
      <c r="J72" s="19">
        <f t="shared" ref="J72" si="167">IFERROR(I72/I80,"-")</f>
        <v>0.61387142567430542</v>
      </c>
      <c r="K72" s="49">
        <f t="shared" si="9"/>
        <v>53348.020647505778</v>
      </c>
      <c r="L72" s="82">
        <f t="shared" si="161"/>
        <v>0.55026358843846568</v>
      </c>
      <c r="O72" s="78">
        <v>69</v>
      </c>
      <c r="P72" s="78" t="s">
        <v>46</v>
      </c>
      <c r="Q72" s="114">
        <f>市区町村別_医療費上位10疾病!U72</f>
        <v>6841</v>
      </c>
    </row>
    <row r="73" spans="2:17" ht="13.5" customHeight="1">
      <c r="B73" s="161"/>
      <c r="C73" s="161"/>
      <c r="D73" s="155"/>
      <c r="E73" s="2">
        <v>4</v>
      </c>
      <c r="F73" s="12" t="str">
        <f t="shared" ref="F73" si="168">$F$821</f>
        <v>1800</v>
      </c>
      <c r="G73" s="134" t="str">
        <f t="shared" ref="G73" si="169">$G$821</f>
        <v>症状，徴候及び異常臨床所見・異常検査所見で他に分類されないもの</v>
      </c>
      <c r="H73" s="58">
        <v>151629578</v>
      </c>
      <c r="I73" s="59">
        <v>4775</v>
      </c>
      <c r="J73" s="19">
        <f t="shared" ref="J73" si="170">IFERROR(I73/I80,"-")</f>
        <v>0.48418170756438855</v>
      </c>
      <c r="K73" s="49">
        <f t="shared" si="9"/>
        <v>31754.885445026179</v>
      </c>
      <c r="L73" s="82">
        <f t="shared" si="161"/>
        <v>0.43401199781857847</v>
      </c>
      <c r="O73" s="78">
        <v>70</v>
      </c>
      <c r="P73" s="78" t="s">
        <v>47</v>
      </c>
      <c r="Q73" s="114">
        <f>市区町村別_医療費上位10疾病!U73</f>
        <v>1191</v>
      </c>
    </row>
    <row r="74" spans="2:17" ht="13.5" customHeight="1">
      <c r="B74" s="161"/>
      <c r="C74" s="161"/>
      <c r="D74" s="155"/>
      <c r="E74" s="2">
        <v>5</v>
      </c>
      <c r="F74" s="12" t="str">
        <f t="shared" ref="F74" si="171">$F$822</f>
        <v>0903</v>
      </c>
      <c r="G74" s="134" t="str">
        <f t="shared" ref="G74" si="172">$G$822</f>
        <v>その他の心疾患</v>
      </c>
      <c r="H74" s="58">
        <v>802737245</v>
      </c>
      <c r="I74" s="59">
        <v>5080</v>
      </c>
      <c r="J74" s="19">
        <f t="shared" ref="J74" si="173">IFERROR(I74/I80,"-")</f>
        <v>0.51510849726221863</v>
      </c>
      <c r="K74" s="49">
        <f t="shared" si="9"/>
        <v>158019.14271653543</v>
      </c>
      <c r="L74" s="82">
        <f t="shared" si="161"/>
        <v>0.46173423013997456</v>
      </c>
      <c r="O74" s="78">
        <v>71</v>
      </c>
      <c r="P74" s="78" t="s">
        <v>48</v>
      </c>
      <c r="Q74" s="114">
        <f>市区町村別_医療費上位10疾病!U74</f>
        <v>3573</v>
      </c>
    </row>
    <row r="75" spans="2:17" ht="13.5" customHeight="1">
      <c r="B75" s="161"/>
      <c r="C75" s="161"/>
      <c r="D75" s="155"/>
      <c r="E75" s="2">
        <v>6</v>
      </c>
      <c r="F75" s="12" t="str">
        <f t="shared" ref="F75" si="174">$F$823</f>
        <v>0403</v>
      </c>
      <c r="G75" s="134" t="str">
        <f t="shared" ref="G75" si="175">$G$823</f>
        <v>脂質異常症</v>
      </c>
      <c r="H75" s="58">
        <v>175319872</v>
      </c>
      <c r="I75" s="59">
        <v>4768</v>
      </c>
      <c r="J75" s="19">
        <f t="shared" ref="J75" si="176">IFERROR(I75/I80,"-")</f>
        <v>0.48347191239099574</v>
      </c>
      <c r="K75" s="49">
        <f t="shared" si="9"/>
        <v>36770.107382550334</v>
      </c>
      <c r="L75" s="82">
        <f t="shared" si="161"/>
        <v>0.43337574986366117</v>
      </c>
      <c r="O75" s="78">
        <v>72</v>
      </c>
      <c r="P75" s="78" t="s">
        <v>26</v>
      </c>
      <c r="Q75" s="114">
        <f>市区町村別_医療費上位10疾病!U75</f>
        <v>2211</v>
      </c>
    </row>
    <row r="76" spans="2:17" ht="13.5" customHeight="1">
      <c r="B76" s="161"/>
      <c r="C76" s="161"/>
      <c r="D76" s="155"/>
      <c r="E76" s="2">
        <v>7</v>
      </c>
      <c r="F76" s="12" t="str">
        <f t="shared" ref="F76" si="177">$F$824</f>
        <v>0704</v>
      </c>
      <c r="G76" s="134" t="str">
        <f t="shared" ref="G76" si="178">$G$824</f>
        <v>その他の眼及び付属器の疾患</v>
      </c>
      <c r="H76" s="58">
        <v>173567891</v>
      </c>
      <c r="I76" s="59">
        <v>4267</v>
      </c>
      <c r="J76" s="19">
        <f t="shared" ref="J76" si="179">IFERROR(I76/I80,"-")</f>
        <v>0.43267085783816672</v>
      </c>
      <c r="K76" s="49">
        <f t="shared" si="9"/>
        <v>40676.796578392314</v>
      </c>
      <c r="L76" s="82">
        <f t="shared" si="161"/>
        <v>0.387838574804581</v>
      </c>
      <c r="O76" s="78">
        <v>73</v>
      </c>
      <c r="P76" s="78" t="s">
        <v>27</v>
      </c>
      <c r="Q76" s="114">
        <f>市区町村別_医療費上位10疾病!U76</f>
        <v>3021</v>
      </c>
    </row>
    <row r="77" spans="2:17" ht="13.5" customHeight="1">
      <c r="B77" s="161"/>
      <c r="C77" s="161"/>
      <c r="D77" s="155"/>
      <c r="E77" s="2">
        <v>8</v>
      </c>
      <c r="F77" s="12" t="str">
        <f t="shared" ref="F77" si="180">$F$825</f>
        <v>0606</v>
      </c>
      <c r="G77" s="134" t="str">
        <f t="shared" ref="G77" si="181">$G$825</f>
        <v>その他の神経系の疾患</v>
      </c>
      <c r="H77" s="58">
        <v>233732884</v>
      </c>
      <c r="I77" s="59">
        <v>4392</v>
      </c>
      <c r="J77" s="19">
        <f t="shared" ref="J77" si="182">IFERROR(I77/I80,"-")</f>
        <v>0.44534577164875278</v>
      </c>
      <c r="K77" s="49">
        <f t="shared" si="9"/>
        <v>53217.869763205832</v>
      </c>
      <c r="L77" s="82">
        <f t="shared" si="161"/>
        <v>0.399200145428104</v>
      </c>
      <c r="O77" s="78">
        <v>74</v>
      </c>
      <c r="P77" s="78" t="s">
        <v>28</v>
      </c>
      <c r="Q77" s="114">
        <f>市区町村別_医療費上位10疾病!U77</f>
        <v>1391</v>
      </c>
    </row>
    <row r="78" spans="2:17" ht="13.5" customHeight="1">
      <c r="B78" s="161"/>
      <c r="C78" s="161"/>
      <c r="D78" s="155"/>
      <c r="E78" s="2">
        <v>9</v>
      </c>
      <c r="F78" s="12" t="str">
        <f t="shared" ref="F78" si="183">$F$826</f>
        <v>0703</v>
      </c>
      <c r="G78" s="134" t="str">
        <f t="shared" ref="G78" si="184">$G$826</f>
        <v>屈折及び調節の障害</v>
      </c>
      <c r="H78" s="58">
        <v>15851011</v>
      </c>
      <c r="I78" s="59">
        <v>4206</v>
      </c>
      <c r="J78" s="19">
        <f t="shared" ref="J78" si="185">IFERROR(I78/I80,"-")</f>
        <v>0.42648549989860068</v>
      </c>
      <c r="K78" s="49">
        <f t="shared" si="9"/>
        <v>3768.6664289110795</v>
      </c>
      <c r="L78" s="82">
        <f t="shared" si="161"/>
        <v>0.38229412834030174</v>
      </c>
      <c r="O78" s="92"/>
      <c r="P78" s="78" t="s">
        <v>172</v>
      </c>
      <c r="Q78" s="114">
        <f>地区別_医療費上位10疾病!T12</f>
        <v>1303145</v>
      </c>
    </row>
    <row r="79" spans="2:17" ht="13.5" customHeight="1">
      <c r="B79" s="161"/>
      <c r="C79" s="161"/>
      <c r="D79" s="155"/>
      <c r="E79" s="9">
        <v>10</v>
      </c>
      <c r="F79" s="13" t="str">
        <f t="shared" ref="F79" si="186">$F$827</f>
        <v>1105</v>
      </c>
      <c r="G79" s="135" t="str">
        <f t="shared" ref="G79" si="187">$G$827</f>
        <v>胃炎及び十二指腸炎</v>
      </c>
      <c r="H79" s="60">
        <v>64875798</v>
      </c>
      <c r="I79" s="61">
        <v>4008</v>
      </c>
      <c r="J79" s="21">
        <f t="shared" ref="J79" si="188">IFERROR(I79/I80,"-")</f>
        <v>0.4064084364226323</v>
      </c>
      <c r="K79" s="50">
        <f t="shared" si="9"/>
        <v>16186.576347305388</v>
      </c>
      <c r="L79" s="83">
        <f t="shared" si="161"/>
        <v>0.36429740047264136</v>
      </c>
    </row>
    <row r="80" spans="2:17" ht="13.5" customHeight="1">
      <c r="B80" s="162"/>
      <c r="C80" s="162"/>
      <c r="D80" s="156"/>
      <c r="E80" s="22" t="s">
        <v>161</v>
      </c>
      <c r="F80" s="94"/>
      <c r="G80" s="47"/>
      <c r="H80" s="62">
        <v>10069782840</v>
      </c>
      <c r="I80" s="63">
        <v>9862</v>
      </c>
      <c r="J80" s="24" t="s">
        <v>113</v>
      </c>
      <c r="K80" s="51">
        <f t="shared" ref="K80:K143" si="189">IFERROR(H80/I80,"-")</f>
        <v>1021069.0367065504</v>
      </c>
      <c r="L80" s="84">
        <f t="shared" si="161"/>
        <v>0.89638247591347031</v>
      </c>
    </row>
    <row r="81" spans="2:12" ht="13.5" customHeight="1">
      <c r="B81" s="160">
        <v>8</v>
      </c>
      <c r="C81" s="160" t="s">
        <v>50</v>
      </c>
      <c r="D81" s="154">
        <f>Q11</f>
        <v>9040</v>
      </c>
      <c r="E81" s="1">
        <v>1</v>
      </c>
      <c r="F81" s="11" t="str">
        <f t="shared" ref="F81" si="190">$F$818</f>
        <v>0901</v>
      </c>
      <c r="G81" s="133" t="str">
        <f t="shared" ref="G81" si="191">$G$818</f>
        <v>高血圧性疾患</v>
      </c>
      <c r="H81" s="127">
        <v>245201333</v>
      </c>
      <c r="I81" s="128">
        <v>5294</v>
      </c>
      <c r="J81" s="18">
        <f t="shared" ref="J81" si="192">IFERROR(I81/I91,"-")</f>
        <v>0.7022151478975992</v>
      </c>
      <c r="K81" s="48">
        <f t="shared" si="189"/>
        <v>46316.836607480167</v>
      </c>
      <c r="L81" s="81">
        <f t="shared" ref="L81:L91" si="193">IFERROR(I81/$Q$11,0)</f>
        <v>0.58561946902654871</v>
      </c>
    </row>
    <row r="82" spans="2:12" ht="13.5" customHeight="1">
      <c r="B82" s="161"/>
      <c r="C82" s="161"/>
      <c r="D82" s="155"/>
      <c r="E82" s="2">
        <v>2</v>
      </c>
      <c r="F82" s="12" t="str">
        <f t="shared" ref="F82" si="194">$F$819</f>
        <v>1113</v>
      </c>
      <c r="G82" s="134" t="str">
        <f t="shared" ref="G82" si="195">$G$819</f>
        <v>その他の消化器系の疾患</v>
      </c>
      <c r="H82" s="58">
        <v>344163395</v>
      </c>
      <c r="I82" s="59">
        <v>5018</v>
      </c>
      <c r="J82" s="19">
        <f t="shared" ref="J82" si="196">IFERROR(I82/I91,"-")</f>
        <v>0.665605517973206</v>
      </c>
      <c r="K82" s="49">
        <f t="shared" si="189"/>
        <v>68585.770227182147</v>
      </c>
      <c r="L82" s="82">
        <f t="shared" si="193"/>
        <v>0.55508849557522122</v>
      </c>
    </row>
    <row r="83" spans="2:12" ht="13.5" customHeight="1">
      <c r="B83" s="161"/>
      <c r="C83" s="161"/>
      <c r="D83" s="155"/>
      <c r="E83" s="2">
        <v>3</v>
      </c>
      <c r="F83" s="12" t="str">
        <f t="shared" ref="F83" si="197">$F$820</f>
        <v>0402</v>
      </c>
      <c r="G83" s="134" t="str">
        <f t="shared" ref="G83" si="198">$G$820</f>
        <v>糖尿病</v>
      </c>
      <c r="H83" s="58">
        <v>230474830</v>
      </c>
      <c r="I83" s="59">
        <v>3887</v>
      </c>
      <c r="J83" s="19">
        <f t="shared" ref="J83" si="199">IFERROR(I83/I91,"-")</f>
        <v>0.51558562143520359</v>
      </c>
      <c r="K83" s="49">
        <f t="shared" si="189"/>
        <v>59293.756110110626</v>
      </c>
      <c r="L83" s="82">
        <f t="shared" si="193"/>
        <v>0.4299778761061947</v>
      </c>
    </row>
    <row r="84" spans="2:12" ht="13.5" customHeight="1">
      <c r="B84" s="161"/>
      <c r="C84" s="161"/>
      <c r="D84" s="155"/>
      <c r="E84" s="2">
        <v>4</v>
      </c>
      <c r="F84" s="12" t="str">
        <f t="shared" ref="F84" si="200">$F$821</f>
        <v>1800</v>
      </c>
      <c r="G84" s="134" t="str">
        <f t="shared" ref="G84" si="201">$G$821</f>
        <v>症状，徴候及び異常臨床所見・異常検査所見で他に分類されないもの</v>
      </c>
      <c r="H84" s="58">
        <v>162522294</v>
      </c>
      <c r="I84" s="59">
        <v>4143</v>
      </c>
      <c r="J84" s="19">
        <f t="shared" ref="J84" si="202">IFERROR(I84/I91,"-")</f>
        <v>0.5495423796259451</v>
      </c>
      <c r="K84" s="49">
        <f t="shared" si="189"/>
        <v>39228.16654598117</v>
      </c>
      <c r="L84" s="82">
        <f t="shared" si="193"/>
        <v>0.45829646017699116</v>
      </c>
    </row>
    <row r="85" spans="2:12" ht="13.5" customHeight="1">
      <c r="B85" s="161"/>
      <c r="C85" s="161"/>
      <c r="D85" s="155"/>
      <c r="E85" s="2">
        <v>5</v>
      </c>
      <c r="F85" s="12" t="str">
        <f t="shared" ref="F85" si="203">$F$822</f>
        <v>0903</v>
      </c>
      <c r="G85" s="134" t="str">
        <f t="shared" ref="G85" si="204">$G$822</f>
        <v>その他の心疾患</v>
      </c>
      <c r="H85" s="58">
        <v>509065761</v>
      </c>
      <c r="I85" s="59">
        <v>3792</v>
      </c>
      <c r="J85" s="19">
        <f t="shared" ref="J85" si="205">IFERROR(I85/I91,"-")</f>
        <v>0.50298448070035817</v>
      </c>
      <c r="K85" s="49">
        <f t="shared" si="189"/>
        <v>134247.29984177215</v>
      </c>
      <c r="L85" s="82">
        <f t="shared" si="193"/>
        <v>0.41946902654867257</v>
      </c>
    </row>
    <row r="86" spans="2:12" ht="13.5" customHeight="1">
      <c r="B86" s="161"/>
      <c r="C86" s="161"/>
      <c r="D86" s="155"/>
      <c r="E86" s="2">
        <v>6</v>
      </c>
      <c r="F86" s="12" t="str">
        <f t="shared" ref="F86" si="206">$F$823</f>
        <v>0403</v>
      </c>
      <c r="G86" s="134" t="str">
        <f t="shared" ref="G86" si="207">$G$823</f>
        <v>脂質異常症</v>
      </c>
      <c r="H86" s="58">
        <v>142066955</v>
      </c>
      <c r="I86" s="59">
        <v>3644</v>
      </c>
      <c r="J86" s="19">
        <f t="shared" ref="J86" si="208">IFERROR(I86/I91,"-")</f>
        <v>0.48335322987133572</v>
      </c>
      <c r="K86" s="49">
        <f t="shared" si="189"/>
        <v>38986.540889132819</v>
      </c>
      <c r="L86" s="82">
        <f t="shared" si="193"/>
        <v>0.40309734513274337</v>
      </c>
    </row>
    <row r="87" spans="2:12" ht="13.5" customHeight="1">
      <c r="B87" s="161"/>
      <c r="C87" s="161"/>
      <c r="D87" s="155"/>
      <c r="E87" s="2">
        <v>7</v>
      </c>
      <c r="F87" s="12" t="str">
        <f t="shared" ref="F87" si="209">$F$824</f>
        <v>0704</v>
      </c>
      <c r="G87" s="134" t="str">
        <f t="shared" ref="G87" si="210">$G$824</f>
        <v>その他の眼及び付属器の疾患</v>
      </c>
      <c r="H87" s="58">
        <v>173088415</v>
      </c>
      <c r="I87" s="59">
        <v>3418</v>
      </c>
      <c r="J87" s="19">
        <f t="shared" ref="J87" si="211">IFERROR(I87/I91,"-")</f>
        <v>0.45337577928107176</v>
      </c>
      <c r="K87" s="49">
        <f t="shared" si="189"/>
        <v>50640.261849034527</v>
      </c>
      <c r="L87" s="82">
        <f t="shared" si="193"/>
        <v>0.37809734513274335</v>
      </c>
    </row>
    <row r="88" spans="2:12" ht="13.5" customHeight="1">
      <c r="B88" s="161"/>
      <c r="C88" s="161"/>
      <c r="D88" s="155"/>
      <c r="E88" s="2">
        <v>8</v>
      </c>
      <c r="F88" s="12" t="str">
        <f t="shared" ref="F88" si="212">$F$825</f>
        <v>0606</v>
      </c>
      <c r="G88" s="134" t="str">
        <f t="shared" ref="G88" si="213">$G$825</f>
        <v>その他の神経系の疾患</v>
      </c>
      <c r="H88" s="58">
        <v>153883062</v>
      </c>
      <c r="I88" s="59">
        <v>3431</v>
      </c>
      <c r="J88" s="19">
        <f t="shared" ref="J88" si="214">IFERROR(I88/I91,"-")</f>
        <v>0.45510014590794534</v>
      </c>
      <c r="K88" s="49">
        <f t="shared" si="189"/>
        <v>44850.790440104924</v>
      </c>
      <c r="L88" s="82">
        <f t="shared" si="193"/>
        <v>0.37953539823008847</v>
      </c>
    </row>
    <row r="89" spans="2:12" ht="13.5" customHeight="1">
      <c r="B89" s="161"/>
      <c r="C89" s="161"/>
      <c r="D89" s="155"/>
      <c r="E89" s="2">
        <v>9</v>
      </c>
      <c r="F89" s="12" t="str">
        <f t="shared" ref="F89" si="215">$F$826</f>
        <v>0703</v>
      </c>
      <c r="G89" s="134" t="str">
        <f t="shared" ref="G89" si="216">$G$826</f>
        <v>屈折及び調節の障害</v>
      </c>
      <c r="H89" s="58">
        <v>10963691</v>
      </c>
      <c r="I89" s="59">
        <v>3091</v>
      </c>
      <c r="J89" s="19">
        <f t="shared" ref="J89" si="217">IFERROR(I89/I91,"-")</f>
        <v>0.41000132643586684</v>
      </c>
      <c r="K89" s="49">
        <f t="shared" si="189"/>
        <v>3546.9721772889034</v>
      </c>
      <c r="L89" s="82">
        <f t="shared" si="193"/>
        <v>0.34192477876106192</v>
      </c>
    </row>
    <row r="90" spans="2:12" ht="13.5" customHeight="1">
      <c r="B90" s="161"/>
      <c r="C90" s="161"/>
      <c r="D90" s="155"/>
      <c r="E90" s="9">
        <v>10</v>
      </c>
      <c r="F90" s="13" t="str">
        <f t="shared" ref="F90" si="218">$F$827</f>
        <v>1105</v>
      </c>
      <c r="G90" s="135" t="str">
        <f t="shared" ref="G90" si="219">$G$827</f>
        <v>胃炎及び十二指腸炎</v>
      </c>
      <c r="H90" s="60">
        <v>65710879</v>
      </c>
      <c r="I90" s="61">
        <v>3261</v>
      </c>
      <c r="J90" s="21">
        <f t="shared" ref="J90" si="220">IFERROR(I90/I91,"-")</f>
        <v>0.43255073617190609</v>
      </c>
      <c r="K90" s="50">
        <f t="shared" si="189"/>
        <v>20150.53020545845</v>
      </c>
      <c r="L90" s="83">
        <f t="shared" si="193"/>
        <v>0.3607300884955752</v>
      </c>
    </row>
    <row r="91" spans="2:12" ht="13.5" customHeight="1">
      <c r="B91" s="162"/>
      <c r="C91" s="162"/>
      <c r="D91" s="156"/>
      <c r="E91" s="22" t="s">
        <v>161</v>
      </c>
      <c r="F91" s="94"/>
      <c r="G91" s="47"/>
      <c r="H91" s="62">
        <v>7095256580</v>
      </c>
      <c r="I91" s="63">
        <v>7539</v>
      </c>
      <c r="J91" s="24" t="s">
        <v>113</v>
      </c>
      <c r="K91" s="51">
        <f t="shared" si="189"/>
        <v>941140.28120440373</v>
      </c>
      <c r="L91" s="84">
        <f t="shared" si="193"/>
        <v>0.83396017699115044</v>
      </c>
    </row>
    <row r="92" spans="2:12" ht="13.5" customHeight="1">
      <c r="B92" s="160">
        <v>9</v>
      </c>
      <c r="C92" s="160" t="s">
        <v>129</v>
      </c>
      <c r="D92" s="154">
        <f>Q12</f>
        <v>5832</v>
      </c>
      <c r="E92" s="1">
        <v>1</v>
      </c>
      <c r="F92" s="11" t="str">
        <f t="shared" ref="F92" si="221">$F$818</f>
        <v>0901</v>
      </c>
      <c r="G92" s="133" t="str">
        <f t="shared" ref="G92" si="222">$G$818</f>
        <v>高血圧性疾患</v>
      </c>
      <c r="H92" s="127">
        <v>165681253</v>
      </c>
      <c r="I92" s="128">
        <v>3441</v>
      </c>
      <c r="J92" s="18">
        <f t="shared" ref="J92" si="223">IFERROR(I92/I102,"-")</f>
        <v>0.72259554808903825</v>
      </c>
      <c r="K92" s="48">
        <f t="shared" si="189"/>
        <v>48149.158093577447</v>
      </c>
      <c r="L92" s="81">
        <f t="shared" ref="L92:L102" si="224">IFERROR(I92/$Q$12,0)</f>
        <v>0.59002057613168724</v>
      </c>
    </row>
    <row r="93" spans="2:12" ht="13.5" customHeight="1">
      <c r="B93" s="161"/>
      <c r="C93" s="161"/>
      <c r="D93" s="155"/>
      <c r="E93" s="2">
        <v>2</v>
      </c>
      <c r="F93" s="12" t="str">
        <f t="shared" ref="F93" si="225">$F$819</f>
        <v>1113</v>
      </c>
      <c r="G93" s="134" t="str">
        <f t="shared" ref="G93" si="226">$G$819</f>
        <v>その他の消化器系の疾患</v>
      </c>
      <c r="H93" s="58">
        <v>204228449</v>
      </c>
      <c r="I93" s="59">
        <v>3202</v>
      </c>
      <c r="J93" s="19">
        <f t="shared" ref="J93" si="227">IFERROR(I93/I102,"-")</f>
        <v>0.67240655186896259</v>
      </c>
      <c r="K93" s="49">
        <f t="shared" si="189"/>
        <v>63781.52685821362</v>
      </c>
      <c r="L93" s="82">
        <f t="shared" si="224"/>
        <v>0.54903978052126201</v>
      </c>
    </row>
    <row r="94" spans="2:12" ht="13.5" customHeight="1">
      <c r="B94" s="161"/>
      <c r="C94" s="161"/>
      <c r="D94" s="155"/>
      <c r="E94" s="2">
        <v>3</v>
      </c>
      <c r="F94" s="12" t="str">
        <f t="shared" ref="F94" si="228">$F$820</f>
        <v>0402</v>
      </c>
      <c r="G94" s="134" t="str">
        <f t="shared" ref="G94" si="229">$G$820</f>
        <v>糖尿病</v>
      </c>
      <c r="H94" s="58">
        <v>149350683</v>
      </c>
      <c r="I94" s="59">
        <v>2546</v>
      </c>
      <c r="J94" s="19">
        <f t="shared" ref="J94" si="230">IFERROR(I94/I102,"-")</f>
        <v>0.53464930701385971</v>
      </c>
      <c r="K94" s="49">
        <f t="shared" si="189"/>
        <v>58660.912411626079</v>
      </c>
      <c r="L94" s="82">
        <f t="shared" si="224"/>
        <v>0.43655692729766804</v>
      </c>
    </row>
    <row r="95" spans="2:12" ht="13.5" customHeight="1">
      <c r="B95" s="161"/>
      <c r="C95" s="161"/>
      <c r="D95" s="155"/>
      <c r="E95" s="2">
        <v>4</v>
      </c>
      <c r="F95" s="12" t="str">
        <f t="shared" ref="F95" si="231">$F$821</f>
        <v>1800</v>
      </c>
      <c r="G95" s="134" t="str">
        <f t="shared" ref="G95" si="232">$G$821</f>
        <v>症状，徴候及び異常臨床所見・異常検査所見で他に分類されないもの</v>
      </c>
      <c r="H95" s="58">
        <v>93619880</v>
      </c>
      <c r="I95" s="59">
        <v>2582</v>
      </c>
      <c r="J95" s="19">
        <f t="shared" ref="J95" si="233">IFERROR(I95/I102,"-")</f>
        <v>0.54220915581688367</v>
      </c>
      <c r="K95" s="49">
        <f t="shared" si="189"/>
        <v>36258.667699457787</v>
      </c>
      <c r="L95" s="82">
        <f t="shared" si="224"/>
        <v>0.44272976680384085</v>
      </c>
    </row>
    <row r="96" spans="2:12" ht="13.5" customHeight="1">
      <c r="B96" s="161"/>
      <c r="C96" s="161"/>
      <c r="D96" s="155"/>
      <c r="E96" s="2">
        <v>5</v>
      </c>
      <c r="F96" s="12" t="str">
        <f t="shared" ref="F96" si="234">$F$822</f>
        <v>0903</v>
      </c>
      <c r="G96" s="134" t="str">
        <f t="shared" ref="G96" si="235">$G$822</f>
        <v>その他の心疾患</v>
      </c>
      <c r="H96" s="58">
        <v>285646412</v>
      </c>
      <c r="I96" s="59">
        <v>2328</v>
      </c>
      <c r="J96" s="19">
        <f t="shared" ref="J96" si="236">IFERROR(I96/I102,"-")</f>
        <v>0.48887022259554808</v>
      </c>
      <c r="K96" s="49">
        <f t="shared" si="189"/>
        <v>122700.34879725086</v>
      </c>
      <c r="L96" s="82">
        <f t="shared" si="224"/>
        <v>0.3991769547325103</v>
      </c>
    </row>
    <row r="97" spans="2:12" ht="13.5" customHeight="1">
      <c r="B97" s="161"/>
      <c r="C97" s="161"/>
      <c r="D97" s="155"/>
      <c r="E97" s="2">
        <v>6</v>
      </c>
      <c r="F97" s="12" t="str">
        <f t="shared" ref="F97" si="237">$F$823</f>
        <v>0403</v>
      </c>
      <c r="G97" s="134" t="str">
        <f t="shared" ref="G97" si="238">$G$823</f>
        <v>脂質異常症</v>
      </c>
      <c r="H97" s="58">
        <v>84008741</v>
      </c>
      <c r="I97" s="59">
        <v>2222</v>
      </c>
      <c r="J97" s="19">
        <f t="shared" ref="J97" si="239">IFERROR(I97/I102,"-")</f>
        <v>0.46661066778664428</v>
      </c>
      <c r="K97" s="49">
        <f t="shared" si="189"/>
        <v>37807.714221422146</v>
      </c>
      <c r="L97" s="82">
        <f t="shared" si="224"/>
        <v>0.38100137174211246</v>
      </c>
    </row>
    <row r="98" spans="2:12" ht="13.5" customHeight="1">
      <c r="B98" s="161"/>
      <c r="C98" s="161"/>
      <c r="D98" s="155"/>
      <c r="E98" s="2">
        <v>7</v>
      </c>
      <c r="F98" s="12" t="str">
        <f t="shared" ref="F98" si="240">$F$824</f>
        <v>0704</v>
      </c>
      <c r="G98" s="134" t="str">
        <f t="shared" ref="G98" si="241">$G$824</f>
        <v>その他の眼及び付属器の疾患</v>
      </c>
      <c r="H98" s="58">
        <v>72810292</v>
      </c>
      <c r="I98" s="59">
        <v>1751</v>
      </c>
      <c r="J98" s="19">
        <f t="shared" ref="J98" si="242">IFERROR(I98/I102,"-")</f>
        <v>0.36770264594708107</v>
      </c>
      <c r="K98" s="49">
        <f t="shared" si="189"/>
        <v>41582.119931467736</v>
      </c>
      <c r="L98" s="82">
        <f t="shared" si="224"/>
        <v>0.30024005486968453</v>
      </c>
    </row>
    <row r="99" spans="2:12" ht="13.5" customHeight="1">
      <c r="B99" s="161"/>
      <c r="C99" s="161"/>
      <c r="D99" s="155"/>
      <c r="E99" s="2">
        <v>8</v>
      </c>
      <c r="F99" s="12" t="str">
        <f t="shared" ref="F99" si="243">$F$825</f>
        <v>0606</v>
      </c>
      <c r="G99" s="134" t="str">
        <f t="shared" ref="G99" si="244">$G$825</f>
        <v>その他の神経系の疾患</v>
      </c>
      <c r="H99" s="58">
        <v>125274012</v>
      </c>
      <c r="I99" s="59">
        <v>2214</v>
      </c>
      <c r="J99" s="19">
        <f t="shared" ref="J99" si="245">IFERROR(I99/I102,"-")</f>
        <v>0.46493070138597226</v>
      </c>
      <c r="K99" s="49">
        <f t="shared" si="189"/>
        <v>56582.661246612464</v>
      </c>
      <c r="L99" s="82">
        <f t="shared" si="224"/>
        <v>0.37962962962962965</v>
      </c>
    </row>
    <row r="100" spans="2:12" ht="13.5" customHeight="1">
      <c r="B100" s="161"/>
      <c r="C100" s="161"/>
      <c r="D100" s="155"/>
      <c r="E100" s="2">
        <v>9</v>
      </c>
      <c r="F100" s="12" t="str">
        <f t="shared" ref="F100" si="246">$F$826</f>
        <v>0703</v>
      </c>
      <c r="G100" s="134" t="str">
        <f t="shared" ref="G100" si="247">$G$826</f>
        <v>屈折及び調節の障害</v>
      </c>
      <c r="H100" s="58">
        <v>6033123</v>
      </c>
      <c r="I100" s="59">
        <v>1587</v>
      </c>
      <c r="J100" s="19">
        <f t="shared" ref="J100" si="248">IFERROR(I100/I102,"-")</f>
        <v>0.33326333473330533</v>
      </c>
      <c r="K100" s="49">
        <f t="shared" si="189"/>
        <v>3801.5897920604916</v>
      </c>
      <c r="L100" s="82">
        <f t="shared" si="224"/>
        <v>0.27211934156378603</v>
      </c>
    </row>
    <row r="101" spans="2:12" ht="13.5" customHeight="1">
      <c r="B101" s="161"/>
      <c r="C101" s="161"/>
      <c r="D101" s="155"/>
      <c r="E101" s="9">
        <v>10</v>
      </c>
      <c r="F101" s="13" t="str">
        <f t="shared" ref="F101" si="249">$F$827</f>
        <v>1105</v>
      </c>
      <c r="G101" s="135" t="str">
        <f t="shared" ref="G101" si="250">$G$827</f>
        <v>胃炎及び十二指腸炎</v>
      </c>
      <c r="H101" s="60">
        <v>36710812</v>
      </c>
      <c r="I101" s="61">
        <v>2065</v>
      </c>
      <c r="J101" s="21">
        <f t="shared" ref="J101" si="251">IFERROR(I101/I102,"-")</f>
        <v>0.43364132717345655</v>
      </c>
      <c r="K101" s="50">
        <f t="shared" si="189"/>
        <v>17777.632929782081</v>
      </c>
      <c r="L101" s="83">
        <f t="shared" si="224"/>
        <v>0.35408093278463648</v>
      </c>
    </row>
    <row r="102" spans="2:12" ht="13.5" customHeight="1">
      <c r="B102" s="162"/>
      <c r="C102" s="162"/>
      <c r="D102" s="156"/>
      <c r="E102" s="22" t="s">
        <v>161</v>
      </c>
      <c r="F102" s="94"/>
      <c r="G102" s="47"/>
      <c r="H102" s="62">
        <v>4517709940</v>
      </c>
      <c r="I102" s="63">
        <v>4762</v>
      </c>
      <c r="J102" s="24" t="s">
        <v>113</v>
      </c>
      <c r="K102" s="51">
        <f t="shared" si="189"/>
        <v>948700.11339773203</v>
      </c>
      <c r="L102" s="84">
        <f t="shared" si="224"/>
        <v>0.81652949245541839</v>
      </c>
    </row>
    <row r="103" spans="2:12" ht="13.5" customHeight="1">
      <c r="B103" s="160">
        <v>10</v>
      </c>
      <c r="C103" s="160" t="s">
        <v>51</v>
      </c>
      <c r="D103" s="154">
        <f>Q13</f>
        <v>13483</v>
      </c>
      <c r="E103" s="1">
        <v>1</v>
      </c>
      <c r="F103" s="11" t="str">
        <f t="shared" ref="F103" si="252">$F$818</f>
        <v>0901</v>
      </c>
      <c r="G103" s="133" t="str">
        <f t="shared" ref="G103" si="253">$G$818</f>
        <v>高血圧性疾患</v>
      </c>
      <c r="H103" s="127">
        <v>371309099</v>
      </c>
      <c r="I103" s="128">
        <v>8960</v>
      </c>
      <c r="J103" s="18">
        <f t="shared" ref="J103" si="254">IFERROR(I103/I113,"-")</f>
        <v>0.73708456729187233</v>
      </c>
      <c r="K103" s="48">
        <f t="shared" si="189"/>
        <v>41440.747656250001</v>
      </c>
      <c r="L103" s="81">
        <f t="shared" ref="L103:L113" si="255">IFERROR(I103/$Q$13,0)</f>
        <v>0.66454053252243561</v>
      </c>
    </row>
    <row r="104" spans="2:12" ht="13.5" customHeight="1">
      <c r="B104" s="161"/>
      <c r="C104" s="161"/>
      <c r="D104" s="155"/>
      <c r="E104" s="2">
        <v>2</v>
      </c>
      <c r="F104" s="12" t="str">
        <f t="shared" ref="F104" si="256">$F$819</f>
        <v>1113</v>
      </c>
      <c r="G104" s="134" t="str">
        <f t="shared" ref="G104" si="257">$G$819</f>
        <v>その他の消化器系の疾患</v>
      </c>
      <c r="H104" s="58">
        <v>555601368</v>
      </c>
      <c r="I104" s="59">
        <v>8078</v>
      </c>
      <c r="J104" s="19">
        <f t="shared" ref="J104" si="258">IFERROR(I104/I113,"-")</f>
        <v>0.66452780519907861</v>
      </c>
      <c r="K104" s="49">
        <f t="shared" si="189"/>
        <v>68779.570190641243</v>
      </c>
      <c r="L104" s="82">
        <f t="shared" si="255"/>
        <v>0.5991248238522584</v>
      </c>
    </row>
    <row r="105" spans="2:12" ht="13.5" customHeight="1">
      <c r="B105" s="161"/>
      <c r="C105" s="161"/>
      <c r="D105" s="155"/>
      <c r="E105" s="2">
        <v>3</v>
      </c>
      <c r="F105" s="12" t="str">
        <f t="shared" ref="F105" si="259">$F$820</f>
        <v>0402</v>
      </c>
      <c r="G105" s="134" t="str">
        <f t="shared" ref="G105" si="260">$G$820</f>
        <v>糖尿病</v>
      </c>
      <c r="H105" s="58">
        <v>408674878</v>
      </c>
      <c r="I105" s="59">
        <v>6628</v>
      </c>
      <c r="J105" s="19">
        <f t="shared" ref="J105" si="261">IFERROR(I105/I113,"-")</f>
        <v>0.54524514642974664</v>
      </c>
      <c r="K105" s="49">
        <f t="shared" si="189"/>
        <v>61658.853047676523</v>
      </c>
      <c r="L105" s="82">
        <f t="shared" si="255"/>
        <v>0.49158199213824816</v>
      </c>
    </row>
    <row r="106" spans="2:12" ht="13.5" customHeight="1">
      <c r="B106" s="161"/>
      <c r="C106" s="161"/>
      <c r="D106" s="155"/>
      <c r="E106" s="2">
        <v>4</v>
      </c>
      <c r="F106" s="12" t="str">
        <f t="shared" ref="F106" si="262">$F$821</f>
        <v>1800</v>
      </c>
      <c r="G106" s="134" t="str">
        <f t="shared" ref="G106" si="263">$G$821</f>
        <v>症状，徴候及び異常臨床所見・異常検査所見で他に分類されないもの</v>
      </c>
      <c r="H106" s="58">
        <v>250614809</v>
      </c>
      <c r="I106" s="59">
        <v>6842</v>
      </c>
      <c r="J106" s="19">
        <f t="shared" ref="J106" si="264">IFERROR(I106/I113,"-")</f>
        <v>0.56284962158604801</v>
      </c>
      <c r="K106" s="49">
        <f t="shared" si="189"/>
        <v>36628.881759719377</v>
      </c>
      <c r="L106" s="82">
        <f t="shared" si="255"/>
        <v>0.50745383074983308</v>
      </c>
    </row>
    <row r="107" spans="2:12" ht="13.5" customHeight="1">
      <c r="B107" s="161"/>
      <c r="C107" s="161"/>
      <c r="D107" s="155"/>
      <c r="E107" s="2">
        <v>5</v>
      </c>
      <c r="F107" s="12" t="str">
        <f t="shared" ref="F107" si="265">$F$822</f>
        <v>0903</v>
      </c>
      <c r="G107" s="134" t="str">
        <f t="shared" ref="G107" si="266">$G$822</f>
        <v>その他の心疾患</v>
      </c>
      <c r="H107" s="58">
        <v>788988261</v>
      </c>
      <c r="I107" s="59">
        <v>6099</v>
      </c>
      <c r="J107" s="19">
        <f t="shared" ref="J107" si="267">IFERROR(I107/I113,"-")</f>
        <v>0.50172754195459035</v>
      </c>
      <c r="K107" s="49">
        <f t="shared" si="189"/>
        <v>129363.54500737826</v>
      </c>
      <c r="L107" s="82">
        <f t="shared" si="255"/>
        <v>0.45234740043017135</v>
      </c>
    </row>
    <row r="108" spans="2:12" ht="13.5" customHeight="1">
      <c r="B108" s="161"/>
      <c r="C108" s="161"/>
      <c r="D108" s="155"/>
      <c r="E108" s="2">
        <v>6</v>
      </c>
      <c r="F108" s="12" t="str">
        <f t="shared" ref="F108" si="268">$F$823</f>
        <v>0403</v>
      </c>
      <c r="G108" s="134" t="str">
        <f t="shared" ref="G108" si="269">$G$823</f>
        <v>脂質異常症</v>
      </c>
      <c r="H108" s="58">
        <v>214993480</v>
      </c>
      <c r="I108" s="59">
        <v>6099</v>
      </c>
      <c r="J108" s="19">
        <f t="shared" ref="J108" si="270">IFERROR(I108/I113,"-")</f>
        <v>0.50172754195459035</v>
      </c>
      <c r="K108" s="49">
        <f t="shared" si="189"/>
        <v>35250.611575668139</v>
      </c>
      <c r="L108" s="82">
        <f t="shared" si="255"/>
        <v>0.45234740043017135</v>
      </c>
    </row>
    <row r="109" spans="2:12" ht="13.5" customHeight="1">
      <c r="B109" s="161"/>
      <c r="C109" s="161"/>
      <c r="D109" s="155"/>
      <c r="E109" s="2">
        <v>7</v>
      </c>
      <c r="F109" s="12" t="str">
        <f t="shared" ref="F109" si="271">$F$824</f>
        <v>0704</v>
      </c>
      <c r="G109" s="134" t="str">
        <f t="shared" ref="G109" si="272">$G$824</f>
        <v>その他の眼及び付属器の疾患</v>
      </c>
      <c r="H109" s="58">
        <v>257061762</v>
      </c>
      <c r="I109" s="59">
        <v>5166</v>
      </c>
      <c r="J109" s="19">
        <f t="shared" ref="J109" si="273">IFERROR(I109/I113,"-")</f>
        <v>0.42497532082922013</v>
      </c>
      <c r="K109" s="49">
        <f t="shared" si="189"/>
        <v>49760.310104529613</v>
      </c>
      <c r="L109" s="82">
        <f t="shared" si="255"/>
        <v>0.38314915078246681</v>
      </c>
    </row>
    <row r="110" spans="2:12" ht="13.5" customHeight="1">
      <c r="B110" s="161"/>
      <c r="C110" s="161"/>
      <c r="D110" s="155"/>
      <c r="E110" s="2">
        <v>8</v>
      </c>
      <c r="F110" s="12" t="str">
        <f t="shared" ref="F110" si="274">$F$825</f>
        <v>0606</v>
      </c>
      <c r="G110" s="134" t="str">
        <f t="shared" ref="G110" si="275">$G$825</f>
        <v>その他の神経系の疾患</v>
      </c>
      <c r="H110" s="58">
        <v>269701517</v>
      </c>
      <c r="I110" s="59">
        <v>5210</v>
      </c>
      <c r="J110" s="19">
        <f t="shared" ref="J110" si="276">IFERROR(I110/I113,"-")</f>
        <v>0.42859493254359987</v>
      </c>
      <c r="K110" s="49">
        <f t="shared" si="189"/>
        <v>51766.126103646835</v>
      </c>
      <c r="L110" s="82">
        <f t="shared" si="255"/>
        <v>0.38641251946896094</v>
      </c>
    </row>
    <row r="111" spans="2:12" ht="13.5" customHeight="1">
      <c r="B111" s="161"/>
      <c r="C111" s="161"/>
      <c r="D111" s="155"/>
      <c r="E111" s="2">
        <v>9</v>
      </c>
      <c r="F111" s="12" t="str">
        <f t="shared" ref="F111" si="277">$F$826</f>
        <v>0703</v>
      </c>
      <c r="G111" s="134" t="str">
        <f t="shared" ref="G111" si="278">$G$826</f>
        <v>屈折及び調節の障害</v>
      </c>
      <c r="H111" s="58">
        <v>20047396</v>
      </c>
      <c r="I111" s="59">
        <v>4782</v>
      </c>
      <c r="J111" s="19">
        <f t="shared" ref="J111" si="279">IFERROR(I111/I113,"-")</f>
        <v>0.39338598223099702</v>
      </c>
      <c r="K111" s="49">
        <f t="shared" si="189"/>
        <v>4192.2618151401084</v>
      </c>
      <c r="L111" s="82">
        <f t="shared" si="255"/>
        <v>0.35466884224579098</v>
      </c>
    </row>
    <row r="112" spans="2:12" ht="13.5" customHeight="1">
      <c r="B112" s="161"/>
      <c r="C112" s="161"/>
      <c r="D112" s="155"/>
      <c r="E112" s="9">
        <v>10</v>
      </c>
      <c r="F112" s="13" t="str">
        <f t="shared" ref="F112" si="280">$F$827</f>
        <v>1105</v>
      </c>
      <c r="G112" s="135" t="str">
        <f t="shared" ref="G112" si="281">$G$827</f>
        <v>胃炎及び十二指腸炎</v>
      </c>
      <c r="H112" s="60">
        <v>81826262</v>
      </c>
      <c r="I112" s="61">
        <v>4820</v>
      </c>
      <c r="J112" s="21">
        <f t="shared" ref="J112" si="282">IFERROR(I112/I113,"-")</f>
        <v>0.39651201052977952</v>
      </c>
      <c r="K112" s="50">
        <f t="shared" si="189"/>
        <v>16976.402904564315</v>
      </c>
      <c r="L112" s="83">
        <f t="shared" si="255"/>
        <v>0.35748720611139956</v>
      </c>
    </row>
    <row r="113" spans="2:12" ht="13.5" customHeight="1">
      <c r="B113" s="162"/>
      <c r="C113" s="162"/>
      <c r="D113" s="156"/>
      <c r="E113" s="22" t="s">
        <v>161</v>
      </c>
      <c r="F113" s="94"/>
      <c r="G113" s="47"/>
      <c r="H113" s="62">
        <v>10892936430</v>
      </c>
      <c r="I113" s="63">
        <v>12156</v>
      </c>
      <c r="J113" s="24" t="s">
        <v>113</v>
      </c>
      <c r="K113" s="51">
        <f t="shared" si="189"/>
        <v>896095.46150049358</v>
      </c>
      <c r="L113" s="84">
        <f t="shared" si="255"/>
        <v>0.90157976711414378</v>
      </c>
    </row>
    <row r="114" spans="2:12" ht="13.5" customHeight="1">
      <c r="B114" s="160">
        <v>11</v>
      </c>
      <c r="C114" s="160" t="s">
        <v>52</v>
      </c>
      <c r="D114" s="154">
        <f>Q14</f>
        <v>23211</v>
      </c>
      <c r="E114" s="1">
        <v>1</v>
      </c>
      <c r="F114" s="11" t="str">
        <f t="shared" ref="F114" si="283">$F$818</f>
        <v>0901</v>
      </c>
      <c r="G114" s="133" t="str">
        <f t="shared" ref="G114" si="284">$G$818</f>
        <v>高血圧性疾患</v>
      </c>
      <c r="H114" s="127">
        <v>686171893</v>
      </c>
      <c r="I114" s="128">
        <v>15137</v>
      </c>
      <c r="J114" s="18">
        <f t="shared" ref="J114" si="285">IFERROR(I114/I124,"-")</f>
        <v>0.7358059498347268</v>
      </c>
      <c r="K114" s="48">
        <f t="shared" si="189"/>
        <v>45330.771817401073</v>
      </c>
      <c r="L114" s="81">
        <f t="shared" ref="L114:L124" si="286">IFERROR(I114/$Q$14,0)</f>
        <v>0.65214768859592431</v>
      </c>
    </row>
    <row r="115" spans="2:12" ht="13.5" customHeight="1">
      <c r="B115" s="161"/>
      <c r="C115" s="161"/>
      <c r="D115" s="155"/>
      <c r="E115" s="2">
        <v>2</v>
      </c>
      <c r="F115" s="12" t="str">
        <f t="shared" ref="F115" si="287">$F$819</f>
        <v>1113</v>
      </c>
      <c r="G115" s="134" t="str">
        <f t="shared" ref="G115" si="288">$G$819</f>
        <v>その他の消化器系の疾患</v>
      </c>
      <c r="H115" s="58">
        <v>911739858</v>
      </c>
      <c r="I115" s="59">
        <v>13539</v>
      </c>
      <c r="J115" s="19">
        <f t="shared" ref="J115" si="289">IFERROR(I115/I124,"-")</f>
        <v>0.65812755201244411</v>
      </c>
      <c r="K115" s="49">
        <f t="shared" si="189"/>
        <v>67341.742964768448</v>
      </c>
      <c r="L115" s="82">
        <f t="shared" si="286"/>
        <v>0.58330102106759729</v>
      </c>
    </row>
    <row r="116" spans="2:12" ht="13.5" customHeight="1">
      <c r="B116" s="161"/>
      <c r="C116" s="161"/>
      <c r="D116" s="155"/>
      <c r="E116" s="2">
        <v>3</v>
      </c>
      <c r="F116" s="12" t="str">
        <f t="shared" ref="F116" si="290">$F$820</f>
        <v>0402</v>
      </c>
      <c r="G116" s="134" t="str">
        <f t="shared" ref="G116" si="291">$G$820</f>
        <v>糖尿病</v>
      </c>
      <c r="H116" s="58">
        <v>630056844</v>
      </c>
      <c r="I116" s="59">
        <v>11627</v>
      </c>
      <c r="J116" s="19">
        <f t="shared" ref="J116" si="292">IFERROR(I116/I124,"-")</f>
        <v>0.56518568928640867</v>
      </c>
      <c r="K116" s="49">
        <f t="shared" si="189"/>
        <v>54189.115334996131</v>
      </c>
      <c r="L116" s="82">
        <f t="shared" si="286"/>
        <v>0.50092628495110081</v>
      </c>
    </row>
    <row r="117" spans="2:12" ht="13.5" customHeight="1">
      <c r="B117" s="161"/>
      <c r="C117" s="161"/>
      <c r="D117" s="155"/>
      <c r="E117" s="2">
        <v>4</v>
      </c>
      <c r="F117" s="12" t="str">
        <f t="shared" ref="F117" si="293">$F$821</f>
        <v>1800</v>
      </c>
      <c r="G117" s="134" t="str">
        <f t="shared" ref="G117" si="294">$G$821</f>
        <v>症状，徴候及び異常臨床所見・異常検査所見で他に分類されないもの</v>
      </c>
      <c r="H117" s="58">
        <v>378196775</v>
      </c>
      <c r="I117" s="59">
        <v>10797</v>
      </c>
      <c r="J117" s="19">
        <f t="shared" ref="J117" si="295">IFERROR(I117/I124,"-")</f>
        <v>0.52483958778922812</v>
      </c>
      <c r="K117" s="49">
        <f t="shared" si="189"/>
        <v>35027.949893488934</v>
      </c>
      <c r="L117" s="82">
        <f t="shared" si="286"/>
        <v>0.46516737753651288</v>
      </c>
    </row>
    <row r="118" spans="2:12" ht="13.5" customHeight="1">
      <c r="B118" s="161"/>
      <c r="C118" s="161"/>
      <c r="D118" s="155"/>
      <c r="E118" s="2">
        <v>5</v>
      </c>
      <c r="F118" s="12" t="str">
        <f t="shared" ref="F118" si="296">$F$822</f>
        <v>0903</v>
      </c>
      <c r="G118" s="134" t="str">
        <f t="shared" ref="G118" si="297">$G$822</f>
        <v>その他の心疾患</v>
      </c>
      <c r="H118" s="58">
        <v>1391530943</v>
      </c>
      <c r="I118" s="59">
        <v>10246</v>
      </c>
      <c r="J118" s="19">
        <f t="shared" ref="J118" si="298">IFERROR(I118/I124,"-")</f>
        <v>0.49805560956640094</v>
      </c>
      <c r="K118" s="49">
        <f t="shared" si="189"/>
        <v>135812.11624048409</v>
      </c>
      <c r="L118" s="82">
        <f t="shared" si="286"/>
        <v>0.44142863297574425</v>
      </c>
    </row>
    <row r="119" spans="2:12" ht="13.5" customHeight="1">
      <c r="B119" s="161"/>
      <c r="C119" s="161"/>
      <c r="D119" s="155"/>
      <c r="E119" s="2">
        <v>6</v>
      </c>
      <c r="F119" s="12" t="str">
        <f t="shared" ref="F119" si="299">$F$823</f>
        <v>0403</v>
      </c>
      <c r="G119" s="134" t="str">
        <f t="shared" ref="G119" si="300">$G$823</f>
        <v>脂質異常症</v>
      </c>
      <c r="H119" s="58">
        <v>360902514</v>
      </c>
      <c r="I119" s="59">
        <v>10116</v>
      </c>
      <c r="J119" s="19">
        <f t="shared" ref="J119" si="301">IFERROR(I119/I124,"-")</f>
        <v>0.49173634065720395</v>
      </c>
      <c r="K119" s="49">
        <f t="shared" si="189"/>
        <v>35676.405100830365</v>
      </c>
      <c r="L119" s="82">
        <f t="shared" si="286"/>
        <v>0.43582784024815818</v>
      </c>
    </row>
    <row r="120" spans="2:12" ht="13.5" customHeight="1">
      <c r="B120" s="161"/>
      <c r="C120" s="161"/>
      <c r="D120" s="155"/>
      <c r="E120" s="2">
        <v>7</v>
      </c>
      <c r="F120" s="12" t="str">
        <f t="shared" ref="F120" si="302">$F$824</f>
        <v>0704</v>
      </c>
      <c r="G120" s="134" t="str">
        <f t="shared" ref="G120" si="303">$G$824</f>
        <v>その他の眼及び付属器の疾患</v>
      </c>
      <c r="H120" s="58">
        <v>356530905</v>
      </c>
      <c r="I120" s="59">
        <v>8241</v>
      </c>
      <c r="J120" s="19">
        <f t="shared" ref="J120" si="304">IFERROR(I120/I124,"-")</f>
        <v>0.40059303908224769</v>
      </c>
      <c r="K120" s="49">
        <f t="shared" si="189"/>
        <v>43263.063341827445</v>
      </c>
      <c r="L120" s="82">
        <f t="shared" si="286"/>
        <v>0.35504717590797469</v>
      </c>
    </row>
    <row r="121" spans="2:12" ht="13.5" customHeight="1">
      <c r="B121" s="161"/>
      <c r="C121" s="161"/>
      <c r="D121" s="155"/>
      <c r="E121" s="2">
        <v>8</v>
      </c>
      <c r="F121" s="12" t="str">
        <f t="shared" ref="F121" si="305">$F$825</f>
        <v>0606</v>
      </c>
      <c r="G121" s="134" t="str">
        <f t="shared" ref="G121" si="306">$G$825</f>
        <v>その他の神経系の疾患</v>
      </c>
      <c r="H121" s="58">
        <v>504224119</v>
      </c>
      <c r="I121" s="59">
        <v>8766</v>
      </c>
      <c r="J121" s="19">
        <f t="shared" ref="J121" si="307">IFERROR(I121/I124,"-")</f>
        <v>0.42611316352323547</v>
      </c>
      <c r="K121" s="49">
        <f t="shared" si="189"/>
        <v>57520.433378964182</v>
      </c>
      <c r="L121" s="82">
        <f t="shared" si="286"/>
        <v>0.37766576192322604</v>
      </c>
    </row>
    <row r="122" spans="2:12" ht="13.5" customHeight="1">
      <c r="B122" s="161"/>
      <c r="C122" s="161"/>
      <c r="D122" s="155"/>
      <c r="E122" s="2">
        <v>9</v>
      </c>
      <c r="F122" s="12" t="str">
        <f t="shared" ref="F122" si="308">$F$826</f>
        <v>0703</v>
      </c>
      <c r="G122" s="134" t="str">
        <f t="shared" ref="G122" si="309">$G$826</f>
        <v>屈折及び調節の障害</v>
      </c>
      <c r="H122" s="58">
        <v>31222583</v>
      </c>
      <c r="I122" s="59">
        <v>7978</v>
      </c>
      <c r="J122" s="19">
        <f t="shared" ref="J122" si="310">IFERROR(I122/I124,"-")</f>
        <v>0.38780867198133384</v>
      </c>
      <c r="K122" s="49">
        <f t="shared" si="189"/>
        <v>3913.5852343945853</v>
      </c>
      <c r="L122" s="82">
        <f t="shared" si="286"/>
        <v>0.34371634138985824</v>
      </c>
    </row>
    <row r="123" spans="2:12" ht="13.5" customHeight="1">
      <c r="B123" s="161"/>
      <c r="C123" s="161"/>
      <c r="D123" s="155"/>
      <c r="E123" s="9">
        <v>10</v>
      </c>
      <c r="F123" s="13" t="str">
        <f t="shared" ref="F123" si="311">$F$827</f>
        <v>1105</v>
      </c>
      <c r="G123" s="135" t="str">
        <f t="shared" ref="G123" si="312">$G$827</f>
        <v>胃炎及び十二指腸炎</v>
      </c>
      <c r="H123" s="60">
        <v>140309729</v>
      </c>
      <c r="I123" s="61">
        <v>7519</v>
      </c>
      <c r="J123" s="21">
        <f t="shared" ref="J123" si="313">IFERROR(I123/I124,"-")</f>
        <v>0.36549679175578459</v>
      </c>
      <c r="K123" s="50">
        <f t="shared" si="189"/>
        <v>18660.690118366805</v>
      </c>
      <c r="L123" s="83">
        <f t="shared" si="286"/>
        <v>0.3239412347593813</v>
      </c>
    </row>
    <row r="124" spans="2:12" ht="13.5" customHeight="1">
      <c r="B124" s="162"/>
      <c r="C124" s="162"/>
      <c r="D124" s="156"/>
      <c r="E124" s="22" t="s">
        <v>161</v>
      </c>
      <c r="F124" s="94"/>
      <c r="G124" s="47"/>
      <c r="H124" s="62">
        <v>19013679110</v>
      </c>
      <c r="I124" s="63">
        <v>20572</v>
      </c>
      <c r="J124" s="24" t="s">
        <v>113</v>
      </c>
      <c r="K124" s="51">
        <f t="shared" si="189"/>
        <v>924250.39422516036</v>
      </c>
      <c r="L124" s="84">
        <f t="shared" si="286"/>
        <v>0.886303907630003</v>
      </c>
    </row>
    <row r="125" spans="2:12" ht="13.5" customHeight="1">
      <c r="B125" s="160">
        <v>12</v>
      </c>
      <c r="C125" s="160" t="s">
        <v>130</v>
      </c>
      <c r="D125" s="154">
        <f>Q15</f>
        <v>12001</v>
      </c>
      <c r="E125" s="1">
        <v>1</v>
      </c>
      <c r="F125" s="11" t="str">
        <f t="shared" ref="F125" si="314">$F$818</f>
        <v>0901</v>
      </c>
      <c r="G125" s="133" t="str">
        <f t="shared" ref="G125" si="315">$G$818</f>
        <v>高血圧性疾患</v>
      </c>
      <c r="H125" s="127">
        <v>368952478</v>
      </c>
      <c r="I125" s="128">
        <v>7528</v>
      </c>
      <c r="J125" s="18">
        <f t="shared" ref="J125" si="316">IFERROR(I125/I135,"-")</f>
        <v>0.7281872702650416</v>
      </c>
      <c r="K125" s="48">
        <f t="shared" si="189"/>
        <v>49010.690488841661</v>
      </c>
      <c r="L125" s="81">
        <f t="shared" ref="L125:L135" si="317">IFERROR(I125/$Q$15,0)</f>
        <v>0.62728105991167404</v>
      </c>
    </row>
    <row r="126" spans="2:12" ht="13.5" customHeight="1">
      <c r="B126" s="161"/>
      <c r="C126" s="161"/>
      <c r="D126" s="155"/>
      <c r="E126" s="2">
        <v>2</v>
      </c>
      <c r="F126" s="12" t="str">
        <f t="shared" ref="F126" si="318">$F$819</f>
        <v>1113</v>
      </c>
      <c r="G126" s="134" t="str">
        <f t="shared" ref="G126" si="319">$G$819</f>
        <v>その他の消化器系の疾患</v>
      </c>
      <c r="H126" s="58">
        <v>476348779</v>
      </c>
      <c r="I126" s="59">
        <v>7073</v>
      </c>
      <c r="J126" s="19">
        <f t="shared" ref="J126" si="320">IFERROR(I126/I135,"-")</f>
        <v>0.68417488875991483</v>
      </c>
      <c r="K126" s="49">
        <f t="shared" si="189"/>
        <v>67347.487487629012</v>
      </c>
      <c r="L126" s="82">
        <f t="shared" si="317"/>
        <v>0.58936755270394137</v>
      </c>
    </row>
    <row r="127" spans="2:12" ht="13.5" customHeight="1">
      <c r="B127" s="161"/>
      <c r="C127" s="161"/>
      <c r="D127" s="155"/>
      <c r="E127" s="2">
        <v>3</v>
      </c>
      <c r="F127" s="12" t="str">
        <f t="shared" ref="F127" si="321">$F$820</f>
        <v>0402</v>
      </c>
      <c r="G127" s="134" t="str">
        <f t="shared" ref="G127" si="322">$G$820</f>
        <v>糖尿病</v>
      </c>
      <c r="H127" s="58">
        <v>324817890</v>
      </c>
      <c r="I127" s="59">
        <v>5541</v>
      </c>
      <c r="J127" s="19">
        <f t="shared" ref="J127" si="323">IFERROR(I127/I135,"-")</f>
        <v>0.53598374927452119</v>
      </c>
      <c r="K127" s="49">
        <f t="shared" si="189"/>
        <v>58620.806713589605</v>
      </c>
      <c r="L127" s="82">
        <f t="shared" si="317"/>
        <v>0.46171152403966337</v>
      </c>
    </row>
    <row r="128" spans="2:12" ht="13.5" customHeight="1">
      <c r="B128" s="161"/>
      <c r="C128" s="161"/>
      <c r="D128" s="155"/>
      <c r="E128" s="2">
        <v>4</v>
      </c>
      <c r="F128" s="12" t="str">
        <f t="shared" ref="F128" si="324">$F$821</f>
        <v>1800</v>
      </c>
      <c r="G128" s="134" t="str">
        <f t="shared" ref="G128" si="325">$G$821</f>
        <v>症状，徴候及び異常臨床所見・異常検査所見で他に分類されないもの</v>
      </c>
      <c r="H128" s="58">
        <v>206169768</v>
      </c>
      <c r="I128" s="59">
        <v>5218</v>
      </c>
      <c r="J128" s="19">
        <f t="shared" ref="J128" si="326">IFERROR(I128/I135,"-")</f>
        <v>0.50473979493132137</v>
      </c>
      <c r="K128" s="49">
        <f t="shared" si="189"/>
        <v>39511.262552702188</v>
      </c>
      <c r="L128" s="82">
        <f t="shared" si="317"/>
        <v>0.43479710024164653</v>
      </c>
    </row>
    <row r="129" spans="2:12" ht="13.5" customHeight="1">
      <c r="B129" s="161"/>
      <c r="C129" s="161"/>
      <c r="D129" s="155"/>
      <c r="E129" s="2">
        <v>5</v>
      </c>
      <c r="F129" s="12" t="str">
        <f t="shared" ref="F129" si="327">$F$822</f>
        <v>0903</v>
      </c>
      <c r="G129" s="134" t="str">
        <f t="shared" ref="G129" si="328">$G$822</f>
        <v>その他の心疾患</v>
      </c>
      <c r="H129" s="58">
        <v>731028001</v>
      </c>
      <c r="I129" s="59">
        <v>5838</v>
      </c>
      <c r="J129" s="19">
        <f t="shared" ref="J129" si="329">IFERROR(I129/I135,"-")</f>
        <v>0.56471271038885662</v>
      </c>
      <c r="K129" s="49">
        <f t="shared" si="189"/>
        <v>125218.91075710861</v>
      </c>
      <c r="L129" s="82">
        <f t="shared" si="317"/>
        <v>0.48645946171152404</v>
      </c>
    </row>
    <row r="130" spans="2:12" ht="13.5" customHeight="1">
      <c r="B130" s="161"/>
      <c r="C130" s="161"/>
      <c r="D130" s="155"/>
      <c r="E130" s="2">
        <v>6</v>
      </c>
      <c r="F130" s="12" t="str">
        <f t="shared" ref="F130" si="330">$F$823</f>
        <v>0403</v>
      </c>
      <c r="G130" s="134" t="str">
        <f t="shared" ref="G130" si="331">$G$823</f>
        <v>脂質異常症</v>
      </c>
      <c r="H130" s="58">
        <v>198400625</v>
      </c>
      <c r="I130" s="59">
        <v>4984</v>
      </c>
      <c r="J130" s="19">
        <f t="shared" ref="J130" si="332">IFERROR(I130/I135,"-")</f>
        <v>0.48210485587154189</v>
      </c>
      <c r="K130" s="49">
        <f t="shared" si="189"/>
        <v>39807.509028892455</v>
      </c>
      <c r="L130" s="82">
        <f t="shared" si="317"/>
        <v>0.41529872510624116</v>
      </c>
    </row>
    <row r="131" spans="2:12" ht="13.5" customHeight="1">
      <c r="B131" s="161"/>
      <c r="C131" s="161"/>
      <c r="D131" s="155"/>
      <c r="E131" s="2">
        <v>7</v>
      </c>
      <c r="F131" s="12" t="str">
        <f t="shared" ref="F131" si="333">$F$824</f>
        <v>0704</v>
      </c>
      <c r="G131" s="134" t="str">
        <f t="shared" ref="G131" si="334">$G$824</f>
        <v>その他の眼及び付属器の疾患</v>
      </c>
      <c r="H131" s="58">
        <v>206220339</v>
      </c>
      <c r="I131" s="59">
        <v>4314</v>
      </c>
      <c r="J131" s="19">
        <f t="shared" ref="J131" si="335">IFERROR(I131/I135,"-")</f>
        <v>0.41729541497388278</v>
      </c>
      <c r="K131" s="49">
        <f t="shared" si="189"/>
        <v>47802.582058414468</v>
      </c>
      <c r="L131" s="82">
        <f t="shared" si="317"/>
        <v>0.35947004416298639</v>
      </c>
    </row>
    <row r="132" spans="2:12" ht="13.5" customHeight="1">
      <c r="B132" s="161"/>
      <c r="C132" s="161"/>
      <c r="D132" s="155"/>
      <c r="E132" s="2">
        <v>8</v>
      </c>
      <c r="F132" s="12" t="str">
        <f t="shared" ref="F132" si="336">$F$825</f>
        <v>0606</v>
      </c>
      <c r="G132" s="134" t="str">
        <f t="shared" ref="G132" si="337">$G$825</f>
        <v>その他の神経系の疾患</v>
      </c>
      <c r="H132" s="58">
        <v>210780880</v>
      </c>
      <c r="I132" s="59">
        <v>4580</v>
      </c>
      <c r="J132" s="19">
        <f t="shared" ref="J132" si="338">IFERROR(I132/I135,"-")</f>
        <v>0.44302573031534148</v>
      </c>
      <c r="K132" s="49">
        <f t="shared" si="189"/>
        <v>46022.026200873363</v>
      </c>
      <c r="L132" s="82">
        <f t="shared" si="317"/>
        <v>0.38163486376135319</v>
      </c>
    </row>
    <row r="133" spans="2:12" ht="13.5" customHeight="1">
      <c r="B133" s="161"/>
      <c r="C133" s="161"/>
      <c r="D133" s="155"/>
      <c r="E133" s="2">
        <v>9</v>
      </c>
      <c r="F133" s="12" t="str">
        <f t="shared" ref="F133" si="339">$F$826</f>
        <v>0703</v>
      </c>
      <c r="G133" s="134" t="str">
        <f t="shared" ref="G133" si="340">$G$826</f>
        <v>屈折及び調節の障害</v>
      </c>
      <c r="H133" s="58">
        <v>14432990</v>
      </c>
      <c r="I133" s="59">
        <v>4013</v>
      </c>
      <c r="J133" s="19">
        <f t="shared" ref="J133" si="341">IFERROR(I133/I135,"-")</f>
        <v>0.3881795318243374</v>
      </c>
      <c r="K133" s="49">
        <f t="shared" si="189"/>
        <v>3596.5586842761027</v>
      </c>
      <c r="L133" s="82">
        <f t="shared" si="317"/>
        <v>0.33438880093325557</v>
      </c>
    </row>
    <row r="134" spans="2:12" ht="13.5" customHeight="1">
      <c r="B134" s="161"/>
      <c r="C134" s="161"/>
      <c r="D134" s="155"/>
      <c r="E134" s="9">
        <v>10</v>
      </c>
      <c r="F134" s="13" t="str">
        <f t="shared" ref="F134" si="342">$F$827</f>
        <v>1105</v>
      </c>
      <c r="G134" s="135" t="str">
        <f t="shared" ref="G134" si="343">$G$827</f>
        <v>胃炎及び十二指腸炎</v>
      </c>
      <c r="H134" s="60">
        <v>95707627</v>
      </c>
      <c r="I134" s="61">
        <v>4506</v>
      </c>
      <c r="J134" s="21">
        <f t="shared" ref="J134" si="344">IFERROR(I134/I135,"-")</f>
        <v>0.43586767266395821</v>
      </c>
      <c r="K134" s="50">
        <f t="shared" si="189"/>
        <v>21240.041500221927</v>
      </c>
      <c r="L134" s="83">
        <f t="shared" si="317"/>
        <v>0.37546871094075496</v>
      </c>
    </row>
    <row r="135" spans="2:12" ht="13.5" customHeight="1">
      <c r="B135" s="162"/>
      <c r="C135" s="162"/>
      <c r="D135" s="156"/>
      <c r="E135" s="22" t="s">
        <v>161</v>
      </c>
      <c r="F135" s="94"/>
      <c r="G135" s="47"/>
      <c r="H135" s="62">
        <v>9806429140</v>
      </c>
      <c r="I135" s="63">
        <v>10338</v>
      </c>
      <c r="J135" s="24" t="s">
        <v>113</v>
      </c>
      <c r="K135" s="51">
        <f t="shared" si="189"/>
        <v>948580.88024763006</v>
      </c>
      <c r="L135" s="84">
        <f t="shared" si="317"/>
        <v>0.86142821431547367</v>
      </c>
    </row>
    <row r="136" spans="2:12" ht="13.5" customHeight="1">
      <c r="B136" s="160">
        <v>13</v>
      </c>
      <c r="C136" s="160" t="s">
        <v>131</v>
      </c>
      <c r="D136" s="154">
        <f>Q16</f>
        <v>20792</v>
      </c>
      <c r="E136" s="1">
        <v>1</v>
      </c>
      <c r="F136" s="11" t="str">
        <f t="shared" ref="F136" si="345">$F$818</f>
        <v>0901</v>
      </c>
      <c r="G136" s="133" t="str">
        <f t="shared" ref="G136" si="346">$G$818</f>
        <v>高血圧性疾患</v>
      </c>
      <c r="H136" s="127">
        <v>690991938</v>
      </c>
      <c r="I136" s="128">
        <v>13600</v>
      </c>
      <c r="J136" s="18">
        <f t="shared" ref="J136" si="347">IFERROR(I136/I146,"-")</f>
        <v>0.74106364428945071</v>
      </c>
      <c r="K136" s="48">
        <f t="shared" si="189"/>
        <v>50808.230735294121</v>
      </c>
      <c r="L136" s="81">
        <f t="shared" ref="L136:L146" si="348">IFERROR(I136/$Q$16,0)</f>
        <v>0.65409772989611392</v>
      </c>
    </row>
    <row r="137" spans="2:12" ht="13.5" customHeight="1">
      <c r="B137" s="161"/>
      <c r="C137" s="161"/>
      <c r="D137" s="155"/>
      <c r="E137" s="2">
        <v>2</v>
      </c>
      <c r="F137" s="12" t="str">
        <f t="shared" ref="F137" si="349">$F$819</f>
        <v>1113</v>
      </c>
      <c r="G137" s="134" t="str">
        <f t="shared" ref="G137" si="350">$G$819</f>
        <v>その他の消化器系の疾患</v>
      </c>
      <c r="H137" s="58">
        <v>846838741</v>
      </c>
      <c r="I137" s="59">
        <v>12515</v>
      </c>
      <c r="J137" s="19">
        <f t="shared" ref="J137" si="351">IFERROR(I137/I146,"-")</f>
        <v>0.68194202266782911</v>
      </c>
      <c r="K137" s="49">
        <f t="shared" si="189"/>
        <v>67665.90019976029</v>
      </c>
      <c r="L137" s="82">
        <f t="shared" si="348"/>
        <v>0.60191419776837241</v>
      </c>
    </row>
    <row r="138" spans="2:12" ht="13.5" customHeight="1">
      <c r="B138" s="161"/>
      <c r="C138" s="161"/>
      <c r="D138" s="155"/>
      <c r="E138" s="2">
        <v>3</v>
      </c>
      <c r="F138" s="12" t="str">
        <f t="shared" ref="F138" si="352">$F$820</f>
        <v>0402</v>
      </c>
      <c r="G138" s="134" t="str">
        <f t="shared" ref="G138" si="353">$G$820</f>
        <v>糖尿病</v>
      </c>
      <c r="H138" s="58">
        <v>585936345</v>
      </c>
      <c r="I138" s="59">
        <v>9251</v>
      </c>
      <c r="J138" s="19">
        <f t="shared" ref="J138" si="354">IFERROR(I138/I146,"-")</f>
        <v>0.50408674803836095</v>
      </c>
      <c r="K138" s="49">
        <f t="shared" si="189"/>
        <v>63337.622419197927</v>
      </c>
      <c r="L138" s="82">
        <f t="shared" si="348"/>
        <v>0.44493074259330512</v>
      </c>
    </row>
    <row r="139" spans="2:12" ht="13.5" customHeight="1">
      <c r="B139" s="161"/>
      <c r="C139" s="161"/>
      <c r="D139" s="155"/>
      <c r="E139" s="2">
        <v>4</v>
      </c>
      <c r="F139" s="12" t="str">
        <f t="shared" ref="F139" si="355">$F$821</f>
        <v>1800</v>
      </c>
      <c r="G139" s="134" t="str">
        <f t="shared" ref="G139" si="356">$G$821</f>
        <v>症状，徴候及び異常臨床所見・異常検査所見で他に分類されないもの</v>
      </c>
      <c r="H139" s="58">
        <v>476500723</v>
      </c>
      <c r="I139" s="59">
        <v>9520</v>
      </c>
      <c r="J139" s="19">
        <f t="shared" ref="J139" si="357">IFERROR(I139/I146,"-")</f>
        <v>0.51874455100261552</v>
      </c>
      <c r="K139" s="49">
        <f t="shared" si="189"/>
        <v>50052.596953781511</v>
      </c>
      <c r="L139" s="82">
        <f t="shared" si="348"/>
        <v>0.4578684109272797</v>
      </c>
    </row>
    <row r="140" spans="2:12" ht="13.5" customHeight="1">
      <c r="B140" s="161"/>
      <c r="C140" s="161"/>
      <c r="D140" s="155"/>
      <c r="E140" s="2">
        <v>5</v>
      </c>
      <c r="F140" s="12" t="str">
        <f t="shared" ref="F140" si="358">$F$822</f>
        <v>0903</v>
      </c>
      <c r="G140" s="134" t="str">
        <f t="shared" ref="G140" si="359">$G$822</f>
        <v>その他の心疾患</v>
      </c>
      <c r="H140" s="58">
        <v>1253195489</v>
      </c>
      <c r="I140" s="59">
        <v>9228</v>
      </c>
      <c r="J140" s="19">
        <f t="shared" ref="J140" si="360">IFERROR(I140/I146,"-")</f>
        <v>0.50283347863993022</v>
      </c>
      <c r="K140" s="49">
        <f t="shared" si="189"/>
        <v>135803.58571738188</v>
      </c>
      <c r="L140" s="82">
        <f t="shared" si="348"/>
        <v>0.44382454790303966</v>
      </c>
    </row>
    <row r="141" spans="2:12" ht="13.5" customHeight="1">
      <c r="B141" s="161"/>
      <c r="C141" s="161"/>
      <c r="D141" s="155"/>
      <c r="E141" s="2">
        <v>6</v>
      </c>
      <c r="F141" s="12" t="str">
        <f t="shared" ref="F141" si="361">$F$823</f>
        <v>0403</v>
      </c>
      <c r="G141" s="134" t="str">
        <f t="shared" ref="G141" si="362">$G$823</f>
        <v>脂質異常症</v>
      </c>
      <c r="H141" s="58">
        <v>338252867</v>
      </c>
      <c r="I141" s="59">
        <v>8619</v>
      </c>
      <c r="J141" s="19">
        <f t="shared" ref="J141" si="363">IFERROR(I141/I146,"-")</f>
        <v>0.4696490845684394</v>
      </c>
      <c r="K141" s="49">
        <f t="shared" si="189"/>
        <v>39245.024596820978</v>
      </c>
      <c r="L141" s="82">
        <f t="shared" si="348"/>
        <v>0.4145344363216622</v>
      </c>
    </row>
    <row r="142" spans="2:12" ht="13.5" customHeight="1">
      <c r="B142" s="161"/>
      <c r="C142" s="161"/>
      <c r="D142" s="155"/>
      <c r="E142" s="2">
        <v>7</v>
      </c>
      <c r="F142" s="12" t="str">
        <f t="shared" ref="F142" si="364">$F$824</f>
        <v>0704</v>
      </c>
      <c r="G142" s="134" t="str">
        <f t="shared" ref="G142" si="365">$G$824</f>
        <v>その他の眼及び付属器の疾患</v>
      </c>
      <c r="H142" s="58">
        <v>418123737</v>
      </c>
      <c r="I142" s="59">
        <v>7788</v>
      </c>
      <c r="J142" s="19">
        <f t="shared" ref="J142" si="366">IFERROR(I142/I146,"-")</f>
        <v>0.42436791630340015</v>
      </c>
      <c r="K142" s="49">
        <f t="shared" si="189"/>
        <v>53688.204545454544</v>
      </c>
      <c r="L142" s="82">
        <f t="shared" si="348"/>
        <v>0.37456714120815698</v>
      </c>
    </row>
    <row r="143" spans="2:12" ht="13.5" customHeight="1">
      <c r="B143" s="161"/>
      <c r="C143" s="161"/>
      <c r="D143" s="155"/>
      <c r="E143" s="2">
        <v>8</v>
      </c>
      <c r="F143" s="12" t="str">
        <f t="shared" ref="F143" si="367">$F$825</f>
        <v>0606</v>
      </c>
      <c r="G143" s="134" t="str">
        <f t="shared" ref="G143" si="368">$G$825</f>
        <v>その他の神経系の疾患</v>
      </c>
      <c r="H143" s="58">
        <v>429772475</v>
      </c>
      <c r="I143" s="59">
        <v>8273</v>
      </c>
      <c r="J143" s="19">
        <f t="shared" ref="J143" si="369">IFERROR(I143/I146,"-")</f>
        <v>0.45079555361813428</v>
      </c>
      <c r="K143" s="49">
        <f t="shared" si="189"/>
        <v>51948.806358032154</v>
      </c>
      <c r="L143" s="82">
        <f t="shared" si="348"/>
        <v>0.39789342054636401</v>
      </c>
    </row>
    <row r="144" spans="2:12" ht="13.5" customHeight="1">
      <c r="B144" s="161"/>
      <c r="C144" s="161"/>
      <c r="D144" s="155"/>
      <c r="E144" s="2">
        <v>9</v>
      </c>
      <c r="F144" s="12" t="str">
        <f t="shared" ref="F144" si="370">$F$826</f>
        <v>0703</v>
      </c>
      <c r="G144" s="134" t="str">
        <f t="shared" ref="G144" si="371">$G$826</f>
        <v>屈折及び調節の障害</v>
      </c>
      <c r="H144" s="58">
        <v>28146596</v>
      </c>
      <c r="I144" s="59">
        <v>6726</v>
      </c>
      <c r="J144" s="19">
        <f t="shared" ref="J144" si="372">IFERROR(I144/I146,"-")</f>
        <v>0.36649956408020923</v>
      </c>
      <c r="K144" s="49">
        <f t="shared" ref="K144:K207" si="373">IFERROR(H144/I144,"-")</f>
        <v>4184.7451680047579</v>
      </c>
      <c r="L144" s="82">
        <f t="shared" si="348"/>
        <v>0.32348980377068104</v>
      </c>
    </row>
    <row r="145" spans="2:12" ht="13.5" customHeight="1">
      <c r="B145" s="161"/>
      <c r="C145" s="161"/>
      <c r="D145" s="155"/>
      <c r="E145" s="9">
        <v>10</v>
      </c>
      <c r="F145" s="13" t="str">
        <f t="shared" ref="F145" si="374">$F$827</f>
        <v>1105</v>
      </c>
      <c r="G145" s="135" t="str">
        <f t="shared" ref="G145" si="375">$G$827</f>
        <v>胃炎及び十二指腸炎</v>
      </c>
      <c r="H145" s="60">
        <v>142718099</v>
      </c>
      <c r="I145" s="61">
        <v>7418</v>
      </c>
      <c r="J145" s="21">
        <f t="shared" ref="J145" si="376">IFERROR(I145/I146,"-")</f>
        <v>0.40420662598081952</v>
      </c>
      <c r="K145" s="50">
        <f t="shared" si="373"/>
        <v>19239.430978700457</v>
      </c>
      <c r="L145" s="83">
        <f t="shared" si="348"/>
        <v>0.35677183532127743</v>
      </c>
    </row>
    <row r="146" spans="2:12" ht="13.5" customHeight="1">
      <c r="B146" s="162"/>
      <c r="C146" s="162"/>
      <c r="D146" s="156"/>
      <c r="E146" s="22" t="s">
        <v>161</v>
      </c>
      <c r="F146" s="94"/>
      <c r="G146" s="47"/>
      <c r="H146" s="62">
        <v>17533056200</v>
      </c>
      <c r="I146" s="63">
        <v>18352</v>
      </c>
      <c r="J146" s="24" t="s">
        <v>113</v>
      </c>
      <c r="K146" s="51">
        <f t="shared" si="373"/>
        <v>955375.77375762863</v>
      </c>
      <c r="L146" s="84">
        <f t="shared" si="348"/>
        <v>0.8826471719892266</v>
      </c>
    </row>
    <row r="147" spans="2:12" ht="13.5" customHeight="1">
      <c r="B147" s="160">
        <v>14</v>
      </c>
      <c r="C147" s="160" t="s">
        <v>132</v>
      </c>
      <c r="D147" s="154">
        <f>Q17</f>
        <v>15727</v>
      </c>
      <c r="E147" s="1">
        <v>1</v>
      </c>
      <c r="F147" s="11" t="str">
        <f t="shared" ref="F147" si="377">$F$818</f>
        <v>0901</v>
      </c>
      <c r="G147" s="133" t="str">
        <f t="shared" ref="G147" si="378">$G$818</f>
        <v>高血圧性疾患</v>
      </c>
      <c r="H147" s="127">
        <v>453942829</v>
      </c>
      <c r="I147" s="128">
        <v>9816</v>
      </c>
      <c r="J147" s="18">
        <f t="shared" ref="J147" si="379">IFERROR(I147/I157,"-")</f>
        <v>0.70945359930615781</v>
      </c>
      <c r="K147" s="48">
        <f t="shared" si="373"/>
        <v>46245.194478402605</v>
      </c>
      <c r="L147" s="81">
        <f t="shared" ref="L147:L157" si="380">IFERROR(I147/$Q$17,0)</f>
        <v>0.62414955172633046</v>
      </c>
    </row>
    <row r="148" spans="2:12" ht="13.5" customHeight="1">
      <c r="B148" s="161"/>
      <c r="C148" s="161"/>
      <c r="D148" s="155"/>
      <c r="E148" s="2">
        <v>2</v>
      </c>
      <c r="F148" s="12" t="str">
        <f t="shared" ref="F148" si="381">$F$819</f>
        <v>1113</v>
      </c>
      <c r="G148" s="134" t="str">
        <f t="shared" ref="G148" si="382">$G$819</f>
        <v>その他の消化器系の疾患</v>
      </c>
      <c r="H148" s="58">
        <v>546695482</v>
      </c>
      <c r="I148" s="59">
        <v>8728</v>
      </c>
      <c r="J148" s="19">
        <f t="shared" ref="J148" si="383">IFERROR(I148/I157,"-")</f>
        <v>0.63081815553628218</v>
      </c>
      <c r="K148" s="49">
        <f t="shared" si="373"/>
        <v>62636.970898258478</v>
      </c>
      <c r="L148" s="82">
        <f t="shared" si="380"/>
        <v>0.55496916131493612</v>
      </c>
    </row>
    <row r="149" spans="2:12" ht="13.5" customHeight="1">
      <c r="B149" s="161"/>
      <c r="C149" s="161"/>
      <c r="D149" s="155"/>
      <c r="E149" s="2">
        <v>3</v>
      </c>
      <c r="F149" s="12" t="str">
        <f t="shared" ref="F149" si="384">$F$820</f>
        <v>0402</v>
      </c>
      <c r="G149" s="134" t="str">
        <f t="shared" ref="G149" si="385">$G$820</f>
        <v>糖尿病</v>
      </c>
      <c r="H149" s="58">
        <v>431303578</v>
      </c>
      <c r="I149" s="59">
        <v>7711</v>
      </c>
      <c r="J149" s="19">
        <f t="shared" ref="J149" si="386">IFERROR(I149/I157,"-")</f>
        <v>0.55731425267418333</v>
      </c>
      <c r="K149" s="49">
        <f t="shared" si="373"/>
        <v>55933.546621709247</v>
      </c>
      <c r="L149" s="82">
        <f t="shared" si="380"/>
        <v>0.49030330005722644</v>
      </c>
    </row>
    <row r="150" spans="2:12" ht="13.5" customHeight="1">
      <c r="B150" s="161"/>
      <c r="C150" s="161"/>
      <c r="D150" s="155"/>
      <c r="E150" s="2">
        <v>4</v>
      </c>
      <c r="F150" s="12" t="str">
        <f t="shared" ref="F150" si="387">$F$821</f>
        <v>1800</v>
      </c>
      <c r="G150" s="134" t="str">
        <f t="shared" ref="G150" si="388">$G$821</f>
        <v>症状，徴候及び異常臨床所見・異常検査所見で他に分類されないもの</v>
      </c>
      <c r="H150" s="58">
        <v>296601579</v>
      </c>
      <c r="I150" s="59">
        <v>7036</v>
      </c>
      <c r="J150" s="19">
        <f t="shared" ref="J150" si="389">IFERROR(I150/I157,"-")</f>
        <v>0.50852847643827692</v>
      </c>
      <c r="K150" s="49">
        <f t="shared" si="373"/>
        <v>42154.857731665717</v>
      </c>
      <c r="L150" s="82">
        <f t="shared" si="380"/>
        <v>0.44738348063839256</v>
      </c>
    </row>
    <row r="151" spans="2:12" ht="13.5" customHeight="1">
      <c r="B151" s="161"/>
      <c r="C151" s="161"/>
      <c r="D151" s="155"/>
      <c r="E151" s="2">
        <v>5</v>
      </c>
      <c r="F151" s="12" t="str">
        <f t="shared" ref="F151" si="390">$F$822</f>
        <v>0903</v>
      </c>
      <c r="G151" s="134" t="str">
        <f t="shared" ref="G151" si="391">$G$822</f>
        <v>その他の心疾患</v>
      </c>
      <c r="H151" s="58">
        <v>1010059632</v>
      </c>
      <c r="I151" s="59">
        <v>7391</v>
      </c>
      <c r="J151" s="19">
        <f t="shared" ref="J151" si="392">IFERROR(I151/I157,"-")</f>
        <v>0.53418618097716108</v>
      </c>
      <c r="K151" s="49">
        <f t="shared" si="373"/>
        <v>136660.75388986606</v>
      </c>
      <c r="L151" s="82">
        <f t="shared" si="380"/>
        <v>0.46995612640681628</v>
      </c>
    </row>
    <row r="152" spans="2:12" ht="13.5" customHeight="1">
      <c r="B152" s="161"/>
      <c r="C152" s="161"/>
      <c r="D152" s="155"/>
      <c r="E152" s="2">
        <v>6</v>
      </c>
      <c r="F152" s="12" t="str">
        <f t="shared" ref="F152" si="393">$F$823</f>
        <v>0403</v>
      </c>
      <c r="G152" s="134" t="str">
        <f t="shared" ref="G152" si="394">$G$823</f>
        <v>脂質異常症</v>
      </c>
      <c r="H152" s="58">
        <v>262733555</v>
      </c>
      <c r="I152" s="59">
        <v>6785</v>
      </c>
      <c r="J152" s="19">
        <f t="shared" ref="J152" si="395">IFERROR(I152/I157,"-")</f>
        <v>0.49038739520092511</v>
      </c>
      <c r="K152" s="49">
        <f t="shared" si="373"/>
        <v>38722.705232129701</v>
      </c>
      <c r="L152" s="82">
        <f t="shared" si="380"/>
        <v>0.43142366630635215</v>
      </c>
    </row>
    <row r="153" spans="2:12" ht="13.5" customHeight="1">
      <c r="B153" s="161"/>
      <c r="C153" s="161"/>
      <c r="D153" s="155"/>
      <c r="E153" s="2">
        <v>7</v>
      </c>
      <c r="F153" s="12" t="str">
        <f t="shared" ref="F153" si="396">$F$824</f>
        <v>0704</v>
      </c>
      <c r="G153" s="134" t="str">
        <f t="shared" ref="G153" si="397">$G$824</f>
        <v>その他の眼及び付属器の疾患</v>
      </c>
      <c r="H153" s="58">
        <v>287146266</v>
      </c>
      <c r="I153" s="59">
        <v>5819</v>
      </c>
      <c r="J153" s="19">
        <f t="shared" ref="J153" si="398">IFERROR(I153/I157,"-")</f>
        <v>0.42056952876553916</v>
      </c>
      <c r="K153" s="49">
        <f t="shared" si="373"/>
        <v>49346.325141776935</v>
      </c>
      <c r="L153" s="82">
        <f t="shared" si="380"/>
        <v>0.37000063584917658</v>
      </c>
    </row>
    <row r="154" spans="2:12" ht="13.5" customHeight="1">
      <c r="B154" s="161"/>
      <c r="C154" s="161"/>
      <c r="D154" s="155"/>
      <c r="E154" s="2">
        <v>8</v>
      </c>
      <c r="F154" s="12" t="str">
        <f t="shared" ref="F154" si="399">$F$825</f>
        <v>0606</v>
      </c>
      <c r="G154" s="134" t="str">
        <f t="shared" ref="G154" si="400">$G$825</f>
        <v>その他の神経系の疾患</v>
      </c>
      <c r="H154" s="58">
        <v>317283579</v>
      </c>
      <c r="I154" s="59">
        <v>5892</v>
      </c>
      <c r="J154" s="19">
        <f t="shared" ref="J154" si="401">IFERROR(I154/I157,"-")</f>
        <v>0.42584562012142235</v>
      </c>
      <c r="K154" s="49">
        <f t="shared" si="373"/>
        <v>53849.894602851324</v>
      </c>
      <c r="L154" s="82">
        <f t="shared" si="380"/>
        <v>0.37464233483817638</v>
      </c>
    </row>
    <row r="155" spans="2:12" ht="13.5" customHeight="1">
      <c r="B155" s="161"/>
      <c r="C155" s="161"/>
      <c r="D155" s="155"/>
      <c r="E155" s="2">
        <v>9</v>
      </c>
      <c r="F155" s="12" t="str">
        <f t="shared" ref="F155" si="402">$F$826</f>
        <v>0703</v>
      </c>
      <c r="G155" s="134" t="str">
        <f t="shared" ref="G155" si="403">$G$826</f>
        <v>屈折及び調節の障害</v>
      </c>
      <c r="H155" s="58">
        <v>21379609</v>
      </c>
      <c r="I155" s="59">
        <v>4969</v>
      </c>
      <c r="J155" s="19">
        <f t="shared" ref="J155" si="404">IFERROR(I155/I157,"-")</f>
        <v>0.35913558832032377</v>
      </c>
      <c r="K155" s="49">
        <f t="shared" si="373"/>
        <v>4302.5979070235462</v>
      </c>
      <c r="L155" s="82">
        <f t="shared" si="380"/>
        <v>0.31595345584027468</v>
      </c>
    </row>
    <row r="156" spans="2:12" ht="13.5" customHeight="1">
      <c r="B156" s="161"/>
      <c r="C156" s="161"/>
      <c r="D156" s="155"/>
      <c r="E156" s="9">
        <v>10</v>
      </c>
      <c r="F156" s="13" t="str">
        <f t="shared" ref="F156" si="405">$F$827</f>
        <v>1105</v>
      </c>
      <c r="G156" s="135" t="str">
        <f t="shared" ref="G156" si="406">$G$827</f>
        <v>胃炎及び十二指腸炎</v>
      </c>
      <c r="H156" s="60">
        <v>112952794</v>
      </c>
      <c r="I156" s="61">
        <v>5511</v>
      </c>
      <c r="J156" s="21">
        <f t="shared" ref="J156" si="407">IFERROR(I156/I157,"-")</f>
        <v>0.39830875975715524</v>
      </c>
      <c r="K156" s="50">
        <f t="shared" si="373"/>
        <v>20495.879876610416</v>
      </c>
      <c r="L156" s="83">
        <f t="shared" si="380"/>
        <v>0.35041648121065683</v>
      </c>
    </row>
    <row r="157" spans="2:12" ht="13.5" customHeight="1">
      <c r="B157" s="162"/>
      <c r="C157" s="162"/>
      <c r="D157" s="156"/>
      <c r="E157" s="22" t="s">
        <v>161</v>
      </c>
      <c r="F157" s="94"/>
      <c r="G157" s="47"/>
      <c r="H157" s="62">
        <v>12799083450</v>
      </c>
      <c r="I157" s="63">
        <v>13836</v>
      </c>
      <c r="J157" s="24" t="s">
        <v>113</v>
      </c>
      <c r="K157" s="51">
        <f t="shared" si="373"/>
        <v>925056.62402428442</v>
      </c>
      <c r="L157" s="84">
        <f t="shared" si="380"/>
        <v>0.87976092070960765</v>
      </c>
    </row>
    <row r="158" spans="2:12" ht="13.5" customHeight="1">
      <c r="B158" s="160">
        <v>15</v>
      </c>
      <c r="C158" s="160" t="s">
        <v>133</v>
      </c>
      <c r="D158" s="154">
        <f>Q18</f>
        <v>25355</v>
      </c>
      <c r="E158" s="1">
        <v>1</v>
      </c>
      <c r="F158" s="11" t="str">
        <f t="shared" ref="F158" si="408">$F$818</f>
        <v>0901</v>
      </c>
      <c r="G158" s="133" t="str">
        <f t="shared" ref="G158" si="409">$G$818</f>
        <v>高血圧性疾患</v>
      </c>
      <c r="H158" s="127">
        <v>734266628</v>
      </c>
      <c r="I158" s="128">
        <v>16062</v>
      </c>
      <c r="J158" s="18">
        <f t="shared" ref="J158" si="410">IFERROR(I158/I168,"-")</f>
        <v>0.71724569081003842</v>
      </c>
      <c r="K158" s="48">
        <f t="shared" si="373"/>
        <v>45714.520483127882</v>
      </c>
      <c r="L158" s="81">
        <f t="shared" ref="L158:L168" si="411">IFERROR(I158/$Q$18,0)</f>
        <v>0.63348451981857623</v>
      </c>
    </row>
    <row r="159" spans="2:12" ht="13.5" customHeight="1">
      <c r="B159" s="161"/>
      <c r="C159" s="161"/>
      <c r="D159" s="155"/>
      <c r="E159" s="2">
        <v>2</v>
      </c>
      <c r="F159" s="12" t="str">
        <f t="shared" ref="F159" si="412">$F$819</f>
        <v>1113</v>
      </c>
      <c r="G159" s="134" t="str">
        <f t="shared" ref="G159" si="413">$G$819</f>
        <v>その他の消化器系の疾患</v>
      </c>
      <c r="H159" s="58">
        <v>930654127</v>
      </c>
      <c r="I159" s="59">
        <v>14566</v>
      </c>
      <c r="J159" s="19">
        <f t="shared" ref="J159" si="414">IFERROR(I159/I168,"-")</f>
        <v>0.65044208270072346</v>
      </c>
      <c r="K159" s="49">
        <f t="shared" si="373"/>
        <v>63892.223465604831</v>
      </c>
      <c r="L159" s="82">
        <f t="shared" si="411"/>
        <v>0.57448235062117925</v>
      </c>
    </row>
    <row r="160" spans="2:12" ht="13.5" customHeight="1">
      <c r="B160" s="161"/>
      <c r="C160" s="161"/>
      <c r="D160" s="155"/>
      <c r="E160" s="2">
        <v>3</v>
      </c>
      <c r="F160" s="12" t="str">
        <f t="shared" ref="F160" si="415">$F$820</f>
        <v>0402</v>
      </c>
      <c r="G160" s="134" t="str">
        <f t="shared" ref="G160" si="416">$G$820</f>
        <v>糖尿病</v>
      </c>
      <c r="H160" s="58">
        <v>717132706</v>
      </c>
      <c r="I160" s="59">
        <v>12821</v>
      </c>
      <c r="J160" s="19">
        <f t="shared" ref="J160" si="417">IFERROR(I160/I168,"-")</f>
        <v>0.57251942484594087</v>
      </c>
      <c r="K160" s="49">
        <f t="shared" si="373"/>
        <v>55934.225567428439</v>
      </c>
      <c r="L160" s="82">
        <f t="shared" si="411"/>
        <v>0.5056596332084401</v>
      </c>
    </row>
    <row r="161" spans="2:12" ht="13.5" customHeight="1">
      <c r="B161" s="161"/>
      <c r="C161" s="161"/>
      <c r="D161" s="155"/>
      <c r="E161" s="2">
        <v>4</v>
      </c>
      <c r="F161" s="12" t="str">
        <f t="shared" ref="F161" si="418">$F$821</f>
        <v>1800</v>
      </c>
      <c r="G161" s="134" t="str">
        <f t="shared" ref="G161" si="419">$G$821</f>
        <v>症状，徴候及び異常臨床所見・異常検査所見で他に分類されないもの</v>
      </c>
      <c r="H161" s="58">
        <v>412170054</v>
      </c>
      <c r="I161" s="59">
        <v>11140</v>
      </c>
      <c r="J161" s="19">
        <f t="shared" ref="J161" si="420">IFERROR(I161/I168,"-")</f>
        <v>0.4974546753594713</v>
      </c>
      <c r="K161" s="49">
        <f t="shared" si="373"/>
        <v>36999.107181328545</v>
      </c>
      <c r="L161" s="82">
        <f t="shared" si="411"/>
        <v>0.43936107276671266</v>
      </c>
    </row>
    <row r="162" spans="2:12" ht="13.5" customHeight="1">
      <c r="B162" s="161"/>
      <c r="C162" s="161"/>
      <c r="D162" s="155"/>
      <c r="E162" s="2">
        <v>5</v>
      </c>
      <c r="F162" s="12" t="str">
        <f t="shared" ref="F162" si="421">$F$822</f>
        <v>0903</v>
      </c>
      <c r="G162" s="134" t="str">
        <f t="shared" ref="G162" si="422">$G$822</f>
        <v>その他の心疾患</v>
      </c>
      <c r="H162" s="58">
        <v>1496403798</v>
      </c>
      <c r="I162" s="59">
        <v>12087</v>
      </c>
      <c r="J162" s="19">
        <f t="shared" ref="J162" si="423">IFERROR(I162/I168,"-")</f>
        <v>0.53974278824685185</v>
      </c>
      <c r="K162" s="49">
        <f t="shared" si="373"/>
        <v>123802.74658724249</v>
      </c>
      <c r="L162" s="82">
        <f t="shared" si="411"/>
        <v>0.47671070794715048</v>
      </c>
    </row>
    <row r="163" spans="2:12" ht="13.5" customHeight="1">
      <c r="B163" s="161"/>
      <c r="C163" s="161"/>
      <c r="D163" s="155"/>
      <c r="E163" s="2">
        <v>6</v>
      </c>
      <c r="F163" s="12" t="str">
        <f t="shared" ref="F163" si="424">$F$823</f>
        <v>0403</v>
      </c>
      <c r="G163" s="134" t="str">
        <f t="shared" ref="G163" si="425">$G$823</f>
        <v>脂質異常症</v>
      </c>
      <c r="H163" s="58">
        <v>402820374</v>
      </c>
      <c r="I163" s="59">
        <v>10971</v>
      </c>
      <c r="J163" s="19">
        <f t="shared" ref="J163" si="426">IFERROR(I163/I168,"-")</f>
        <v>0.48990801107439491</v>
      </c>
      <c r="K163" s="49">
        <f t="shared" si="373"/>
        <v>36716.832923161062</v>
      </c>
      <c r="L163" s="82">
        <f t="shared" si="411"/>
        <v>0.43269572076513507</v>
      </c>
    </row>
    <row r="164" spans="2:12" ht="13.5" customHeight="1">
      <c r="B164" s="161"/>
      <c r="C164" s="161"/>
      <c r="D164" s="155"/>
      <c r="E164" s="2">
        <v>7</v>
      </c>
      <c r="F164" s="12" t="str">
        <f t="shared" ref="F164" si="427">$F$824</f>
        <v>0704</v>
      </c>
      <c r="G164" s="134" t="str">
        <f t="shared" ref="G164" si="428">$G$824</f>
        <v>その他の眼及び付属器の疾患</v>
      </c>
      <c r="H164" s="58">
        <v>445496028</v>
      </c>
      <c r="I164" s="59">
        <v>9952</v>
      </c>
      <c r="J164" s="19">
        <f t="shared" ref="J164" si="429">IFERROR(I164/I168,"-")</f>
        <v>0.44440475127266232</v>
      </c>
      <c r="K164" s="49">
        <f t="shared" si="373"/>
        <v>44764.472266881028</v>
      </c>
      <c r="L164" s="82">
        <f t="shared" si="411"/>
        <v>0.39250640899230921</v>
      </c>
    </row>
    <row r="165" spans="2:12" ht="13.5" customHeight="1">
      <c r="B165" s="161"/>
      <c r="C165" s="161"/>
      <c r="D165" s="155"/>
      <c r="E165" s="2">
        <v>8</v>
      </c>
      <c r="F165" s="12" t="str">
        <f t="shared" ref="F165" si="430">$F$825</f>
        <v>0606</v>
      </c>
      <c r="G165" s="134" t="str">
        <f t="shared" ref="G165" si="431">$G$825</f>
        <v>その他の神経系の疾患</v>
      </c>
      <c r="H165" s="58">
        <v>494002952</v>
      </c>
      <c r="I165" s="59">
        <v>9121</v>
      </c>
      <c r="J165" s="19">
        <f t="shared" ref="J165" si="432">IFERROR(I165/I168,"-")</f>
        <v>0.40729659730284895</v>
      </c>
      <c r="K165" s="49">
        <f t="shared" si="373"/>
        <v>54161.051639074663</v>
      </c>
      <c r="L165" s="82">
        <f t="shared" si="411"/>
        <v>0.35973180832182999</v>
      </c>
    </row>
    <row r="166" spans="2:12" ht="13.5" customHeight="1">
      <c r="B166" s="161"/>
      <c r="C166" s="161"/>
      <c r="D166" s="155"/>
      <c r="E166" s="2">
        <v>9</v>
      </c>
      <c r="F166" s="12" t="str">
        <f t="shared" ref="F166" si="433">$F$826</f>
        <v>0703</v>
      </c>
      <c r="G166" s="134" t="str">
        <f t="shared" ref="G166" si="434">$G$826</f>
        <v>屈折及び調節の障害</v>
      </c>
      <c r="H166" s="58">
        <v>37757621</v>
      </c>
      <c r="I166" s="59">
        <v>9505</v>
      </c>
      <c r="J166" s="19">
        <f t="shared" ref="J166" si="435">IFERROR(I166/I168,"-")</f>
        <v>0.42444404751272663</v>
      </c>
      <c r="K166" s="49">
        <f t="shared" si="373"/>
        <v>3972.3956864807997</v>
      </c>
      <c r="L166" s="82">
        <f t="shared" si="411"/>
        <v>0.37487675014789984</v>
      </c>
    </row>
    <row r="167" spans="2:12" ht="13.5" customHeight="1">
      <c r="B167" s="161"/>
      <c r="C167" s="161"/>
      <c r="D167" s="155"/>
      <c r="E167" s="9">
        <v>10</v>
      </c>
      <c r="F167" s="13" t="str">
        <f t="shared" ref="F167" si="436">$F$827</f>
        <v>1105</v>
      </c>
      <c r="G167" s="135" t="str">
        <f t="shared" ref="G167" si="437">$G$827</f>
        <v>胃炎及び十二指腸炎</v>
      </c>
      <c r="H167" s="60">
        <v>163627421</v>
      </c>
      <c r="I167" s="61">
        <v>8474</v>
      </c>
      <c r="J167" s="21">
        <f t="shared" ref="J167" si="438">IFERROR(I167/I168,"-")</f>
        <v>0.37840492989193536</v>
      </c>
      <c r="K167" s="50">
        <f t="shared" si="373"/>
        <v>19309.348713712534</v>
      </c>
      <c r="L167" s="83">
        <f t="shared" si="411"/>
        <v>0.33421415894300927</v>
      </c>
    </row>
    <row r="168" spans="2:12" ht="13.5" customHeight="1">
      <c r="B168" s="162"/>
      <c r="C168" s="162"/>
      <c r="D168" s="156"/>
      <c r="E168" s="22" t="s">
        <v>161</v>
      </c>
      <c r="F168" s="94"/>
      <c r="G168" s="47"/>
      <c r="H168" s="62">
        <v>20773334120</v>
      </c>
      <c r="I168" s="63">
        <v>22394</v>
      </c>
      <c r="J168" s="24" t="s">
        <v>113</v>
      </c>
      <c r="K168" s="51">
        <f t="shared" si="373"/>
        <v>927629.45967669913</v>
      </c>
      <c r="L168" s="84">
        <f t="shared" si="411"/>
        <v>0.88321830013803981</v>
      </c>
    </row>
    <row r="169" spans="2:12" ht="13.5" customHeight="1">
      <c r="B169" s="160">
        <v>16</v>
      </c>
      <c r="C169" s="160" t="s">
        <v>53</v>
      </c>
      <c r="D169" s="154">
        <f>Q19</f>
        <v>16971</v>
      </c>
      <c r="E169" s="1">
        <v>1</v>
      </c>
      <c r="F169" s="11" t="str">
        <f t="shared" ref="F169" si="439">$F$818</f>
        <v>0901</v>
      </c>
      <c r="G169" s="133" t="str">
        <f t="shared" ref="G169" si="440">$G$818</f>
        <v>高血圧性疾患</v>
      </c>
      <c r="H169" s="127">
        <v>504103194</v>
      </c>
      <c r="I169" s="128">
        <v>10177</v>
      </c>
      <c r="J169" s="18">
        <f t="shared" ref="J169" si="441">IFERROR(I169/I179,"-")</f>
        <v>0.69434399945418568</v>
      </c>
      <c r="K169" s="48">
        <f t="shared" si="373"/>
        <v>49533.57512036946</v>
      </c>
      <c r="L169" s="81">
        <f t="shared" ref="L169:L179" si="442">IFERROR(I169/$Q$19,0)</f>
        <v>0.59967002533734015</v>
      </c>
    </row>
    <row r="170" spans="2:12" ht="13.5" customHeight="1">
      <c r="B170" s="161"/>
      <c r="C170" s="161"/>
      <c r="D170" s="155"/>
      <c r="E170" s="2">
        <v>2</v>
      </c>
      <c r="F170" s="12" t="str">
        <f t="shared" ref="F170" si="443">$F$819</f>
        <v>1113</v>
      </c>
      <c r="G170" s="134" t="str">
        <f t="shared" ref="G170" si="444">$G$819</f>
        <v>その他の消化器系の疾患</v>
      </c>
      <c r="H170" s="58">
        <v>666986798</v>
      </c>
      <c r="I170" s="59">
        <v>9624</v>
      </c>
      <c r="J170" s="19">
        <f t="shared" ref="J170" si="445">IFERROR(I170/I179,"-")</f>
        <v>0.65661458688681174</v>
      </c>
      <c r="K170" s="49">
        <f t="shared" si="373"/>
        <v>69304.530133000837</v>
      </c>
      <c r="L170" s="82">
        <f t="shared" si="442"/>
        <v>0.56708502739968181</v>
      </c>
    </row>
    <row r="171" spans="2:12" ht="13.5" customHeight="1">
      <c r="B171" s="161"/>
      <c r="C171" s="161"/>
      <c r="D171" s="155"/>
      <c r="E171" s="2">
        <v>3</v>
      </c>
      <c r="F171" s="12" t="str">
        <f t="shared" ref="F171" si="446">$F$820</f>
        <v>0402</v>
      </c>
      <c r="G171" s="134" t="str">
        <f t="shared" ref="G171" si="447">$G$820</f>
        <v>糖尿病</v>
      </c>
      <c r="H171" s="58">
        <v>398057056</v>
      </c>
      <c r="I171" s="59">
        <v>7958</v>
      </c>
      <c r="J171" s="19">
        <f t="shared" ref="J171" si="448">IFERROR(I171/I179,"-")</f>
        <v>0.5429487616838371</v>
      </c>
      <c r="K171" s="49">
        <f t="shared" si="373"/>
        <v>50019.735611962802</v>
      </c>
      <c r="L171" s="82">
        <f t="shared" si="442"/>
        <v>0.46891756525838196</v>
      </c>
    </row>
    <row r="172" spans="2:12" ht="13.5" customHeight="1">
      <c r="B172" s="161"/>
      <c r="C172" s="161"/>
      <c r="D172" s="155"/>
      <c r="E172" s="2">
        <v>4</v>
      </c>
      <c r="F172" s="12" t="str">
        <f t="shared" ref="F172" si="449">$F$821</f>
        <v>1800</v>
      </c>
      <c r="G172" s="134" t="str">
        <f t="shared" ref="G172" si="450">$G$821</f>
        <v>症状，徴候及び異常臨床所見・異常検査所見で他に分類されないもの</v>
      </c>
      <c r="H172" s="58">
        <v>264603216</v>
      </c>
      <c r="I172" s="59">
        <v>8028</v>
      </c>
      <c r="J172" s="19">
        <f t="shared" ref="J172" si="451">IFERROR(I172/I179,"-")</f>
        <v>0.54772463669236537</v>
      </c>
      <c r="K172" s="49">
        <f t="shared" si="373"/>
        <v>32960.041853512703</v>
      </c>
      <c r="L172" s="82">
        <f t="shared" si="442"/>
        <v>0.47304224854162985</v>
      </c>
    </row>
    <row r="173" spans="2:12" ht="13.5" customHeight="1">
      <c r="B173" s="161"/>
      <c r="C173" s="161"/>
      <c r="D173" s="155"/>
      <c r="E173" s="2">
        <v>5</v>
      </c>
      <c r="F173" s="12" t="str">
        <f t="shared" ref="F173" si="452">$F$822</f>
        <v>0903</v>
      </c>
      <c r="G173" s="134" t="str">
        <f t="shared" ref="G173" si="453">$G$822</f>
        <v>その他の心疾患</v>
      </c>
      <c r="H173" s="58">
        <v>1043472411</v>
      </c>
      <c r="I173" s="59">
        <v>7560</v>
      </c>
      <c r="J173" s="19">
        <f t="shared" ref="J173" si="454">IFERROR(I173/I179,"-")</f>
        <v>0.5157945009210616</v>
      </c>
      <c r="K173" s="49">
        <f t="shared" si="373"/>
        <v>138025.45119047619</v>
      </c>
      <c r="L173" s="82">
        <f t="shared" si="442"/>
        <v>0.44546579459077251</v>
      </c>
    </row>
    <row r="174" spans="2:12" ht="13.5" customHeight="1">
      <c r="B174" s="161"/>
      <c r="C174" s="161"/>
      <c r="D174" s="155"/>
      <c r="E174" s="2">
        <v>6</v>
      </c>
      <c r="F174" s="12" t="str">
        <f t="shared" ref="F174" si="455">$F$823</f>
        <v>0403</v>
      </c>
      <c r="G174" s="134" t="str">
        <f t="shared" ref="G174" si="456">$G$823</f>
        <v>脂質異常症</v>
      </c>
      <c r="H174" s="58">
        <v>286259113</v>
      </c>
      <c r="I174" s="59">
        <v>7089</v>
      </c>
      <c r="J174" s="19">
        <f t="shared" ref="J174" si="457">IFERROR(I174/I179,"-")</f>
        <v>0.48365968479224941</v>
      </c>
      <c r="K174" s="49">
        <f t="shared" si="373"/>
        <v>40380.746649739034</v>
      </c>
      <c r="L174" s="82">
        <f t="shared" si="442"/>
        <v>0.41771256849920452</v>
      </c>
    </row>
    <row r="175" spans="2:12" ht="13.5" customHeight="1">
      <c r="B175" s="161"/>
      <c r="C175" s="161"/>
      <c r="D175" s="155"/>
      <c r="E175" s="2">
        <v>7</v>
      </c>
      <c r="F175" s="12" t="str">
        <f t="shared" ref="F175" si="458">$F$824</f>
        <v>0704</v>
      </c>
      <c r="G175" s="134" t="str">
        <f t="shared" ref="G175" si="459">$G$824</f>
        <v>その他の眼及び付属器の疾患</v>
      </c>
      <c r="H175" s="58">
        <v>324951616</v>
      </c>
      <c r="I175" s="59">
        <v>6470</v>
      </c>
      <c r="J175" s="19">
        <f t="shared" ref="J175" si="460">IFERROR(I175/I179,"-")</f>
        <v>0.44142730435969163</v>
      </c>
      <c r="K175" s="49">
        <f t="shared" si="373"/>
        <v>50224.361051004635</v>
      </c>
      <c r="L175" s="82">
        <f t="shared" si="442"/>
        <v>0.38123858346591244</v>
      </c>
    </row>
    <row r="176" spans="2:12" ht="13.5" customHeight="1">
      <c r="B176" s="161"/>
      <c r="C176" s="161"/>
      <c r="D176" s="155"/>
      <c r="E176" s="2">
        <v>8</v>
      </c>
      <c r="F176" s="12" t="str">
        <f t="shared" ref="F176" si="461">$F$825</f>
        <v>0606</v>
      </c>
      <c r="G176" s="134" t="str">
        <f t="shared" ref="G176" si="462">$G$825</f>
        <v>その他の神経系の疾患</v>
      </c>
      <c r="H176" s="58">
        <v>319292397</v>
      </c>
      <c r="I176" s="59">
        <v>6428</v>
      </c>
      <c r="J176" s="19">
        <f t="shared" ref="J176" si="463">IFERROR(I176/I179,"-")</f>
        <v>0.43856177935457463</v>
      </c>
      <c r="K176" s="49">
        <f t="shared" si="373"/>
        <v>49672.121499688859</v>
      </c>
      <c r="L176" s="82">
        <f t="shared" si="442"/>
        <v>0.37876377349596368</v>
      </c>
    </row>
    <row r="177" spans="2:12" ht="13.5" customHeight="1">
      <c r="B177" s="161"/>
      <c r="C177" s="161"/>
      <c r="D177" s="155"/>
      <c r="E177" s="2">
        <v>9</v>
      </c>
      <c r="F177" s="12" t="str">
        <f t="shared" ref="F177" si="464">$F$826</f>
        <v>0703</v>
      </c>
      <c r="G177" s="134" t="str">
        <f t="shared" ref="G177" si="465">$G$826</f>
        <v>屈折及び調節の障害</v>
      </c>
      <c r="H177" s="58">
        <v>25018424</v>
      </c>
      <c r="I177" s="59">
        <v>5813</v>
      </c>
      <c r="J177" s="19">
        <f t="shared" ref="J177" si="466">IFERROR(I177/I179,"-")</f>
        <v>0.39660230606536129</v>
      </c>
      <c r="K177" s="49">
        <f t="shared" si="373"/>
        <v>4303.8747634612073</v>
      </c>
      <c r="L177" s="82">
        <f t="shared" si="442"/>
        <v>0.34252548465028576</v>
      </c>
    </row>
    <row r="178" spans="2:12" ht="13.5" customHeight="1">
      <c r="B178" s="161"/>
      <c r="C178" s="161"/>
      <c r="D178" s="155"/>
      <c r="E178" s="9">
        <v>10</v>
      </c>
      <c r="F178" s="13" t="str">
        <f t="shared" ref="F178" si="467">$F$827</f>
        <v>1105</v>
      </c>
      <c r="G178" s="135" t="str">
        <f t="shared" ref="G178" si="468">$G$827</f>
        <v>胃炎及び十二指腸炎</v>
      </c>
      <c r="H178" s="60">
        <v>131816864</v>
      </c>
      <c r="I178" s="61">
        <v>6274</v>
      </c>
      <c r="J178" s="21">
        <f t="shared" ref="J178" si="469">IFERROR(I178/I179,"-")</f>
        <v>0.42805485433581225</v>
      </c>
      <c r="K178" s="50">
        <f t="shared" si="373"/>
        <v>21010.019764105833</v>
      </c>
      <c r="L178" s="83">
        <f t="shared" si="442"/>
        <v>0.36968947027281834</v>
      </c>
    </row>
    <row r="179" spans="2:12" ht="13.5" customHeight="1">
      <c r="B179" s="162"/>
      <c r="C179" s="162"/>
      <c r="D179" s="156"/>
      <c r="E179" s="22" t="s">
        <v>161</v>
      </c>
      <c r="F179" s="94"/>
      <c r="G179" s="47"/>
      <c r="H179" s="62">
        <v>13712340770</v>
      </c>
      <c r="I179" s="63">
        <v>14657</v>
      </c>
      <c r="J179" s="24" t="s">
        <v>113</v>
      </c>
      <c r="K179" s="51">
        <f t="shared" si="373"/>
        <v>935548.93702667672</v>
      </c>
      <c r="L179" s="84">
        <f t="shared" si="442"/>
        <v>0.86364975546520539</v>
      </c>
    </row>
    <row r="180" spans="2:12" ht="13.5" customHeight="1">
      <c r="B180" s="160">
        <v>17</v>
      </c>
      <c r="C180" s="160" t="s">
        <v>134</v>
      </c>
      <c r="D180" s="154">
        <f>Q20</f>
        <v>23970</v>
      </c>
      <c r="E180" s="1">
        <v>1</v>
      </c>
      <c r="F180" s="11" t="str">
        <f t="shared" ref="F180" si="470">$F$818</f>
        <v>0901</v>
      </c>
      <c r="G180" s="133" t="str">
        <f t="shared" ref="G180" si="471">$G$818</f>
        <v>高血圧性疾患</v>
      </c>
      <c r="H180" s="127">
        <v>710940625</v>
      </c>
      <c r="I180" s="128">
        <v>15031</v>
      </c>
      <c r="J180" s="18">
        <f t="shared" ref="J180" si="472">IFERROR(I180/I190,"-")</f>
        <v>0.71318086923514901</v>
      </c>
      <c r="K180" s="48">
        <f t="shared" si="373"/>
        <v>47298.29186348214</v>
      </c>
      <c r="L180" s="81">
        <f t="shared" ref="L180:L190" si="473">IFERROR(I180/$Q$20,0)</f>
        <v>0.62707551105548598</v>
      </c>
    </row>
    <row r="181" spans="2:12" ht="13.5" customHeight="1">
      <c r="B181" s="161"/>
      <c r="C181" s="161"/>
      <c r="D181" s="155"/>
      <c r="E181" s="2">
        <v>2</v>
      </c>
      <c r="F181" s="12" t="str">
        <f t="shared" ref="F181" si="474">$F$819</f>
        <v>1113</v>
      </c>
      <c r="G181" s="134" t="str">
        <f t="shared" ref="G181" si="475">$G$819</f>
        <v>その他の消化器系の疾患</v>
      </c>
      <c r="H181" s="58">
        <v>976730001</v>
      </c>
      <c r="I181" s="59">
        <v>14063</v>
      </c>
      <c r="J181" s="19">
        <f t="shared" ref="J181" si="476">IFERROR(I181/I190,"-")</f>
        <v>0.66725185044600488</v>
      </c>
      <c r="K181" s="49">
        <f t="shared" si="373"/>
        <v>69453.886155158922</v>
      </c>
      <c r="L181" s="82">
        <f t="shared" si="473"/>
        <v>0.58669169795577802</v>
      </c>
    </row>
    <row r="182" spans="2:12" ht="13.5" customHeight="1">
      <c r="B182" s="161"/>
      <c r="C182" s="161"/>
      <c r="D182" s="155"/>
      <c r="E182" s="2">
        <v>3</v>
      </c>
      <c r="F182" s="12" t="str">
        <f t="shared" ref="F182" si="477">$F$820</f>
        <v>0402</v>
      </c>
      <c r="G182" s="134" t="str">
        <f t="shared" ref="G182" si="478">$G$820</f>
        <v>糖尿病</v>
      </c>
      <c r="H182" s="58">
        <v>653739027</v>
      </c>
      <c r="I182" s="59">
        <v>11703</v>
      </c>
      <c r="J182" s="19">
        <f t="shared" ref="J182" si="479">IFERROR(I182/I190,"-")</f>
        <v>0.55527614348073639</v>
      </c>
      <c r="K182" s="49">
        <f t="shared" si="373"/>
        <v>55860.807228915663</v>
      </c>
      <c r="L182" s="82">
        <f t="shared" si="473"/>
        <v>0.48823529411764705</v>
      </c>
    </row>
    <row r="183" spans="2:12" ht="13.5" customHeight="1">
      <c r="B183" s="161"/>
      <c r="C183" s="161"/>
      <c r="D183" s="155"/>
      <c r="E183" s="2">
        <v>4</v>
      </c>
      <c r="F183" s="12" t="str">
        <f t="shared" ref="F183" si="480">$F$821</f>
        <v>1800</v>
      </c>
      <c r="G183" s="134" t="str">
        <f t="shared" ref="G183" si="481">$G$821</f>
        <v>症状，徴候及び異常臨床所見・異常検査所見で他に分類されないもの</v>
      </c>
      <c r="H183" s="58">
        <v>385730866</v>
      </c>
      <c r="I183" s="59">
        <v>11360</v>
      </c>
      <c r="J183" s="19">
        <f t="shared" ref="J183" si="482">IFERROR(I183/I190,"-")</f>
        <v>0.53900170810400461</v>
      </c>
      <c r="K183" s="49">
        <f t="shared" si="373"/>
        <v>33955.181866197185</v>
      </c>
      <c r="L183" s="82">
        <f t="shared" si="473"/>
        <v>0.47392574050896957</v>
      </c>
    </row>
    <row r="184" spans="2:12" ht="13.5" customHeight="1">
      <c r="B184" s="161"/>
      <c r="C184" s="161"/>
      <c r="D184" s="155"/>
      <c r="E184" s="2">
        <v>5</v>
      </c>
      <c r="F184" s="12" t="str">
        <f t="shared" ref="F184" si="483">$F$822</f>
        <v>0903</v>
      </c>
      <c r="G184" s="134" t="str">
        <f t="shared" ref="G184" si="484">$G$822</f>
        <v>その他の心疾患</v>
      </c>
      <c r="H184" s="58">
        <v>1525148297</v>
      </c>
      <c r="I184" s="59">
        <v>10992</v>
      </c>
      <c r="J184" s="19">
        <f t="shared" ref="J184" si="485">IFERROR(I184/I190,"-")</f>
        <v>0.52154108939077626</v>
      </c>
      <c r="K184" s="49">
        <f t="shared" si="373"/>
        <v>138750.75482168849</v>
      </c>
      <c r="L184" s="82">
        <f t="shared" si="473"/>
        <v>0.45857321652065081</v>
      </c>
    </row>
    <row r="185" spans="2:12" ht="13.5" customHeight="1">
      <c r="B185" s="161"/>
      <c r="C185" s="161"/>
      <c r="D185" s="155"/>
      <c r="E185" s="2">
        <v>6</v>
      </c>
      <c r="F185" s="12" t="str">
        <f t="shared" ref="F185" si="486">$F$823</f>
        <v>0403</v>
      </c>
      <c r="G185" s="134" t="str">
        <f t="shared" ref="G185" si="487">$G$823</f>
        <v>脂質異常症</v>
      </c>
      <c r="H185" s="58">
        <v>400543995</v>
      </c>
      <c r="I185" s="59">
        <v>10265</v>
      </c>
      <c r="J185" s="19">
        <f t="shared" ref="J185" si="488">IFERROR(I185/I190,"-")</f>
        <v>0.48704687796545831</v>
      </c>
      <c r="K185" s="49">
        <f t="shared" si="373"/>
        <v>39020.359961032635</v>
      </c>
      <c r="L185" s="82">
        <f t="shared" si="473"/>
        <v>0.4282436378806842</v>
      </c>
    </row>
    <row r="186" spans="2:12" ht="13.5" customHeight="1">
      <c r="B186" s="161"/>
      <c r="C186" s="161"/>
      <c r="D186" s="155"/>
      <c r="E186" s="2">
        <v>7</v>
      </c>
      <c r="F186" s="12" t="str">
        <f t="shared" ref="F186" si="489">$F$824</f>
        <v>0704</v>
      </c>
      <c r="G186" s="134" t="str">
        <f t="shared" ref="G186" si="490">$G$824</f>
        <v>その他の眼及び付属器の疾患</v>
      </c>
      <c r="H186" s="58">
        <v>451788890</v>
      </c>
      <c r="I186" s="59">
        <v>8741</v>
      </c>
      <c r="J186" s="19">
        <f t="shared" ref="J186" si="491">IFERROR(I186/I190,"-")</f>
        <v>0.41473714177263238</v>
      </c>
      <c r="K186" s="49">
        <f t="shared" si="373"/>
        <v>51686.178926896238</v>
      </c>
      <c r="L186" s="82">
        <f t="shared" si="473"/>
        <v>0.36466416353775555</v>
      </c>
    </row>
    <row r="187" spans="2:12" ht="13.5" customHeight="1">
      <c r="B187" s="161"/>
      <c r="C187" s="161"/>
      <c r="D187" s="155"/>
      <c r="E187" s="2">
        <v>8</v>
      </c>
      <c r="F187" s="12" t="str">
        <f t="shared" ref="F187" si="492">$F$825</f>
        <v>0606</v>
      </c>
      <c r="G187" s="134" t="str">
        <f t="shared" ref="G187" si="493">$G$825</f>
        <v>その他の神経系の疾患</v>
      </c>
      <c r="H187" s="58">
        <v>497382618</v>
      </c>
      <c r="I187" s="59">
        <v>9624</v>
      </c>
      <c r="J187" s="19">
        <f t="shared" ref="J187" si="494">IFERROR(I187/I190,"-")</f>
        <v>0.45663313721768839</v>
      </c>
      <c r="K187" s="49">
        <f t="shared" si="373"/>
        <v>51681.48566084788</v>
      </c>
      <c r="L187" s="82">
        <f t="shared" si="473"/>
        <v>0.40150187734668336</v>
      </c>
    </row>
    <row r="188" spans="2:12" ht="13.5" customHeight="1">
      <c r="B188" s="161"/>
      <c r="C188" s="161"/>
      <c r="D188" s="155"/>
      <c r="E188" s="2">
        <v>9</v>
      </c>
      <c r="F188" s="12" t="str">
        <f t="shared" ref="F188" si="495">$F$826</f>
        <v>0703</v>
      </c>
      <c r="G188" s="134" t="str">
        <f t="shared" ref="G188" si="496">$G$826</f>
        <v>屈折及び調節の障害</v>
      </c>
      <c r="H188" s="58">
        <v>34117195</v>
      </c>
      <c r="I188" s="59">
        <v>8015</v>
      </c>
      <c r="J188" s="19">
        <f t="shared" ref="J188" si="497">IFERROR(I188/I190,"-")</f>
        <v>0.38029037768077434</v>
      </c>
      <c r="K188" s="49">
        <f t="shared" si="373"/>
        <v>4256.6681222707421</v>
      </c>
      <c r="L188" s="82">
        <f t="shared" si="473"/>
        <v>0.33437630371297455</v>
      </c>
    </row>
    <row r="189" spans="2:12" ht="13.5" customHeight="1">
      <c r="B189" s="161"/>
      <c r="C189" s="161"/>
      <c r="D189" s="155"/>
      <c r="E189" s="9">
        <v>10</v>
      </c>
      <c r="F189" s="13" t="str">
        <f t="shared" ref="F189" si="498">$F$827</f>
        <v>1105</v>
      </c>
      <c r="G189" s="135" t="str">
        <f t="shared" ref="G189" si="499">$G$827</f>
        <v>胃炎及び十二指腸炎</v>
      </c>
      <c r="H189" s="60">
        <v>198021215</v>
      </c>
      <c r="I189" s="61">
        <v>9015</v>
      </c>
      <c r="J189" s="21">
        <f t="shared" ref="J189" si="500">IFERROR(I189/I190,"-")</f>
        <v>0.42773771114063391</v>
      </c>
      <c r="K189" s="50">
        <f t="shared" si="373"/>
        <v>21965.747642817525</v>
      </c>
      <c r="L189" s="83">
        <f t="shared" si="473"/>
        <v>0.37609511889862329</v>
      </c>
    </row>
    <row r="190" spans="2:12" ht="13.5" customHeight="1">
      <c r="B190" s="162"/>
      <c r="C190" s="162"/>
      <c r="D190" s="156"/>
      <c r="E190" s="22" t="s">
        <v>161</v>
      </c>
      <c r="F190" s="94"/>
      <c r="G190" s="47"/>
      <c r="H190" s="62">
        <v>20552010970</v>
      </c>
      <c r="I190" s="63">
        <v>21076</v>
      </c>
      <c r="J190" s="24" t="s">
        <v>113</v>
      </c>
      <c r="K190" s="51">
        <f t="shared" si="373"/>
        <v>975138.11776428169</v>
      </c>
      <c r="L190" s="84">
        <f t="shared" si="473"/>
        <v>0.87926574885273256</v>
      </c>
    </row>
    <row r="191" spans="2:12" ht="13.5" customHeight="1">
      <c r="B191" s="160">
        <v>18</v>
      </c>
      <c r="C191" s="160" t="s">
        <v>54</v>
      </c>
      <c r="D191" s="154">
        <f>Q21</f>
        <v>21661</v>
      </c>
      <c r="E191" s="1">
        <v>1</v>
      </c>
      <c r="F191" s="11" t="str">
        <f t="shared" ref="F191" si="501">$F$818</f>
        <v>0901</v>
      </c>
      <c r="G191" s="133" t="str">
        <f t="shared" ref="G191" si="502">$G$818</f>
        <v>高血圧性疾患</v>
      </c>
      <c r="H191" s="127">
        <v>678894621</v>
      </c>
      <c r="I191" s="128">
        <v>13626</v>
      </c>
      <c r="J191" s="18">
        <f t="shared" ref="J191" si="503">IFERROR(I191/I201,"-")</f>
        <v>0.70972446481587581</v>
      </c>
      <c r="K191" s="48">
        <f t="shared" si="373"/>
        <v>49823.471378247465</v>
      </c>
      <c r="L191" s="81">
        <f t="shared" ref="L191:L201" si="504">IFERROR(I191/$Q$21,0)</f>
        <v>0.62905683024791104</v>
      </c>
    </row>
    <row r="192" spans="2:12" ht="13.5" customHeight="1">
      <c r="B192" s="161"/>
      <c r="C192" s="161"/>
      <c r="D192" s="155"/>
      <c r="E192" s="2">
        <v>2</v>
      </c>
      <c r="F192" s="12" t="str">
        <f t="shared" ref="F192" si="505">$F$819</f>
        <v>1113</v>
      </c>
      <c r="G192" s="134" t="str">
        <f t="shared" ref="G192" si="506">$G$819</f>
        <v>その他の消化器系の疾患</v>
      </c>
      <c r="H192" s="58">
        <v>859342945</v>
      </c>
      <c r="I192" s="59">
        <v>12698</v>
      </c>
      <c r="J192" s="19">
        <f t="shared" ref="J192" si="507">IFERROR(I192/I201,"-")</f>
        <v>0.66138861399031201</v>
      </c>
      <c r="K192" s="49">
        <f t="shared" si="373"/>
        <v>67675.456371082066</v>
      </c>
      <c r="L192" s="82">
        <f t="shared" si="504"/>
        <v>0.58621485619315816</v>
      </c>
    </row>
    <row r="193" spans="2:12" ht="13.5" customHeight="1">
      <c r="B193" s="161"/>
      <c r="C193" s="161"/>
      <c r="D193" s="155"/>
      <c r="E193" s="2">
        <v>3</v>
      </c>
      <c r="F193" s="12" t="str">
        <f t="shared" ref="F193" si="508">$F$820</f>
        <v>0402</v>
      </c>
      <c r="G193" s="134" t="str">
        <f t="shared" ref="G193" si="509">$G$820</f>
        <v>糖尿病</v>
      </c>
      <c r="H193" s="58">
        <v>522821934</v>
      </c>
      <c r="I193" s="59">
        <v>9778</v>
      </c>
      <c r="J193" s="19">
        <f t="shared" ref="J193" si="510">IFERROR(I193/I201,"-")</f>
        <v>0.50929735923746033</v>
      </c>
      <c r="K193" s="49">
        <f t="shared" si="373"/>
        <v>53469.209858866845</v>
      </c>
      <c r="L193" s="82">
        <f t="shared" si="504"/>
        <v>0.45141036886570335</v>
      </c>
    </row>
    <row r="194" spans="2:12" ht="13.5" customHeight="1">
      <c r="B194" s="161"/>
      <c r="C194" s="161"/>
      <c r="D194" s="155"/>
      <c r="E194" s="2">
        <v>4</v>
      </c>
      <c r="F194" s="12" t="str">
        <f t="shared" ref="F194" si="511">$F$821</f>
        <v>1800</v>
      </c>
      <c r="G194" s="134" t="str">
        <f t="shared" ref="G194" si="512">$G$821</f>
        <v>症状，徴候及び異常臨床所見・異常検査所見で他に分類されないもの</v>
      </c>
      <c r="H194" s="58">
        <v>374095643</v>
      </c>
      <c r="I194" s="59">
        <v>10049</v>
      </c>
      <c r="J194" s="19">
        <f t="shared" ref="J194" si="513">IFERROR(I194/I201,"-")</f>
        <v>0.52341267774363243</v>
      </c>
      <c r="K194" s="49">
        <f t="shared" si="373"/>
        <v>37227.151258831727</v>
      </c>
      <c r="L194" s="82">
        <f t="shared" si="504"/>
        <v>0.46392133327177876</v>
      </c>
    </row>
    <row r="195" spans="2:12" ht="13.5" customHeight="1">
      <c r="B195" s="161"/>
      <c r="C195" s="161"/>
      <c r="D195" s="155"/>
      <c r="E195" s="2">
        <v>5</v>
      </c>
      <c r="F195" s="12" t="str">
        <f t="shared" ref="F195" si="514">$F$822</f>
        <v>0903</v>
      </c>
      <c r="G195" s="134" t="str">
        <f t="shared" ref="G195" si="515">$G$822</f>
        <v>その他の心疾患</v>
      </c>
      <c r="H195" s="58">
        <v>1315993054</v>
      </c>
      <c r="I195" s="59">
        <v>9368</v>
      </c>
      <c r="J195" s="19">
        <f t="shared" ref="J195" si="516">IFERROR(I195/I201,"-")</f>
        <v>0.48794208031668318</v>
      </c>
      <c r="K195" s="49">
        <f t="shared" si="373"/>
        <v>140477.48228010247</v>
      </c>
      <c r="L195" s="82">
        <f t="shared" si="504"/>
        <v>0.43248234153547849</v>
      </c>
    </row>
    <row r="196" spans="2:12" ht="13.5" customHeight="1">
      <c r="B196" s="161"/>
      <c r="C196" s="161"/>
      <c r="D196" s="155"/>
      <c r="E196" s="2">
        <v>6</v>
      </c>
      <c r="F196" s="12" t="str">
        <f t="shared" ref="F196" si="517">$F$823</f>
        <v>0403</v>
      </c>
      <c r="G196" s="134" t="str">
        <f t="shared" ref="G196" si="518">$G$823</f>
        <v>脂質異常症</v>
      </c>
      <c r="H196" s="58">
        <v>389510330</v>
      </c>
      <c r="I196" s="59">
        <v>9201</v>
      </c>
      <c r="J196" s="19">
        <f t="shared" ref="J196" si="519">IFERROR(I196/I201,"-")</f>
        <v>0.4792437106099276</v>
      </c>
      <c r="K196" s="49">
        <f t="shared" si="373"/>
        <v>42333.477882838823</v>
      </c>
      <c r="L196" s="82">
        <f t="shared" si="504"/>
        <v>0.42477263284243572</v>
      </c>
    </row>
    <row r="197" spans="2:12" ht="13.5" customHeight="1">
      <c r="B197" s="161"/>
      <c r="C197" s="161"/>
      <c r="D197" s="155"/>
      <c r="E197" s="2">
        <v>7</v>
      </c>
      <c r="F197" s="12" t="str">
        <f t="shared" ref="F197" si="520">$F$824</f>
        <v>0704</v>
      </c>
      <c r="G197" s="134" t="str">
        <f t="shared" ref="G197" si="521">$G$824</f>
        <v>その他の眼及び付属器の疾患</v>
      </c>
      <c r="H197" s="58">
        <v>398758204</v>
      </c>
      <c r="I197" s="59">
        <v>7887</v>
      </c>
      <c r="J197" s="19">
        <f t="shared" ref="J197" si="522">IFERROR(I197/I201,"-")</f>
        <v>0.41080264597114435</v>
      </c>
      <c r="K197" s="49">
        <f t="shared" si="373"/>
        <v>50558.920248510207</v>
      </c>
      <c r="L197" s="82">
        <f t="shared" si="504"/>
        <v>0.36411061354508101</v>
      </c>
    </row>
    <row r="198" spans="2:12" ht="13.5" customHeight="1">
      <c r="B198" s="161"/>
      <c r="C198" s="161"/>
      <c r="D198" s="155"/>
      <c r="E198" s="2">
        <v>8</v>
      </c>
      <c r="F198" s="12" t="str">
        <f t="shared" ref="F198" si="523">$F$825</f>
        <v>0606</v>
      </c>
      <c r="G198" s="134" t="str">
        <f t="shared" ref="G198" si="524">$G$825</f>
        <v>その他の神経系の疾患</v>
      </c>
      <c r="H198" s="58">
        <v>430753752</v>
      </c>
      <c r="I198" s="59">
        <v>8345</v>
      </c>
      <c r="J198" s="19">
        <f t="shared" ref="J198" si="525">IFERROR(I198/I201,"-")</f>
        <v>0.43465805510703681</v>
      </c>
      <c r="K198" s="49">
        <f t="shared" si="373"/>
        <v>51618.184781306169</v>
      </c>
      <c r="L198" s="82">
        <f t="shared" si="504"/>
        <v>0.3852546050505517</v>
      </c>
    </row>
    <row r="199" spans="2:12" ht="13.5" customHeight="1">
      <c r="B199" s="161"/>
      <c r="C199" s="161"/>
      <c r="D199" s="155"/>
      <c r="E199" s="2">
        <v>9</v>
      </c>
      <c r="F199" s="12" t="str">
        <f t="shared" ref="F199" si="526">$F$826</f>
        <v>0703</v>
      </c>
      <c r="G199" s="134" t="str">
        <f t="shared" ref="G199" si="527">$G$826</f>
        <v>屈折及び調節の障害</v>
      </c>
      <c r="H199" s="58">
        <v>27223061</v>
      </c>
      <c r="I199" s="59">
        <v>6838</v>
      </c>
      <c r="J199" s="19">
        <f t="shared" ref="J199" si="528">IFERROR(I199/I201,"-")</f>
        <v>0.35616438356164382</v>
      </c>
      <c r="K199" s="49">
        <f t="shared" si="373"/>
        <v>3981.1437554840595</v>
      </c>
      <c r="L199" s="82">
        <f t="shared" si="504"/>
        <v>0.31568256313189602</v>
      </c>
    </row>
    <row r="200" spans="2:12" ht="13.5" customHeight="1">
      <c r="B200" s="161"/>
      <c r="C200" s="161"/>
      <c r="D200" s="155"/>
      <c r="E200" s="9">
        <v>10</v>
      </c>
      <c r="F200" s="13" t="str">
        <f t="shared" ref="F200" si="529">$F$827</f>
        <v>1105</v>
      </c>
      <c r="G200" s="135" t="str">
        <f t="shared" ref="G200" si="530">$G$827</f>
        <v>胃炎及び十二指腸炎</v>
      </c>
      <c r="H200" s="60">
        <v>162341143</v>
      </c>
      <c r="I200" s="61">
        <v>7961</v>
      </c>
      <c r="J200" s="21">
        <f t="shared" ref="J200" si="531">IFERROR(I200/I201,"-")</f>
        <v>0.41465701338611388</v>
      </c>
      <c r="K200" s="50">
        <f t="shared" si="373"/>
        <v>20392.054138927269</v>
      </c>
      <c r="L200" s="83">
        <f t="shared" si="504"/>
        <v>0.36752689164858504</v>
      </c>
    </row>
    <row r="201" spans="2:12" ht="13.5" customHeight="1">
      <c r="B201" s="162"/>
      <c r="C201" s="162"/>
      <c r="D201" s="156"/>
      <c r="E201" s="22" t="s">
        <v>161</v>
      </c>
      <c r="F201" s="94"/>
      <c r="G201" s="47"/>
      <c r="H201" s="62">
        <v>18195470420</v>
      </c>
      <c r="I201" s="63">
        <v>19199</v>
      </c>
      <c r="J201" s="24" t="s">
        <v>113</v>
      </c>
      <c r="K201" s="51">
        <f t="shared" si="373"/>
        <v>947730.11198499927</v>
      </c>
      <c r="L201" s="84">
        <f t="shared" si="504"/>
        <v>0.88633950417801577</v>
      </c>
    </row>
    <row r="202" spans="2:12" ht="13.5" customHeight="1">
      <c r="B202" s="160">
        <v>19</v>
      </c>
      <c r="C202" s="160" t="s">
        <v>135</v>
      </c>
      <c r="D202" s="154">
        <f>Q22</f>
        <v>15098</v>
      </c>
      <c r="E202" s="1">
        <v>1</v>
      </c>
      <c r="F202" s="11" t="str">
        <f t="shared" ref="F202" si="532">$F$818</f>
        <v>0901</v>
      </c>
      <c r="G202" s="133" t="str">
        <f t="shared" ref="G202" si="533">$G$818</f>
        <v>高血圧性疾患</v>
      </c>
      <c r="H202" s="127">
        <v>488247898</v>
      </c>
      <c r="I202" s="128">
        <v>9247</v>
      </c>
      <c r="J202" s="18">
        <f t="shared" ref="J202" si="534">IFERROR(I202/I212,"-")</f>
        <v>0.72897122585731178</v>
      </c>
      <c r="K202" s="48">
        <f t="shared" si="373"/>
        <v>52800.68108575754</v>
      </c>
      <c r="L202" s="81">
        <f t="shared" ref="L202:L212" si="535">IFERROR(I202/$Q$22,0)</f>
        <v>0.61246522718240826</v>
      </c>
    </row>
    <row r="203" spans="2:12" ht="13.5" customHeight="1">
      <c r="B203" s="161"/>
      <c r="C203" s="161"/>
      <c r="D203" s="155"/>
      <c r="E203" s="2">
        <v>2</v>
      </c>
      <c r="F203" s="12" t="str">
        <f t="shared" ref="F203" si="536">$F$819</f>
        <v>1113</v>
      </c>
      <c r="G203" s="134" t="str">
        <f t="shared" ref="G203" si="537">$G$819</f>
        <v>その他の消化器系の疾患</v>
      </c>
      <c r="H203" s="58">
        <v>597045981</v>
      </c>
      <c r="I203" s="59">
        <v>8327</v>
      </c>
      <c r="J203" s="19">
        <f t="shared" ref="J203" si="538">IFERROR(I203/I212,"-")</f>
        <v>0.65644461962948364</v>
      </c>
      <c r="K203" s="49">
        <f t="shared" si="373"/>
        <v>71700.009727392811</v>
      </c>
      <c r="L203" s="82">
        <f t="shared" si="535"/>
        <v>0.55153000397403629</v>
      </c>
    </row>
    <row r="204" spans="2:12" ht="13.5" customHeight="1">
      <c r="B204" s="161"/>
      <c r="C204" s="161"/>
      <c r="D204" s="155"/>
      <c r="E204" s="2">
        <v>3</v>
      </c>
      <c r="F204" s="12" t="str">
        <f t="shared" ref="F204" si="539">$F$820</f>
        <v>0402</v>
      </c>
      <c r="G204" s="134" t="str">
        <f t="shared" ref="G204" si="540">$G$820</f>
        <v>糖尿病</v>
      </c>
      <c r="H204" s="58">
        <v>405502351</v>
      </c>
      <c r="I204" s="59">
        <v>6861</v>
      </c>
      <c r="J204" s="19">
        <f t="shared" ref="J204" si="541">IFERROR(I204/I212,"-")</f>
        <v>0.54087504927079233</v>
      </c>
      <c r="K204" s="49">
        <f t="shared" si="373"/>
        <v>59102.514356507796</v>
      </c>
      <c r="L204" s="82">
        <f t="shared" si="535"/>
        <v>0.45443105047026094</v>
      </c>
    </row>
    <row r="205" spans="2:12" ht="13.5" customHeight="1">
      <c r="B205" s="161"/>
      <c r="C205" s="161"/>
      <c r="D205" s="155"/>
      <c r="E205" s="2">
        <v>4</v>
      </c>
      <c r="F205" s="12" t="str">
        <f t="shared" ref="F205" si="542">$F$821</f>
        <v>1800</v>
      </c>
      <c r="G205" s="134" t="str">
        <f t="shared" ref="G205" si="543">$G$821</f>
        <v>症状，徴候及び異常臨床所見・異常検査所見で他に分類されないもの</v>
      </c>
      <c r="H205" s="58">
        <v>256963140</v>
      </c>
      <c r="I205" s="59">
        <v>6684</v>
      </c>
      <c r="J205" s="19">
        <f t="shared" ref="J205" si="544">IFERROR(I205/I212,"-")</f>
        <v>0.52692156089869924</v>
      </c>
      <c r="K205" s="49">
        <f t="shared" si="373"/>
        <v>38444.515260323162</v>
      </c>
      <c r="L205" s="82">
        <f t="shared" si="535"/>
        <v>0.44270764339647634</v>
      </c>
    </row>
    <row r="206" spans="2:12" ht="13.5" customHeight="1">
      <c r="B206" s="161"/>
      <c r="C206" s="161"/>
      <c r="D206" s="155"/>
      <c r="E206" s="2">
        <v>5</v>
      </c>
      <c r="F206" s="12" t="str">
        <f t="shared" ref="F206" si="545">$F$822</f>
        <v>0903</v>
      </c>
      <c r="G206" s="134" t="str">
        <f t="shared" ref="G206" si="546">$G$822</f>
        <v>その他の心疾患</v>
      </c>
      <c r="H206" s="58">
        <v>943573626</v>
      </c>
      <c r="I206" s="59">
        <v>6485</v>
      </c>
      <c r="J206" s="19">
        <f t="shared" ref="J206" si="547">IFERROR(I206/I212,"-")</f>
        <v>0.51123374063854943</v>
      </c>
      <c r="K206" s="49">
        <f t="shared" si="373"/>
        <v>145500.94464148034</v>
      </c>
      <c r="L206" s="82">
        <f t="shared" si="535"/>
        <v>0.42952708968075243</v>
      </c>
    </row>
    <row r="207" spans="2:12" ht="13.5" customHeight="1">
      <c r="B207" s="161"/>
      <c r="C207" s="161"/>
      <c r="D207" s="155"/>
      <c r="E207" s="2">
        <v>6</v>
      </c>
      <c r="F207" s="12" t="str">
        <f t="shared" ref="F207" si="548">$F$823</f>
        <v>0403</v>
      </c>
      <c r="G207" s="134" t="str">
        <f t="shared" ref="G207" si="549">$G$823</f>
        <v>脂質異常症</v>
      </c>
      <c r="H207" s="58">
        <v>214076353</v>
      </c>
      <c r="I207" s="59">
        <v>5742</v>
      </c>
      <c r="J207" s="19">
        <f t="shared" ref="J207" si="550">IFERROR(I207/I212,"-")</f>
        <v>0.45266062278281433</v>
      </c>
      <c r="K207" s="49">
        <f t="shared" si="373"/>
        <v>37282.541448972486</v>
      </c>
      <c r="L207" s="82">
        <f t="shared" si="535"/>
        <v>0.38031527354616507</v>
      </c>
    </row>
    <row r="208" spans="2:12" ht="13.5" customHeight="1">
      <c r="B208" s="161"/>
      <c r="C208" s="161"/>
      <c r="D208" s="155"/>
      <c r="E208" s="2">
        <v>7</v>
      </c>
      <c r="F208" s="12" t="str">
        <f t="shared" ref="F208" si="551">$F$824</f>
        <v>0704</v>
      </c>
      <c r="G208" s="134" t="str">
        <f t="shared" ref="G208" si="552">$G$824</f>
        <v>その他の眼及び付属器の疾患</v>
      </c>
      <c r="H208" s="58">
        <v>259966418</v>
      </c>
      <c r="I208" s="59">
        <v>4813</v>
      </c>
      <c r="J208" s="19">
        <f t="shared" ref="J208" si="553">IFERROR(I208/I212,"-")</f>
        <v>0.37942451714623571</v>
      </c>
      <c r="K208" s="49">
        <f t="shared" ref="K208:K271" si="554">IFERROR(H208/I208,"-")</f>
        <v>54013.384167878663</v>
      </c>
      <c r="L208" s="82">
        <f t="shared" si="535"/>
        <v>0.31878394489336337</v>
      </c>
    </row>
    <row r="209" spans="2:12" ht="13.5" customHeight="1">
      <c r="B209" s="161"/>
      <c r="C209" s="161"/>
      <c r="D209" s="155"/>
      <c r="E209" s="2">
        <v>8</v>
      </c>
      <c r="F209" s="12" t="str">
        <f t="shared" ref="F209" si="555">$F$825</f>
        <v>0606</v>
      </c>
      <c r="G209" s="134" t="str">
        <f t="shared" ref="G209" si="556">$G$825</f>
        <v>その他の神経系の疾患</v>
      </c>
      <c r="H209" s="58">
        <v>284549870</v>
      </c>
      <c r="I209" s="59">
        <v>5609</v>
      </c>
      <c r="J209" s="19">
        <f t="shared" ref="J209" si="557">IFERROR(I209/I212,"-")</f>
        <v>0.44217579818683483</v>
      </c>
      <c r="K209" s="49">
        <f t="shared" si="554"/>
        <v>50730.944909966129</v>
      </c>
      <c r="L209" s="82">
        <f t="shared" si="535"/>
        <v>0.37150615975625911</v>
      </c>
    </row>
    <row r="210" spans="2:12" ht="13.5" customHeight="1">
      <c r="B210" s="161"/>
      <c r="C210" s="161"/>
      <c r="D210" s="155"/>
      <c r="E210" s="2">
        <v>9</v>
      </c>
      <c r="F210" s="12" t="str">
        <f t="shared" ref="F210" si="558">$F$826</f>
        <v>0703</v>
      </c>
      <c r="G210" s="134" t="str">
        <f t="shared" ref="G210" si="559">$G$826</f>
        <v>屈折及び調節の障害</v>
      </c>
      <c r="H210" s="58">
        <v>18456874</v>
      </c>
      <c r="I210" s="59">
        <v>4446</v>
      </c>
      <c r="J210" s="19">
        <f t="shared" ref="J210" si="560">IFERROR(I210/I212,"-")</f>
        <v>0.3504927079227434</v>
      </c>
      <c r="K210" s="49">
        <f t="shared" si="554"/>
        <v>4151.3436797121003</v>
      </c>
      <c r="L210" s="82">
        <f t="shared" si="535"/>
        <v>0.29447608954828453</v>
      </c>
    </row>
    <row r="211" spans="2:12" ht="13.5" customHeight="1">
      <c r="B211" s="161"/>
      <c r="C211" s="161"/>
      <c r="D211" s="155"/>
      <c r="E211" s="9">
        <v>10</v>
      </c>
      <c r="F211" s="13" t="str">
        <f t="shared" ref="F211" si="561">$F$827</f>
        <v>1105</v>
      </c>
      <c r="G211" s="135" t="str">
        <f t="shared" ref="G211" si="562">$G$827</f>
        <v>胃炎及び十二指腸炎</v>
      </c>
      <c r="H211" s="60">
        <v>117948907</v>
      </c>
      <c r="I211" s="61">
        <v>5598</v>
      </c>
      <c r="J211" s="21">
        <f t="shared" ref="J211" si="563">IFERROR(I211/I212,"-")</f>
        <v>0.44130863224280648</v>
      </c>
      <c r="K211" s="50">
        <f t="shared" si="554"/>
        <v>21069.829760628796</v>
      </c>
      <c r="L211" s="83">
        <f t="shared" si="535"/>
        <v>0.37077758643528946</v>
      </c>
    </row>
    <row r="212" spans="2:12" ht="13.5" customHeight="1">
      <c r="B212" s="162"/>
      <c r="C212" s="162"/>
      <c r="D212" s="156"/>
      <c r="E212" s="22" t="s">
        <v>161</v>
      </c>
      <c r="F212" s="94"/>
      <c r="G212" s="47"/>
      <c r="H212" s="62">
        <v>12317744770</v>
      </c>
      <c r="I212" s="63">
        <v>12685</v>
      </c>
      <c r="J212" s="24" t="s">
        <v>113</v>
      </c>
      <c r="K212" s="51">
        <f t="shared" si="554"/>
        <v>971048.07016160816</v>
      </c>
      <c r="L212" s="84">
        <f t="shared" si="535"/>
        <v>0.8401775069545635</v>
      </c>
    </row>
    <row r="213" spans="2:12" ht="13.5" customHeight="1">
      <c r="B213" s="160">
        <v>20</v>
      </c>
      <c r="C213" s="160" t="s">
        <v>136</v>
      </c>
      <c r="D213" s="154">
        <f>Q23</f>
        <v>22649</v>
      </c>
      <c r="E213" s="1">
        <v>1</v>
      </c>
      <c r="F213" s="11" t="str">
        <f t="shared" ref="F213" si="564">$F$818</f>
        <v>0901</v>
      </c>
      <c r="G213" s="133" t="str">
        <f t="shared" ref="G213" si="565">$G$818</f>
        <v>高血圧性疾患</v>
      </c>
      <c r="H213" s="127">
        <v>650772640</v>
      </c>
      <c r="I213" s="128">
        <v>14603</v>
      </c>
      <c r="J213" s="18">
        <f t="shared" ref="J213" si="566">IFERROR(I213/I223,"-")</f>
        <v>0.72238436804353201</v>
      </c>
      <c r="K213" s="48">
        <f t="shared" si="554"/>
        <v>44564.31144285421</v>
      </c>
      <c r="L213" s="81">
        <f t="shared" ref="L213:L223" si="567">IFERROR(I213/$Q$23,0)</f>
        <v>0.64475252770541747</v>
      </c>
    </row>
    <row r="214" spans="2:12" ht="13.5" customHeight="1">
      <c r="B214" s="161"/>
      <c r="C214" s="161"/>
      <c r="D214" s="155"/>
      <c r="E214" s="2">
        <v>2</v>
      </c>
      <c r="F214" s="12" t="str">
        <f t="shared" ref="F214" si="568">$F$819</f>
        <v>1113</v>
      </c>
      <c r="G214" s="134" t="str">
        <f t="shared" ref="G214" si="569">$G$819</f>
        <v>その他の消化器系の疾患</v>
      </c>
      <c r="H214" s="58">
        <v>891970367</v>
      </c>
      <c r="I214" s="59">
        <v>13174</v>
      </c>
      <c r="J214" s="19">
        <f t="shared" ref="J214" si="570">IFERROR(I214/I223,"-")</f>
        <v>0.65169428642097449</v>
      </c>
      <c r="K214" s="49">
        <f t="shared" si="554"/>
        <v>67706.874677394866</v>
      </c>
      <c r="L214" s="82">
        <f t="shared" si="567"/>
        <v>0.58165923440328493</v>
      </c>
    </row>
    <row r="215" spans="2:12" ht="13.5" customHeight="1">
      <c r="B215" s="161"/>
      <c r="C215" s="161"/>
      <c r="D215" s="155"/>
      <c r="E215" s="2">
        <v>3</v>
      </c>
      <c r="F215" s="12" t="str">
        <f t="shared" ref="F215" si="571">$F$820</f>
        <v>0402</v>
      </c>
      <c r="G215" s="134" t="str">
        <f t="shared" ref="G215" si="572">$G$820</f>
        <v>糖尿病</v>
      </c>
      <c r="H215" s="58">
        <v>634883835</v>
      </c>
      <c r="I215" s="59">
        <v>11945</v>
      </c>
      <c r="J215" s="19">
        <f t="shared" ref="J215" si="573">IFERROR(I215/I223,"-")</f>
        <v>0.59089784813257484</v>
      </c>
      <c r="K215" s="49">
        <f t="shared" si="554"/>
        <v>53150.593135203017</v>
      </c>
      <c r="L215" s="82">
        <f t="shared" si="567"/>
        <v>0.52739635303986931</v>
      </c>
    </row>
    <row r="216" spans="2:12" ht="13.5" customHeight="1">
      <c r="B216" s="161"/>
      <c r="C216" s="161"/>
      <c r="D216" s="155"/>
      <c r="E216" s="2">
        <v>4</v>
      </c>
      <c r="F216" s="12" t="str">
        <f t="shared" ref="F216" si="574">$F$821</f>
        <v>1800</v>
      </c>
      <c r="G216" s="134" t="str">
        <f t="shared" ref="G216" si="575">$G$821</f>
        <v>症状，徴候及び異常臨床所見・異常検査所見で他に分類されないもの</v>
      </c>
      <c r="H216" s="58">
        <v>337172543</v>
      </c>
      <c r="I216" s="59">
        <v>10353</v>
      </c>
      <c r="J216" s="19">
        <f t="shared" ref="J216" si="576">IFERROR(I216/I223,"-")</f>
        <v>0.51214444719267871</v>
      </c>
      <c r="K216" s="49">
        <f t="shared" si="554"/>
        <v>32567.617405582921</v>
      </c>
      <c r="L216" s="82">
        <f t="shared" si="567"/>
        <v>0.45710627400768244</v>
      </c>
    </row>
    <row r="217" spans="2:12" ht="13.5" customHeight="1">
      <c r="B217" s="161"/>
      <c r="C217" s="161"/>
      <c r="D217" s="155"/>
      <c r="E217" s="2">
        <v>5</v>
      </c>
      <c r="F217" s="12" t="str">
        <f t="shared" ref="F217" si="577">$F$822</f>
        <v>0903</v>
      </c>
      <c r="G217" s="134" t="str">
        <f t="shared" ref="G217" si="578">$G$822</f>
        <v>その他の心疾患</v>
      </c>
      <c r="H217" s="58">
        <v>1416273319</v>
      </c>
      <c r="I217" s="59">
        <v>10424</v>
      </c>
      <c r="J217" s="19">
        <f t="shared" ref="J217" si="579">IFERROR(I217/I223,"-")</f>
        <v>0.5156566905763047</v>
      </c>
      <c r="K217" s="49">
        <f t="shared" si="554"/>
        <v>135866.58854566386</v>
      </c>
      <c r="L217" s="82">
        <f t="shared" si="567"/>
        <v>0.46024107024592698</v>
      </c>
    </row>
    <row r="218" spans="2:12" ht="13.5" customHeight="1">
      <c r="B218" s="161"/>
      <c r="C218" s="161"/>
      <c r="D218" s="155"/>
      <c r="E218" s="2">
        <v>6</v>
      </c>
      <c r="F218" s="12" t="str">
        <f t="shared" ref="F218" si="580">$F$823</f>
        <v>0403</v>
      </c>
      <c r="G218" s="134" t="str">
        <f t="shared" ref="G218" si="581">$G$823</f>
        <v>脂質異常症</v>
      </c>
      <c r="H218" s="58">
        <v>377399752</v>
      </c>
      <c r="I218" s="59">
        <v>9956</v>
      </c>
      <c r="J218" s="19">
        <f t="shared" ref="J218" si="582">IFERROR(I218/I223,"-")</f>
        <v>0.49250556517437544</v>
      </c>
      <c r="K218" s="49">
        <f t="shared" si="554"/>
        <v>37906.764965849739</v>
      </c>
      <c r="L218" s="82">
        <f t="shared" si="567"/>
        <v>0.4395779063093293</v>
      </c>
    </row>
    <row r="219" spans="2:12" ht="13.5" customHeight="1">
      <c r="B219" s="161"/>
      <c r="C219" s="161"/>
      <c r="D219" s="155"/>
      <c r="E219" s="2">
        <v>7</v>
      </c>
      <c r="F219" s="12" t="str">
        <f t="shared" ref="F219" si="583">$F$824</f>
        <v>0704</v>
      </c>
      <c r="G219" s="134" t="str">
        <f t="shared" ref="G219" si="584">$G$824</f>
        <v>その他の眼及び付属器の疾患</v>
      </c>
      <c r="H219" s="58">
        <v>368817019</v>
      </c>
      <c r="I219" s="59">
        <v>7934</v>
      </c>
      <c r="J219" s="19">
        <f t="shared" ref="J219" si="585">IFERROR(I219/I223,"-")</f>
        <v>0.39248083106604009</v>
      </c>
      <c r="K219" s="49">
        <f t="shared" si="554"/>
        <v>46485.633854297957</v>
      </c>
      <c r="L219" s="82">
        <f t="shared" si="567"/>
        <v>0.35030244160890106</v>
      </c>
    </row>
    <row r="220" spans="2:12" ht="13.5" customHeight="1">
      <c r="B220" s="161"/>
      <c r="C220" s="161"/>
      <c r="D220" s="155"/>
      <c r="E220" s="2">
        <v>8</v>
      </c>
      <c r="F220" s="12" t="str">
        <f t="shared" ref="F220" si="586">$F$825</f>
        <v>0606</v>
      </c>
      <c r="G220" s="134" t="str">
        <f t="shared" ref="G220" si="587">$G$825</f>
        <v>その他の神経系の疾患</v>
      </c>
      <c r="H220" s="58">
        <v>442445320</v>
      </c>
      <c r="I220" s="59">
        <v>8699</v>
      </c>
      <c r="J220" s="19">
        <f t="shared" ref="J220" si="588">IFERROR(I220/I223,"-")</f>
        <v>0.43032401681919369</v>
      </c>
      <c r="K220" s="49">
        <f t="shared" si="554"/>
        <v>50861.630072422115</v>
      </c>
      <c r="L220" s="82">
        <f t="shared" si="567"/>
        <v>0.38407876727449336</v>
      </c>
    </row>
    <row r="221" spans="2:12" ht="13.5" customHeight="1">
      <c r="B221" s="161"/>
      <c r="C221" s="161"/>
      <c r="D221" s="155"/>
      <c r="E221" s="2">
        <v>9</v>
      </c>
      <c r="F221" s="12" t="str">
        <f t="shared" ref="F221" si="589">$F$826</f>
        <v>0703</v>
      </c>
      <c r="G221" s="134" t="str">
        <f t="shared" ref="G221" si="590">$G$826</f>
        <v>屈折及び調節の障害</v>
      </c>
      <c r="H221" s="58">
        <v>29941113</v>
      </c>
      <c r="I221" s="59">
        <v>7058</v>
      </c>
      <c r="J221" s="19">
        <f t="shared" ref="J221" si="591">IFERROR(I221/I223,"-")</f>
        <v>0.34914667326242887</v>
      </c>
      <c r="K221" s="49">
        <f t="shared" si="554"/>
        <v>4242.1525928024939</v>
      </c>
      <c r="L221" s="82">
        <f t="shared" si="567"/>
        <v>0.31162523731732084</v>
      </c>
    </row>
    <row r="222" spans="2:12" ht="13.5" customHeight="1">
      <c r="B222" s="161"/>
      <c r="C222" s="161"/>
      <c r="D222" s="155"/>
      <c r="E222" s="9">
        <v>10</v>
      </c>
      <c r="F222" s="13" t="str">
        <f t="shared" ref="F222" si="592">$F$827</f>
        <v>1105</v>
      </c>
      <c r="G222" s="135" t="str">
        <f t="shared" ref="G222" si="593">$G$827</f>
        <v>胃炎及び十二指腸炎</v>
      </c>
      <c r="H222" s="60">
        <v>159822932</v>
      </c>
      <c r="I222" s="61">
        <v>8562</v>
      </c>
      <c r="J222" s="21">
        <f t="shared" ref="J222" si="594">IFERROR(I222/I223,"-")</f>
        <v>0.4235468711352956</v>
      </c>
      <c r="K222" s="50">
        <f t="shared" si="554"/>
        <v>18666.541929455736</v>
      </c>
      <c r="L222" s="83">
        <f t="shared" si="567"/>
        <v>0.37802993509647226</v>
      </c>
    </row>
    <row r="223" spans="2:12" ht="13.5" customHeight="1">
      <c r="B223" s="162"/>
      <c r="C223" s="162"/>
      <c r="D223" s="156"/>
      <c r="E223" s="22" t="s">
        <v>161</v>
      </c>
      <c r="F223" s="94"/>
      <c r="G223" s="47"/>
      <c r="H223" s="62">
        <v>18915736600</v>
      </c>
      <c r="I223" s="63">
        <v>20215</v>
      </c>
      <c r="J223" s="24" t="s">
        <v>113</v>
      </c>
      <c r="K223" s="51">
        <f t="shared" si="554"/>
        <v>935727.75661637401</v>
      </c>
      <c r="L223" s="84">
        <f t="shared" si="567"/>
        <v>0.89253388670581479</v>
      </c>
    </row>
    <row r="224" spans="2:12" ht="13.5" customHeight="1">
      <c r="B224" s="160">
        <v>21</v>
      </c>
      <c r="C224" s="160" t="s">
        <v>137</v>
      </c>
      <c r="D224" s="154">
        <f>Q24</f>
        <v>15046</v>
      </c>
      <c r="E224" s="1">
        <v>1</v>
      </c>
      <c r="F224" s="11" t="str">
        <f t="shared" ref="F224" si="595">$F$818</f>
        <v>0901</v>
      </c>
      <c r="G224" s="133" t="str">
        <f t="shared" ref="G224" si="596">$G$818</f>
        <v>高血圧性疾患</v>
      </c>
      <c r="H224" s="127">
        <v>466180623</v>
      </c>
      <c r="I224" s="128">
        <v>9913</v>
      </c>
      <c r="J224" s="18">
        <f t="shared" ref="J224" si="597">IFERROR(I224/I234,"-")</f>
        <v>0.7282009843531918</v>
      </c>
      <c r="K224" s="48">
        <f t="shared" si="554"/>
        <v>47027.198930697064</v>
      </c>
      <c r="L224" s="81">
        <f t="shared" ref="L224:L234" si="598">IFERROR(I224/$Q$24,0)</f>
        <v>0.65884620497142099</v>
      </c>
    </row>
    <row r="225" spans="2:12" ht="13.5" customHeight="1">
      <c r="B225" s="161"/>
      <c r="C225" s="161"/>
      <c r="D225" s="155"/>
      <c r="E225" s="2">
        <v>2</v>
      </c>
      <c r="F225" s="12" t="str">
        <f t="shared" ref="F225" si="599">$F$819</f>
        <v>1113</v>
      </c>
      <c r="G225" s="134" t="str">
        <f t="shared" ref="G225" si="600">$G$819</f>
        <v>その他の消化器系の疾患</v>
      </c>
      <c r="H225" s="58">
        <v>543066946</v>
      </c>
      <c r="I225" s="59">
        <v>9061</v>
      </c>
      <c r="J225" s="19">
        <f t="shared" ref="J225" si="601">IFERROR(I225/I234,"-")</f>
        <v>0.66561375156100788</v>
      </c>
      <c r="K225" s="49">
        <f t="shared" si="554"/>
        <v>59934.54872530626</v>
      </c>
      <c r="L225" s="82">
        <f t="shared" si="598"/>
        <v>0.60221985909876374</v>
      </c>
    </row>
    <row r="226" spans="2:12" ht="13.5" customHeight="1">
      <c r="B226" s="161"/>
      <c r="C226" s="161"/>
      <c r="D226" s="155"/>
      <c r="E226" s="2">
        <v>3</v>
      </c>
      <c r="F226" s="12" t="str">
        <f t="shared" ref="F226" si="602">$F$820</f>
        <v>0402</v>
      </c>
      <c r="G226" s="134" t="str">
        <f t="shared" ref="G226" si="603">$G$820</f>
        <v>糖尿病</v>
      </c>
      <c r="H226" s="58">
        <v>436193512</v>
      </c>
      <c r="I226" s="59">
        <v>8020</v>
      </c>
      <c r="J226" s="19">
        <f t="shared" ref="J226" si="604">IFERROR(I226/I234,"-")</f>
        <v>0.58914273121281124</v>
      </c>
      <c r="K226" s="49">
        <f t="shared" si="554"/>
        <v>54388.218453865338</v>
      </c>
      <c r="L226" s="82">
        <f t="shared" si="598"/>
        <v>0.53303203509238339</v>
      </c>
    </row>
    <row r="227" spans="2:12" ht="13.5" customHeight="1">
      <c r="B227" s="161"/>
      <c r="C227" s="161"/>
      <c r="D227" s="155"/>
      <c r="E227" s="2">
        <v>4</v>
      </c>
      <c r="F227" s="12" t="str">
        <f t="shared" ref="F227" si="605">$F$821</f>
        <v>1800</v>
      </c>
      <c r="G227" s="134" t="str">
        <f t="shared" ref="G227" si="606">$G$821</f>
        <v>症状，徴候及び異常臨床所見・異常検査所見で他に分類されないもの</v>
      </c>
      <c r="H227" s="58">
        <v>217791299</v>
      </c>
      <c r="I227" s="59">
        <v>6727</v>
      </c>
      <c r="J227" s="19">
        <f t="shared" ref="J227" si="607">IFERROR(I227/I234,"-")</f>
        <v>0.4941599941232645</v>
      </c>
      <c r="K227" s="49">
        <f t="shared" si="554"/>
        <v>32375.694811951835</v>
      </c>
      <c r="L227" s="82">
        <f t="shared" si="598"/>
        <v>0.44709557357437191</v>
      </c>
    </row>
    <row r="228" spans="2:12" ht="13.5" customHeight="1">
      <c r="B228" s="161"/>
      <c r="C228" s="161"/>
      <c r="D228" s="155"/>
      <c r="E228" s="2">
        <v>5</v>
      </c>
      <c r="F228" s="12" t="str">
        <f t="shared" ref="F228" si="608">$F$822</f>
        <v>0903</v>
      </c>
      <c r="G228" s="134" t="str">
        <f t="shared" ref="G228" si="609">$G$822</f>
        <v>その他の心疾患</v>
      </c>
      <c r="H228" s="58">
        <v>922612240</v>
      </c>
      <c r="I228" s="59">
        <v>7489</v>
      </c>
      <c r="J228" s="19">
        <f t="shared" ref="J228" si="610">IFERROR(I228/I234,"-")</f>
        <v>0.55013589950782338</v>
      </c>
      <c r="K228" s="49">
        <f t="shared" si="554"/>
        <v>123195.65229002538</v>
      </c>
      <c r="L228" s="82">
        <f t="shared" si="598"/>
        <v>0.49774026319287518</v>
      </c>
    </row>
    <row r="229" spans="2:12" ht="13.5" customHeight="1">
      <c r="B229" s="161"/>
      <c r="C229" s="161"/>
      <c r="D229" s="155"/>
      <c r="E229" s="2">
        <v>6</v>
      </c>
      <c r="F229" s="12" t="str">
        <f t="shared" ref="F229" si="611">$F$823</f>
        <v>0403</v>
      </c>
      <c r="G229" s="134" t="str">
        <f t="shared" ref="G229" si="612">$G$823</f>
        <v>脂質異常症</v>
      </c>
      <c r="H229" s="58">
        <v>255674564</v>
      </c>
      <c r="I229" s="59">
        <v>6814</v>
      </c>
      <c r="J229" s="19">
        <f t="shared" ref="J229" si="613">IFERROR(I229/I234,"-")</f>
        <v>0.50055094395063537</v>
      </c>
      <c r="K229" s="49">
        <f t="shared" si="554"/>
        <v>37521.949515702967</v>
      </c>
      <c r="L229" s="82">
        <f t="shared" si="598"/>
        <v>0.45287784128672071</v>
      </c>
    </row>
    <row r="230" spans="2:12" ht="13.5" customHeight="1">
      <c r="B230" s="161"/>
      <c r="C230" s="161"/>
      <c r="D230" s="155"/>
      <c r="E230" s="2">
        <v>7</v>
      </c>
      <c r="F230" s="12" t="str">
        <f t="shared" ref="F230" si="614">$F$824</f>
        <v>0704</v>
      </c>
      <c r="G230" s="134" t="str">
        <f t="shared" ref="G230" si="615">$G$824</f>
        <v>その他の眼及び付属器の疾患</v>
      </c>
      <c r="H230" s="58">
        <v>282718267</v>
      </c>
      <c r="I230" s="59">
        <v>6170</v>
      </c>
      <c r="J230" s="19">
        <f t="shared" ref="J230" si="616">IFERROR(I230/I234,"-")</f>
        <v>0.4532432233894072</v>
      </c>
      <c r="K230" s="49">
        <f t="shared" si="554"/>
        <v>45821.437115072935</v>
      </c>
      <c r="L230" s="82">
        <f t="shared" si="598"/>
        <v>0.41007576764588594</v>
      </c>
    </row>
    <row r="231" spans="2:12" ht="13.5" customHeight="1">
      <c r="B231" s="161"/>
      <c r="C231" s="161"/>
      <c r="D231" s="155"/>
      <c r="E231" s="2">
        <v>8</v>
      </c>
      <c r="F231" s="12" t="str">
        <f t="shared" ref="F231" si="617">$F$825</f>
        <v>0606</v>
      </c>
      <c r="G231" s="134" t="str">
        <f t="shared" ref="G231" si="618">$G$825</f>
        <v>その他の神経系の疾患</v>
      </c>
      <c r="H231" s="58">
        <v>268142771</v>
      </c>
      <c r="I231" s="59">
        <v>6016</v>
      </c>
      <c r="J231" s="19">
        <f t="shared" ref="J231" si="619">IFERROR(I231/I234,"-")</f>
        <v>0.44193050760302655</v>
      </c>
      <c r="K231" s="49">
        <f t="shared" si="554"/>
        <v>44571.604222074471</v>
      </c>
      <c r="L231" s="82">
        <f t="shared" si="598"/>
        <v>0.3998404891665559</v>
      </c>
    </row>
    <row r="232" spans="2:12" ht="13.5" customHeight="1">
      <c r="B232" s="161"/>
      <c r="C232" s="161"/>
      <c r="D232" s="155"/>
      <c r="E232" s="2">
        <v>9</v>
      </c>
      <c r="F232" s="12" t="str">
        <f t="shared" ref="F232" si="620">$F$826</f>
        <v>0703</v>
      </c>
      <c r="G232" s="134" t="str">
        <f t="shared" ref="G232" si="621">$G$826</f>
        <v>屈折及び調節の障害</v>
      </c>
      <c r="H232" s="58">
        <v>21436460</v>
      </c>
      <c r="I232" s="59">
        <v>5836</v>
      </c>
      <c r="J232" s="19">
        <f t="shared" ref="J232" si="622">IFERROR(I232/I234,"-")</f>
        <v>0.4287078527877764</v>
      </c>
      <c r="K232" s="49">
        <f t="shared" si="554"/>
        <v>3673.1425633995887</v>
      </c>
      <c r="L232" s="82">
        <f t="shared" si="598"/>
        <v>0.38787717665824806</v>
      </c>
    </row>
    <row r="233" spans="2:12" ht="13.5" customHeight="1">
      <c r="B233" s="161"/>
      <c r="C233" s="161"/>
      <c r="D233" s="155"/>
      <c r="E233" s="9">
        <v>10</v>
      </c>
      <c r="F233" s="13" t="str">
        <f t="shared" ref="F233" si="623">$F$827</f>
        <v>1105</v>
      </c>
      <c r="G233" s="135" t="str">
        <f t="shared" ref="G233" si="624">$G$827</f>
        <v>胃炎及び十二指腸炎</v>
      </c>
      <c r="H233" s="60">
        <v>122506541</v>
      </c>
      <c r="I233" s="61">
        <v>5883</v>
      </c>
      <c r="J233" s="21">
        <f t="shared" ref="J233" si="625">IFERROR(I233/I234,"-")</f>
        <v>0.43216043487842504</v>
      </c>
      <c r="K233" s="50">
        <f t="shared" si="554"/>
        <v>20823.821349651538</v>
      </c>
      <c r="L233" s="83">
        <f t="shared" si="598"/>
        <v>0.39100093047986173</v>
      </c>
    </row>
    <row r="234" spans="2:12" ht="13.5" customHeight="1">
      <c r="B234" s="162"/>
      <c r="C234" s="162"/>
      <c r="D234" s="156"/>
      <c r="E234" s="22" t="s">
        <v>161</v>
      </c>
      <c r="F234" s="94"/>
      <c r="G234" s="47"/>
      <c r="H234" s="62">
        <v>12683582960</v>
      </c>
      <c r="I234" s="63">
        <v>13613</v>
      </c>
      <c r="J234" s="24" t="s">
        <v>113</v>
      </c>
      <c r="K234" s="51">
        <f t="shared" si="554"/>
        <v>931725.77389260265</v>
      </c>
      <c r="L234" s="84">
        <f t="shared" si="598"/>
        <v>0.9047587398644158</v>
      </c>
    </row>
    <row r="235" spans="2:12" ht="13.5" customHeight="1">
      <c r="B235" s="160">
        <v>22</v>
      </c>
      <c r="C235" s="160" t="s">
        <v>55</v>
      </c>
      <c r="D235" s="154">
        <f>Q25</f>
        <v>19329</v>
      </c>
      <c r="E235" s="1">
        <v>1</v>
      </c>
      <c r="F235" s="11" t="str">
        <f t="shared" ref="F235" si="626">$F$818</f>
        <v>0901</v>
      </c>
      <c r="G235" s="133" t="str">
        <f t="shared" ref="G235" si="627">$G$818</f>
        <v>高血圧性疾患</v>
      </c>
      <c r="H235" s="127">
        <v>557540081</v>
      </c>
      <c r="I235" s="128">
        <v>12444</v>
      </c>
      <c r="J235" s="18">
        <f t="shared" ref="J235" si="628">IFERROR(I235/I245,"-")</f>
        <v>0.71706811109830582</v>
      </c>
      <c r="K235" s="48">
        <f t="shared" si="554"/>
        <v>44803.928077788492</v>
      </c>
      <c r="L235" s="81">
        <f t="shared" ref="L235:L245" si="629">IFERROR(I235/$Q$25,0)</f>
        <v>0.64379947229551449</v>
      </c>
    </row>
    <row r="236" spans="2:12" ht="13.5" customHeight="1">
      <c r="B236" s="161"/>
      <c r="C236" s="161"/>
      <c r="D236" s="155"/>
      <c r="E236" s="2">
        <v>2</v>
      </c>
      <c r="F236" s="12" t="str">
        <f t="shared" ref="F236" si="630">$F$819</f>
        <v>1113</v>
      </c>
      <c r="G236" s="134" t="str">
        <f t="shared" ref="G236" si="631">$G$819</f>
        <v>その他の消化器系の疾患</v>
      </c>
      <c r="H236" s="58">
        <v>737174579</v>
      </c>
      <c r="I236" s="59">
        <v>11380</v>
      </c>
      <c r="J236" s="19">
        <f t="shared" ref="J236" si="632">IFERROR(I236/I245,"-")</f>
        <v>0.65575659790250085</v>
      </c>
      <c r="K236" s="49">
        <f t="shared" si="554"/>
        <v>64778.08251318102</v>
      </c>
      <c r="L236" s="82">
        <f t="shared" si="629"/>
        <v>0.58875265145636091</v>
      </c>
    </row>
    <row r="237" spans="2:12" ht="13.5" customHeight="1">
      <c r="B237" s="161"/>
      <c r="C237" s="161"/>
      <c r="D237" s="155"/>
      <c r="E237" s="2">
        <v>3</v>
      </c>
      <c r="F237" s="12" t="str">
        <f t="shared" ref="F237" si="633">$F$820</f>
        <v>0402</v>
      </c>
      <c r="G237" s="134" t="str">
        <f t="shared" ref="G237" si="634">$G$820</f>
        <v>糖尿病</v>
      </c>
      <c r="H237" s="58">
        <v>546321340</v>
      </c>
      <c r="I237" s="59">
        <v>10020</v>
      </c>
      <c r="J237" s="19">
        <f t="shared" ref="J237" si="635">IFERROR(I237/I245,"-")</f>
        <v>0.57738849832891548</v>
      </c>
      <c r="K237" s="49">
        <f t="shared" si="554"/>
        <v>54523.0878243513</v>
      </c>
      <c r="L237" s="82">
        <f t="shared" si="629"/>
        <v>0.51839205339127736</v>
      </c>
    </row>
    <row r="238" spans="2:12" ht="13.5" customHeight="1">
      <c r="B238" s="161"/>
      <c r="C238" s="161"/>
      <c r="D238" s="155"/>
      <c r="E238" s="2">
        <v>4</v>
      </c>
      <c r="F238" s="12" t="str">
        <f t="shared" ref="F238" si="636">$F$821</f>
        <v>1800</v>
      </c>
      <c r="G238" s="134" t="str">
        <f t="shared" ref="G238" si="637">$G$821</f>
        <v>症状，徴候及び異常臨床所見・異常検査所見で他に分類されないもの</v>
      </c>
      <c r="H238" s="58">
        <v>295167992</v>
      </c>
      <c r="I238" s="59">
        <v>8937</v>
      </c>
      <c r="J238" s="19">
        <f t="shared" ref="J238" si="638">IFERROR(I238/I245,"-")</f>
        <v>0.51498213668318549</v>
      </c>
      <c r="K238" s="49">
        <f t="shared" si="554"/>
        <v>33027.637014658161</v>
      </c>
      <c r="L238" s="82">
        <f t="shared" si="629"/>
        <v>0.46236225360856742</v>
      </c>
    </row>
    <row r="239" spans="2:12" ht="13.5" customHeight="1">
      <c r="B239" s="161"/>
      <c r="C239" s="161"/>
      <c r="D239" s="155"/>
      <c r="E239" s="2">
        <v>5</v>
      </c>
      <c r="F239" s="12" t="str">
        <f t="shared" ref="F239" si="639">$F$822</f>
        <v>0903</v>
      </c>
      <c r="G239" s="134" t="str">
        <f t="shared" ref="G239" si="640">$G$822</f>
        <v>その他の心疾患</v>
      </c>
      <c r="H239" s="58">
        <v>1113935375</v>
      </c>
      <c r="I239" s="59">
        <v>8849</v>
      </c>
      <c r="J239" s="19">
        <f t="shared" ref="J239" si="641">IFERROR(I239/I245,"-")</f>
        <v>0.50991125965195339</v>
      </c>
      <c r="K239" s="49">
        <f t="shared" si="554"/>
        <v>125882.62798056277</v>
      </c>
      <c r="L239" s="82">
        <f t="shared" si="629"/>
        <v>0.45780950902788559</v>
      </c>
    </row>
    <row r="240" spans="2:12" ht="13.5" customHeight="1">
      <c r="B240" s="161"/>
      <c r="C240" s="161"/>
      <c r="D240" s="155"/>
      <c r="E240" s="2">
        <v>6</v>
      </c>
      <c r="F240" s="12" t="str">
        <f t="shared" ref="F240" si="642">$F$823</f>
        <v>0403</v>
      </c>
      <c r="G240" s="134" t="str">
        <f t="shared" ref="G240" si="643">$G$823</f>
        <v>脂質異常症</v>
      </c>
      <c r="H240" s="58">
        <v>300335525</v>
      </c>
      <c r="I240" s="59">
        <v>8439</v>
      </c>
      <c r="J240" s="19">
        <f t="shared" ref="J240" si="644">IFERROR(I240/I245,"-")</f>
        <v>0.48628558257462257</v>
      </c>
      <c r="K240" s="49">
        <f t="shared" si="554"/>
        <v>35588.994549117197</v>
      </c>
      <c r="L240" s="82">
        <f t="shared" si="629"/>
        <v>0.43659785814061775</v>
      </c>
    </row>
    <row r="241" spans="2:12" ht="13.5" customHeight="1">
      <c r="B241" s="161"/>
      <c r="C241" s="161"/>
      <c r="D241" s="155"/>
      <c r="E241" s="2">
        <v>7</v>
      </c>
      <c r="F241" s="12" t="str">
        <f t="shared" ref="F241" si="645">$F$824</f>
        <v>0704</v>
      </c>
      <c r="G241" s="134" t="str">
        <f t="shared" ref="G241" si="646">$G$824</f>
        <v>その他の眼及び付属器の疾患</v>
      </c>
      <c r="H241" s="58">
        <v>316673129</v>
      </c>
      <c r="I241" s="59">
        <v>7175</v>
      </c>
      <c r="J241" s="19">
        <f t="shared" ref="J241" si="647">IFERROR(I241/I245,"-")</f>
        <v>0.41344934885329032</v>
      </c>
      <c r="K241" s="49">
        <f t="shared" si="554"/>
        <v>44135.627735191636</v>
      </c>
      <c r="L241" s="82">
        <f t="shared" si="629"/>
        <v>0.37120389052718711</v>
      </c>
    </row>
    <row r="242" spans="2:12" ht="13.5" customHeight="1">
      <c r="B242" s="161"/>
      <c r="C242" s="161"/>
      <c r="D242" s="155"/>
      <c r="E242" s="2">
        <v>8</v>
      </c>
      <c r="F242" s="12" t="str">
        <f t="shared" ref="F242" si="648">$F$825</f>
        <v>0606</v>
      </c>
      <c r="G242" s="134" t="str">
        <f t="shared" ref="G242" si="649">$G$825</f>
        <v>その他の神経系の疾患</v>
      </c>
      <c r="H242" s="58">
        <v>408078343</v>
      </c>
      <c r="I242" s="59">
        <v>7868</v>
      </c>
      <c r="J242" s="19">
        <f t="shared" ref="J242" si="650">IFERROR(I242/I245,"-")</f>
        <v>0.45338250547424225</v>
      </c>
      <c r="K242" s="49">
        <f t="shared" si="554"/>
        <v>51865.574860193185</v>
      </c>
      <c r="L242" s="82">
        <f t="shared" si="629"/>
        <v>0.40705675410005693</v>
      </c>
    </row>
    <row r="243" spans="2:12" ht="13.5" customHeight="1">
      <c r="B243" s="161"/>
      <c r="C243" s="161"/>
      <c r="D243" s="155"/>
      <c r="E243" s="2">
        <v>9</v>
      </c>
      <c r="F243" s="12" t="str">
        <f t="shared" ref="F243" si="651">$F$826</f>
        <v>0703</v>
      </c>
      <c r="G243" s="134" t="str">
        <f t="shared" ref="G243" si="652">$G$826</f>
        <v>屈折及び調節の障害</v>
      </c>
      <c r="H243" s="58">
        <v>26500260</v>
      </c>
      <c r="I243" s="59">
        <v>7226</v>
      </c>
      <c r="J243" s="19">
        <f t="shared" ref="J243" si="653">IFERROR(I243/I245,"-")</f>
        <v>0.41638815258729978</v>
      </c>
      <c r="K243" s="49">
        <f t="shared" si="554"/>
        <v>3667.3484638804316</v>
      </c>
      <c r="L243" s="82">
        <f t="shared" si="629"/>
        <v>0.37384241295462778</v>
      </c>
    </row>
    <row r="244" spans="2:12" ht="13.5" customHeight="1">
      <c r="B244" s="161"/>
      <c r="C244" s="161"/>
      <c r="D244" s="155"/>
      <c r="E244" s="9">
        <v>10</v>
      </c>
      <c r="F244" s="13" t="str">
        <f t="shared" ref="F244" si="654">$F$827</f>
        <v>1105</v>
      </c>
      <c r="G244" s="135" t="str">
        <f t="shared" ref="G244" si="655">$G$827</f>
        <v>胃炎及び十二指腸炎</v>
      </c>
      <c r="H244" s="60">
        <v>143360928</v>
      </c>
      <c r="I244" s="61">
        <v>7253</v>
      </c>
      <c r="J244" s="21">
        <f t="shared" ref="J244" si="656">IFERROR(I244/I245,"-")</f>
        <v>0.41794398985824593</v>
      </c>
      <c r="K244" s="50">
        <f t="shared" si="554"/>
        <v>19765.742175651456</v>
      </c>
      <c r="L244" s="83">
        <f t="shared" si="629"/>
        <v>0.37523927776915517</v>
      </c>
    </row>
    <row r="245" spans="2:12" ht="13.5" customHeight="1">
      <c r="B245" s="162"/>
      <c r="C245" s="162"/>
      <c r="D245" s="156"/>
      <c r="E245" s="22" t="s">
        <v>161</v>
      </c>
      <c r="F245" s="94"/>
      <c r="G245" s="47"/>
      <c r="H245" s="62">
        <v>16368388870</v>
      </c>
      <c r="I245" s="63">
        <v>17354</v>
      </c>
      <c r="J245" s="24" t="s">
        <v>113</v>
      </c>
      <c r="K245" s="51">
        <f t="shared" si="554"/>
        <v>943205.53589950444</v>
      </c>
      <c r="L245" s="84">
        <f t="shared" si="629"/>
        <v>0.89782192560401475</v>
      </c>
    </row>
    <row r="246" spans="2:12" ht="13.5" customHeight="1">
      <c r="B246" s="160">
        <v>23</v>
      </c>
      <c r="C246" s="160" t="s">
        <v>138</v>
      </c>
      <c r="D246" s="154">
        <f>Q26</f>
        <v>31367</v>
      </c>
      <c r="E246" s="1">
        <v>1</v>
      </c>
      <c r="F246" s="11" t="str">
        <f t="shared" ref="F246" si="657">$F$818</f>
        <v>0901</v>
      </c>
      <c r="G246" s="133" t="str">
        <f t="shared" ref="G246" si="658">$G$818</f>
        <v>高血圧性疾患</v>
      </c>
      <c r="H246" s="127">
        <v>988199381</v>
      </c>
      <c r="I246" s="128">
        <v>20952</v>
      </c>
      <c r="J246" s="18">
        <f t="shared" ref="J246" si="659">IFERROR(I246/I256,"-")</f>
        <v>0.73652757760044996</v>
      </c>
      <c r="K246" s="48">
        <f t="shared" si="554"/>
        <v>47164.918909889268</v>
      </c>
      <c r="L246" s="81">
        <f t="shared" ref="L246:L256" si="660">IFERROR(I246/$Q$26,0)</f>
        <v>0.66796314598144546</v>
      </c>
    </row>
    <row r="247" spans="2:12" ht="13.5" customHeight="1">
      <c r="B247" s="161"/>
      <c r="C247" s="161"/>
      <c r="D247" s="155"/>
      <c r="E247" s="2">
        <v>2</v>
      </c>
      <c r="F247" s="12" t="str">
        <f t="shared" ref="F247" si="661">$F$819</f>
        <v>1113</v>
      </c>
      <c r="G247" s="134" t="str">
        <f t="shared" ref="G247" si="662">$G$819</f>
        <v>その他の消化器系の疾患</v>
      </c>
      <c r="H247" s="58">
        <v>1272724990</v>
      </c>
      <c r="I247" s="59">
        <v>19144</v>
      </c>
      <c r="J247" s="19">
        <f t="shared" ref="J247" si="663">IFERROR(I247/I256,"-")</f>
        <v>0.67297078778078534</v>
      </c>
      <c r="K247" s="49">
        <f t="shared" si="554"/>
        <v>66481.664751358127</v>
      </c>
      <c r="L247" s="82">
        <f t="shared" si="660"/>
        <v>0.61032295087193544</v>
      </c>
    </row>
    <row r="248" spans="2:12" ht="13.5" customHeight="1">
      <c r="B248" s="161"/>
      <c r="C248" s="161"/>
      <c r="D248" s="155"/>
      <c r="E248" s="2">
        <v>3</v>
      </c>
      <c r="F248" s="12" t="str">
        <f t="shared" ref="F248" si="664">$F$820</f>
        <v>0402</v>
      </c>
      <c r="G248" s="134" t="str">
        <f t="shared" ref="G248" si="665">$G$820</f>
        <v>糖尿病</v>
      </c>
      <c r="H248" s="58">
        <v>928794690</v>
      </c>
      <c r="I248" s="59">
        <v>15663</v>
      </c>
      <c r="J248" s="19">
        <f t="shared" ref="J248" si="666">IFERROR(I248/I256,"-")</f>
        <v>0.55060287552290221</v>
      </c>
      <c r="K248" s="49">
        <f t="shared" si="554"/>
        <v>59298.645853284812</v>
      </c>
      <c r="L248" s="82">
        <f t="shared" si="660"/>
        <v>0.49934644690279595</v>
      </c>
    </row>
    <row r="249" spans="2:12" ht="13.5" customHeight="1">
      <c r="B249" s="161"/>
      <c r="C249" s="161"/>
      <c r="D249" s="155"/>
      <c r="E249" s="2">
        <v>4</v>
      </c>
      <c r="F249" s="12" t="str">
        <f t="shared" ref="F249" si="667">$F$821</f>
        <v>1800</v>
      </c>
      <c r="G249" s="134" t="str">
        <f t="shared" ref="G249" si="668">$G$821</f>
        <v>症状，徴候及び異常臨床所見・異常検査所見で他に分類されないもの</v>
      </c>
      <c r="H249" s="58">
        <v>594930768</v>
      </c>
      <c r="I249" s="59">
        <v>15186</v>
      </c>
      <c r="J249" s="19">
        <f t="shared" ref="J249" si="669">IFERROR(I249/I256,"-")</f>
        <v>0.53383485077512571</v>
      </c>
      <c r="K249" s="49">
        <f t="shared" si="554"/>
        <v>39176.265507704462</v>
      </c>
      <c r="L249" s="82">
        <f t="shared" si="660"/>
        <v>0.48413938215321833</v>
      </c>
    </row>
    <row r="250" spans="2:12" ht="13.5" customHeight="1">
      <c r="B250" s="161"/>
      <c r="C250" s="161"/>
      <c r="D250" s="155"/>
      <c r="E250" s="2">
        <v>5</v>
      </c>
      <c r="F250" s="12" t="str">
        <f t="shared" ref="F250" si="670">$F$822</f>
        <v>0903</v>
      </c>
      <c r="G250" s="134" t="str">
        <f t="shared" ref="G250" si="671">$G$822</f>
        <v>その他の心疾患</v>
      </c>
      <c r="H250" s="58">
        <v>1925994560</v>
      </c>
      <c r="I250" s="59">
        <v>15600</v>
      </c>
      <c r="J250" s="19">
        <f t="shared" ref="J250" si="672">IFERROR(I250/I256,"-")</f>
        <v>0.54838823074489407</v>
      </c>
      <c r="K250" s="49">
        <f t="shared" si="554"/>
        <v>123461.18974358974</v>
      </c>
      <c r="L250" s="82">
        <f t="shared" si="660"/>
        <v>0.49733796665285174</v>
      </c>
    </row>
    <row r="251" spans="2:12" ht="13.5" customHeight="1">
      <c r="B251" s="161"/>
      <c r="C251" s="161"/>
      <c r="D251" s="155"/>
      <c r="E251" s="2">
        <v>6</v>
      </c>
      <c r="F251" s="12" t="str">
        <f t="shared" ref="F251" si="673">$F$823</f>
        <v>0403</v>
      </c>
      <c r="G251" s="134" t="str">
        <f t="shared" ref="G251" si="674">$G$823</f>
        <v>脂質異常症</v>
      </c>
      <c r="H251" s="58">
        <v>588116864</v>
      </c>
      <c r="I251" s="59">
        <v>14145</v>
      </c>
      <c r="J251" s="19">
        <f t="shared" ref="J251" si="675">IFERROR(I251/I256,"-")</f>
        <v>0.49724048230041834</v>
      </c>
      <c r="K251" s="49">
        <f t="shared" si="554"/>
        <v>41577.721032166846</v>
      </c>
      <c r="L251" s="82">
        <f t="shared" si="660"/>
        <v>0.45095163707080688</v>
      </c>
    </row>
    <row r="252" spans="2:12" ht="13.5" customHeight="1">
      <c r="B252" s="161"/>
      <c r="C252" s="161"/>
      <c r="D252" s="155"/>
      <c r="E252" s="2">
        <v>7</v>
      </c>
      <c r="F252" s="12" t="str">
        <f t="shared" ref="F252" si="676">$F$824</f>
        <v>0704</v>
      </c>
      <c r="G252" s="134" t="str">
        <f t="shared" ref="G252" si="677">$G$824</f>
        <v>その他の眼及び付属器の疾患</v>
      </c>
      <c r="H252" s="58">
        <v>607705775</v>
      </c>
      <c r="I252" s="59">
        <v>11735</v>
      </c>
      <c r="J252" s="19">
        <f t="shared" ref="J252" si="678">IFERROR(I252/I256,"-")</f>
        <v>0.41252153126867508</v>
      </c>
      <c r="K252" s="49">
        <f t="shared" si="554"/>
        <v>51785.749893481043</v>
      </c>
      <c r="L252" s="82">
        <f t="shared" si="660"/>
        <v>0.37411929735071892</v>
      </c>
    </row>
    <row r="253" spans="2:12" ht="13.5" customHeight="1">
      <c r="B253" s="161"/>
      <c r="C253" s="161"/>
      <c r="D253" s="155"/>
      <c r="E253" s="2">
        <v>8</v>
      </c>
      <c r="F253" s="12" t="str">
        <f t="shared" ref="F253" si="679">$F$825</f>
        <v>0606</v>
      </c>
      <c r="G253" s="134" t="str">
        <f t="shared" ref="G253" si="680">$G$825</f>
        <v>その他の神経系の疾患</v>
      </c>
      <c r="H253" s="58">
        <v>618972286</v>
      </c>
      <c r="I253" s="59">
        <v>12610</v>
      </c>
      <c r="J253" s="19">
        <f t="shared" ref="J253" si="681">IFERROR(I253/I256,"-")</f>
        <v>0.44328048651878932</v>
      </c>
      <c r="K253" s="49">
        <f t="shared" si="554"/>
        <v>49085.827597145122</v>
      </c>
      <c r="L253" s="82">
        <f t="shared" si="660"/>
        <v>0.40201485637772183</v>
      </c>
    </row>
    <row r="254" spans="2:12" ht="13.5" customHeight="1">
      <c r="B254" s="161"/>
      <c r="C254" s="161"/>
      <c r="D254" s="155"/>
      <c r="E254" s="2">
        <v>9</v>
      </c>
      <c r="F254" s="12" t="str">
        <f t="shared" ref="F254" si="682">$F$826</f>
        <v>0703</v>
      </c>
      <c r="G254" s="134" t="str">
        <f t="shared" ref="G254" si="683">$G$826</f>
        <v>屈折及び調節の障害</v>
      </c>
      <c r="H254" s="58">
        <v>44266791</v>
      </c>
      <c r="I254" s="59">
        <v>10743</v>
      </c>
      <c r="J254" s="19">
        <f t="shared" ref="J254" si="684">IFERROR(I254/I256,"-")</f>
        <v>0.37764966428797414</v>
      </c>
      <c r="K254" s="49">
        <f t="shared" si="554"/>
        <v>4120.5241552638927</v>
      </c>
      <c r="L254" s="82">
        <f t="shared" si="660"/>
        <v>0.34249370357381964</v>
      </c>
    </row>
    <row r="255" spans="2:12" ht="13.5" customHeight="1">
      <c r="B255" s="161"/>
      <c r="C255" s="161"/>
      <c r="D255" s="155"/>
      <c r="E255" s="9">
        <v>10</v>
      </c>
      <c r="F255" s="13" t="str">
        <f t="shared" ref="F255" si="685">$F$827</f>
        <v>1105</v>
      </c>
      <c r="G255" s="135" t="str">
        <f t="shared" ref="G255" si="686">$G$827</f>
        <v>胃炎及び十二指腸炎</v>
      </c>
      <c r="H255" s="60">
        <v>252715076</v>
      </c>
      <c r="I255" s="61">
        <v>12388</v>
      </c>
      <c r="J255" s="21">
        <f t="shared" ref="J255" si="687">IFERROR(I255/I256,"-")</f>
        <v>0.4354765001581889</v>
      </c>
      <c r="K255" s="50">
        <f t="shared" si="554"/>
        <v>20399.989990313206</v>
      </c>
      <c r="L255" s="83">
        <f t="shared" si="660"/>
        <v>0.39493735454458506</v>
      </c>
    </row>
    <row r="256" spans="2:12" ht="13.5" customHeight="1">
      <c r="B256" s="162"/>
      <c r="C256" s="162"/>
      <c r="D256" s="156"/>
      <c r="E256" s="22" t="s">
        <v>161</v>
      </c>
      <c r="F256" s="94"/>
      <c r="G256" s="47"/>
      <c r="H256" s="62">
        <v>26892425930</v>
      </c>
      <c r="I256" s="63">
        <v>28447</v>
      </c>
      <c r="J256" s="24" t="s">
        <v>113</v>
      </c>
      <c r="K256" s="51">
        <f t="shared" si="554"/>
        <v>945351.91514043661</v>
      </c>
      <c r="L256" s="84">
        <f t="shared" si="660"/>
        <v>0.90690853444703035</v>
      </c>
    </row>
    <row r="257" spans="2:12" ht="13.5" customHeight="1">
      <c r="B257" s="160">
        <v>24</v>
      </c>
      <c r="C257" s="160" t="s">
        <v>139</v>
      </c>
      <c r="D257" s="154">
        <f>Q27</f>
        <v>13718</v>
      </c>
      <c r="E257" s="1">
        <v>1</v>
      </c>
      <c r="F257" s="11" t="str">
        <f t="shared" ref="F257" si="688">$F$818</f>
        <v>0901</v>
      </c>
      <c r="G257" s="133" t="str">
        <f t="shared" ref="G257" si="689">$G$818</f>
        <v>高血圧性疾患</v>
      </c>
      <c r="H257" s="127">
        <v>362785613</v>
      </c>
      <c r="I257" s="128">
        <v>8419</v>
      </c>
      <c r="J257" s="18">
        <f t="shared" ref="J257" si="690">IFERROR(I257/I267,"-")</f>
        <v>0.70059082965798447</v>
      </c>
      <c r="K257" s="48">
        <f t="shared" si="554"/>
        <v>43091.295046917687</v>
      </c>
      <c r="L257" s="81">
        <f t="shared" ref="L257:L267" si="691">IFERROR(I257/$Q$27,0)</f>
        <v>0.61371920104971567</v>
      </c>
    </row>
    <row r="258" spans="2:12" ht="13.5" customHeight="1">
      <c r="B258" s="161"/>
      <c r="C258" s="161"/>
      <c r="D258" s="155"/>
      <c r="E258" s="2">
        <v>2</v>
      </c>
      <c r="F258" s="12" t="str">
        <f t="shared" ref="F258" si="692">$F$819</f>
        <v>1113</v>
      </c>
      <c r="G258" s="134" t="str">
        <f t="shared" ref="G258" si="693">$G$819</f>
        <v>その他の消化器系の疾患</v>
      </c>
      <c r="H258" s="58">
        <v>538751868</v>
      </c>
      <c r="I258" s="59">
        <v>7829</v>
      </c>
      <c r="J258" s="19">
        <f t="shared" ref="J258" si="694">IFERROR(I258/I267,"-")</f>
        <v>0.65149371723391858</v>
      </c>
      <c r="K258" s="49">
        <f t="shared" si="554"/>
        <v>68814.902030910715</v>
      </c>
      <c r="L258" s="82">
        <f t="shared" si="691"/>
        <v>0.57071001603732319</v>
      </c>
    </row>
    <row r="259" spans="2:12" ht="13.5" customHeight="1">
      <c r="B259" s="161"/>
      <c r="C259" s="161"/>
      <c r="D259" s="155"/>
      <c r="E259" s="2">
        <v>3</v>
      </c>
      <c r="F259" s="12" t="str">
        <f t="shared" ref="F259" si="695">$F$820</f>
        <v>0402</v>
      </c>
      <c r="G259" s="134" t="str">
        <f t="shared" ref="G259" si="696">$G$820</f>
        <v>糖尿病</v>
      </c>
      <c r="H259" s="58">
        <v>361372286</v>
      </c>
      <c r="I259" s="59">
        <v>6964</v>
      </c>
      <c r="J259" s="19">
        <f t="shared" ref="J259" si="697">IFERROR(I259/I267,"-")</f>
        <v>0.57951235749355079</v>
      </c>
      <c r="K259" s="49">
        <f t="shared" si="554"/>
        <v>51891.482768523834</v>
      </c>
      <c r="L259" s="82">
        <f t="shared" si="691"/>
        <v>0.50765417699373083</v>
      </c>
    </row>
    <row r="260" spans="2:12" ht="13.5" customHeight="1">
      <c r="B260" s="161"/>
      <c r="C260" s="161"/>
      <c r="D260" s="155"/>
      <c r="E260" s="2">
        <v>4</v>
      </c>
      <c r="F260" s="12" t="str">
        <f t="shared" ref="F260" si="698">$F$821</f>
        <v>1800</v>
      </c>
      <c r="G260" s="134" t="str">
        <f t="shared" ref="G260" si="699">$G$821</f>
        <v>症状，徴候及び異常臨床所見・異常検査所見で他に分類されないもの</v>
      </c>
      <c r="H260" s="58">
        <v>216951901</v>
      </c>
      <c r="I260" s="59">
        <v>6294</v>
      </c>
      <c r="J260" s="19">
        <f t="shared" ref="J260" si="700">IFERROR(I260/I267,"-")</f>
        <v>0.5237580094865607</v>
      </c>
      <c r="K260" s="49">
        <f t="shared" si="554"/>
        <v>34469.637909119796</v>
      </c>
      <c r="L260" s="82">
        <f t="shared" si="691"/>
        <v>0.45881323808135299</v>
      </c>
    </row>
    <row r="261" spans="2:12" ht="13.5" customHeight="1">
      <c r="B261" s="161"/>
      <c r="C261" s="161"/>
      <c r="D261" s="155"/>
      <c r="E261" s="2">
        <v>5</v>
      </c>
      <c r="F261" s="12" t="str">
        <f t="shared" ref="F261" si="701">$F$822</f>
        <v>0903</v>
      </c>
      <c r="G261" s="134" t="str">
        <f t="shared" ref="G261" si="702">$G$822</f>
        <v>その他の心疾患</v>
      </c>
      <c r="H261" s="58">
        <v>890481059</v>
      </c>
      <c r="I261" s="59">
        <v>6211</v>
      </c>
      <c r="J261" s="19">
        <f t="shared" ref="J261" si="703">IFERROR(I261/I267,"-")</f>
        <v>0.51685112756927687</v>
      </c>
      <c r="K261" s="49">
        <f t="shared" si="554"/>
        <v>143371.60827564</v>
      </c>
      <c r="L261" s="82">
        <f t="shared" si="691"/>
        <v>0.4527627934101181</v>
      </c>
    </row>
    <row r="262" spans="2:12" ht="13.5" customHeight="1">
      <c r="B262" s="161"/>
      <c r="C262" s="161"/>
      <c r="D262" s="155"/>
      <c r="E262" s="2">
        <v>6</v>
      </c>
      <c r="F262" s="12" t="str">
        <f t="shared" ref="F262" si="704">$F$823</f>
        <v>0403</v>
      </c>
      <c r="G262" s="134" t="str">
        <f t="shared" ref="G262" si="705">$G$823</f>
        <v>脂質異常症</v>
      </c>
      <c r="H262" s="58">
        <v>229552961</v>
      </c>
      <c r="I262" s="59">
        <v>5999</v>
      </c>
      <c r="J262" s="19">
        <f t="shared" ref="J262" si="706">IFERROR(I262/I267,"-")</f>
        <v>0.49920945327452776</v>
      </c>
      <c r="K262" s="49">
        <f t="shared" si="554"/>
        <v>38265.204367394566</v>
      </c>
      <c r="L262" s="82">
        <f t="shared" si="691"/>
        <v>0.43730864557515675</v>
      </c>
    </row>
    <row r="263" spans="2:12" ht="13.5" customHeight="1">
      <c r="B263" s="161"/>
      <c r="C263" s="161"/>
      <c r="D263" s="155"/>
      <c r="E263" s="2">
        <v>7</v>
      </c>
      <c r="F263" s="12" t="str">
        <f t="shared" ref="F263" si="707">$F$824</f>
        <v>0704</v>
      </c>
      <c r="G263" s="134" t="str">
        <f t="shared" ref="G263" si="708">$G$824</f>
        <v>その他の眼及び付属器の疾患</v>
      </c>
      <c r="H263" s="58">
        <v>256562163</v>
      </c>
      <c r="I263" s="59">
        <v>5340</v>
      </c>
      <c r="J263" s="19">
        <f t="shared" ref="J263" si="709">IFERROR(I263/I267,"-")</f>
        <v>0.44437047516018974</v>
      </c>
      <c r="K263" s="49">
        <f t="shared" si="554"/>
        <v>48045.348876404496</v>
      </c>
      <c r="L263" s="82">
        <f t="shared" si="691"/>
        <v>0.3892695728240268</v>
      </c>
    </row>
    <row r="264" spans="2:12" ht="13.5" customHeight="1">
      <c r="B264" s="161"/>
      <c r="C264" s="161"/>
      <c r="D264" s="155"/>
      <c r="E264" s="2">
        <v>8</v>
      </c>
      <c r="F264" s="12" t="str">
        <f t="shared" ref="F264" si="710">$F$825</f>
        <v>0606</v>
      </c>
      <c r="G264" s="134" t="str">
        <f t="shared" ref="G264" si="711">$G$825</f>
        <v>その他の神経系の疾患</v>
      </c>
      <c r="H264" s="58">
        <v>264838589</v>
      </c>
      <c r="I264" s="59">
        <v>5194</v>
      </c>
      <c r="J264" s="19">
        <f t="shared" ref="J264" si="712">IFERROR(I264/I267,"-")</f>
        <v>0.43222102022135306</v>
      </c>
      <c r="K264" s="49">
        <f t="shared" si="554"/>
        <v>50989.331728917983</v>
      </c>
      <c r="L264" s="82">
        <f t="shared" si="691"/>
        <v>0.37862662195655344</v>
      </c>
    </row>
    <row r="265" spans="2:12" ht="13.5" customHeight="1">
      <c r="B265" s="161"/>
      <c r="C265" s="161"/>
      <c r="D265" s="155"/>
      <c r="E265" s="2">
        <v>9</v>
      </c>
      <c r="F265" s="12" t="str">
        <f t="shared" ref="F265" si="713">$F$826</f>
        <v>0703</v>
      </c>
      <c r="G265" s="134" t="str">
        <f t="shared" ref="G265" si="714">$G$826</f>
        <v>屈折及び調節の障害</v>
      </c>
      <c r="H265" s="58">
        <v>21372571</v>
      </c>
      <c r="I265" s="59">
        <v>4934</v>
      </c>
      <c r="J265" s="19">
        <f t="shared" ref="J265" si="715">IFERROR(I265/I267,"-")</f>
        <v>0.41058500457684949</v>
      </c>
      <c r="K265" s="49">
        <f t="shared" si="554"/>
        <v>4331.6925415484393</v>
      </c>
      <c r="L265" s="82">
        <f t="shared" si="691"/>
        <v>0.35967342178160083</v>
      </c>
    </row>
    <row r="266" spans="2:12" ht="13.5" customHeight="1">
      <c r="B266" s="161"/>
      <c r="C266" s="161"/>
      <c r="D266" s="155"/>
      <c r="E266" s="9">
        <v>10</v>
      </c>
      <c r="F266" s="13" t="str">
        <f t="shared" ref="F266" si="716">$F$827</f>
        <v>1105</v>
      </c>
      <c r="G266" s="135" t="str">
        <f t="shared" ref="G266" si="717">$G$827</f>
        <v>胃炎及び十二指腸炎</v>
      </c>
      <c r="H266" s="60">
        <v>83829851</v>
      </c>
      <c r="I266" s="61">
        <v>4598</v>
      </c>
      <c r="J266" s="21">
        <f t="shared" ref="J266" si="718">IFERROR(I266/I267,"-")</f>
        <v>0.38262461512856788</v>
      </c>
      <c r="K266" s="50">
        <f t="shared" si="554"/>
        <v>18231.807525010874</v>
      </c>
      <c r="L266" s="83">
        <f t="shared" si="691"/>
        <v>0.33518005540166207</v>
      </c>
    </row>
    <row r="267" spans="2:12" ht="13.5" customHeight="1">
      <c r="B267" s="162"/>
      <c r="C267" s="162"/>
      <c r="D267" s="156"/>
      <c r="E267" s="22" t="s">
        <v>161</v>
      </c>
      <c r="F267" s="94"/>
      <c r="G267" s="47"/>
      <c r="H267" s="62">
        <v>11227726210</v>
      </c>
      <c r="I267" s="63">
        <v>12017</v>
      </c>
      <c r="J267" s="24" t="s">
        <v>113</v>
      </c>
      <c r="K267" s="51">
        <f t="shared" si="554"/>
        <v>934320.23050678207</v>
      </c>
      <c r="L267" s="84">
        <f t="shared" si="691"/>
        <v>0.87600233270156003</v>
      </c>
    </row>
    <row r="268" spans="2:12" ht="13.5" customHeight="1">
      <c r="B268" s="160">
        <v>25</v>
      </c>
      <c r="C268" s="160" t="s">
        <v>140</v>
      </c>
      <c r="D268" s="154">
        <f>Q28</f>
        <v>9548</v>
      </c>
      <c r="E268" s="1">
        <v>1</v>
      </c>
      <c r="F268" s="11" t="str">
        <f t="shared" ref="F268" si="719">$F$818</f>
        <v>0901</v>
      </c>
      <c r="G268" s="133" t="str">
        <f t="shared" ref="G268" si="720">$G$818</f>
        <v>高血圧性疾患</v>
      </c>
      <c r="H268" s="127">
        <v>251075548</v>
      </c>
      <c r="I268" s="128">
        <v>5640</v>
      </c>
      <c r="J268" s="18">
        <f t="shared" ref="J268" si="721">IFERROR(I268/I278,"-")</f>
        <v>0.68705079790473866</v>
      </c>
      <c r="K268" s="48">
        <f t="shared" si="554"/>
        <v>44516.941134751774</v>
      </c>
      <c r="L268" s="81">
        <f t="shared" ref="L268:L278" si="722">IFERROR(I268/$Q$28,0)</f>
        <v>0.59069962295768752</v>
      </c>
    </row>
    <row r="269" spans="2:12" ht="13.5" customHeight="1">
      <c r="B269" s="161"/>
      <c r="C269" s="161"/>
      <c r="D269" s="155"/>
      <c r="E269" s="2">
        <v>2</v>
      </c>
      <c r="F269" s="12" t="str">
        <f t="shared" ref="F269" si="723">$F$819</f>
        <v>1113</v>
      </c>
      <c r="G269" s="134" t="str">
        <f t="shared" ref="G269" si="724">$G$819</f>
        <v>その他の消化器系の疾患</v>
      </c>
      <c r="H269" s="58">
        <v>346181271</v>
      </c>
      <c r="I269" s="59">
        <v>5302</v>
      </c>
      <c r="J269" s="19">
        <f t="shared" ref="J269" si="725">IFERROR(I269/I278,"-")</f>
        <v>0.64587647703739792</v>
      </c>
      <c r="K269" s="49">
        <f t="shared" si="554"/>
        <v>65292.582233119574</v>
      </c>
      <c r="L269" s="82">
        <f t="shared" si="722"/>
        <v>0.5552995391705069</v>
      </c>
    </row>
    <row r="270" spans="2:12" ht="13.5" customHeight="1">
      <c r="B270" s="161"/>
      <c r="C270" s="161"/>
      <c r="D270" s="155"/>
      <c r="E270" s="2">
        <v>3</v>
      </c>
      <c r="F270" s="12" t="str">
        <f t="shared" ref="F270" si="726">$F$820</f>
        <v>0402</v>
      </c>
      <c r="G270" s="134" t="str">
        <f t="shared" ref="G270" si="727">$G$820</f>
        <v>糖尿病</v>
      </c>
      <c r="H270" s="58">
        <v>244830300</v>
      </c>
      <c r="I270" s="59">
        <v>4163</v>
      </c>
      <c r="J270" s="19">
        <f t="shared" ref="J270" si="728">IFERROR(I270/I278,"-")</f>
        <v>0.50712632476550124</v>
      </c>
      <c r="K270" s="49">
        <f t="shared" si="554"/>
        <v>58811.025702618303</v>
      </c>
      <c r="L270" s="82">
        <f t="shared" si="722"/>
        <v>0.43600754084625054</v>
      </c>
    </row>
    <row r="271" spans="2:12" ht="13.5" customHeight="1">
      <c r="B271" s="161"/>
      <c r="C271" s="161"/>
      <c r="D271" s="155"/>
      <c r="E271" s="2">
        <v>4</v>
      </c>
      <c r="F271" s="12" t="str">
        <f t="shared" ref="F271" si="729">$F$821</f>
        <v>1800</v>
      </c>
      <c r="G271" s="134" t="str">
        <f t="shared" ref="G271" si="730">$G$821</f>
        <v>症状，徴候及び異常臨床所見・異常検査所見で他に分類されないもの</v>
      </c>
      <c r="H271" s="58">
        <v>174637080</v>
      </c>
      <c r="I271" s="59">
        <v>4245</v>
      </c>
      <c r="J271" s="19">
        <f t="shared" ref="J271" si="731">IFERROR(I271/I278,"-")</f>
        <v>0.51711536118893897</v>
      </c>
      <c r="K271" s="49">
        <f t="shared" si="554"/>
        <v>41139.477031802118</v>
      </c>
      <c r="L271" s="82">
        <f t="shared" si="722"/>
        <v>0.4445957268537914</v>
      </c>
    </row>
    <row r="272" spans="2:12" ht="13.5" customHeight="1">
      <c r="B272" s="161"/>
      <c r="C272" s="161"/>
      <c r="D272" s="155"/>
      <c r="E272" s="2">
        <v>5</v>
      </c>
      <c r="F272" s="12" t="str">
        <f t="shared" ref="F272" si="732">$F$822</f>
        <v>0903</v>
      </c>
      <c r="G272" s="134" t="str">
        <f t="shared" ref="G272" si="733">$G$822</f>
        <v>その他の心疾患</v>
      </c>
      <c r="H272" s="58">
        <v>518703467</v>
      </c>
      <c r="I272" s="59">
        <v>4094</v>
      </c>
      <c r="J272" s="19">
        <f t="shared" ref="J272" si="734">IFERROR(I272/I278,"-")</f>
        <v>0.49872091606773056</v>
      </c>
      <c r="K272" s="49">
        <f t="shared" ref="K272:K335" si="735">IFERROR(H272/I272,"-")</f>
        <v>126698.45310210064</v>
      </c>
      <c r="L272" s="82">
        <f t="shared" si="722"/>
        <v>0.42878089652283202</v>
      </c>
    </row>
    <row r="273" spans="2:12" ht="13.5" customHeight="1">
      <c r="B273" s="161"/>
      <c r="C273" s="161"/>
      <c r="D273" s="155"/>
      <c r="E273" s="2">
        <v>6</v>
      </c>
      <c r="F273" s="12" t="str">
        <f t="shared" ref="F273" si="736">$F$823</f>
        <v>0403</v>
      </c>
      <c r="G273" s="134" t="str">
        <f t="shared" ref="G273" si="737">$G$823</f>
        <v>脂質異常症</v>
      </c>
      <c r="H273" s="58">
        <v>151834084</v>
      </c>
      <c r="I273" s="59">
        <v>3995</v>
      </c>
      <c r="J273" s="19">
        <f t="shared" ref="J273" si="738">IFERROR(I273/I278,"-")</f>
        <v>0.48666098184918993</v>
      </c>
      <c r="K273" s="49">
        <f t="shared" si="735"/>
        <v>38006.028535669589</v>
      </c>
      <c r="L273" s="82">
        <f t="shared" si="722"/>
        <v>0.41841223292836194</v>
      </c>
    </row>
    <row r="274" spans="2:12" ht="13.5" customHeight="1">
      <c r="B274" s="161"/>
      <c r="C274" s="161"/>
      <c r="D274" s="155"/>
      <c r="E274" s="2">
        <v>7</v>
      </c>
      <c r="F274" s="12" t="str">
        <f t="shared" ref="F274" si="739">$F$824</f>
        <v>0704</v>
      </c>
      <c r="G274" s="134" t="str">
        <f t="shared" ref="G274" si="740">$G$824</f>
        <v>その他の眼及び付属器の疾患</v>
      </c>
      <c r="H274" s="58">
        <v>160816033</v>
      </c>
      <c r="I274" s="59">
        <v>3636</v>
      </c>
      <c r="J274" s="19">
        <f t="shared" ref="J274" si="741">IFERROR(I274/I278,"-")</f>
        <v>0.44292849311731025</v>
      </c>
      <c r="K274" s="49">
        <f t="shared" si="735"/>
        <v>44228.83195819582</v>
      </c>
      <c r="L274" s="82">
        <f t="shared" si="722"/>
        <v>0.38081273565144536</v>
      </c>
    </row>
    <row r="275" spans="2:12" ht="13.5" customHeight="1">
      <c r="B275" s="161"/>
      <c r="C275" s="161"/>
      <c r="D275" s="155"/>
      <c r="E275" s="2">
        <v>8</v>
      </c>
      <c r="F275" s="12" t="str">
        <f t="shared" ref="F275" si="742">$F$825</f>
        <v>0606</v>
      </c>
      <c r="G275" s="134" t="str">
        <f t="shared" ref="G275" si="743">$G$825</f>
        <v>その他の神経系の疾患</v>
      </c>
      <c r="H275" s="58">
        <v>184966173</v>
      </c>
      <c r="I275" s="59">
        <v>3588</v>
      </c>
      <c r="J275" s="19">
        <f t="shared" ref="J275" si="744">IFERROR(I275/I278,"-")</f>
        <v>0.43708125228407846</v>
      </c>
      <c r="K275" s="49">
        <f t="shared" si="735"/>
        <v>51551.330267558529</v>
      </c>
      <c r="L275" s="82">
        <f t="shared" si="722"/>
        <v>0.37578550481776291</v>
      </c>
    </row>
    <row r="276" spans="2:12" ht="13.5" customHeight="1">
      <c r="B276" s="161"/>
      <c r="C276" s="161"/>
      <c r="D276" s="155"/>
      <c r="E276" s="2">
        <v>9</v>
      </c>
      <c r="F276" s="12" t="str">
        <f t="shared" ref="F276" si="745">$F$826</f>
        <v>0703</v>
      </c>
      <c r="G276" s="134" t="str">
        <f t="shared" ref="G276" si="746">$G$826</f>
        <v>屈折及び調節の障害</v>
      </c>
      <c r="H276" s="58">
        <v>11236819</v>
      </c>
      <c r="I276" s="59">
        <v>3383</v>
      </c>
      <c r="J276" s="19">
        <f t="shared" ref="J276" si="747">IFERROR(I276/I278,"-")</f>
        <v>0.41210866122548423</v>
      </c>
      <c r="K276" s="49">
        <f t="shared" si="735"/>
        <v>3321.5545373928467</v>
      </c>
      <c r="L276" s="82">
        <f t="shared" si="722"/>
        <v>0.35431503979891077</v>
      </c>
    </row>
    <row r="277" spans="2:12" ht="13.5" customHeight="1">
      <c r="B277" s="161"/>
      <c r="C277" s="161"/>
      <c r="D277" s="155"/>
      <c r="E277" s="9">
        <v>10</v>
      </c>
      <c r="F277" s="13" t="str">
        <f t="shared" ref="F277" si="748">$F$827</f>
        <v>1105</v>
      </c>
      <c r="G277" s="135" t="str">
        <f t="shared" ref="G277" si="749">$G$827</f>
        <v>胃炎及び十二指腸炎</v>
      </c>
      <c r="H277" s="60">
        <v>61584065</v>
      </c>
      <c r="I277" s="61">
        <v>3248</v>
      </c>
      <c r="J277" s="21">
        <f t="shared" ref="J277" si="750">IFERROR(I277/I278,"-")</f>
        <v>0.39566329638201975</v>
      </c>
      <c r="K277" s="50">
        <f t="shared" si="735"/>
        <v>18960.611145320196</v>
      </c>
      <c r="L277" s="83">
        <f t="shared" si="722"/>
        <v>0.34017595307917886</v>
      </c>
    </row>
    <row r="278" spans="2:12" ht="13.5" customHeight="1">
      <c r="B278" s="162"/>
      <c r="C278" s="162"/>
      <c r="D278" s="156"/>
      <c r="E278" s="22" t="s">
        <v>161</v>
      </c>
      <c r="F278" s="94"/>
      <c r="G278" s="47"/>
      <c r="H278" s="62">
        <v>7581640050</v>
      </c>
      <c r="I278" s="63">
        <v>8209</v>
      </c>
      <c r="J278" s="24" t="s">
        <v>113</v>
      </c>
      <c r="K278" s="51">
        <f t="shared" si="735"/>
        <v>923576.56840053597</v>
      </c>
      <c r="L278" s="84">
        <f t="shared" si="722"/>
        <v>0.85976120653540011</v>
      </c>
    </row>
    <row r="279" spans="2:12" ht="13.5" customHeight="1">
      <c r="B279" s="160">
        <v>26</v>
      </c>
      <c r="C279" s="160" t="s">
        <v>29</v>
      </c>
      <c r="D279" s="154">
        <f>Q29</f>
        <v>132591</v>
      </c>
      <c r="E279" s="1">
        <v>1</v>
      </c>
      <c r="F279" s="11" t="str">
        <f t="shared" ref="F279" si="751">$F$818</f>
        <v>0901</v>
      </c>
      <c r="G279" s="133" t="str">
        <f t="shared" ref="G279" si="752">$G$818</f>
        <v>高血圧性疾患</v>
      </c>
      <c r="H279" s="127">
        <v>3748845904</v>
      </c>
      <c r="I279" s="128">
        <v>84637</v>
      </c>
      <c r="J279" s="18">
        <f t="shared" ref="J279" si="753">IFERROR(I279/I289,"-")</f>
        <v>0.69781841567178948</v>
      </c>
      <c r="K279" s="48">
        <f t="shared" si="735"/>
        <v>44293.227595496057</v>
      </c>
      <c r="L279" s="81">
        <f t="shared" ref="L279:L289" si="754">IFERROR(I279/$Q$29,0)</f>
        <v>0.6383314101258758</v>
      </c>
    </row>
    <row r="280" spans="2:12" ht="13.5" customHeight="1">
      <c r="B280" s="161"/>
      <c r="C280" s="161"/>
      <c r="D280" s="155"/>
      <c r="E280" s="2">
        <v>2</v>
      </c>
      <c r="F280" s="12" t="str">
        <f t="shared" ref="F280" si="755">$F$819</f>
        <v>1113</v>
      </c>
      <c r="G280" s="134" t="str">
        <f t="shared" ref="G280" si="756">$G$819</f>
        <v>その他の消化器系の疾患</v>
      </c>
      <c r="H280" s="58">
        <v>4983053194</v>
      </c>
      <c r="I280" s="59">
        <v>77091</v>
      </c>
      <c r="J280" s="19">
        <f t="shared" ref="J280" si="757">IFERROR(I280/I289,"-")</f>
        <v>0.63560286260800736</v>
      </c>
      <c r="K280" s="49">
        <f t="shared" si="735"/>
        <v>64638.585489875601</v>
      </c>
      <c r="L280" s="82">
        <f t="shared" si="754"/>
        <v>0.58141955336335049</v>
      </c>
    </row>
    <row r="281" spans="2:12" ht="13.5" customHeight="1">
      <c r="B281" s="161"/>
      <c r="C281" s="161"/>
      <c r="D281" s="155"/>
      <c r="E281" s="2">
        <v>3</v>
      </c>
      <c r="F281" s="12" t="str">
        <f t="shared" ref="F281" si="758">$F$820</f>
        <v>0402</v>
      </c>
      <c r="G281" s="134" t="str">
        <f t="shared" ref="G281" si="759">$G$820</f>
        <v>糖尿病</v>
      </c>
      <c r="H281" s="58">
        <v>3537388594</v>
      </c>
      <c r="I281" s="59">
        <v>64249</v>
      </c>
      <c r="J281" s="19">
        <f t="shared" ref="J281" si="760">IFERROR(I281/I289,"-")</f>
        <v>0.52972264362509069</v>
      </c>
      <c r="K281" s="49">
        <f t="shared" si="735"/>
        <v>55057.488739124346</v>
      </c>
      <c r="L281" s="82">
        <f t="shared" si="754"/>
        <v>0.48456531740465036</v>
      </c>
    </row>
    <row r="282" spans="2:12" ht="13.5" customHeight="1">
      <c r="B282" s="161"/>
      <c r="C282" s="161"/>
      <c r="D282" s="155"/>
      <c r="E282" s="2">
        <v>4</v>
      </c>
      <c r="F282" s="12" t="str">
        <f t="shared" ref="F282" si="761">$F$821</f>
        <v>1800</v>
      </c>
      <c r="G282" s="134" t="str">
        <f t="shared" ref="G282" si="762">$G$821</f>
        <v>症状，徴候及び異常臨床所見・異常検査所見で他に分類されないもの</v>
      </c>
      <c r="H282" s="58">
        <v>2174528025</v>
      </c>
      <c r="I282" s="59">
        <v>61203</v>
      </c>
      <c r="J282" s="19">
        <f t="shared" ref="J282" si="763">IFERROR(I282/I289,"-")</f>
        <v>0.50460886485060352</v>
      </c>
      <c r="K282" s="49">
        <f t="shared" si="735"/>
        <v>35529.762021469534</v>
      </c>
      <c r="L282" s="82">
        <f t="shared" si="754"/>
        <v>0.46159241577482635</v>
      </c>
    </row>
    <row r="283" spans="2:12" ht="13.5" customHeight="1">
      <c r="B283" s="161"/>
      <c r="C283" s="161"/>
      <c r="D283" s="155"/>
      <c r="E283" s="2">
        <v>5</v>
      </c>
      <c r="F283" s="12" t="str">
        <f t="shared" ref="F283" si="764">$F$822</f>
        <v>0903</v>
      </c>
      <c r="G283" s="134" t="str">
        <f t="shared" ref="G283" si="765">$G$822</f>
        <v>その他の心疾患</v>
      </c>
      <c r="H283" s="58">
        <v>7959263340</v>
      </c>
      <c r="I283" s="59">
        <v>59274</v>
      </c>
      <c r="J283" s="19">
        <f t="shared" ref="J283" si="766">IFERROR(I283/I289,"-")</f>
        <v>0.48870457093859243</v>
      </c>
      <c r="K283" s="49">
        <f t="shared" si="735"/>
        <v>134279.16691972871</v>
      </c>
      <c r="L283" s="82">
        <f t="shared" si="754"/>
        <v>0.44704391700794172</v>
      </c>
    </row>
    <row r="284" spans="2:12" ht="13.5" customHeight="1">
      <c r="B284" s="161"/>
      <c r="C284" s="161"/>
      <c r="D284" s="155"/>
      <c r="E284" s="2">
        <v>6</v>
      </c>
      <c r="F284" s="12" t="str">
        <f t="shared" ref="F284" si="767">$F$823</f>
        <v>0403</v>
      </c>
      <c r="G284" s="134" t="str">
        <f t="shared" ref="G284" si="768">$G$823</f>
        <v>脂質異常症</v>
      </c>
      <c r="H284" s="58">
        <v>1972101375</v>
      </c>
      <c r="I284" s="59">
        <v>54765</v>
      </c>
      <c r="J284" s="19">
        <f t="shared" ref="J284" si="769">IFERROR(I284/I289,"-")</f>
        <v>0.45152859310071897</v>
      </c>
      <c r="K284" s="49">
        <f t="shared" si="735"/>
        <v>36010.250616269514</v>
      </c>
      <c r="L284" s="82">
        <f t="shared" si="754"/>
        <v>0.41303708396497502</v>
      </c>
    </row>
    <row r="285" spans="2:12" ht="13.5" customHeight="1">
      <c r="B285" s="161"/>
      <c r="C285" s="161"/>
      <c r="D285" s="155"/>
      <c r="E285" s="2">
        <v>7</v>
      </c>
      <c r="F285" s="12" t="str">
        <f t="shared" ref="F285" si="770">$F$824</f>
        <v>0704</v>
      </c>
      <c r="G285" s="134" t="str">
        <f t="shared" ref="G285" si="771">$G$824</f>
        <v>その他の眼及び付属器の疾患</v>
      </c>
      <c r="H285" s="58">
        <v>2471294415</v>
      </c>
      <c r="I285" s="59">
        <v>53022</v>
      </c>
      <c r="J285" s="19">
        <f t="shared" ref="J285" si="772">IFERROR(I285/I289,"-")</f>
        <v>0.43715783919266538</v>
      </c>
      <c r="K285" s="49">
        <f t="shared" si="735"/>
        <v>46608.849439855156</v>
      </c>
      <c r="L285" s="82">
        <f t="shared" si="754"/>
        <v>0.39989139534357537</v>
      </c>
    </row>
    <row r="286" spans="2:12" ht="13.5" customHeight="1">
      <c r="B286" s="161"/>
      <c r="C286" s="161"/>
      <c r="D286" s="155"/>
      <c r="E286" s="2">
        <v>8</v>
      </c>
      <c r="F286" s="12" t="str">
        <f t="shared" ref="F286" si="773">$F$825</f>
        <v>0606</v>
      </c>
      <c r="G286" s="134" t="str">
        <f t="shared" ref="G286" si="774">$G$825</f>
        <v>その他の神経系の疾患</v>
      </c>
      <c r="H286" s="58">
        <v>2809111800</v>
      </c>
      <c r="I286" s="59">
        <v>50971</v>
      </c>
      <c r="J286" s="19">
        <f t="shared" ref="J286" si="775">IFERROR(I286/I289,"-")</f>
        <v>0.42024767495547788</v>
      </c>
      <c r="K286" s="49">
        <f t="shared" si="735"/>
        <v>55111.961703713874</v>
      </c>
      <c r="L286" s="82">
        <f t="shared" si="754"/>
        <v>0.38442277379309303</v>
      </c>
    </row>
    <row r="287" spans="2:12" ht="13.5" customHeight="1">
      <c r="B287" s="161"/>
      <c r="C287" s="161"/>
      <c r="D287" s="155"/>
      <c r="E287" s="2">
        <v>9</v>
      </c>
      <c r="F287" s="12" t="str">
        <f t="shared" ref="F287" si="776">$F$826</f>
        <v>0703</v>
      </c>
      <c r="G287" s="134" t="str">
        <f t="shared" ref="G287" si="777">$G$826</f>
        <v>屈折及び調節の障害</v>
      </c>
      <c r="H287" s="58">
        <v>171854325</v>
      </c>
      <c r="I287" s="59">
        <v>46371</v>
      </c>
      <c r="J287" s="19">
        <f t="shared" ref="J287" si="778">IFERROR(I287/I289,"-")</f>
        <v>0.38232141679308751</v>
      </c>
      <c r="K287" s="49">
        <f t="shared" si="735"/>
        <v>3706.0733001229219</v>
      </c>
      <c r="L287" s="82">
        <f t="shared" si="754"/>
        <v>0.34972961965744281</v>
      </c>
    </row>
    <row r="288" spans="2:12" ht="13.5" customHeight="1">
      <c r="B288" s="161"/>
      <c r="C288" s="161"/>
      <c r="D288" s="155"/>
      <c r="E288" s="9">
        <v>10</v>
      </c>
      <c r="F288" s="13" t="str">
        <f t="shared" ref="F288" si="779">$F$827</f>
        <v>1105</v>
      </c>
      <c r="G288" s="135" t="str">
        <f t="shared" ref="G288" si="780">$G$827</f>
        <v>胃炎及び十二指腸炎</v>
      </c>
      <c r="H288" s="60">
        <v>920449285</v>
      </c>
      <c r="I288" s="61">
        <v>47444</v>
      </c>
      <c r="J288" s="21">
        <f t="shared" ref="J288" si="781">IFERROR(I288/I289,"-")</f>
        <v>0.39116812875140161</v>
      </c>
      <c r="K288" s="50">
        <f t="shared" si="735"/>
        <v>19400.752149903044</v>
      </c>
      <c r="L288" s="83">
        <f t="shared" si="754"/>
        <v>0.35782217495908469</v>
      </c>
    </row>
    <row r="289" spans="2:12" ht="13.5" customHeight="1">
      <c r="B289" s="162"/>
      <c r="C289" s="162"/>
      <c r="D289" s="156"/>
      <c r="E289" s="22" t="s">
        <v>161</v>
      </c>
      <c r="F289" s="94"/>
      <c r="G289" s="47"/>
      <c r="H289" s="62">
        <v>110934018390</v>
      </c>
      <c r="I289" s="63">
        <v>121288</v>
      </c>
      <c r="J289" s="24" t="s">
        <v>113</v>
      </c>
      <c r="K289" s="51">
        <f t="shared" si="735"/>
        <v>914633.09140228212</v>
      </c>
      <c r="L289" s="84">
        <f t="shared" si="754"/>
        <v>0.91475288669668375</v>
      </c>
    </row>
    <row r="290" spans="2:12" ht="13.5" customHeight="1">
      <c r="B290" s="160">
        <v>27</v>
      </c>
      <c r="C290" s="160" t="s">
        <v>30</v>
      </c>
      <c r="D290" s="154">
        <f>Q30</f>
        <v>22608</v>
      </c>
      <c r="E290" s="1">
        <v>1</v>
      </c>
      <c r="F290" s="11" t="str">
        <f t="shared" ref="F290" si="782">$F$818</f>
        <v>0901</v>
      </c>
      <c r="G290" s="133" t="str">
        <f t="shared" ref="G290" si="783">$G$818</f>
        <v>高血圧性疾患</v>
      </c>
      <c r="H290" s="127">
        <v>621272474</v>
      </c>
      <c r="I290" s="128">
        <v>14074</v>
      </c>
      <c r="J290" s="18">
        <f t="shared" ref="J290" si="784">IFERROR(I290/I300,"-")</f>
        <v>0.71496062992125986</v>
      </c>
      <c r="K290" s="48">
        <f t="shared" si="735"/>
        <v>44143.27653829757</v>
      </c>
      <c r="L290" s="81">
        <f t="shared" ref="L290:L300" si="785">IFERROR(I290/$Q$30,0)</f>
        <v>0.62252300070771405</v>
      </c>
    </row>
    <row r="291" spans="2:12" ht="13.5" customHeight="1">
      <c r="B291" s="161"/>
      <c r="C291" s="161"/>
      <c r="D291" s="155"/>
      <c r="E291" s="2">
        <v>2</v>
      </c>
      <c r="F291" s="12" t="str">
        <f t="shared" ref="F291" si="786">$F$819</f>
        <v>1113</v>
      </c>
      <c r="G291" s="134" t="str">
        <f t="shared" ref="G291" si="787">$G$819</f>
        <v>その他の消化器系の疾患</v>
      </c>
      <c r="H291" s="58">
        <v>871624551</v>
      </c>
      <c r="I291" s="59">
        <v>12994</v>
      </c>
      <c r="J291" s="19">
        <f t="shared" ref="J291" si="788">IFERROR(I291/I300,"-")</f>
        <v>0.66009652019304044</v>
      </c>
      <c r="K291" s="49">
        <f t="shared" si="735"/>
        <v>67079.001923964912</v>
      </c>
      <c r="L291" s="82">
        <f t="shared" si="785"/>
        <v>0.57475230007077138</v>
      </c>
    </row>
    <row r="292" spans="2:12" ht="13.5" customHeight="1">
      <c r="B292" s="161"/>
      <c r="C292" s="161"/>
      <c r="D292" s="155"/>
      <c r="E292" s="2">
        <v>3</v>
      </c>
      <c r="F292" s="12" t="str">
        <f t="shared" ref="F292" si="789">$F$820</f>
        <v>0402</v>
      </c>
      <c r="G292" s="134" t="str">
        <f t="shared" ref="G292" si="790">$G$820</f>
        <v>糖尿病</v>
      </c>
      <c r="H292" s="58">
        <v>583397635</v>
      </c>
      <c r="I292" s="59">
        <v>10884</v>
      </c>
      <c r="J292" s="19">
        <f t="shared" ref="J292" si="791">IFERROR(I292/I300,"-")</f>
        <v>0.55290830581661166</v>
      </c>
      <c r="K292" s="49">
        <f t="shared" si="735"/>
        <v>53601.399761117238</v>
      </c>
      <c r="L292" s="82">
        <f t="shared" si="785"/>
        <v>0.48142250530785563</v>
      </c>
    </row>
    <row r="293" spans="2:12" ht="13.5" customHeight="1">
      <c r="B293" s="161"/>
      <c r="C293" s="161"/>
      <c r="D293" s="155"/>
      <c r="E293" s="2">
        <v>4</v>
      </c>
      <c r="F293" s="12" t="str">
        <f t="shared" ref="F293" si="792">$F$821</f>
        <v>1800</v>
      </c>
      <c r="G293" s="134" t="str">
        <f t="shared" ref="G293" si="793">$G$821</f>
        <v>症状，徴候及び異常臨床所見・異常検査所見で他に分類されないもの</v>
      </c>
      <c r="H293" s="58">
        <v>392719756</v>
      </c>
      <c r="I293" s="59">
        <v>10062</v>
      </c>
      <c r="J293" s="19">
        <f t="shared" ref="J293" si="794">IFERROR(I293/I300,"-")</f>
        <v>0.51115062230124464</v>
      </c>
      <c r="K293" s="49">
        <f t="shared" si="735"/>
        <v>39029.989664082685</v>
      </c>
      <c r="L293" s="82">
        <f t="shared" si="785"/>
        <v>0.44506369426751591</v>
      </c>
    </row>
    <row r="294" spans="2:12" ht="13.5" customHeight="1">
      <c r="B294" s="161"/>
      <c r="C294" s="161"/>
      <c r="D294" s="155"/>
      <c r="E294" s="2">
        <v>5</v>
      </c>
      <c r="F294" s="12" t="str">
        <f t="shared" ref="F294" si="795">$F$822</f>
        <v>0903</v>
      </c>
      <c r="G294" s="134" t="str">
        <f t="shared" ref="G294" si="796">$G$822</f>
        <v>その他の心疾患</v>
      </c>
      <c r="H294" s="58">
        <v>1423764922</v>
      </c>
      <c r="I294" s="59">
        <v>9684</v>
      </c>
      <c r="J294" s="19">
        <f t="shared" ref="J294" si="797">IFERROR(I294/I300,"-")</f>
        <v>0.4919481838963678</v>
      </c>
      <c r="K294" s="49">
        <f t="shared" si="735"/>
        <v>147022.40004130526</v>
      </c>
      <c r="L294" s="82">
        <f t="shared" si="785"/>
        <v>0.428343949044586</v>
      </c>
    </row>
    <row r="295" spans="2:12" ht="13.5" customHeight="1">
      <c r="B295" s="161"/>
      <c r="C295" s="161"/>
      <c r="D295" s="155"/>
      <c r="E295" s="2">
        <v>6</v>
      </c>
      <c r="F295" s="12" t="str">
        <f t="shared" ref="F295" si="798">$F$823</f>
        <v>0403</v>
      </c>
      <c r="G295" s="134" t="str">
        <f t="shared" ref="G295" si="799">$G$823</f>
        <v>脂質異常症</v>
      </c>
      <c r="H295" s="58">
        <v>331218146</v>
      </c>
      <c r="I295" s="59">
        <v>9005</v>
      </c>
      <c r="J295" s="19">
        <f t="shared" ref="J295" si="800">IFERROR(I295/I300,"-")</f>
        <v>0.45745491490982981</v>
      </c>
      <c r="K295" s="49">
        <f t="shared" si="735"/>
        <v>36781.582009994447</v>
      </c>
      <c r="L295" s="82">
        <f t="shared" si="785"/>
        <v>0.39831033262561927</v>
      </c>
    </row>
    <row r="296" spans="2:12" ht="13.5" customHeight="1">
      <c r="B296" s="161"/>
      <c r="C296" s="161"/>
      <c r="D296" s="155"/>
      <c r="E296" s="2">
        <v>7</v>
      </c>
      <c r="F296" s="12" t="str">
        <f t="shared" ref="F296" si="801">$F$824</f>
        <v>0704</v>
      </c>
      <c r="G296" s="134" t="str">
        <f t="shared" ref="G296" si="802">$G$824</f>
        <v>その他の眼及び付属器の疾患</v>
      </c>
      <c r="H296" s="58">
        <v>436700073</v>
      </c>
      <c r="I296" s="59">
        <v>8637</v>
      </c>
      <c r="J296" s="19">
        <f t="shared" ref="J296" si="803">IFERROR(I296/I300,"-")</f>
        <v>0.43876047752095504</v>
      </c>
      <c r="K296" s="49">
        <f t="shared" si="735"/>
        <v>50561.546022924624</v>
      </c>
      <c r="L296" s="82">
        <f t="shared" si="785"/>
        <v>0.38203290870488321</v>
      </c>
    </row>
    <row r="297" spans="2:12" ht="13.5" customHeight="1">
      <c r="B297" s="161"/>
      <c r="C297" s="161"/>
      <c r="D297" s="155"/>
      <c r="E297" s="2">
        <v>8</v>
      </c>
      <c r="F297" s="12" t="str">
        <f t="shared" ref="F297" si="804">$F$825</f>
        <v>0606</v>
      </c>
      <c r="G297" s="134" t="str">
        <f t="shared" ref="G297" si="805">$G$825</f>
        <v>その他の神経系の疾患</v>
      </c>
      <c r="H297" s="58">
        <v>445353771</v>
      </c>
      <c r="I297" s="59">
        <v>8341</v>
      </c>
      <c r="J297" s="19">
        <f t="shared" ref="J297" si="806">IFERROR(I297/I300,"-")</f>
        <v>0.4237236474472949</v>
      </c>
      <c r="K297" s="49">
        <f t="shared" si="735"/>
        <v>53393.330655796664</v>
      </c>
      <c r="L297" s="82">
        <f t="shared" si="785"/>
        <v>0.36894019815994339</v>
      </c>
    </row>
    <row r="298" spans="2:12" ht="13.5" customHeight="1">
      <c r="B298" s="161"/>
      <c r="C298" s="161"/>
      <c r="D298" s="155"/>
      <c r="E298" s="2">
        <v>9</v>
      </c>
      <c r="F298" s="12" t="str">
        <f t="shared" ref="F298" si="807">$F$826</f>
        <v>0703</v>
      </c>
      <c r="G298" s="134" t="str">
        <f t="shared" ref="G298" si="808">$G$826</f>
        <v>屈折及び調節の障害</v>
      </c>
      <c r="H298" s="58">
        <v>31322872</v>
      </c>
      <c r="I298" s="59">
        <v>7928</v>
      </c>
      <c r="J298" s="19">
        <f t="shared" ref="J298" si="809">IFERROR(I298/I300,"-")</f>
        <v>0.40274320548641096</v>
      </c>
      <c r="K298" s="49">
        <f t="shared" si="735"/>
        <v>3950.9172552976793</v>
      </c>
      <c r="L298" s="82">
        <f t="shared" si="785"/>
        <v>0.35067232837933476</v>
      </c>
    </row>
    <row r="299" spans="2:12" ht="13.5" customHeight="1">
      <c r="B299" s="161"/>
      <c r="C299" s="161"/>
      <c r="D299" s="155"/>
      <c r="E299" s="9">
        <v>10</v>
      </c>
      <c r="F299" s="13" t="str">
        <f t="shared" ref="F299" si="810">$F$827</f>
        <v>1105</v>
      </c>
      <c r="G299" s="135" t="str">
        <f t="shared" ref="G299" si="811">$G$827</f>
        <v>胃炎及び十二指腸炎</v>
      </c>
      <c r="H299" s="60">
        <v>150263580</v>
      </c>
      <c r="I299" s="61">
        <v>8171</v>
      </c>
      <c r="J299" s="21">
        <f t="shared" ref="J299" si="812">IFERROR(I299/I300,"-")</f>
        <v>0.41508763017526035</v>
      </c>
      <c r="K299" s="50">
        <f t="shared" si="735"/>
        <v>18389.864153714356</v>
      </c>
      <c r="L299" s="83">
        <f t="shared" si="785"/>
        <v>0.36142073602264685</v>
      </c>
    </row>
    <row r="300" spans="2:12" ht="13.5" customHeight="1">
      <c r="B300" s="162"/>
      <c r="C300" s="162"/>
      <c r="D300" s="156"/>
      <c r="E300" s="22" t="s">
        <v>161</v>
      </c>
      <c r="F300" s="94"/>
      <c r="G300" s="47"/>
      <c r="H300" s="62">
        <v>18479406440</v>
      </c>
      <c r="I300" s="63">
        <v>19685</v>
      </c>
      <c r="J300" s="24" t="s">
        <v>113</v>
      </c>
      <c r="K300" s="51">
        <f t="shared" si="735"/>
        <v>938755.72466344933</v>
      </c>
      <c r="L300" s="84">
        <f t="shared" si="785"/>
        <v>0.87070948336871901</v>
      </c>
    </row>
    <row r="301" spans="2:12" ht="13.5" customHeight="1">
      <c r="B301" s="160">
        <v>28</v>
      </c>
      <c r="C301" s="160" t="s">
        <v>31</v>
      </c>
      <c r="D301" s="154">
        <f>Q31</f>
        <v>18603</v>
      </c>
      <c r="E301" s="1">
        <v>1</v>
      </c>
      <c r="F301" s="11" t="str">
        <f t="shared" ref="F301" si="813">$F$818</f>
        <v>0901</v>
      </c>
      <c r="G301" s="133" t="str">
        <f t="shared" ref="G301" si="814">$G$818</f>
        <v>高血圧性疾患</v>
      </c>
      <c r="H301" s="127">
        <v>519134977</v>
      </c>
      <c r="I301" s="128">
        <v>11834</v>
      </c>
      <c r="J301" s="18">
        <f t="shared" ref="J301" si="815">IFERROR(I301/I311,"-")</f>
        <v>0.71586715867158668</v>
      </c>
      <c r="K301" s="48">
        <f t="shared" si="735"/>
        <v>43868.089994929862</v>
      </c>
      <c r="L301" s="81">
        <f t="shared" ref="L301:L311" si="816">IFERROR(I301/$Q$31,0)</f>
        <v>0.63613395688867391</v>
      </c>
    </row>
    <row r="302" spans="2:12" ht="13.5" customHeight="1">
      <c r="B302" s="161"/>
      <c r="C302" s="161"/>
      <c r="D302" s="155"/>
      <c r="E302" s="2">
        <v>2</v>
      </c>
      <c r="F302" s="12" t="str">
        <f t="shared" ref="F302" si="817">$F$819</f>
        <v>1113</v>
      </c>
      <c r="G302" s="134" t="str">
        <f t="shared" ref="G302" si="818">$G$819</f>
        <v>その他の消化器系の疾患</v>
      </c>
      <c r="H302" s="58">
        <v>646563409</v>
      </c>
      <c r="I302" s="59">
        <v>10565</v>
      </c>
      <c r="J302" s="19">
        <f t="shared" ref="J302" si="819">IFERROR(I302/I311,"-")</f>
        <v>0.63910229266227092</v>
      </c>
      <c r="K302" s="49">
        <f t="shared" si="735"/>
        <v>61198.618930430668</v>
      </c>
      <c r="L302" s="82">
        <f t="shared" si="816"/>
        <v>0.5679191528248132</v>
      </c>
    </row>
    <row r="303" spans="2:12" ht="13.5" customHeight="1">
      <c r="B303" s="161"/>
      <c r="C303" s="161"/>
      <c r="D303" s="155"/>
      <c r="E303" s="2">
        <v>3</v>
      </c>
      <c r="F303" s="12" t="str">
        <f t="shared" ref="F303" si="820">$F$820</f>
        <v>0402</v>
      </c>
      <c r="G303" s="134" t="str">
        <f t="shared" ref="G303" si="821">$G$820</f>
        <v>糖尿病</v>
      </c>
      <c r="H303" s="58">
        <v>499545915</v>
      </c>
      <c r="I303" s="59">
        <v>8611</v>
      </c>
      <c r="J303" s="19">
        <f t="shared" ref="J303" si="822">IFERROR(I303/I311,"-")</f>
        <v>0.52090012703405719</v>
      </c>
      <c r="K303" s="49">
        <f t="shared" si="735"/>
        <v>58012.532226222276</v>
      </c>
      <c r="L303" s="82">
        <f t="shared" si="816"/>
        <v>0.46288233080685909</v>
      </c>
    </row>
    <row r="304" spans="2:12" ht="13.5" customHeight="1">
      <c r="B304" s="161"/>
      <c r="C304" s="161"/>
      <c r="D304" s="155"/>
      <c r="E304" s="2">
        <v>4</v>
      </c>
      <c r="F304" s="12" t="str">
        <f t="shared" ref="F304" si="823">$F$821</f>
        <v>1800</v>
      </c>
      <c r="G304" s="134" t="str">
        <f t="shared" ref="G304" si="824">$G$821</f>
        <v>症状，徴候及び異常臨床所見・異常検査所見で他に分類されないもの</v>
      </c>
      <c r="H304" s="58">
        <v>276519339</v>
      </c>
      <c r="I304" s="59">
        <v>8668</v>
      </c>
      <c r="J304" s="19">
        <f t="shared" ref="J304" si="825">IFERROR(I304/I311,"-")</f>
        <v>0.52434819430161517</v>
      </c>
      <c r="K304" s="49">
        <f t="shared" si="735"/>
        <v>31901.169704660821</v>
      </c>
      <c r="L304" s="82">
        <f t="shared" si="816"/>
        <v>0.46594635273880558</v>
      </c>
    </row>
    <row r="305" spans="2:12" ht="13.5" customHeight="1">
      <c r="B305" s="161"/>
      <c r="C305" s="161"/>
      <c r="D305" s="155"/>
      <c r="E305" s="2">
        <v>5</v>
      </c>
      <c r="F305" s="12" t="str">
        <f t="shared" ref="F305" si="826">$F$822</f>
        <v>0903</v>
      </c>
      <c r="G305" s="134" t="str">
        <f t="shared" ref="G305" si="827">$G$822</f>
        <v>その他の心疾患</v>
      </c>
      <c r="H305" s="58">
        <v>1060211628</v>
      </c>
      <c r="I305" s="59">
        <v>7919</v>
      </c>
      <c r="J305" s="19">
        <f t="shared" ref="J305" si="828">IFERROR(I305/I311,"-")</f>
        <v>0.47903938055773998</v>
      </c>
      <c r="K305" s="49">
        <f t="shared" si="735"/>
        <v>133882.00883949993</v>
      </c>
      <c r="L305" s="82">
        <f t="shared" si="816"/>
        <v>0.42568402945761435</v>
      </c>
    </row>
    <row r="306" spans="2:12" ht="13.5" customHeight="1">
      <c r="B306" s="161"/>
      <c r="C306" s="161"/>
      <c r="D306" s="155"/>
      <c r="E306" s="2">
        <v>6</v>
      </c>
      <c r="F306" s="12" t="str">
        <f t="shared" ref="F306" si="829">$F$823</f>
        <v>0403</v>
      </c>
      <c r="G306" s="134" t="str">
        <f t="shared" ref="G306" si="830">$G$823</f>
        <v>脂質異常症</v>
      </c>
      <c r="H306" s="58">
        <v>264133058</v>
      </c>
      <c r="I306" s="59">
        <v>7464</v>
      </c>
      <c r="J306" s="19">
        <f t="shared" ref="J306" si="831">IFERROR(I306/I311,"-")</f>
        <v>0.4515153348254794</v>
      </c>
      <c r="K306" s="49">
        <f t="shared" si="735"/>
        <v>35387.601554126471</v>
      </c>
      <c r="L306" s="82">
        <f t="shared" si="816"/>
        <v>0.40122560877277857</v>
      </c>
    </row>
    <row r="307" spans="2:12" ht="13.5" customHeight="1">
      <c r="B307" s="161"/>
      <c r="C307" s="161"/>
      <c r="D307" s="155"/>
      <c r="E307" s="2">
        <v>7</v>
      </c>
      <c r="F307" s="12" t="str">
        <f t="shared" ref="F307" si="832">$F$824</f>
        <v>0704</v>
      </c>
      <c r="G307" s="134" t="str">
        <f t="shared" ref="G307" si="833">$G$824</f>
        <v>その他の眼及び付属器の疾患</v>
      </c>
      <c r="H307" s="58">
        <v>347011971</v>
      </c>
      <c r="I307" s="59">
        <v>7075</v>
      </c>
      <c r="J307" s="19">
        <f t="shared" ref="J307" si="834">IFERROR(I307/I311,"-")</f>
        <v>0.42798378803460163</v>
      </c>
      <c r="K307" s="49">
        <f t="shared" si="735"/>
        <v>49047.628409893994</v>
      </c>
      <c r="L307" s="82">
        <f t="shared" si="816"/>
        <v>0.38031500295651238</v>
      </c>
    </row>
    <row r="308" spans="2:12" ht="13.5" customHeight="1">
      <c r="B308" s="161"/>
      <c r="C308" s="161"/>
      <c r="D308" s="155"/>
      <c r="E308" s="2">
        <v>8</v>
      </c>
      <c r="F308" s="12" t="str">
        <f t="shared" ref="F308" si="835">$F$825</f>
        <v>0606</v>
      </c>
      <c r="G308" s="134" t="str">
        <f t="shared" ref="G308" si="836">$G$825</f>
        <v>その他の神経系の疾患</v>
      </c>
      <c r="H308" s="58">
        <v>411550168</v>
      </c>
      <c r="I308" s="59">
        <v>7415</v>
      </c>
      <c r="J308" s="19">
        <f t="shared" ref="J308" si="837">IFERROR(I308/I311,"-")</f>
        <v>0.44855120682354366</v>
      </c>
      <c r="K308" s="49">
        <f t="shared" si="735"/>
        <v>55502.382737693864</v>
      </c>
      <c r="L308" s="82">
        <f t="shared" si="816"/>
        <v>0.39859162500671935</v>
      </c>
    </row>
    <row r="309" spans="2:12" ht="13.5" customHeight="1">
      <c r="B309" s="161"/>
      <c r="C309" s="161"/>
      <c r="D309" s="155"/>
      <c r="E309" s="2">
        <v>9</v>
      </c>
      <c r="F309" s="12" t="str">
        <f t="shared" ref="F309" si="838">$F$826</f>
        <v>0703</v>
      </c>
      <c r="G309" s="134" t="str">
        <f t="shared" ref="G309" si="839">$G$826</f>
        <v>屈折及び調節の障害</v>
      </c>
      <c r="H309" s="58">
        <v>23022318</v>
      </c>
      <c r="I309" s="59">
        <v>5985</v>
      </c>
      <c r="J309" s="19">
        <f t="shared" ref="J309" si="840">IFERROR(I309/I311,"-")</f>
        <v>0.36204706309358176</v>
      </c>
      <c r="K309" s="49">
        <f t="shared" si="735"/>
        <v>3846.6696741854635</v>
      </c>
      <c r="L309" s="82">
        <f t="shared" si="816"/>
        <v>0.32172230285437831</v>
      </c>
    </row>
    <row r="310" spans="2:12" ht="13.5" customHeight="1">
      <c r="B310" s="161"/>
      <c r="C310" s="161"/>
      <c r="D310" s="155"/>
      <c r="E310" s="9">
        <v>10</v>
      </c>
      <c r="F310" s="13" t="str">
        <f t="shared" ref="F310" si="841">$F$827</f>
        <v>1105</v>
      </c>
      <c r="G310" s="135" t="str">
        <f t="shared" ref="G310" si="842">$G$827</f>
        <v>胃炎及び十二指腸炎</v>
      </c>
      <c r="H310" s="60">
        <v>122079674</v>
      </c>
      <c r="I310" s="61">
        <v>6301</v>
      </c>
      <c r="J310" s="21">
        <f t="shared" ref="J310" si="843">IFERROR(I310/I311,"-")</f>
        <v>0.38116266408565724</v>
      </c>
      <c r="K310" s="50">
        <f t="shared" si="735"/>
        <v>19374.650690366609</v>
      </c>
      <c r="L310" s="83">
        <f t="shared" si="816"/>
        <v>0.33870881040692363</v>
      </c>
    </row>
    <row r="311" spans="2:12" ht="13.5" customHeight="1">
      <c r="B311" s="162"/>
      <c r="C311" s="162"/>
      <c r="D311" s="156"/>
      <c r="E311" s="22" t="s">
        <v>161</v>
      </c>
      <c r="F311" s="94"/>
      <c r="G311" s="47"/>
      <c r="H311" s="62">
        <v>15246839500</v>
      </c>
      <c r="I311" s="63">
        <v>16531</v>
      </c>
      <c r="J311" s="24" t="s">
        <v>113</v>
      </c>
      <c r="K311" s="51">
        <f t="shared" si="735"/>
        <v>922318.0388361261</v>
      </c>
      <c r="L311" s="84">
        <f t="shared" si="816"/>
        <v>0.88862011503520932</v>
      </c>
    </row>
    <row r="312" spans="2:12" ht="13.5" customHeight="1">
      <c r="B312" s="160">
        <v>29</v>
      </c>
      <c r="C312" s="160" t="s">
        <v>32</v>
      </c>
      <c r="D312" s="154">
        <f>Q32</f>
        <v>15649</v>
      </c>
      <c r="E312" s="1">
        <v>1</v>
      </c>
      <c r="F312" s="11" t="str">
        <f t="shared" ref="F312" si="844">$F$818</f>
        <v>0901</v>
      </c>
      <c r="G312" s="133" t="str">
        <f t="shared" ref="G312" si="845">$G$818</f>
        <v>高血圧性疾患</v>
      </c>
      <c r="H312" s="127">
        <v>435907444</v>
      </c>
      <c r="I312" s="128">
        <v>9974</v>
      </c>
      <c r="J312" s="18">
        <f t="shared" ref="J312" si="846">IFERROR(I312/I322,"-")</f>
        <v>0.70817949446180062</v>
      </c>
      <c r="K312" s="48">
        <f t="shared" si="735"/>
        <v>43704.37577702025</v>
      </c>
      <c r="L312" s="81">
        <f t="shared" ref="L312:L322" si="847">IFERROR(I312/$Q$32,0)</f>
        <v>0.63735701961786695</v>
      </c>
    </row>
    <row r="313" spans="2:12" ht="13.5" customHeight="1">
      <c r="B313" s="161"/>
      <c r="C313" s="161"/>
      <c r="D313" s="155"/>
      <c r="E313" s="2">
        <v>2</v>
      </c>
      <c r="F313" s="12" t="str">
        <f t="shared" ref="F313" si="848">$F$819</f>
        <v>1113</v>
      </c>
      <c r="G313" s="134" t="str">
        <f t="shared" ref="G313" si="849">$G$819</f>
        <v>その他の消化器系の疾患</v>
      </c>
      <c r="H313" s="58">
        <v>598157280</v>
      </c>
      <c r="I313" s="59">
        <v>9012</v>
      </c>
      <c r="J313" s="19">
        <f t="shared" ref="J313" si="850">IFERROR(I313/I322,"-")</f>
        <v>0.639875035501278</v>
      </c>
      <c r="K313" s="49">
        <f t="shared" si="735"/>
        <v>66373.422103861521</v>
      </c>
      <c r="L313" s="82">
        <f t="shared" si="847"/>
        <v>0.57588344303150363</v>
      </c>
    </row>
    <row r="314" spans="2:12" ht="13.5" customHeight="1">
      <c r="B314" s="161"/>
      <c r="C314" s="161"/>
      <c r="D314" s="155"/>
      <c r="E314" s="2">
        <v>3</v>
      </c>
      <c r="F314" s="12" t="str">
        <f t="shared" ref="F314" si="851">$F$820</f>
        <v>0402</v>
      </c>
      <c r="G314" s="134" t="str">
        <f t="shared" ref="G314" si="852">$G$820</f>
        <v>糖尿病</v>
      </c>
      <c r="H314" s="58">
        <v>414342268</v>
      </c>
      <c r="I314" s="59">
        <v>7737</v>
      </c>
      <c r="J314" s="19">
        <f t="shared" ref="J314" si="853">IFERROR(I314/I322,"-")</f>
        <v>0.54934677648395347</v>
      </c>
      <c r="K314" s="49">
        <f t="shared" si="735"/>
        <v>53553.34987721339</v>
      </c>
      <c r="L314" s="82">
        <f t="shared" si="847"/>
        <v>0.49440858840820501</v>
      </c>
    </row>
    <row r="315" spans="2:12" ht="13.5" customHeight="1">
      <c r="B315" s="161"/>
      <c r="C315" s="161"/>
      <c r="D315" s="155"/>
      <c r="E315" s="2">
        <v>4</v>
      </c>
      <c r="F315" s="12" t="str">
        <f t="shared" ref="F315" si="854">$F$821</f>
        <v>1800</v>
      </c>
      <c r="G315" s="134" t="str">
        <f t="shared" ref="G315" si="855">$G$821</f>
        <v>症状，徴候及び異常臨床所見・異常検査所見で他に分類されないもの</v>
      </c>
      <c r="H315" s="58">
        <v>229733229</v>
      </c>
      <c r="I315" s="59">
        <v>7177</v>
      </c>
      <c r="J315" s="19">
        <f t="shared" ref="J315" si="856">IFERROR(I315/I322,"-")</f>
        <v>0.50958534507242259</v>
      </c>
      <c r="K315" s="49">
        <f t="shared" si="735"/>
        <v>32009.645952347779</v>
      </c>
      <c r="L315" s="82">
        <f t="shared" si="847"/>
        <v>0.45862355422071699</v>
      </c>
    </row>
    <row r="316" spans="2:12" ht="13.5" customHeight="1">
      <c r="B316" s="161"/>
      <c r="C316" s="161"/>
      <c r="D316" s="155"/>
      <c r="E316" s="2">
        <v>5</v>
      </c>
      <c r="F316" s="12" t="str">
        <f t="shared" ref="F316" si="857">$F$822</f>
        <v>0903</v>
      </c>
      <c r="G316" s="134" t="str">
        <f t="shared" ref="G316" si="858">$G$822</f>
        <v>その他の心疾患</v>
      </c>
      <c r="H316" s="58">
        <v>907464855</v>
      </c>
      <c r="I316" s="59">
        <v>7289</v>
      </c>
      <c r="J316" s="19">
        <f t="shared" ref="J316" si="859">IFERROR(I316/I322,"-")</f>
        <v>0.51753763135472874</v>
      </c>
      <c r="K316" s="49">
        <f t="shared" si="735"/>
        <v>124497.85361503635</v>
      </c>
      <c r="L316" s="82">
        <f t="shared" si="847"/>
        <v>0.46578056105821458</v>
      </c>
    </row>
    <row r="317" spans="2:12" ht="13.5" customHeight="1">
      <c r="B317" s="161"/>
      <c r="C317" s="161"/>
      <c r="D317" s="155"/>
      <c r="E317" s="2">
        <v>6</v>
      </c>
      <c r="F317" s="12" t="str">
        <f t="shared" ref="F317" si="860">$F$823</f>
        <v>0403</v>
      </c>
      <c r="G317" s="134" t="str">
        <f t="shared" ref="G317" si="861">$G$823</f>
        <v>脂質異常症</v>
      </c>
      <c r="H317" s="58">
        <v>232394518</v>
      </c>
      <c r="I317" s="59">
        <v>6484</v>
      </c>
      <c r="J317" s="19">
        <f t="shared" ref="J317" si="862">IFERROR(I317/I322,"-")</f>
        <v>0.46038057370065322</v>
      </c>
      <c r="K317" s="49">
        <f t="shared" si="735"/>
        <v>35841.227328809378</v>
      </c>
      <c r="L317" s="82">
        <f t="shared" si="847"/>
        <v>0.41433957441370056</v>
      </c>
    </row>
    <row r="318" spans="2:12" ht="13.5" customHeight="1">
      <c r="B318" s="161"/>
      <c r="C318" s="161"/>
      <c r="D318" s="155"/>
      <c r="E318" s="2">
        <v>7</v>
      </c>
      <c r="F318" s="12" t="str">
        <f t="shared" ref="F318" si="863">$F$824</f>
        <v>0704</v>
      </c>
      <c r="G318" s="134" t="str">
        <f t="shared" ref="G318" si="864">$G$824</f>
        <v>その他の眼及び付属器の疾患</v>
      </c>
      <c r="H318" s="58">
        <v>240998820</v>
      </c>
      <c r="I318" s="59">
        <v>5873</v>
      </c>
      <c r="J318" s="19">
        <f t="shared" ref="J318" si="865">IFERROR(I318/I322,"-")</f>
        <v>0.41699801192842945</v>
      </c>
      <c r="K318" s="49">
        <f t="shared" si="735"/>
        <v>41035.045121743569</v>
      </c>
      <c r="L318" s="82">
        <f t="shared" si="847"/>
        <v>0.37529554604128057</v>
      </c>
    </row>
    <row r="319" spans="2:12" ht="13.5" customHeight="1">
      <c r="B319" s="161"/>
      <c r="C319" s="161"/>
      <c r="D319" s="155"/>
      <c r="E319" s="2">
        <v>8</v>
      </c>
      <c r="F319" s="12" t="str">
        <f t="shared" ref="F319" si="866">$F$825</f>
        <v>0606</v>
      </c>
      <c r="G319" s="134" t="str">
        <f t="shared" ref="G319" si="867">$G$825</f>
        <v>その他の神経系の疾患</v>
      </c>
      <c r="H319" s="58">
        <v>289502744</v>
      </c>
      <c r="I319" s="59">
        <v>5853</v>
      </c>
      <c r="J319" s="19">
        <f t="shared" ref="J319" si="868">IFERROR(I319/I322,"-")</f>
        <v>0.41557796080658904</v>
      </c>
      <c r="K319" s="49">
        <f t="shared" si="735"/>
        <v>49462.283273534937</v>
      </c>
      <c r="L319" s="82">
        <f t="shared" si="847"/>
        <v>0.37401750910601317</v>
      </c>
    </row>
    <row r="320" spans="2:12" ht="13.5" customHeight="1">
      <c r="B320" s="161"/>
      <c r="C320" s="161"/>
      <c r="D320" s="155"/>
      <c r="E320" s="2">
        <v>9</v>
      </c>
      <c r="F320" s="12" t="str">
        <f t="shared" ref="F320" si="869">$F$826</f>
        <v>0703</v>
      </c>
      <c r="G320" s="134" t="str">
        <f t="shared" ref="G320" si="870">$G$826</f>
        <v>屈折及び調節の障害</v>
      </c>
      <c r="H320" s="58">
        <v>14865915</v>
      </c>
      <c r="I320" s="59">
        <v>4233</v>
      </c>
      <c r="J320" s="19">
        <f t="shared" ref="J320" si="871">IFERROR(I320/I322,"-")</f>
        <v>0.30055381993751773</v>
      </c>
      <c r="K320" s="49">
        <f t="shared" si="735"/>
        <v>3511.9099929128279</v>
      </c>
      <c r="L320" s="82">
        <f t="shared" si="847"/>
        <v>0.27049651734935137</v>
      </c>
    </row>
    <row r="321" spans="2:12" ht="13.5" customHeight="1">
      <c r="B321" s="161"/>
      <c r="C321" s="161"/>
      <c r="D321" s="155"/>
      <c r="E321" s="9">
        <v>10</v>
      </c>
      <c r="F321" s="13" t="str">
        <f t="shared" ref="F321" si="872">$F$827</f>
        <v>1105</v>
      </c>
      <c r="G321" s="135" t="str">
        <f t="shared" ref="G321" si="873">$G$827</f>
        <v>胃炎及び十二指腸炎</v>
      </c>
      <c r="H321" s="60">
        <v>109395349</v>
      </c>
      <c r="I321" s="61">
        <v>5644</v>
      </c>
      <c r="J321" s="21">
        <f t="shared" ref="J321" si="874">IFERROR(I321/I322,"-")</f>
        <v>0.40073842658335701</v>
      </c>
      <c r="K321" s="50">
        <f t="shared" si="735"/>
        <v>19382.591956059532</v>
      </c>
      <c r="L321" s="83">
        <f t="shared" si="847"/>
        <v>0.36066202313246853</v>
      </c>
    </row>
    <row r="322" spans="2:12" ht="13.5" customHeight="1">
      <c r="B322" s="162"/>
      <c r="C322" s="162"/>
      <c r="D322" s="156"/>
      <c r="E322" s="22" t="s">
        <v>161</v>
      </c>
      <c r="F322" s="94"/>
      <c r="G322" s="47"/>
      <c r="H322" s="62">
        <v>12684422780</v>
      </c>
      <c r="I322" s="63">
        <v>14084</v>
      </c>
      <c r="J322" s="24" t="s">
        <v>113</v>
      </c>
      <c r="K322" s="51">
        <f t="shared" si="735"/>
        <v>900626.43993183749</v>
      </c>
      <c r="L322" s="84">
        <f t="shared" si="847"/>
        <v>0.89999360981532361</v>
      </c>
    </row>
    <row r="323" spans="2:12" ht="13.5" customHeight="1">
      <c r="B323" s="160">
        <v>30</v>
      </c>
      <c r="C323" s="160" t="s">
        <v>33</v>
      </c>
      <c r="D323" s="154">
        <f>Q33</f>
        <v>20907</v>
      </c>
      <c r="E323" s="1">
        <v>1</v>
      </c>
      <c r="F323" s="11" t="str">
        <f t="shared" ref="F323" si="875">$F$818</f>
        <v>0901</v>
      </c>
      <c r="G323" s="133" t="str">
        <f t="shared" ref="G323" si="876">$G$818</f>
        <v>高血圧性疾患</v>
      </c>
      <c r="H323" s="127">
        <v>600755955</v>
      </c>
      <c r="I323" s="128">
        <v>13213</v>
      </c>
      <c r="J323" s="18">
        <f t="shared" ref="J323" si="877">IFERROR(I323/I333,"-")</f>
        <v>0.7057849473852893</v>
      </c>
      <c r="K323" s="48">
        <f t="shared" si="735"/>
        <v>45467.036630591087</v>
      </c>
      <c r="L323" s="81">
        <f t="shared" ref="L323:L333" si="878">IFERROR(I323/$Q$33,0)</f>
        <v>0.63198928588511027</v>
      </c>
    </row>
    <row r="324" spans="2:12" ht="13.5" customHeight="1">
      <c r="B324" s="161"/>
      <c r="C324" s="161"/>
      <c r="D324" s="155"/>
      <c r="E324" s="2">
        <v>2</v>
      </c>
      <c r="F324" s="12" t="str">
        <f t="shared" ref="F324" si="879">$F$819</f>
        <v>1113</v>
      </c>
      <c r="G324" s="134" t="str">
        <f t="shared" ref="G324" si="880">$G$819</f>
        <v>その他の消化器系の疾患</v>
      </c>
      <c r="H324" s="58">
        <v>719643831</v>
      </c>
      <c r="I324" s="59">
        <v>11936</v>
      </c>
      <c r="J324" s="19">
        <f t="shared" ref="J324" si="881">IFERROR(I324/I333,"-")</f>
        <v>0.63757277923187861</v>
      </c>
      <c r="K324" s="49">
        <f t="shared" si="735"/>
        <v>60291.87592158177</v>
      </c>
      <c r="L324" s="82">
        <f t="shared" si="878"/>
        <v>0.57090926483952742</v>
      </c>
    </row>
    <row r="325" spans="2:12" ht="13.5" customHeight="1">
      <c r="B325" s="161"/>
      <c r="C325" s="161"/>
      <c r="D325" s="155"/>
      <c r="E325" s="2">
        <v>3</v>
      </c>
      <c r="F325" s="12" t="str">
        <f t="shared" ref="F325" si="882">$F$820</f>
        <v>0402</v>
      </c>
      <c r="G325" s="134" t="str">
        <f t="shared" ref="G325" si="883">$G$820</f>
        <v>糖尿病</v>
      </c>
      <c r="H325" s="58">
        <v>545030005</v>
      </c>
      <c r="I325" s="59">
        <v>9576</v>
      </c>
      <c r="J325" s="19">
        <f t="shared" ref="J325" si="884">IFERROR(I325/I333,"-")</f>
        <v>0.51151113722557551</v>
      </c>
      <c r="K325" s="49">
        <f t="shared" si="735"/>
        <v>56916.249477861318</v>
      </c>
      <c r="L325" s="82">
        <f t="shared" si="878"/>
        <v>0.45802841153680585</v>
      </c>
    </row>
    <row r="326" spans="2:12" ht="13.5" customHeight="1">
      <c r="B326" s="161"/>
      <c r="C326" s="161"/>
      <c r="D326" s="155"/>
      <c r="E326" s="2">
        <v>4</v>
      </c>
      <c r="F326" s="12" t="str">
        <f t="shared" ref="F326" si="885">$F$821</f>
        <v>1800</v>
      </c>
      <c r="G326" s="134" t="str">
        <f t="shared" ref="G326" si="886">$G$821</f>
        <v>症状，徴候及び異常臨床所見・異常検査所見で他に分類されないもの</v>
      </c>
      <c r="H326" s="58">
        <v>325705239</v>
      </c>
      <c r="I326" s="59">
        <v>9524</v>
      </c>
      <c r="J326" s="19">
        <f t="shared" ref="J326" si="887">IFERROR(I326/I333,"-")</f>
        <v>0.50873350782543669</v>
      </c>
      <c r="K326" s="49">
        <f t="shared" si="735"/>
        <v>34198.366127677444</v>
      </c>
      <c r="L326" s="82">
        <f t="shared" si="878"/>
        <v>0.45554120629454248</v>
      </c>
    </row>
    <row r="327" spans="2:12" ht="13.5" customHeight="1">
      <c r="B327" s="161"/>
      <c r="C327" s="161"/>
      <c r="D327" s="155"/>
      <c r="E327" s="2">
        <v>5</v>
      </c>
      <c r="F327" s="12" t="str">
        <f t="shared" ref="F327" si="888">$F$822</f>
        <v>0903</v>
      </c>
      <c r="G327" s="134" t="str">
        <f t="shared" ref="G327" si="889">$G$822</f>
        <v>その他の心疾患</v>
      </c>
      <c r="H327" s="58">
        <v>1162380082</v>
      </c>
      <c r="I327" s="59">
        <v>9521</v>
      </c>
      <c r="J327" s="19">
        <f t="shared" ref="J327" si="890">IFERROR(I327/I333,"-")</f>
        <v>0.50857325997542868</v>
      </c>
      <c r="K327" s="49">
        <f t="shared" si="735"/>
        <v>122085.92395756749</v>
      </c>
      <c r="L327" s="82">
        <f t="shared" si="878"/>
        <v>0.4553977136844119</v>
      </c>
    </row>
    <row r="328" spans="2:12" ht="13.5" customHeight="1">
      <c r="B328" s="161"/>
      <c r="C328" s="161"/>
      <c r="D328" s="155"/>
      <c r="E328" s="2">
        <v>6</v>
      </c>
      <c r="F328" s="12" t="str">
        <f t="shared" ref="F328" si="891">$F$823</f>
        <v>0403</v>
      </c>
      <c r="G328" s="134" t="str">
        <f t="shared" ref="G328" si="892">$G$823</f>
        <v>脂質異常症</v>
      </c>
      <c r="H328" s="58">
        <v>294394295</v>
      </c>
      <c r="I328" s="59">
        <v>8200</v>
      </c>
      <c r="J328" s="19">
        <f t="shared" ref="J328" si="893">IFERROR(I328/I333,"-")</f>
        <v>0.43801079002190052</v>
      </c>
      <c r="K328" s="49">
        <f t="shared" si="735"/>
        <v>35901.743292682928</v>
      </c>
      <c r="L328" s="82">
        <f t="shared" si="878"/>
        <v>0.39221313435691396</v>
      </c>
    </row>
    <row r="329" spans="2:12" ht="13.5" customHeight="1">
      <c r="B329" s="161"/>
      <c r="C329" s="161"/>
      <c r="D329" s="155"/>
      <c r="E329" s="2">
        <v>7</v>
      </c>
      <c r="F329" s="12" t="str">
        <f t="shared" ref="F329" si="894">$F$824</f>
        <v>0704</v>
      </c>
      <c r="G329" s="134" t="str">
        <f t="shared" ref="G329" si="895">$G$824</f>
        <v>その他の眼及び付属器の疾患</v>
      </c>
      <c r="H329" s="58">
        <v>415286566</v>
      </c>
      <c r="I329" s="59">
        <v>8472</v>
      </c>
      <c r="J329" s="19">
        <f t="shared" ref="J329" si="896">IFERROR(I329/I333,"-")</f>
        <v>0.45253992842262697</v>
      </c>
      <c r="K329" s="49">
        <f t="shared" si="735"/>
        <v>49018.716477809256</v>
      </c>
      <c r="L329" s="82">
        <f t="shared" si="878"/>
        <v>0.40522313100875307</v>
      </c>
    </row>
    <row r="330" spans="2:12" ht="13.5" customHeight="1">
      <c r="B330" s="161"/>
      <c r="C330" s="161"/>
      <c r="D330" s="155"/>
      <c r="E330" s="2">
        <v>8</v>
      </c>
      <c r="F330" s="12" t="str">
        <f t="shared" ref="F330" si="897">$F$825</f>
        <v>0606</v>
      </c>
      <c r="G330" s="134" t="str">
        <f t="shared" ref="G330" si="898">$G$825</f>
        <v>その他の神経系の疾患</v>
      </c>
      <c r="H330" s="58">
        <v>474445930</v>
      </c>
      <c r="I330" s="59">
        <v>8186</v>
      </c>
      <c r="J330" s="19">
        <f t="shared" ref="J330" si="899">IFERROR(I330/I333,"-")</f>
        <v>0.43726296672186316</v>
      </c>
      <c r="K330" s="49">
        <f t="shared" si="735"/>
        <v>57958.212802345464</v>
      </c>
      <c r="L330" s="82">
        <f t="shared" si="878"/>
        <v>0.39154350217630457</v>
      </c>
    </row>
    <row r="331" spans="2:12" ht="13.5" customHeight="1">
      <c r="B331" s="161"/>
      <c r="C331" s="161"/>
      <c r="D331" s="155"/>
      <c r="E331" s="2">
        <v>9</v>
      </c>
      <c r="F331" s="12" t="str">
        <f t="shared" ref="F331" si="900">$F$826</f>
        <v>0703</v>
      </c>
      <c r="G331" s="134" t="str">
        <f t="shared" ref="G331" si="901">$G$826</f>
        <v>屈折及び調節の障害</v>
      </c>
      <c r="H331" s="58">
        <v>31444510</v>
      </c>
      <c r="I331" s="59">
        <v>7845</v>
      </c>
      <c r="J331" s="19">
        <f t="shared" ref="J331" si="902">IFERROR(I331/I333,"-")</f>
        <v>0.41904812777095241</v>
      </c>
      <c r="K331" s="49">
        <f t="shared" si="735"/>
        <v>4008.2230720203952</v>
      </c>
      <c r="L331" s="82">
        <f t="shared" si="878"/>
        <v>0.37523317549146218</v>
      </c>
    </row>
    <row r="332" spans="2:12" ht="13.5" customHeight="1">
      <c r="B332" s="161"/>
      <c r="C332" s="161"/>
      <c r="D332" s="155"/>
      <c r="E332" s="9">
        <v>10</v>
      </c>
      <c r="F332" s="13" t="str">
        <f t="shared" ref="F332" si="903">$F$827</f>
        <v>1105</v>
      </c>
      <c r="G332" s="135" t="str">
        <f t="shared" ref="G332" si="904">$G$827</f>
        <v>胃炎及び十二指腸炎</v>
      </c>
      <c r="H332" s="60">
        <v>139793862</v>
      </c>
      <c r="I332" s="61">
        <v>6998</v>
      </c>
      <c r="J332" s="21">
        <f t="shared" ref="J332" si="905">IFERROR(I332/I333,"-")</f>
        <v>0.37380481811869026</v>
      </c>
      <c r="K332" s="50">
        <f t="shared" si="735"/>
        <v>19976.259216919119</v>
      </c>
      <c r="L332" s="83">
        <f t="shared" si="878"/>
        <v>0.33472042856459561</v>
      </c>
    </row>
    <row r="333" spans="2:12" ht="13.5" customHeight="1">
      <c r="B333" s="162"/>
      <c r="C333" s="162"/>
      <c r="D333" s="156"/>
      <c r="E333" s="22" t="s">
        <v>161</v>
      </c>
      <c r="F333" s="94"/>
      <c r="G333" s="47"/>
      <c r="H333" s="62">
        <v>17023537160</v>
      </c>
      <c r="I333" s="63">
        <v>18721</v>
      </c>
      <c r="J333" s="24" t="s">
        <v>113</v>
      </c>
      <c r="K333" s="51">
        <f t="shared" si="735"/>
        <v>909328.40980716841</v>
      </c>
      <c r="L333" s="84">
        <f t="shared" si="878"/>
        <v>0.89544171808485196</v>
      </c>
    </row>
    <row r="334" spans="2:12" ht="13.5" customHeight="1">
      <c r="B334" s="160">
        <v>31</v>
      </c>
      <c r="C334" s="160" t="s">
        <v>34</v>
      </c>
      <c r="D334" s="154">
        <f>Q34</f>
        <v>27885</v>
      </c>
      <c r="E334" s="1">
        <v>1</v>
      </c>
      <c r="F334" s="11" t="str">
        <f t="shared" ref="F334" si="906">$F$818</f>
        <v>0901</v>
      </c>
      <c r="G334" s="133" t="str">
        <f t="shared" ref="G334" si="907">$G$818</f>
        <v>高血圧性疾患</v>
      </c>
      <c r="H334" s="127">
        <v>706636857</v>
      </c>
      <c r="I334" s="128">
        <v>16591</v>
      </c>
      <c r="J334" s="18">
        <f t="shared" ref="J334" si="908">IFERROR(I334/I344,"-")</f>
        <v>0.66228893058161353</v>
      </c>
      <c r="K334" s="48">
        <f t="shared" si="735"/>
        <v>42591.577180399014</v>
      </c>
      <c r="L334" s="81">
        <f t="shared" ref="L334:L344" si="909">IFERROR(I334/$Q$34,0)</f>
        <v>0.59497937959476421</v>
      </c>
    </row>
    <row r="335" spans="2:12" ht="13.5" customHeight="1">
      <c r="B335" s="161"/>
      <c r="C335" s="161"/>
      <c r="D335" s="155"/>
      <c r="E335" s="2">
        <v>2</v>
      </c>
      <c r="F335" s="12" t="str">
        <f t="shared" ref="F335" si="910">$F$819</f>
        <v>1113</v>
      </c>
      <c r="G335" s="134" t="str">
        <f t="shared" ref="G335" si="911">$G$819</f>
        <v>その他の消化器系の疾患</v>
      </c>
      <c r="H335" s="58">
        <v>927019008</v>
      </c>
      <c r="I335" s="59">
        <v>15074</v>
      </c>
      <c r="J335" s="19">
        <f t="shared" ref="J335" si="912">IFERROR(I335/I344,"-")</f>
        <v>0.60173246576982953</v>
      </c>
      <c r="K335" s="49">
        <f t="shared" si="735"/>
        <v>61497.877670160538</v>
      </c>
      <c r="L335" s="82">
        <f t="shared" si="909"/>
        <v>0.54057737134660211</v>
      </c>
    </row>
    <row r="336" spans="2:12" ht="13.5" customHeight="1">
      <c r="B336" s="161"/>
      <c r="C336" s="161"/>
      <c r="D336" s="155"/>
      <c r="E336" s="2">
        <v>3</v>
      </c>
      <c r="F336" s="12" t="str">
        <f t="shared" ref="F336" si="913">$F$820</f>
        <v>0402</v>
      </c>
      <c r="G336" s="134" t="str">
        <f t="shared" ref="G336" si="914">$G$820</f>
        <v>糖尿病</v>
      </c>
      <c r="H336" s="58">
        <v>717164116</v>
      </c>
      <c r="I336" s="59">
        <v>13369</v>
      </c>
      <c r="J336" s="19">
        <f t="shared" ref="J336" si="915">IFERROR(I336/I344,"-")</f>
        <v>0.53367131052652583</v>
      </c>
      <c r="K336" s="49">
        <f t="shared" ref="K336:K399" si="916">IFERROR(H336/I336,"-")</f>
        <v>53643.811504226192</v>
      </c>
      <c r="L336" s="82">
        <f t="shared" si="909"/>
        <v>0.47943338712569483</v>
      </c>
    </row>
    <row r="337" spans="2:12" ht="13.5" customHeight="1">
      <c r="B337" s="161"/>
      <c r="C337" s="161"/>
      <c r="D337" s="155"/>
      <c r="E337" s="2">
        <v>4</v>
      </c>
      <c r="F337" s="12" t="str">
        <f t="shared" ref="F337" si="917">$F$821</f>
        <v>1800</v>
      </c>
      <c r="G337" s="134" t="str">
        <f t="shared" ref="G337" si="918">$G$821</f>
        <v>症状，徴候及び異常臨床所見・異常検査所見で他に分類されないもの</v>
      </c>
      <c r="H337" s="58">
        <v>429372918</v>
      </c>
      <c r="I337" s="59">
        <v>12489</v>
      </c>
      <c r="J337" s="19">
        <f t="shared" ref="J337" si="919">IFERROR(I337/I344,"-")</f>
        <v>0.49854297233643369</v>
      </c>
      <c r="K337" s="49">
        <f t="shared" si="916"/>
        <v>34380.08791736728</v>
      </c>
      <c r="L337" s="82">
        <f t="shared" si="909"/>
        <v>0.44787520172135559</v>
      </c>
    </row>
    <row r="338" spans="2:12" ht="13.5" customHeight="1">
      <c r="B338" s="161"/>
      <c r="C338" s="161"/>
      <c r="D338" s="155"/>
      <c r="E338" s="2">
        <v>5</v>
      </c>
      <c r="F338" s="12" t="str">
        <f t="shared" ref="F338" si="920">$F$822</f>
        <v>0903</v>
      </c>
      <c r="G338" s="134" t="str">
        <f t="shared" ref="G338" si="921">$G$822</f>
        <v>その他の心疾患</v>
      </c>
      <c r="H338" s="58">
        <v>1611317942</v>
      </c>
      <c r="I338" s="59">
        <v>11804</v>
      </c>
      <c r="J338" s="19">
        <f t="shared" ref="J338" si="922">IFERROR(I338/I344,"-")</f>
        <v>0.4711987545407369</v>
      </c>
      <c r="K338" s="49">
        <f t="shared" si="916"/>
        <v>136506.09471365638</v>
      </c>
      <c r="L338" s="82">
        <f t="shared" si="909"/>
        <v>0.42331002331002332</v>
      </c>
    </row>
    <row r="339" spans="2:12" ht="13.5" customHeight="1">
      <c r="B339" s="161"/>
      <c r="C339" s="161"/>
      <c r="D339" s="155"/>
      <c r="E339" s="2">
        <v>6</v>
      </c>
      <c r="F339" s="12" t="str">
        <f t="shared" ref="F339" si="923">$F$823</f>
        <v>0403</v>
      </c>
      <c r="G339" s="134" t="str">
        <f t="shared" ref="G339" si="924">$G$823</f>
        <v>脂質異常症</v>
      </c>
      <c r="H339" s="58">
        <v>400941098</v>
      </c>
      <c r="I339" s="59">
        <v>11334</v>
      </c>
      <c r="J339" s="19">
        <f t="shared" ref="J339" si="925">IFERROR(I339/I344,"-")</f>
        <v>0.45243702846193767</v>
      </c>
      <c r="K339" s="49">
        <f t="shared" si="916"/>
        <v>35375.074819128284</v>
      </c>
      <c r="L339" s="82">
        <f t="shared" si="909"/>
        <v>0.40645508337816028</v>
      </c>
    </row>
    <row r="340" spans="2:12" ht="13.5" customHeight="1">
      <c r="B340" s="161"/>
      <c r="C340" s="161"/>
      <c r="D340" s="155"/>
      <c r="E340" s="2">
        <v>7</v>
      </c>
      <c r="F340" s="12" t="str">
        <f t="shared" ref="F340" si="926">$F$824</f>
        <v>0704</v>
      </c>
      <c r="G340" s="134" t="str">
        <f t="shared" ref="G340" si="927">$G$824</f>
        <v>その他の眼及び付属器の疾患</v>
      </c>
      <c r="H340" s="58">
        <v>463856749</v>
      </c>
      <c r="I340" s="59">
        <v>11181</v>
      </c>
      <c r="J340" s="19">
        <f t="shared" ref="J340" si="928">IFERROR(I340/I344,"-")</f>
        <v>0.44632948784479659</v>
      </c>
      <c r="K340" s="49">
        <f t="shared" si="916"/>
        <v>41486.159466952864</v>
      </c>
      <c r="L340" s="82">
        <f t="shared" si="909"/>
        <v>0.40096826250672407</v>
      </c>
    </row>
    <row r="341" spans="2:12" ht="13.5" customHeight="1">
      <c r="B341" s="161"/>
      <c r="C341" s="161"/>
      <c r="D341" s="155"/>
      <c r="E341" s="2">
        <v>8</v>
      </c>
      <c r="F341" s="12" t="str">
        <f t="shared" ref="F341" si="929">$F$825</f>
        <v>0606</v>
      </c>
      <c r="G341" s="134" t="str">
        <f t="shared" ref="G341" si="930">$G$825</f>
        <v>その他の神経系の疾患</v>
      </c>
      <c r="H341" s="58">
        <v>566697683</v>
      </c>
      <c r="I341" s="59">
        <v>9979</v>
      </c>
      <c r="J341" s="19">
        <f t="shared" ref="J341" si="931">IFERROR(I341/I344,"-")</f>
        <v>0.39834737136242065</v>
      </c>
      <c r="K341" s="49">
        <f t="shared" si="916"/>
        <v>56789.025253031366</v>
      </c>
      <c r="L341" s="82">
        <f t="shared" si="909"/>
        <v>0.35786265017034247</v>
      </c>
    </row>
    <row r="342" spans="2:12" ht="13.5" customHeight="1">
      <c r="B342" s="161"/>
      <c r="C342" s="161"/>
      <c r="D342" s="155"/>
      <c r="E342" s="2">
        <v>9</v>
      </c>
      <c r="F342" s="12" t="str">
        <f t="shared" ref="F342" si="932">$F$826</f>
        <v>0703</v>
      </c>
      <c r="G342" s="134" t="str">
        <f t="shared" ref="G342" si="933">$G$826</f>
        <v>屈折及び調節の障害</v>
      </c>
      <c r="H342" s="58">
        <v>34982797</v>
      </c>
      <c r="I342" s="59">
        <v>10368</v>
      </c>
      <c r="J342" s="19">
        <f t="shared" ref="J342" si="934">IFERROR(I342/I344,"-")</f>
        <v>0.41387569358508641</v>
      </c>
      <c r="K342" s="49">
        <f t="shared" si="916"/>
        <v>3374.1123649691358</v>
      </c>
      <c r="L342" s="82">
        <f t="shared" si="909"/>
        <v>0.37181280258203336</v>
      </c>
    </row>
    <row r="343" spans="2:12" ht="13.5" customHeight="1">
      <c r="B343" s="161"/>
      <c r="C343" s="161"/>
      <c r="D343" s="155"/>
      <c r="E343" s="9">
        <v>10</v>
      </c>
      <c r="F343" s="13" t="str">
        <f t="shared" ref="F343" si="935">$F$827</f>
        <v>1105</v>
      </c>
      <c r="G343" s="135" t="str">
        <f t="shared" ref="G343" si="936">$G$827</f>
        <v>胃炎及び十二指腸炎</v>
      </c>
      <c r="H343" s="60">
        <v>191833417</v>
      </c>
      <c r="I343" s="61">
        <v>9584</v>
      </c>
      <c r="J343" s="21">
        <f t="shared" ref="J343" si="937">IFERROR(I343/I344,"-")</f>
        <v>0.38257953774300429</v>
      </c>
      <c r="K343" s="50">
        <f t="shared" si="916"/>
        <v>20016.007616861436</v>
      </c>
      <c r="L343" s="83">
        <f t="shared" si="909"/>
        <v>0.34369732831271294</v>
      </c>
    </row>
    <row r="344" spans="2:12" ht="13.5" customHeight="1">
      <c r="B344" s="162"/>
      <c r="C344" s="162"/>
      <c r="D344" s="156"/>
      <c r="E344" s="22" t="s">
        <v>161</v>
      </c>
      <c r="F344" s="94"/>
      <c r="G344" s="47"/>
      <c r="H344" s="62">
        <v>21873229380</v>
      </c>
      <c r="I344" s="63">
        <v>25051</v>
      </c>
      <c r="J344" s="24" t="s">
        <v>113</v>
      </c>
      <c r="K344" s="51">
        <f t="shared" si="916"/>
        <v>873147.95337511471</v>
      </c>
      <c r="L344" s="84">
        <f t="shared" si="909"/>
        <v>0.89836829836829835</v>
      </c>
    </row>
    <row r="345" spans="2:12" ht="13.5" customHeight="1">
      <c r="B345" s="160">
        <v>32</v>
      </c>
      <c r="C345" s="160" t="s">
        <v>35</v>
      </c>
      <c r="D345" s="154">
        <f>Q35</f>
        <v>23454</v>
      </c>
      <c r="E345" s="1">
        <v>1</v>
      </c>
      <c r="F345" s="11" t="str">
        <f t="shared" ref="F345" si="938">$F$818</f>
        <v>0901</v>
      </c>
      <c r="G345" s="133" t="str">
        <f t="shared" ref="G345" si="939">$G$818</f>
        <v>高血圧性疾患</v>
      </c>
      <c r="H345" s="127">
        <v>668350341</v>
      </c>
      <c r="I345" s="128">
        <v>14569</v>
      </c>
      <c r="J345" s="18">
        <f t="shared" ref="J345" si="940">IFERROR(I345/I355,"-")</f>
        <v>0.69011415849557101</v>
      </c>
      <c r="K345" s="48">
        <f t="shared" si="916"/>
        <v>45874.826069050723</v>
      </c>
      <c r="L345" s="81">
        <f t="shared" ref="L345:L355" si="941">IFERROR(I345/$Q$35,0)</f>
        <v>0.62117336062078965</v>
      </c>
    </row>
    <row r="346" spans="2:12" ht="13.5" customHeight="1">
      <c r="B346" s="161"/>
      <c r="C346" s="161"/>
      <c r="D346" s="155"/>
      <c r="E346" s="2">
        <v>2</v>
      </c>
      <c r="F346" s="12" t="str">
        <f t="shared" ref="F346" si="942">$F$819</f>
        <v>1113</v>
      </c>
      <c r="G346" s="134" t="str">
        <f t="shared" ref="G346" si="943">$G$819</f>
        <v>その他の消化器系の疾患</v>
      </c>
      <c r="H346" s="58">
        <v>931233645</v>
      </c>
      <c r="I346" s="59">
        <v>13607</v>
      </c>
      <c r="J346" s="19">
        <f t="shared" ref="J346" si="944">IFERROR(I346/I355,"-")</f>
        <v>0.64454549760788216</v>
      </c>
      <c r="K346" s="49">
        <f t="shared" si="916"/>
        <v>68437.836775189237</v>
      </c>
      <c r="L346" s="82">
        <f t="shared" si="941"/>
        <v>0.58015690287371025</v>
      </c>
    </row>
    <row r="347" spans="2:12" ht="13.5" customHeight="1">
      <c r="B347" s="161"/>
      <c r="C347" s="161"/>
      <c r="D347" s="155"/>
      <c r="E347" s="2">
        <v>3</v>
      </c>
      <c r="F347" s="12" t="str">
        <f t="shared" ref="F347" si="945">$F$820</f>
        <v>0402</v>
      </c>
      <c r="G347" s="134" t="str">
        <f t="shared" ref="G347" si="946">$G$820</f>
        <v>糖尿病</v>
      </c>
      <c r="H347" s="58">
        <v>584381563</v>
      </c>
      <c r="I347" s="59">
        <v>10984</v>
      </c>
      <c r="J347" s="19">
        <f t="shared" ref="J347" si="947">IFERROR(I347/I355,"-")</f>
        <v>0.52029747524986969</v>
      </c>
      <c r="K347" s="49">
        <f t="shared" si="916"/>
        <v>53202.982793153678</v>
      </c>
      <c r="L347" s="82">
        <f t="shared" si="941"/>
        <v>0.46832096870469858</v>
      </c>
    </row>
    <row r="348" spans="2:12" ht="13.5" customHeight="1">
      <c r="B348" s="161"/>
      <c r="C348" s="161"/>
      <c r="D348" s="155"/>
      <c r="E348" s="2">
        <v>4</v>
      </c>
      <c r="F348" s="12" t="str">
        <f t="shared" ref="F348" si="948">$F$821</f>
        <v>1800</v>
      </c>
      <c r="G348" s="134" t="str">
        <f t="shared" ref="G348" si="949">$G$821</f>
        <v>症状，徴候及び異常臨床所見・異常検査所見で他に分類されないもの</v>
      </c>
      <c r="H348" s="58">
        <v>411749198</v>
      </c>
      <c r="I348" s="59">
        <v>10387</v>
      </c>
      <c r="J348" s="19">
        <f t="shared" ref="J348" si="950">IFERROR(I348/I355,"-")</f>
        <v>0.49201837904410023</v>
      </c>
      <c r="K348" s="49">
        <f t="shared" si="916"/>
        <v>39640.820063540967</v>
      </c>
      <c r="L348" s="82">
        <f t="shared" si="941"/>
        <v>0.44286688837724908</v>
      </c>
    </row>
    <row r="349" spans="2:12" ht="13.5" customHeight="1">
      <c r="B349" s="161"/>
      <c r="C349" s="161"/>
      <c r="D349" s="155"/>
      <c r="E349" s="2">
        <v>5</v>
      </c>
      <c r="F349" s="12" t="str">
        <f t="shared" ref="F349" si="951">$F$822</f>
        <v>0903</v>
      </c>
      <c r="G349" s="134" t="str">
        <f t="shared" ref="G349" si="952">$G$822</f>
        <v>その他の心疾患</v>
      </c>
      <c r="H349" s="58">
        <v>1399378752</v>
      </c>
      <c r="I349" s="59">
        <v>9953</v>
      </c>
      <c r="J349" s="19">
        <f t="shared" ref="J349" si="953">IFERROR(I349/I355,"-")</f>
        <v>0.47146037610724267</v>
      </c>
      <c r="K349" s="49">
        <f t="shared" si="916"/>
        <v>140598.68903848086</v>
      </c>
      <c r="L349" s="82">
        <f t="shared" si="941"/>
        <v>0.42436258207555216</v>
      </c>
    </row>
    <row r="350" spans="2:12" ht="13.5" customHeight="1">
      <c r="B350" s="161"/>
      <c r="C350" s="161"/>
      <c r="D350" s="155"/>
      <c r="E350" s="2">
        <v>6</v>
      </c>
      <c r="F350" s="12" t="str">
        <f t="shared" ref="F350" si="954">$F$823</f>
        <v>0403</v>
      </c>
      <c r="G350" s="134" t="str">
        <f t="shared" ref="G350" si="955">$G$823</f>
        <v>脂質異常症</v>
      </c>
      <c r="H350" s="58">
        <v>345186131</v>
      </c>
      <c r="I350" s="59">
        <v>9490</v>
      </c>
      <c r="J350" s="19">
        <f t="shared" ref="J350" si="956">IFERROR(I350/I355,"-")</f>
        <v>0.44952868172990385</v>
      </c>
      <c r="K350" s="49">
        <f t="shared" si="916"/>
        <v>36373.670284510008</v>
      </c>
      <c r="L350" s="82">
        <f t="shared" si="941"/>
        <v>0.40462181291037774</v>
      </c>
    </row>
    <row r="351" spans="2:12" ht="13.5" customHeight="1">
      <c r="B351" s="161"/>
      <c r="C351" s="161"/>
      <c r="D351" s="155"/>
      <c r="E351" s="2">
        <v>7</v>
      </c>
      <c r="F351" s="12" t="str">
        <f t="shared" ref="F351" si="957">$F$824</f>
        <v>0704</v>
      </c>
      <c r="G351" s="134" t="str">
        <f t="shared" ref="G351" si="958">$G$824</f>
        <v>その他の眼及び付属器の疾患</v>
      </c>
      <c r="H351" s="58">
        <v>480351627</v>
      </c>
      <c r="I351" s="59">
        <v>9357</v>
      </c>
      <c r="J351" s="19">
        <f t="shared" ref="J351" si="959">IFERROR(I351/I355,"-")</f>
        <v>0.44322864857183458</v>
      </c>
      <c r="K351" s="49">
        <f t="shared" si="916"/>
        <v>51336.07213850593</v>
      </c>
      <c r="L351" s="82">
        <f t="shared" si="941"/>
        <v>0.39895113839856738</v>
      </c>
    </row>
    <row r="352" spans="2:12" ht="13.5" customHeight="1">
      <c r="B352" s="161"/>
      <c r="C352" s="161"/>
      <c r="D352" s="155"/>
      <c r="E352" s="2">
        <v>8</v>
      </c>
      <c r="F352" s="12" t="str">
        <f t="shared" ref="F352" si="960">$F$825</f>
        <v>0606</v>
      </c>
      <c r="G352" s="134" t="str">
        <f t="shared" ref="G352" si="961">$G$825</f>
        <v>その他の神経系の疾患</v>
      </c>
      <c r="H352" s="58">
        <v>480615523</v>
      </c>
      <c r="I352" s="59">
        <v>8656</v>
      </c>
      <c r="J352" s="19">
        <f t="shared" ref="J352" si="962">IFERROR(I352/I355,"-")</f>
        <v>0.41002321064847708</v>
      </c>
      <c r="K352" s="49">
        <f t="shared" si="916"/>
        <v>55523.974468576707</v>
      </c>
      <c r="L352" s="82">
        <f t="shared" si="941"/>
        <v>0.36906284642278503</v>
      </c>
    </row>
    <row r="353" spans="2:12" ht="13.5" customHeight="1">
      <c r="B353" s="161"/>
      <c r="C353" s="161"/>
      <c r="D353" s="155"/>
      <c r="E353" s="2">
        <v>9</v>
      </c>
      <c r="F353" s="12" t="str">
        <f t="shared" ref="F353" si="963">$F$826</f>
        <v>0703</v>
      </c>
      <c r="G353" s="134" t="str">
        <f t="shared" ref="G353" si="964">$G$826</f>
        <v>屈折及び調節の障害</v>
      </c>
      <c r="H353" s="58">
        <v>30434475</v>
      </c>
      <c r="I353" s="59">
        <v>8037</v>
      </c>
      <c r="J353" s="19">
        <f t="shared" ref="J353" si="965">IFERROR(I353/I355,"-")</f>
        <v>0.38070200369475626</v>
      </c>
      <c r="K353" s="49">
        <f t="shared" si="916"/>
        <v>3786.7954460619635</v>
      </c>
      <c r="L353" s="82">
        <f t="shared" si="941"/>
        <v>0.3426707597851113</v>
      </c>
    </row>
    <row r="354" spans="2:12" ht="13.5" customHeight="1">
      <c r="B354" s="161"/>
      <c r="C354" s="161"/>
      <c r="D354" s="155"/>
      <c r="E354" s="9">
        <v>10</v>
      </c>
      <c r="F354" s="13" t="str">
        <f t="shared" ref="F354" si="966">$F$827</f>
        <v>1105</v>
      </c>
      <c r="G354" s="135" t="str">
        <f t="shared" ref="G354" si="967">$G$827</f>
        <v>胃炎及び十二指腸炎</v>
      </c>
      <c r="H354" s="60">
        <v>152218569</v>
      </c>
      <c r="I354" s="61">
        <v>8029</v>
      </c>
      <c r="J354" s="21">
        <f t="shared" ref="J354" si="968">IFERROR(I354/I355,"-")</f>
        <v>0.38032305433186492</v>
      </c>
      <c r="K354" s="50">
        <f t="shared" si="916"/>
        <v>18958.596213725246</v>
      </c>
      <c r="L354" s="83">
        <f t="shared" si="941"/>
        <v>0.34232966658139335</v>
      </c>
    </row>
    <row r="355" spans="2:12" ht="13.5" customHeight="1">
      <c r="B355" s="162"/>
      <c r="C355" s="162"/>
      <c r="D355" s="156"/>
      <c r="E355" s="22" t="s">
        <v>161</v>
      </c>
      <c r="F355" s="94"/>
      <c r="G355" s="47"/>
      <c r="H355" s="62">
        <v>19978109460</v>
      </c>
      <c r="I355" s="63">
        <v>21111</v>
      </c>
      <c r="J355" s="24" t="s">
        <v>113</v>
      </c>
      <c r="K355" s="51">
        <f t="shared" si="916"/>
        <v>946336.48145516554</v>
      </c>
      <c r="L355" s="84">
        <f t="shared" si="941"/>
        <v>0.90010232796111533</v>
      </c>
    </row>
    <row r="356" spans="2:12" ht="13.5" customHeight="1">
      <c r="B356" s="160">
        <v>33</v>
      </c>
      <c r="C356" s="160" t="s">
        <v>36</v>
      </c>
      <c r="D356" s="154">
        <f>Q36</f>
        <v>6680</v>
      </c>
      <c r="E356" s="1">
        <v>1</v>
      </c>
      <c r="F356" s="11" t="str">
        <f t="shared" ref="F356" si="969">$F$818</f>
        <v>0901</v>
      </c>
      <c r="G356" s="133" t="str">
        <f t="shared" ref="G356" si="970">$G$818</f>
        <v>高血圧性疾患</v>
      </c>
      <c r="H356" s="127">
        <v>196787856</v>
      </c>
      <c r="I356" s="128">
        <v>4382</v>
      </c>
      <c r="J356" s="18">
        <f t="shared" ref="J356" si="971">IFERROR(I356/I366,"-")</f>
        <v>0.71741977734119189</v>
      </c>
      <c r="K356" s="48">
        <f t="shared" si="916"/>
        <v>44908.228206298496</v>
      </c>
      <c r="L356" s="81">
        <f t="shared" ref="L356:L366" si="972">IFERROR(I356/$Q$36,0)</f>
        <v>0.65598802395209577</v>
      </c>
    </row>
    <row r="357" spans="2:12" ht="13.5" customHeight="1">
      <c r="B357" s="161"/>
      <c r="C357" s="161"/>
      <c r="D357" s="155"/>
      <c r="E357" s="2">
        <v>2</v>
      </c>
      <c r="F357" s="12" t="str">
        <f t="shared" ref="F357" si="973">$F$819</f>
        <v>1113</v>
      </c>
      <c r="G357" s="134" t="str">
        <f t="shared" ref="G357" si="974">$G$819</f>
        <v>その他の消化器系の疾患</v>
      </c>
      <c r="H357" s="58">
        <v>288811470</v>
      </c>
      <c r="I357" s="59">
        <v>3904</v>
      </c>
      <c r="J357" s="19">
        <f t="shared" ref="J357" si="975">IFERROR(I357/I366,"-")</f>
        <v>0.63916175507531103</v>
      </c>
      <c r="K357" s="49">
        <f t="shared" si="916"/>
        <v>73978.34784836066</v>
      </c>
      <c r="L357" s="82">
        <f t="shared" si="972"/>
        <v>0.58443113772455091</v>
      </c>
    </row>
    <row r="358" spans="2:12" ht="13.5" customHeight="1">
      <c r="B358" s="161"/>
      <c r="C358" s="161"/>
      <c r="D358" s="155"/>
      <c r="E358" s="2">
        <v>3</v>
      </c>
      <c r="F358" s="12" t="str">
        <f t="shared" ref="F358" si="976">$F$820</f>
        <v>0402</v>
      </c>
      <c r="G358" s="134" t="str">
        <f t="shared" ref="G358" si="977">$G$820</f>
        <v>糖尿病</v>
      </c>
      <c r="H358" s="58">
        <v>193527092</v>
      </c>
      <c r="I358" s="59">
        <v>3090</v>
      </c>
      <c r="J358" s="19">
        <f t="shared" ref="J358" si="978">IFERROR(I358/I366,"-")</f>
        <v>0.5058939096267191</v>
      </c>
      <c r="K358" s="49">
        <f t="shared" si="916"/>
        <v>62630.126860841425</v>
      </c>
      <c r="L358" s="82">
        <f t="shared" si="972"/>
        <v>0.46257485029940121</v>
      </c>
    </row>
    <row r="359" spans="2:12" ht="13.5" customHeight="1">
      <c r="B359" s="161"/>
      <c r="C359" s="161"/>
      <c r="D359" s="155"/>
      <c r="E359" s="2">
        <v>4</v>
      </c>
      <c r="F359" s="12" t="str">
        <f t="shared" ref="F359" si="979">$F$821</f>
        <v>1800</v>
      </c>
      <c r="G359" s="134" t="str">
        <f t="shared" ref="G359" si="980">$G$821</f>
        <v>症状，徴候及び異常臨床所見・異常検査所見で他に分類されないもの</v>
      </c>
      <c r="H359" s="58">
        <v>108728346</v>
      </c>
      <c r="I359" s="59">
        <v>2897</v>
      </c>
      <c r="J359" s="19">
        <f t="shared" ref="J359" si="981">IFERROR(I359/I366,"-")</f>
        <v>0.47429600523903076</v>
      </c>
      <c r="K359" s="49">
        <f t="shared" si="916"/>
        <v>37531.358646876077</v>
      </c>
      <c r="L359" s="82">
        <f t="shared" si="972"/>
        <v>0.43368263473053892</v>
      </c>
    </row>
    <row r="360" spans="2:12" ht="13.5" customHeight="1">
      <c r="B360" s="161"/>
      <c r="C360" s="161"/>
      <c r="D360" s="155"/>
      <c r="E360" s="2">
        <v>5</v>
      </c>
      <c r="F360" s="12" t="str">
        <f t="shared" ref="F360" si="982">$F$822</f>
        <v>0903</v>
      </c>
      <c r="G360" s="134" t="str">
        <f t="shared" ref="G360" si="983">$G$822</f>
        <v>その他の心疾患</v>
      </c>
      <c r="H360" s="58">
        <v>394745159</v>
      </c>
      <c r="I360" s="59">
        <v>3105</v>
      </c>
      <c r="J360" s="19">
        <f t="shared" ref="J360" si="984">IFERROR(I360/I366,"-")</f>
        <v>0.50834970530451862</v>
      </c>
      <c r="K360" s="49">
        <f t="shared" si="916"/>
        <v>127132.09629629629</v>
      </c>
      <c r="L360" s="82">
        <f t="shared" si="972"/>
        <v>0.46482035928143711</v>
      </c>
    </row>
    <row r="361" spans="2:12" ht="13.5" customHeight="1">
      <c r="B361" s="161"/>
      <c r="C361" s="161"/>
      <c r="D361" s="155"/>
      <c r="E361" s="2">
        <v>6</v>
      </c>
      <c r="F361" s="12" t="str">
        <f t="shared" ref="F361" si="985">$F$823</f>
        <v>0403</v>
      </c>
      <c r="G361" s="134" t="str">
        <f t="shared" ref="G361" si="986">$G$823</f>
        <v>脂質異常症</v>
      </c>
      <c r="H361" s="58">
        <v>103834129</v>
      </c>
      <c r="I361" s="59">
        <v>2789</v>
      </c>
      <c r="J361" s="19">
        <f t="shared" ref="J361" si="987">IFERROR(I361/I366,"-")</f>
        <v>0.45661427635887358</v>
      </c>
      <c r="K361" s="49">
        <f t="shared" si="916"/>
        <v>37229.877733954825</v>
      </c>
      <c r="L361" s="82">
        <f t="shared" si="972"/>
        <v>0.41751497005988025</v>
      </c>
    </row>
    <row r="362" spans="2:12" ht="13.5" customHeight="1">
      <c r="B362" s="161"/>
      <c r="C362" s="161"/>
      <c r="D362" s="155"/>
      <c r="E362" s="2">
        <v>7</v>
      </c>
      <c r="F362" s="12" t="str">
        <f t="shared" ref="F362" si="988">$F$824</f>
        <v>0704</v>
      </c>
      <c r="G362" s="134" t="str">
        <f t="shared" ref="G362" si="989">$G$824</f>
        <v>その他の眼及び付属器の疾患</v>
      </c>
      <c r="H362" s="58">
        <v>87088609</v>
      </c>
      <c r="I362" s="59">
        <v>2427</v>
      </c>
      <c r="J362" s="19">
        <f t="shared" ref="J362" si="990">IFERROR(I362/I366,"-")</f>
        <v>0.3973477406679764</v>
      </c>
      <c r="K362" s="49">
        <f t="shared" si="916"/>
        <v>35883.234033786568</v>
      </c>
      <c r="L362" s="82">
        <f t="shared" si="972"/>
        <v>0.3633233532934132</v>
      </c>
    </row>
    <row r="363" spans="2:12" ht="13.5" customHeight="1">
      <c r="B363" s="161"/>
      <c r="C363" s="161"/>
      <c r="D363" s="155"/>
      <c r="E363" s="2">
        <v>8</v>
      </c>
      <c r="F363" s="12" t="str">
        <f t="shared" ref="F363" si="991">$F$825</f>
        <v>0606</v>
      </c>
      <c r="G363" s="134" t="str">
        <f t="shared" ref="G363" si="992">$G$825</f>
        <v>その他の神経系の疾患</v>
      </c>
      <c r="H363" s="58">
        <v>140945981</v>
      </c>
      <c r="I363" s="59">
        <v>2543</v>
      </c>
      <c r="J363" s="19">
        <f t="shared" ref="J363" si="993">IFERROR(I363/I366,"-")</f>
        <v>0.41633922724296007</v>
      </c>
      <c r="K363" s="49">
        <f t="shared" si="916"/>
        <v>55425.081006685017</v>
      </c>
      <c r="L363" s="82">
        <f t="shared" si="972"/>
        <v>0.380688622754491</v>
      </c>
    </row>
    <row r="364" spans="2:12" ht="13.5" customHeight="1">
      <c r="B364" s="161"/>
      <c r="C364" s="161"/>
      <c r="D364" s="155"/>
      <c r="E364" s="2">
        <v>9</v>
      </c>
      <c r="F364" s="12" t="str">
        <f t="shared" ref="F364" si="994">$F$826</f>
        <v>0703</v>
      </c>
      <c r="G364" s="134" t="str">
        <f t="shared" ref="G364" si="995">$G$826</f>
        <v>屈折及び調節の障害</v>
      </c>
      <c r="H364" s="58">
        <v>5781438</v>
      </c>
      <c r="I364" s="59">
        <v>1975</v>
      </c>
      <c r="J364" s="19">
        <f t="shared" ref="J364" si="996">IFERROR(I364/I366,"-")</f>
        <v>0.32334643091028159</v>
      </c>
      <c r="K364" s="49">
        <f t="shared" si="916"/>
        <v>2927.3103797468352</v>
      </c>
      <c r="L364" s="82">
        <f t="shared" si="972"/>
        <v>0.29565868263473055</v>
      </c>
    </row>
    <row r="365" spans="2:12" ht="13.5" customHeight="1">
      <c r="B365" s="161"/>
      <c r="C365" s="161"/>
      <c r="D365" s="155"/>
      <c r="E365" s="9">
        <v>10</v>
      </c>
      <c r="F365" s="13" t="str">
        <f t="shared" ref="F365" si="997">$F$827</f>
        <v>1105</v>
      </c>
      <c r="G365" s="135" t="str">
        <f t="shared" ref="G365" si="998">$G$827</f>
        <v>胃炎及び十二指腸炎</v>
      </c>
      <c r="H365" s="60">
        <v>54864834</v>
      </c>
      <c r="I365" s="61">
        <v>2717</v>
      </c>
      <c r="J365" s="21">
        <f t="shared" ref="J365" si="999">IFERROR(I365/I366,"-")</f>
        <v>0.4448264571054355</v>
      </c>
      <c r="K365" s="50">
        <f t="shared" si="916"/>
        <v>20193.166728008833</v>
      </c>
      <c r="L365" s="83">
        <f t="shared" si="972"/>
        <v>0.40673652694610779</v>
      </c>
    </row>
    <row r="366" spans="2:12" ht="13.5" customHeight="1">
      <c r="B366" s="162"/>
      <c r="C366" s="162"/>
      <c r="D366" s="156"/>
      <c r="E366" s="22" t="s">
        <v>161</v>
      </c>
      <c r="F366" s="94"/>
      <c r="G366" s="47"/>
      <c r="H366" s="62">
        <v>5648473670</v>
      </c>
      <c r="I366" s="63">
        <v>6108</v>
      </c>
      <c r="J366" s="24" t="s">
        <v>113</v>
      </c>
      <c r="K366" s="51">
        <f t="shared" si="916"/>
        <v>924766.48166339227</v>
      </c>
      <c r="L366" s="84">
        <f t="shared" si="972"/>
        <v>0.9143712574850299</v>
      </c>
    </row>
    <row r="367" spans="2:12" ht="13.5" customHeight="1">
      <c r="B367" s="160">
        <v>34</v>
      </c>
      <c r="C367" s="160" t="s">
        <v>37</v>
      </c>
      <c r="D367" s="154">
        <f>Q37</f>
        <v>29757</v>
      </c>
      <c r="E367" s="1">
        <v>1</v>
      </c>
      <c r="F367" s="11" t="str">
        <f t="shared" ref="F367" si="1000">$F$818</f>
        <v>0901</v>
      </c>
      <c r="G367" s="133" t="str">
        <f t="shared" ref="G367" si="1001">$G$818</f>
        <v>高血圧性疾患</v>
      </c>
      <c r="H367" s="127">
        <v>862379762</v>
      </c>
      <c r="I367" s="128">
        <v>19633</v>
      </c>
      <c r="J367" s="18">
        <f t="shared" ref="J367" si="1002">IFERROR(I367/I377,"-")</f>
        <v>0.71603632517597282</v>
      </c>
      <c r="K367" s="48">
        <f t="shared" si="916"/>
        <v>43925.012071512247</v>
      </c>
      <c r="L367" s="81">
        <f t="shared" ref="L367:L377" si="1003">IFERROR(I367/$Q$37,0)</f>
        <v>0.65977753133716432</v>
      </c>
    </row>
    <row r="368" spans="2:12" ht="13.5" customHeight="1">
      <c r="B368" s="161"/>
      <c r="C368" s="161"/>
      <c r="D368" s="155"/>
      <c r="E368" s="2">
        <v>2</v>
      </c>
      <c r="F368" s="12" t="str">
        <f t="shared" ref="F368" si="1004">$F$819</f>
        <v>1113</v>
      </c>
      <c r="G368" s="134" t="str">
        <f t="shared" ref="G368" si="1005">$G$819</f>
        <v>その他の消化器系の疾患</v>
      </c>
      <c r="H368" s="58">
        <v>1053331259</v>
      </c>
      <c r="I368" s="59">
        <v>17640</v>
      </c>
      <c r="J368" s="19">
        <f t="shared" ref="J368" si="1006">IFERROR(I368/I377,"-")</f>
        <v>0.64334950217002806</v>
      </c>
      <c r="K368" s="49">
        <f t="shared" si="916"/>
        <v>59712.656405895694</v>
      </c>
      <c r="L368" s="82">
        <f t="shared" si="1003"/>
        <v>0.59280169371912494</v>
      </c>
    </row>
    <row r="369" spans="2:12" ht="13.5" customHeight="1">
      <c r="B369" s="161"/>
      <c r="C369" s="161"/>
      <c r="D369" s="155"/>
      <c r="E369" s="2">
        <v>3</v>
      </c>
      <c r="F369" s="12" t="str">
        <f t="shared" ref="F369" si="1007">$F$820</f>
        <v>0402</v>
      </c>
      <c r="G369" s="134" t="str">
        <f t="shared" ref="G369" si="1008">$G$820</f>
        <v>糖尿病</v>
      </c>
      <c r="H369" s="58">
        <v>701252965</v>
      </c>
      <c r="I369" s="59">
        <v>14366</v>
      </c>
      <c r="J369" s="19">
        <f t="shared" ref="J369" si="1009">IFERROR(I369/I377,"-")</f>
        <v>0.52394325103030748</v>
      </c>
      <c r="K369" s="49">
        <f t="shared" si="916"/>
        <v>48813.376374773768</v>
      </c>
      <c r="L369" s="82">
        <f t="shared" si="1003"/>
        <v>0.48277716167624424</v>
      </c>
    </row>
    <row r="370" spans="2:12" ht="13.5" customHeight="1">
      <c r="B370" s="161"/>
      <c r="C370" s="161"/>
      <c r="D370" s="155"/>
      <c r="E370" s="2">
        <v>4</v>
      </c>
      <c r="F370" s="12" t="str">
        <f t="shared" ref="F370" si="1010">$F$821</f>
        <v>1800</v>
      </c>
      <c r="G370" s="134" t="str">
        <f t="shared" ref="G370" si="1011">$G$821</f>
        <v>症状，徴候及び異常臨床所見・異常検査所見で他に分類されないもの</v>
      </c>
      <c r="H370" s="58">
        <v>585464403</v>
      </c>
      <c r="I370" s="59">
        <v>14109</v>
      </c>
      <c r="J370" s="19">
        <f t="shared" ref="J370" si="1012">IFERROR(I370/I377,"-")</f>
        <v>0.51457018855538128</v>
      </c>
      <c r="K370" s="49">
        <f t="shared" si="916"/>
        <v>41495.811396980651</v>
      </c>
      <c r="L370" s="82">
        <f t="shared" si="1003"/>
        <v>0.47414053836072184</v>
      </c>
    </row>
    <row r="371" spans="2:12" ht="13.5" customHeight="1">
      <c r="B371" s="161"/>
      <c r="C371" s="161"/>
      <c r="D371" s="155"/>
      <c r="E371" s="2">
        <v>5</v>
      </c>
      <c r="F371" s="12" t="str">
        <f t="shared" ref="F371" si="1013">$F$822</f>
        <v>0903</v>
      </c>
      <c r="G371" s="134" t="str">
        <f t="shared" ref="G371" si="1014">$G$822</f>
        <v>その他の心疾患</v>
      </c>
      <c r="H371" s="58">
        <v>1926879169</v>
      </c>
      <c r="I371" s="59">
        <v>14220</v>
      </c>
      <c r="J371" s="19">
        <f t="shared" ref="J371" si="1015">IFERROR(I371/I377,"-")</f>
        <v>0.51861847623910429</v>
      </c>
      <c r="K371" s="49">
        <f t="shared" si="916"/>
        <v>135504.86420534458</v>
      </c>
      <c r="L371" s="82">
        <f t="shared" si="1003"/>
        <v>0.4778707531001109</v>
      </c>
    </row>
    <row r="372" spans="2:12" ht="13.5" customHeight="1">
      <c r="B372" s="161"/>
      <c r="C372" s="161"/>
      <c r="D372" s="155"/>
      <c r="E372" s="2">
        <v>6</v>
      </c>
      <c r="F372" s="12" t="str">
        <f t="shared" ref="F372" si="1016">$F$823</f>
        <v>0403</v>
      </c>
      <c r="G372" s="134" t="str">
        <f t="shared" ref="G372" si="1017">$G$823</f>
        <v>脂質異常症</v>
      </c>
      <c r="H372" s="58">
        <v>408530978</v>
      </c>
      <c r="I372" s="59">
        <v>12124</v>
      </c>
      <c r="J372" s="19">
        <f t="shared" ref="J372" si="1018">IFERROR(I372/I377,"-")</f>
        <v>0.44217513403114628</v>
      </c>
      <c r="K372" s="49">
        <f t="shared" si="916"/>
        <v>33696.055592213794</v>
      </c>
      <c r="L372" s="82">
        <f t="shared" si="1003"/>
        <v>0.40743354504822393</v>
      </c>
    </row>
    <row r="373" spans="2:12" ht="13.5" customHeight="1">
      <c r="B373" s="161"/>
      <c r="C373" s="161"/>
      <c r="D373" s="155"/>
      <c r="E373" s="2">
        <v>7</v>
      </c>
      <c r="F373" s="12" t="str">
        <f t="shared" ref="F373" si="1019">$F$824</f>
        <v>0704</v>
      </c>
      <c r="G373" s="134" t="str">
        <f t="shared" ref="G373" si="1020">$G$824</f>
        <v>その他の眼及び付属器の疾患</v>
      </c>
      <c r="H373" s="58">
        <v>446737104</v>
      </c>
      <c r="I373" s="59">
        <v>11101</v>
      </c>
      <c r="J373" s="19">
        <f t="shared" ref="J373" si="1021">IFERROR(I373/I377,"-")</f>
        <v>0.40486523943251029</v>
      </c>
      <c r="K373" s="49">
        <f t="shared" si="916"/>
        <v>40242.960454013155</v>
      </c>
      <c r="L373" s="82">
        <f t="shared" si="1003"/>
        <v>0.37305507947709782</v>
      </c>
    </row>
    <row r="374" spans="2:12" ht="13.5" customHeight="1">
      <c r="B374" s="161"/>
      <c r="C374" s="161"/>
      <c r="D374" s="155"/>
      <c r="E374" s="2">
        <v>8</v>
      </c>
      <c r="F374" s="12" t="str">
        <f t="shared" ref="F374" si="1022">$F$825</f>
        <v>0606</v>
      </c>
      <c r="G374" s="134" t="str">
        <f t="shared" ref="G374" si="1023">$G$825</f>
        <v>その他の神経系の疾患</v>
      </c>
      <c r="H374" s="58">
        <v>742222176</v>
      </c>
      <c r="I374" s="59">
        <v>11505</v>
      </c>
      <c r="J374" s="19">
        <f t="shared" ref="J374" si="1024">IFERROR(I374/I377,"-")</f>
        <v>0.41959954775885333</v>
      </c>
      <c r="K374" s="49">
        <f t="shared" si="916"/>
        <v>64513.009647979139</v>
      </c>
      <c r="L374" s="82">
        <f t="shared" si="1003"/>
        <v>0.38663171690694625</v>
      </c>
    </row>
    <row r="375" spans="2:12" ht="13.5" customHeight="1">
      <c r="B375" s="161"/>
      <c r="C375" s="161"/>
      <c r="D375" s="155"/>
      <c r="E375" s="2">
        <v>9</v>
      </c>
      <c r="F375" s="12" t="str">
        <f t="shared" ref="F375" si="1025">$F$826</f>
        <v>0703</v>
      </c>
      <c r="G375" s="134" t="str">
        <f t="shared" ref="G375" si="1026">$G$826</f>
        <v>屈折及び調節の障害</v>
      </c>
      <c r="H375" s="58">
        <v>40890582</v>
      </c>
      <c r="I375" s="59">
        <v>10665</v>
      </c>
      <c r="J375" s="19">
        <f t="shared" ref="J375" si="1027">IFERROR(I375/I377,"-")</f>
        <v>0.38896385717932819</v>
      </c>
      <c r="K375" s="49">
        <f t="shared" si="916"/>
        <v>3834.0911392405064</v>
      </c>
      <c r="L375" s="82">
        <f t="shared" si="1003"/>
        <v>0.35840306482508316</v>
      </c>
    </row>
    <row r="376" spans="2:12" ht="13.5" customHeight="1">
      <c r="B376" s="161"/>
      <c r="C376" s="161"/>
      <c r="D376" s="155"/>
      <c r="E376" s="9">
        <v>10</v>
      </c>
      <c r="F376" s="13" t="str">
        <f t="shared" ref="F376" si="1028">$F$827</f>
        <v>1105</v>
      </c>
      <c r="G376" s="135" t="str">
        <f t="shared" ref="G376" si="1029">$G$827</f>
        <v>胃炎及び十二指腸炎</v>
      </c>
      <c r="H376" s="60">
        <v>183148321</v>
      </c>
      <c r="I376" s="61">
        <v>11066</v>
      </c>
      <c r="J376" s="21">
        <f t="shared" ref="J376" si="1030">IFERROR(I376/I377,"-")</f>
        <v>0.40358875232503011</v>
      </c>
      <c r="K376" s="50">
        <f t="shared" si="916"/>
        <v>16550.544099042112</v>
      </c>
      <c r="L376" s="83">
        <f t="shared" si="1003"/>
        <v>0.37187888564035354</v>
      </c>
    </row>
    <row r="377" spans="2:12" ht="13.5" customHeight="1">
      <c r="B377" s="162"/>
      <c r="C377" s="162"/>
      <c r="D377" s="156"/>
      <c r="E377" s="22" t="s">
        <v>161</v>
      </c>
      <c r="F377" s="94"/>
      <c r="G377" s="47"/>
      <c r="H377" s="62">
        <v>26929053110</v>
      </c>
      <c r="I377" s="63">
        <v>27419</v>
      </c>
      <c r="J377" s="24" t="s">
        <v>113</v>
      </c>
      <c r="K377" s="51">
        <f t="shared" si="916"/>
        <v>982131.11747328495</v>
      </c>
      <c r="L377" s="84">
        <f t="shared" si="1003"/>
        <v>0.9214302517054811</v>
      </c>
    </row>
    <row r="378" spans="2:12" ht="13.5" customHeight="1">
      <c r="B378" s="160">
        <v>35</v>
      </c>
      <c r="C378" s="160" t="s">
        <v>0</v>
      </c>
      <c r="D378" s="154">
        <f>Q38</f>
        <v>60596</v>
      </c>
      <c r="E378" s="1">
        <v>1</v>
      </c>
      <c r="F378" s="11" t="str">
        <f t="shared" ref="F378" si="1031">$F$818</f>
        <v>0901</v>
      </c>
      <c r="G378" s="133" t="str">
        <f t="shared" ref="G378" si="1032">$G$818</f>
        <v>高血圧性疾患</v>
      </c>
      <c r="H378" s="127">
        <v>1753315102</v>
      </c>
      <c r="I378" s="128">
        <v>38204</v>
      </c>
      <c r="J378" s="18">
        <f t="shared" ref="J378" si="1033">IFERROR(I378/I388,"-")</f>
        <v>0.68966513223215087</v>
      </c>
      <c r="K378" s="48">
        <f t="shared" si="916"/>
        <v>45893.495497853626</v>
      </c>
      <c r="L378" s="81">
        <f t="shared" ref="L378:L388" si="1034">IFERROR(I378/$Q$38,0)</f>
        <v>0.63047065812924941</v>
      </c>
    </row>
    <row r="379" spans="2:12" ht="13.5" customHeight="1">
      <c r="B379" s="161"/>
      <c r="C379" s="161"/>
      <c r="D379" s="155"/>
      <c r="E379" s="2">
        <v>2</v>
      </c>
      <c r="F379" s="12" t="str">
        <f t="shared" ref="F379" si="1035">$F$819</f>
        <v>1113</v>
      </c>
      <c r="G379" s="134" t="str">
        <f t="shared" ref="G379" si="1036">$G$819</f>
        <v>その他の消化器系の疾患</v>
      </c>
      <c r="H379" s="58">
        <v>2249805336</v>
      </c>
      <c r="I379" s="59">
        <v>34396</v>
      </c>
      <c r="J379" s="19">
        <f t="shared" ref="J379" si="1037">IFERROR(I379/I388,"-")</f>
        <v>0.62092246592652767</v>
      </c>
      <c r="K379" s="49">
        <f t="shared" si="916"/>
        <v>65408.923595766952</v>
      </c>
      <c r="L379" s="82">
        <f t="shared" si="1034"/>
        <v>0.56762822628556342</v>
      </c>
    </row>
    <row r="380" spans="2:12" ht="13.5" customHeight="1">
      <c r="B380" s="161"/>
      <c r="C380" s="161"/>
      <c r="D380" s="155"/>
      <c r="E380" s="2">
        <v>3</v>
      </c>
      <c r="F380" s="12" t="str">
        <f t="shared" ref="F380" si="1038">$F$820</f>
        <v>0402</v>
      </c>
      <c r="G380" s="134" t="str">
        <f t="shared" ref="G380" si="1039">$G$820</f>
        <v>糖尿病</v>
      </c>
      <c r="H380" s="58">
        <v>1585817429</v>
      </c>
      <c r="I380" s="59">
        <v>28300</v>
      </c>
      <c r="J380" s="19">
        <f t="shared" ref="J380" si="1040">IFERROR(I380/I388,"-")</f>
        <v>0.51087643289105511</v>
      </c>
      <c r="K380" s="49">
        <f t="shared" si="916"/>
        <v>56035.951554770319</v>
      </c>
      <c r="L380" s="82">
        <f t="shared" si="1034"/>
        <v>0.46702752656941054</v>
      </c>
    </row>
    <row r="381" spans="2:12" ht="13.5" customHeight="1">
      <c r="B381" s="161"/>
      <c r="C381" s="161"/>
      <c r="D381" s="155"/>
      <c r="E381" s="2">
        <v>4</v>
      </c>
      <c r="F381" s="12" t="str">
        <f t="shared" ref="F381" si="1041">$F$821</f>
        <v>1800</v>
      </c>
      <c r="G381" s="134" t="str">
        <f t="shared" ref="G381" si="1042">$G$821</f>
        <v>症状，徴候及び異常臨床所見・異常検査所見で他に分類されないもの</v>
      </c>
      <c r="H381" s="58">
        <v>959573658</v>
      </c>
      <c r="I381" s="59">
        <v>28008</v>
      </c>
      <c r="J381" s="19">
        <f t="shared" ref="J381" si="1043">IFERROR(I381/I388,"-")</f>
        <v>0.50560519902518275</v>
      </c>
      <c r="K381" s="49">
        <f t="shared" si="916"/>
        <v>34260.699014567268</v>
      </c>
      <c r="L381" s="82">
        <f t="shared" si="1034"/>
        <v>0.46220872664862367</v>
      </c>
    </row>
    <row r="382" spans="2:12" ht="13.5" customHeight="1">
      <c r="B382" s="161"/>
      <c r="C382" s="161"/>
      <c r="D382" s="155"/>
      <c r="E382" s="2">
        <v>5</v>
      </c>
      <c r="F382" s="12" t="str">
        <f t="shared" ref="F382" si="1044">$F$822</f>
        <v>0903</v>
      </c>
      <c r="G382" s="134" t="str">
        <f t="shared" ref="G382" si="1045">$G$822</f>
        <v>その他の心疾患</v>
      </c>
      <c r="H382" s="58">
        <v>3569993911</v>
      </c>
      <c r="I382" s="59">
        <v>25850</v>
      </c>
      <c r="J382" s="19">
        <f t="shared" ref="J382" si="1046">IFERROR(I382/I388,"-")</f>
        <v>0.46664861449589312</v>
      </c>
      <c r="K382" s="49">
        <f t="shared" si="916"/>
        <v>138104.21319148937</v>
      </c>
      <c r="L382" s="82">
        <f t="shared" si="1034"/>
        <v>0.42659581490527426</v>
      </c>
    </row>
    <row r="383" spans="2:12" ht="13.5" customHeight="1">
      <c r="B383" s="161"/>
      <c r="C383" s="161"/>
      <c r="D383" s="155"/>
      <c r="E383" s="2">
        <v>6</v>
      </c>
      <c r="F383" s="12" t="str">
        <f t="shared" ref="F383" si="1047">$F$823</f>
        <v>0403</v>
      </c>
      <c r="G383" s="134" t="str">
        <f t="shared" ref="G383" si="1048">$G$823</f>
        <v>脂質異常症</v>
      </c>
      <c r="H383" s="58">
        <v>979800325</v>
      </c>
      <c r="I383" s="59">
        <v>26107</v>
      </c>
      <c r="J383" s="19">
        <f t="shared" ref="J383" si="1049">IFERROR(I383/I388,"-")</f>
        <v>0.47128802238469175</v>
      </c>
      <c r="K383" s="49">
        <f t="shared" si="916"/>
        <v>37530.176772513121</v>
      </c>
      <c r="L383" s="82">
        <f t="shared" si="1034"/>
        <v>0.43083701894514487</v>
      </c>
    </row>
    <row r="384" spans="2:12" ht="13.5" customHeight="1">
      <c r="B384" s="161"/>
      <c r="C384" s="161"/>
      <c r="D384" s="155"/>
      <c r="E384" s="2">
        <v>7</v>
      </c>
      <c r="F384" s="12" t="str">
        <f t="shared" ref="F384" si="1050">$F$824</f>
        <v>0704</v>
      </c>
      <c r="G384" s="134" t="str">
        <f t="shared" ref="G384" si="1051">$G$824</f>
        <v>その他の眼及び付属器の疾患</v>
      </c>
      <c r="H384" s="58">
        <v>1118351124</v>
      </c>
      <c r="I384" s="59">
        <v>23715</v>
      </c>
      <c r="J384" s="19">
        <f t="shared" ref="J384" si="1052">IFERROR(I384/I388,"-")</f>
        <v>0.42810722989439481</v>
      </c>
      <c r="K384" s="49">
        <f t="shared" si="916"/>
        <v>47157.96432637571</v>
      </c>
      <c r="L384" s="82">
        <f t="shared" si="1034"/>
        <v>0.39136246616938414</v>
      </c>
    </row>
    <row r="385" spans="2:12" ht="13.5" customHeight="1">
      <c r="B385" s="161"/>
      <c r="C385" s="161"/>
      <c r="D385" s="155"/>
      <c r="E385" s="2">
        <v>8</v>
      </c>
      <c r="F385" s="12" t="str">
        <f t="shared" ref="F385" si="1053">$F$825</f>
        <v>0606</v>
      </c>
      <c r="G385" s="134" t="str">
        <f t="shared" ref="G385" si="1054">$G$825</f>
        <v>その他の神経系の疾患</v>
      </c>
      <c r="H385" s="58">
        <v>1313538111</v>
      </c>
      <c r="I385" s="59">
        <v>22626</v>
      </c>
      <c r="J385" s="19">
        <f t="shared" ref="J385" si="1055">IFERROR(I385/I388,"-")</f>
        <v>0.40844841592201464</v>
      </c>
      <c r="K385" s="49">
        <f t="shared" si="916"/>
        <v>58054.367143993637</v>
      </c>
      <c r="L385" s="82">
        <f t="shared" si="1034"/>
        <v>0.37339098290316192</v>
      </c>
    </row>
    <row r="386" spans="2:12" ht="13.5" customHeight="1">
      <c r="B386" s="161"/>
      <c r="C386" s="161"/>
      <c r="D386" s="155"/>
      <c r="E386" s="2">
        <v>9</v>
      </c>
      <c r="F386" s="12" t="str">
        <f t="shared" ref="F386" si="1056">$F$826</f>
        <v>0703</v>
      </c>
      <c r="G386" s="134" t="str">
        <f t="shared" ref="G386" si="1057">$G$826</f>
        <v>屈折及び調節の障害</v>
      </c>
      <c r="H386" s="58">
        <v>91316462</v>
      </c>
      <c r="I386" s="59">
        <v>22297</v>
      </c>
      <c r="J386" s="19">
        <f t="shared" ref="J386" si="1058">IFERROR(I386/I388,"-")</f>
        <v>0.40250925173752145</v>
      </c>
      <c r="K386" s="49">
        <f t="shared" si="916"/>
        <v>4095.4595685518229</v>
      </c>
      <c r="L386" s="82">
        <f t="shared" si="1034"/>
        <v>0.36796158162254933</v>
      </c>
    </row>
    <row r="387" spans="2:12" ht="13.5" customHeight="1">
      <c r="B387" s="161"/>
      <c r="C387" s="161"/>
      <c r="D387" s="155"/>
      <c r="E387" s="9">
        <v>10</v>
      </c>
      <c r="F387" s="13" t="str">
        <f t="shared" ref="F387" si="1059">$F$827</f>
        <v>1105</v>
      </c>
      <c r="G387" s="135" t="str">
        <f t="shared" ref="G387" si="1060">$G$827</f>
        <v>胃炎及び十二指腸炎</v>
      </c>
      <c r="H387" s="60">
        <v>401453214</v>
      </c>
      <c r="I387" s="61">
        <v>20528</v>
      </c>
      <c r="J387" s="21">
        <f t="shared" ref="J387" si="1061">IFERROR(I387/I388,"-")</f>
        <v>0.37057496163913711</v>
      </c>
      <c r="K387" s="50">
        <f t="shared" si="916"/>
        <v>19556.372466874513</v>
      </c>
      <c r="L387" s="83">
        <f t="shared" si="1034"/>
        <v>0.33876823552709751</v>
      </c>
    </row>
    <row r="388" spans="2:12" ht="13.5" customHeight="1">
      <c r="B388" s="162"/>
      <c r="C388" s="162"/>
      <c r="D388" s="156"/>
      <c r="E388" s="22" t="s">
        <v>161</v>
      </c>
      <c r="F388" s="94"/>
      <c r="G388" s="47"/>
      <c r="H388" s="62">
        <v>48163186240</v>
      </c>
      <c r="I388" s="63">
        <v>55395</v>
      </c>
      <c r="J388" s="24" t="s">
        <v>113</v>
      </c>
      <c r="K388" s="51">
        <f t="shared" si="916"/>
        <v>869450.063002076</v>
      </c>
      <c r="L388" s="84">
        <f t="shared" si="1034"/>
        <v>0.91416925209584787</v>
      </c>
    </row>
    <row r="389" spans="2:12" ht="13.5" customHeight="1">
      <c r="B389" s="160">
        <v>36</v>
      </c>
      <c r="C389" s="160" t="s">
        <v>1</v>
      </c>
      <c r="D389" s="154">
        <f>Q39</f>
        <v>16741</v>
      </c>
      <c r="E389" s="1">
        <v>1</v>
      </c>
      <c r="F389" s="11" t="str">
        <f t="shared" ref="F389" si="1062">$F$818</f>
        <v>0901</v>
      </c>
      <c r="G389" s="133" t="str">
        <f t="shared" ref="G389" si="1063">$G$818</f>
        <v>高血圧性疾患</v>
      </c>
      <c r="H389" s="127">
        <v>447658847</v>
      </c>
      <c r="I389" s="128">
        <v>10486</v>
      </c>
      <c r="J389" s="18">
        <f t="shared" ref="J389" si="1064">IFERROR(I389/I399,"-")</f>
        <v>0.67490506532792693</v>
      </c>
      <c r="K389" s="48">
        <f t="shared" si="916"/>
        <v>42691.09736791913</v>
      </c>
      <c r="L389" s="81">
        <f t="shared" ref="L389:L399" si="1065">IFERROR(I389/$Q$39,0)</f>
        <v>0.62636640582999825</v>
      </c>
    </row>
    <row r="390" spans="2:12" ht="13.5" customHeight="1">
      <c r="B390" s="161"/>
      <c r="C390" s="161"/>
      <c r="D390" s="155"/>
      <c r="E390" s="2">
        <v>2</v>
      </c>
      <c r="F390" s="12" t="str">
        <f t="shared" ref="F390" si="1066">$F$819</f>
        <v>1113</v>
      </c>
      <c r="G390" s="134" t="str">
        <f t="shared" ref="G390" si="1067">$G$819</f>
        <v>その他の消化器系の疾患</v>
      </c>
      <c r="H390" s="58">
        <v>641469043</v>
      </c>
      <c r="I390" s="59">
        <v>9822</v>
      </c>
      <c r="J390" s="19">
        <f t="shared" ref="J390" si="1068">IFERROR(I390/I399,"-")</f>
        <v>0.63216837227263956</v>
      </c>
      <c r="K390" s="49">
        <f t="shared" si="916"/>
        <v>65309.411830584402</v>
      </c>
      <c r="L390" s="82">
        <f t="shared" si="1065"/>
        <v>0.58670330326742726</v>
      </c>
    </row>
    <row r="391" spans="2:12" ht="13.5" customHeight="1">
      <c r="B391" s="161"/>
      <c r="C391" s="161"/>
      <c r="D391" s="155"/>
      <c r="E391" s="2">
        <v>3</v>
      </c>
      <c r="F391" s="12" t="str">
        <f t="shared" ref="F391" si="1069">$F$820</f>
        <v>0402</v>
      </c>
      <c r="G391" s="134" t="str">
        <f t="shared" ref="G391" si="1070">$G$820</f>
        <v>糖尿病</v>
      </c>
      <c r="H391" s="58">
        <v>419907695</v>
      </c>
      <c r="I391" s="59">
        <v>7957</v>
      </c>
      <c r="J391" s="19">
        <f t="shared" ref="J391" si="1071">IFERROR(I391/I399,"-")</f>
        <v>0.5121323292784965</v>
      </c>
      <c r="K391" s="49">
        <f t="shared" si="916"/>
        <v>52772.111976875705</v>
      </c>
      <c r="L391" s="82">
        <f t="shared" si="1065"/>
        <v>0.47530016128068814</v>
      </c>
    </row>
    <row r="392" spans="2:12" ht="13.5" customHeight="1">
      <c r="B392" s="161"/>
      <c r="C392" s="161"/>
      <c r="D392" s="155"/>
      <c r="E392" s="2">
        <v>4</v>
      </c>
      <c r="F392" s="12" t="str">
        <f t="shared" ref="F392" si="1072">$F$821</f>
        <v>1800</v>
      </c>
      <c r="G392" s="134" t="str">
        <f t="shared" ref="G392" si="1073">$G$821</f>
        <v>症状，徴候及び異常臨床所見・異常検査所見で他に分類されないもの</v>
      </c>
      <c r="H392" s="58">
        <v>266969199</v>
      </c>
      <c r="I392" s="59">
        <v>7445</v>
      </c>
      <c r="J392" s="19">
        <f t="shared" ref="J392" si="1074">IFERROR(I392/I399,"-")</f>
        <v>0.47917873463345562</v>
      </c>
      <c r="K392" s="49">
        <f t="shared" si="916"/>
        <v>35858.858159838819</v>
      </c>
      <c r="L392" s="82">
        <f t="shared" si="1065"/>
        <v>0.44471656412400695</v>
      </c>
    </row>
    <row r="393" spans="2:12" ht="13.5" customHeight="1">
      <c r="B393" s="161"/>
      <c r="C393" s="161"/>
      <c r="D393" s="155"/>
      <c r="E393" s="2">
        <v>5</v>
      </c>
      <c r="F393" s="12" t="str">
        <f t="shared" ref="F393" si="1075">$F$822</f>
        <v>0903</v>
      </c>
      <c r="G393" s="134" t="str">
        <f t="shared" ref="G393" si="1076">$G$822</f>
        <v>その他の心疾患</v>
      </c>
      <c r="H393" s="58">
        <v>947060123</v>
      </c>
      <c r="I393" s="59">
        <v>7489</v>
      </c>
      <c r="J393" s="19">
        <f t="shared" ref="J393" si="1077">IFERROR(I393/I399,"-")</f>
        <v>0.48201068417326381</v>
      </c>
      <c r="K393" s="49">
        <f t="shared" si="916"/>
        <v>126460.15796501536</v>
      </c>
      <c r="L393" s="82">
        <f t="shared" si="1065"/>
        <v>0.44734484200465924</v>
      </c>
    </row>
    <row r="394" spans="2:12" ht="13.5" customHeight="1">
      <c r="B394" s="161"/>
      <c r="C394" s="161"/>
      <c r="D394" s="155"/>
      <c r="E394" s="2">
        <v>6</v>
      </c>
      <c r="F394" s="12" t="str">
        <f t="shared" ref="F394" si="1078">$F$823</f>
        <v>0403</v>
      </c>
      <c r="G394" s="134" t="str">
        <f t="shared" ref="G394" si="1079">$G$823</f>
        <v>脂質異常症</v>
      </c>
      <c r="H394" s="58">
        <v>259952081</v>
      </c>
      <c r="I394" s="59">
        <v>7339</v>
      </c>
      <c r="J394" s="19">
        <f t="shared" ref="J394" si="1080">IFERROR(I394/I399,"-")</f>
        <v>0.47235631074209949</v>
      </c>
      <c r="K394" s="49">
        <f t="shared" si="916"/>
        <v>35420.640550483717</v>
      </c>
      <c r="L394" s="82">
        <f t="shared" si="1065"/>
        <v>0.43838480377516276</v>
      </c>
    </row>
    <row r="395" spans="2:12" ht="13.5" customHeight="1">
      <c r="B395" s="161"/>
      <c r="C395" s="161"/>
      <c r="D395" s="155"/>
      <c r="E395" s="2">
        <v>7</v>
      </c>
      <c r="F395" s="12" t="str">
        <f t="shared" ref="F395" si="1081">$F$824</f>
        <v>0704</v>
      </c>
      <c r="G395" s="134" t="str">
        <f t="shared" ref="G395" si="1082">$G$824</f>
        <v>その他の眼及び付属器の疾患</v>
      </c>
      <c r="H395" s="58">
        <v>282865111</v>
      </c>
      <c r="I395" s="59">
        <v>6598</v>
      </c>
      <c r="J395" s="19">
        <f t="shared" ref="J395" si="1083">IFERROR(I395/I399,"-")</f>
        <v>0.42466370599214776</v>
      </c>
      <c r="K395" s="49">
        <f t="shared" si="916"/>
        <v>42871.341467111248</v>
      </c>
      <c r="L395" s="82">
        <f t="shared" si="1065"/>
        <v>0.39412221492145033</v>
      </c>
    </row>
    <row r="396" spans="2:12" ht="13.5" customHeight="1">
      <c r="B396" s="161"/>
      <c r="C396" s="161"/>
      <c r="D396" s="155"/>
      <c r="E396" s="2">
        <v>8</v>
      </c>
      <c r="F396" s="12" t="str">
        <f t="shared" ref="F396" si="1084">$F$825</f>
        <v>0606</v>
      </c>
      <c r="G396" s="134" t="str">
        <f t="shared" ref="G396" si="1085">$G$825</f>
        <v>その他の神経系の疾患</v>
      </c>
      <c r="H396" s="58">
        <v>340508718</v>
      </c>
      <c r="I396" s="59">
        <v>6120</v>
      </c>
      <c r="J396" s="19">
        <f t="shared" ref="J396" si="1086">IFERROR(I396/I399,"-")</f>
        <v>0.39389843599150415</v>
      </c>
      <c r="K396" s="49">
        <f t="shared" si="916"/>
        <v>55638.679411764708</v>
      </c>
      <c r="L396" s="82">
        <f t="shared" si="1065"/>
        <v>0.36556955976345501</v>
      </c>
    </row>
    <row r="397" spans="2:12" ht="13.5" customHeight="1">
      <c r="B397" s="161"/>
      <c r="C397" s="161"/>
      <c r="D397" s="155"/>
      <c r="E397" s="2">
        <v>9</v>
      </c>
      <c r="F397" s="12" t="str">
        <f t="shared" ref="F397" si="1087">$F$826</f>
        <v>0703</v>
      </c>
      <c r="G397" s="134" t="str">
        <f t="shared" ref="G397" si="1088">$G$826</f>
        <v>屈折及び調節の障害</v>
      </c>
      <c r="H397" s="58">
        <v>22569631</v>
      </c>
      <c r="I397" s="59">
        <v>6115</v>
      </c>
      <c r="J397" s="19">
        <f t="shared" ref="J397" si="1089">IFERROR(I397/I399,"-")</f>
        <v>0.39357662354379869</v>
      </c>
      <c r="K397" s="49">
        <f t="shared" si="916"/>
        <v>3690.8636140637777</v>
      </c>
      <c r="L397" s="82">
        <f t="shared" si="1065"/>
        <v>0.3652708918224718</v>
      </c>
    </row>
    <row r="398" spans="2:12" ht="13.5" customHeight="1">
      <c r="B398" s="161"/>
      <c r="C398" s="161"/>
      <c r="D398" s="155"/>
      <c r="E398" s="9">
        <v>10</v>
      </c>
      <c r="F398" s="13" t="str">
        <f t="shared" ref="F398" si="1090">$F$827</f>
        <v>1105</v>
      </c>
      <c r="G398" s="135" t="str">
        <f t="shared" ref="G398" si="1091">$G$827</f>
        <v>胃炎及び十二指腸炎</v>
      </c>
      <c r="H398" s="60">
        <v>98334274</v>
      </c>
      <c r="I398" s="61">
        <v>5623</v>
      </c>
      <c r="J398" s="21">
        <f t="shared" ref="J398" si="1092">IFERROR(I398/I399,"-")</f>
        <v>0.3619102786895797</v>
      </c>
      <c r="K398" s="50">
        <f t="shared" si="916"/>
        <v>17487.866619242399</v>
      </c>
      <c r="L398" s="83">
        <f t="shared" si="1065"/>
        <v>0.33588196642972346</v>
      </c>
    </row>
    <row r="399" spans="2:12" ht="13.5" customHeight="1">
      <c r="B399" s="162"/>
      <c r="C399" s="162"/>
      <c r="D399" s="156"/>
      <c r="E399" s="22" t="s">
        <v>161</v>
      </c>
      <c r="F399" s="94"/>
      <c r="G399" s="47"/>
      <c r="H399" s="62">
        <v>13167644940</v>
      </c>
      <c r="I399" s="63">
        <v>15537</v>
      </c>
      <c r="J399" s="24" t="s">
        <v>113</v>
      </c>
      <c r="K399" s="51">
        <f t="shared" si="916"/>
        <v>847502.40973160847</v>
      </c>
      <c r="L399" s="84">
        <f t="shared" si="1065"/>
        <v>0.92808075981124183</v>
      </c>
    </row>
    <row r="400" spans="2:12" ht="13.5" customHeight="1">
      <c r="B400" s="160">
        <v>37</v>
      </c>
      <c r="C400" s="160" t="s">
        <v>2</v>
      </c>
      <c r="D400" s="154">
        <f>Q40</f>
        <v>51067</v>
      </c>
      <c r="E400" s="1">
        <v>1</v>
      </c>
      <c r="F400" s="11" t="str">
        <f t="shared" ref="F400" si="1093">$F$818</f>
        <v>0901</v>
      </c>
      <c r="G400" s="133" t="str">
        <f t="shared" ref="G400" si="1094">$G$818</f>
        <v>高血圧性疾患</v>
      </c>
      <c r="H400" s="127">
        <v>1427326830</v>
      </c>
      <c r="I400" s="128">
        <v>32375</v>
      </c>
      <c r="J400" s="18">
        <f t="shared" ref="J400" si="1095">IFERROR(I400/I410,"-")</f>
        <v>0.68376700177409822</v>
      </c>
      <c r="K400" s="48">
        <f t="shared" ref="K400:K463" si="1096">IFERROR(H400/I400,"-")</f>
        <v>44087.315212355214</v>
      </c>
      <c r="L400" s="81">
        <f t="shared" ref="L400:L410" si="1097">IFERROR(I400/$Q$40,0)</f>
        <v>0.63397105763017214</v>
      </c>
    </row>
    <row r="401" spans="2:12" ht="13.5" customHeight="1">
      <c r="B401" s="161"/>
      <c r="C401" s="161"/>
      <c r="D401" s="155"/>
      <c r="E401" s="2">
        <v>2</v>
      </c>
      <c r="F401" s="12" t="str">
        <f t="shared" ref="F401" si="1098">$F$819</f>
        <v>1113</v>
      </c>
      <c r="G401" s="134" t="str">
        <f t="shared" ref="G401" si="1099">$G$819</f>
        <v>その他の消化器系の疾患</v>
      </c>
      <c r="H401" s="58">
        <v>1960131200</v>
      </c>
      <c r="I401" s="59">
        <v>29843</v>
      </c>
      <c r="J401" s="19">
        <f t="shared" ref="J401" si="1100">IFERROR(I401/I410,"-")</f>
        <v>0.63029061417588916</v>
      </c>
      <c r="K401" s="49">
        <f t="shared" si="1096"/>
        <v>65681.439533558965</v>
      </c>
      <c r="L401" s="82">
        <f t="shared" si="1097"/>
        <v>0.58438913584114982</v>
      </c>
    </row>
    <row r="402" spans="2:12" ht="13.5" customHeight="1">
      <c r="B402" s="161"/>
      <c r="C402" s="161"/>
      <c r="D402" s="155"/>
      <c r="E402" s="2">
        <v>3</v>
      </c>
      <c r="F402" s="12" t="str">
        <f t="shared" ref="F402" si="1101">$F$820</f>
        <v>0402</v>
      </c>
      <c r="G402" s="134" t="str">
        <f t="shared" ref="G402" si="1102">$G$820</f>
        <v>糖尿病</v>
      </c>
      <c r="H402" s="58">
        <v>1367144092</v>
      </c>
      <c r="I402" s="59">
        <v>24812</v>
      </c>
      <c r="J402" s="19">
        <f t="shared" ref="J402" si="1103">IFERROR(I402/I410,"-")</f>
        <v>0.52403480611641462</v>
      </c>
      <c r="K402" s="49">
        <f t="shared" si="1096"/>
        <v>55100.116556504916</v>
      </c>
      <c r="L402" s="82">
        <f t="shared" si="1097"/>
        <v>0.48587150214424185</v>
      </c>
    </row>
    <row r="403" spans="2:12" ht="13.5" customHeight="1">
      <c r="B403" s="161"/>
      <c r="C403" s="161"/>
      <c r="D403" s="155"/>
      <c r="E403" s="2">
        <v>4</v>
      </c>
      <c r="F403" s="12" t="str">
        <f t="shared" ref="F403" si="1104">$F$821</f>
        <v>1800</v>
      </c>
      <c r="G403" s="134" t="str">
        <f t="shared" ref="G403" si="1105">$G$821</f>
        <v>症状，徴候及び異常臨床所見・異常検査所見で他に分類されないもの</v>
      </c>
      <c r="H403" s="58">
        <v>812405150</v>
      </c>
      <c r="I403" s="59">
        <v>23885</v>
      </c>
      <c r="J403" s="19">
        <f t="shared" ref="J403" si="1106">IFERROR(I403/I410,"-")</f>
        <v>0.50445636563318408</v>
      </c>
      <c r="K403" s="49">
        <f t="shared" si="1096"/>
        <v>34013.194473518946</v>
      </c>
      <c r="L403" s="82">
        <f t="shared" si="1097"/>
        <v>0.46771887911958798</v>
      </c>
    </row>
    <row r="404" spans="2:12" ht="13.5" customHeight="1">
      <c r="B404" s="161"/>
      <c r="C404" s="161"/>
      <c r="D404" s="155"/>
      <c r="E404" s="2">
        <v>5</v>
      </c>
      <c r="F404" s="12" t="str">
        <f t="shared" ref="F404" si="1107">$F$822</f>
        <v>0903</v>
      </c>
      <c r="G404" s="134" t="str">
        <f t="shared" ref="G404" si="1108">$G$822</f>
        <v>その他の心疾患</v>
      </c>
      <c r="H404" s="58">
        <v>3074470186</v>
      </c>
      <c r="I404" s="59">
        <v>22695</v>
      </c>
      <c r="J404" s="19">
        <f t="shared" ref="J404" si="1109">IFERROR(I404/I410,"-")</f>
        <v>0.47932330827067671</v>
      </c>
      <c r="K404" s="49">
        <f t="shared" si="1096"/>
        <v>135469.05424102224</v>
      </c>
      <c r="L404" s="82">
        <f t="shared" si="1097"/>
        <v>0.44441615916345195</v>
      </c>
    </row>
    <row r="405" spans="2:12" ht="13.5" customHeight="1">
      <c r="B405" s="161"/>
      <c r="C405" s="161"/>
      <c r="D405" s="155"/>
      <c r="E405" s="2">
        <v>6</v>
      </c>
      <c r="F405" s="12" t="str">
        <f t="shared" ref="F405" si="1110">$F$823</f>
        <v>0403</v>
      </c>
      <c r="G405" s="134" t="str">
        <f t="shared" ref="G405" si="1111">$G$823</f>
        <v>脂質異常症</v>
      </c>
      <c r="H405" s="58">
        <v>854612385</v>
      </c>
      <c r="I405" s="59">
        <v>22724</v>
      </c>
      <c r="J405" s="19">
        <f t="shared" ref="J405" si="1112">IFERROR(I405/I410,"-")</f>
        <v>0.4799357945425361</v>
      </c>
      <c r="K405" s="49">
        <f t="shared" si="1096"/>
        <v>37608.360543918323</v>
      </c>
      <c r="L405" s="82">
        <f t="shared" si="1097"/>
        <v>0.4449840405741477</v>
      </c>
    </row>
    <row r="406" spans="2:12" ht="13.5" customHeight="1">
      <c r="B406" s="161"/>
      <c r="C406" s="161"/>
      <c r="D406" s="155"/>
      <c r="E406" s="2">
        <v>7</v>
      </c>
      <c r="F406" s="12" t="str">
        <f t="shared" ref="F406" si="1113">$F$824</f>
        <v>0704</v>
      </c>
      <c r="G406" s="134" t="str">
        <f t="shared" ref="G406" si="1114">$G$824</f>
        <v>その他の眼及び付属器の疾患</v>
      </c>
      <c r="H406" s="58">
        <v>898952800</v>
      </c>
      <c r="I406" s="59">
        <v>19367</v>
      </c>
      <c r="J406" s="19">
        <f t="shared" ref="J406" si="1115">IFERROR(I406/I410,"-")</f>
        <v>0.40903522852074004</v>
      </c>
      <c r="K406" s="49">
        <f t="shared" si="1096"/>
        <v>46416.729488304845</v>
      </c>
      <c r="L406" s="82">
        <f t="shared" si="1097"/>
        <v>0.37924687175671179</v>
      </c>
    </row>
    <row r="407" spans="2:12" ht="13.5" customHeight="1">
      <c r="B407" s="161"/>
      <c r="C407" s="161"/>
      <c r="D407" s="155"/>
      <c r="E407" s="2">
        <v>8</v>
      </c>
      <c r="F407" s="12" t="str">
        <f t="shared" ref="F407" si="1116">$F$825</f>
        <v>0606</v>
      </c>
      <c r="G407" s="134" t="str">
        <f t="shared" ref="G407" si="1117">$G$825</f>
        <v>その他の神経系の疾患</v>
      </c>
      <c r="H407" s="58">
        <v>1081102131</v>
      </c>
      <c r="I407" s="59">
        <v>19601</v>
      </c>
      <c r="J407" s="19">
        <f t="shared" ref="J407" si="1118">IFERROR(I407/I410,"-")</f>
        <v>0.41397735912815747</v>
      </c>
      <c r="K407" s="49">
        <f t="shared" si="1096"/>
        <v>55155.457935819599</v>
      </c>
      <c r="L407" s="82">
        <f t="shared" si="1097"/>
        <v>0.3838290872774982</v>
      </c>
    </row>
    <row r="408" spans="2:12" ht="13.5" customHeight="1">
      <c r="B408" s="161"/>
      <c r="C408" s="161"/>
      <c r="D408" s="155"/>
      <c r="E408" s="2">
        <v>9</v>
      </c>
      <c r="F408" s="12" t="str">
        <f t="shared" ref="F408" si="1119">$F$826</f>
        <v>0703</v>
      </c>
      <c r="G408" s="134" t="str">
        <f t="shared" ref="G408" si="1120">$G$826</f>
        <v>屈折及び調節の障害</v>
      </c>
      <c r="H408" s="58">
        <v>75056719</v>
      </c>
      <c r="I408" s="59">
        <v>18395</v>
      </c>
      <c r="J408" s="19">
        <f t="shared" ref="J408" si="1121">IFERROR(I408/I410,"-")</f>
        <v>0.38850637830531387</v>
      </c>
      <c r="K408" s="49">
        <f t="shared" si="1096"/>
        <v>4080.2782821418864</v>
      </c>
      <c r="L408" s="82">
        <f t="shared" si="1097"/>
        <v>0.36021305343959897</v>
      </c>
    </row>
    <row r="409" spans="2:12" ht="13.5" customHeight="1">
      <c r="B409" s="161"/>
      <c r="C409" s="161"/>
      <c r="D409" s="155"/>
      <c r="E409" s="9">
        <v>10</v>
      </c>
      <c r="F409" s="13" t="str">
        <f t="shared" ref="F409" si="1122">$F$827</f>
        <v>1105</v>
      </c>
      <c r="G409" s="135" t="str">
        <f t="shared" ref="G409" si="1123">$G$827</f>
        <v>胃炎及び十二指腸炎</v>
      </c>
      <c r="H409" s="60">
        <v>348644923</v>
      </c>
      <c r="I409" s="61">
        <v>17690</v>
      </c>
      <c r="J409" s="21">
        <f t="shared" ref="J409" si="1124">IFERROR(I409/I410,"-")</f>
        <v>0.37361662583424854</v>
      </c>
      <c r="K409" s="50">
        <f t="shared" si="1096"/>
        <v>19708.588072357263</v>
      </c>
      <c r="L409" s="83">
        <f t="shared" si="1097"/>
        <v>0.34640766052440913</v>
      </c>
    </row>
    <row r="410" spans="2:12" ht="13.5" customHeight="1">
      <c r="B410" s="162"/>
      <c r="C410" s="162"/>
      <c r="D410" s="156"/>
      <c r="E410" s="22" t="s">
        <v>161</v>
      </c>
      <c r="F410" s="94"/>
      <c r="G410" s="47"/>
      <c r="H410" s="62">
        <v>41492780980</v>
      </c>
      <c r="I410" s="63">
        <v>47348</v>
      </c>
      <c r="J410" s="24" t="s">
        <v>113</v>
      </c>
      <c r="K410" s="51">
        <f t="shared" si="1096"/>
        <v>876336.5079834417</v>
      </c>
      <c r="L410" s="84">
        <f t="shared" si="1097"/>
        <v>0.92717410460767224</v>
      </c>
    </row>
    <row r="411" spans="2:12" ht="13.5" customHeight="1">
      <c r="B411" s="160">
        <v>38</v>
      </c>
      <c r="C411" s="160" t="s">
        <v>38</v>
      </c>
      <c r="D411" s="154">
        <f>Q41</f>
        <v>10794</v>
      </c>
      <c r="E411" s="1">
        <v>1</v>
      </c>
      <c r="F411" s="11" t="str">
        <f t="shared" ref="F411" si="1125">$F$818</f>
        <v>0901</v>
      </c>
      <c r="G411" s="133" t="str">
        <f t="shared" ref="G411" si="1126">$G$818</f>
        <v>高血圧性疾患</v>
      </c>
      <c r="H411" s="127">
        <v>329369335</v>
      </c>
      <c r="I411" s="128">
        <v>7266</v>
      </c>
      <c r="J411" s="18">
        <f t="shared" ref="J411" si="1127">IFERROR(I411/I421,"-")</f>
        <v>0.72995780590717296</v>
      </c>
      <c r="K411" s="48">
        <f t="shared" si="1096"/>
        <v>45330.214010459677</v>
      </c>
      <c r="L411" s="81">
        <f t="shared" ref="L411:L421" si="1128">IFERROR(I411/$Q$41,0)</f>
        <v>0.6731517509727627</v>
      </c>
    </row>
    <row r="412" spans="2:12" ht="13.5" customHeight="1">
      <c r="B412" s="161"/>
      <c r="C412" s="161"/>
      <c r="D412" s="155"/>
      <c r="E412" s="2">
        <v>2</v>
      </c>
      <c r="F412" s="12" t="str">
        <f t="shared" ref="F412" si="1129">$F$819</f>
        <v>1113</v>
      </c>
      <c r="G412" s="134" t="str">
        <f t="shared" ref="G412" si="1130">$G$819</f>
        <v>その他の消化器系の疾患</v>
      </c>
      <c r="H412" s="58">
        <v>426357807</v>
      </c>
      <c r="I412" s="59">
        <v>6626</v>
      </c>
      <c r="J412" s="19">
        <f t="shared" ref="J412" si="1131">IFERROR(I412/I421,"-")</f>
        <v>0.66566204540888085</v>
      </c>
      <c r="K412" s="49">
        <f t="shared" si="1096"/>
        <v>64346.182764865684</v>
      </c>
      <c r="L412" s="82">
        <f t="shared" si="1128"/>
        <v>0.6138595516027423</v>
      </c>
    </row>
    <row r="413" spans="2:12" ht="13.5" customHeight="1">
      <c r="B413" s="161"/>
      <c r="C413" s="161"/>
      <c r="D413" s="155"/>
      <c r="E413" s="2">
        <v>3</v>
      </c>
      <c r="F413" s="12" t="str">
        <f t="shared" ref="F413" si="1132">$F$820</f>
        <v>0402</v>
      </c>
      <c r="G413" s="134" t="str">
        <f t="shared" ref="G413" si="1133">$G$820</f>
        <v>糖尿病</v>
      </c>
      <c r="H413" s="58">
        <v>288097897</v>
      </c>
      <c r="I413" s="59">
        <v>5319</v>
      </c>
      <c r="J413" s="19">
        <f t="shared" ref="J413" si="1134">IFERROR(I413/I421,"-")</f>
        <v>0.53435804701627487</v>
      </c>
      <c r="K413" s="49">
        <f t="shared" si="1096"/>
        <v>54163.921225794322</v>
      </c>
      <c r="L413" s="82">
        <f t="shared" si="1128"/>
        <v>0.49277376320177879</v>
      </c>
    </row>
    <row r="414" spans="2:12" ht="13.5" customHeight="1">
      <c r="B414" s="161"/>
      <c r="C414" s="161"/>
      <c r="D414" s="155"/>
      <c r="E414" s="2">
        <v>4</v>
      </c>
      <c r="F414" s="12" t="str">
        <f t="shared" ref="F414" si="1135">$F$821</f>
        <v>1800</v>
      </c>
      <c r="G414" s="134" t="str">
        <f t="shared" ref="G414" si="1136">$G$821</f>
        <v>症状，徴候及び異常臨床所見・異常検査所見で他に分類されないもの</v>
      </c>
      <c r="H414" s="58">
        <v>148772884</v>
      </c>
      <c r="I414" s="59">
        <v>4963</v>
      </c>
      <c r="J414" s="19">
        <f t="shared" ref="J414" si="1137">IFERROR(I414/I421,"-")</f>
        <v>0.49859353023909986</v>
      </c>
      <c r="K414" s="49">
        <f t="shared" si="1096"/>
        <v>29976.402176103162</v>
      </c>
      <c r="L414" s="82">
        <f t="shared" si="1128"/>
        <v>0.4597924773022049</v>
      </c>
    </row>
    <row r="415" spans="2:12" ht="13.5" customHeight="1">
      <c r="B415" s="161"/>
      <c r="C415" s="161"/>
      <c r="D415" s="155"/>
      <c r="E415" s="2">
        <v>5</v>
      </c>
      <c r="F415" s="12" t="str">
        <f t="shared" ref="F415" si="1138">$F$822</f>
        <v>0903</v>
      </c>
      <c r="G415" s="134" t="str">
        <f t="shared" ref="G415" si="1139">$G$822</f>
        <v>その他の心疾患</v>
      </c>
      <c r="H415" s="58">
        <v>621673602</v>
      </c>
      <c r="I415" s="59">
        <v>4491</v>
      </c>
      <c r="J415" s="19">
        <f t="shared" ref="J415" si="1140">IFERROR(I415/I421,"-")</f>
        <v>0.4511754068716094</v>
      </c>
      <c r="K415" s="49">
        <f t="shared" si="1096"/>
        <v>138426.54241816967</v>
      </c>
      <c r="L415" s="82">
        <f t="shared" si="1128"/>
        <v>0.41606448026681492</v>
      </c>
    </row>
    <row r="416" spans="2:12" ht="13.5" customHeight="1">
      <c r="B416" s="161"/>
      <c r="C416" s="161"/>
      <c r="D416" s="155"/>
      <c r="E416" s="2">
        <v>6</v>
      </c>
      <c r="F416" s="12" t="str">
        <f t="shared" ref="F416" si="1141">$F$823</f>
        <v>0403</v>
      </c>
      <c r="G416" s="134" t="str">
        <f t="shared" ref="G416" si="1142">$G$823</f>
        <v>脂質異常症</v>
      </c>
      <c r="H416" s="58">
        <v>169249397</v>
      </c>
      <c r="I416" s="59">
        <v>4649</v>
      </c>
      <c r="J416" s="19">
        <f t="shared" ref="J416" si="1143">IFERROR(I416/I421,"-")</f>
        <v>0.46704842274462527</v>
      </c>
      <c r="K416" s="49">
        <f t="shared" si="1096"/>
        <v>36405.54893525489</v>
      </c>
      <c r="L416" s="82">
        <f t="shared" si="1128"/>
        <v>0.4307022419862887</v>
      </c>
    </row>
    <row r="417" spans="2:12" ht="13.5" customHeight="1">
      <c r="B417" s="161"/>
      <c r="C417" s="161"/>
      <c r="D417" s="155"/>
      <c r="E417" s="2">
        <v>7</v>
      </c>
      <c r="F417" s="12" t="str">
        <f t="shared" ref="F417" si="1144">$F$824</f>
        <v>0704</v>
      </c>
      <c r="G417" s="134" t="str">
        <f t="shared" ref="G417" si="1145">$G$824</f>
        <v>その他の眼及び付属器の疾患</v>
      </c>
      <c r="H417" s="58">
        <v>222782178</v>
      </c>
      <c r="I417" s="59">
        <v>4200</v>
      </c>
      <c r="J417" s="19">
        <f t="shared" ref="J417" si="1146">IFERROR(I417/I421,"-")</f>
        <v>0.4219409282700422</v>
      </c>
      <c r="K417" s="49">
        <f t="shared" si="1096"/>
        <v>53043.375714285714</v>
      </c>
      <c r="L417" s="82">
        <f t="shared" si="1128"/>
        <v>0.38910505836575876</v>
      </c>
    </row>
    <row r="418" spans="2:12" ht="13.5" customHeight="1">
      <c r="B418" s="161"/>
      <c r="C418" s="161"/>
      <c r="D418" s="155"/>
      <c r="E418" s="2">
        <v>8</v>
      </c>
      <c r="F418" s="12" t="str">
        <f t="shared" ref="F418" si="1147">$F$825</f>
        <v>0606</v>
      </c>
      <c r="G418" s="134" t="str">
        <f t="shared" ref="G418" si="1148">$G$825</f>
        <v>その他の神経系の疾患</v>
      </c>
      <c r="H418" s="58">
        <v>248899149</v>
      </c>
      <c r="I418" s="59">
        <v>4521</v>
      </c>
      <c r="J418" s="19">
        <f t="shared" ref="J418" si="1149">IFERROR(I418/I421,"-")</f>
        <v>0.45418927064496684</v>
      </c>
      <c r="K418" s="49">
        <f t="shared" si="1096"/>
        <v>55054.003317850031</v>
      </c>
      <c r="L418" s="82">
        <f t="shared" si="1128"/>
        <v>0.41884380211228461</v>
      </c>
    </row>
    <row r="419" spans="2:12" ht="13.5" customHeight="1">
      <c r="B419" s="161"/>
      <c r="C419" s="161"/>
      <c r="D419" s="155"/>
      <c r="E419" s="2">
        <v>9</v>
      </c>
      <c r="F419" s="12" t="str">
        <f t="shared" ref="F419" si="1150">$F$826</f>
        <v>0703</v>
      </c>
      <c r="G419" s="134" t="str">
        <f t="shared" ref="G419" si="1151">$G$826</f>
        <v>屈折及び調節の障害</v>
      </c>
      <c r="H419" s="58">
        <v>18608726</v>
      </c>
      <c r="I419" s="59">
        <v>3845</v>
      </c>
      <c r="J419" s="19">
        <f t="shared" ref="J419" si="1152">IFERROR(I419/I421,"-")</f>
        <v>0.38627687361864577</v>
      </c>
      <c r="K419" s="49">
        <f t="shared" si="1096"/>
        <v>4839.7206762028609</v>
      </c>
      <c r="L419" s="82">
        <f t="shared" si="1128"/>
        <v>0.35621641652770059</v>
      </c>
    </row>
    <row r="420" spans="2:12" ht="13.5" customHeight="1">
      <c r="B420" s="161"/>
      <c r="C420" s="161"/>
      <c r="D420" s="155"/>
      <c r="E420" s="9">
        <v>10</v>
      </c>
      <c r="F420" s="13" t="str">
        <f t="shared" ref="F420" si="1153">$F$827</f>
        <v>1105</v>
      </c>
      <c r="G420" s="135" t="str">
        <f t="shared" ref="G420" si="1154">$G$827</f>
        <v>胃炎及び十二指腸炎</v>
      </c>
      <c r="H420" s="60">
        <v>92502765</v>
      </c>
      <c r="I420" s="61">
        <v>4581</v>
      </c>
      <c r="J420" s="21">
        <f t="shared" ref="J420" si="1155">IFERROR(I420/I421,"-")</f>
        <v>0.46021699819168171</v>
      </c>
      <c r="K420" s="50">
        <f t="shared" si="1096"/>
        <v>20192.701375245579</v>
      </c>
      <c r="L420" s="83">
        <f t="shared" si="1128"/>
        <v>0.424402445803224</v>
      </c>
    </row>
    <row r="421" spans="2:12" ht="13.5" customHeight="1">
      <c r="B421" s="162"/>
      <c r="C421" s="162"/>
      <c r="D421" s="156"/>
      <c r="E421" s="22" t="s">
        <v>161</v>
      </c>
      <c r="F421" s="94"/>
      <c r="G421" s="47"/>
      <c r="H421" s="62">
        <v>9160286050</v>
      </c>
      <c r="I421" s="63">
        <v>9954</v>
      </c>
      <c r="J421" s="24" t="s">
        <v>113</v>
      </c>
      <c r="K421" s="51">
        <f t="shared" si="1096"/>
        <v>920261.80932288524</v>
      </c>
      <c r="L421" s="84">
        <f t="shared" si="1128"/>
        <v>0.9221789883268483</v>
      </c>
    </row>
    <row r="422" spans="2:12" ht="13.5" customHeight="1">
      <c r="B422" s="160">
        <v>39</v>
      </c>
      <c r="C422" s="160" t="s">
        <v>6</v>
      </c>
      <c r="D422" s="154">
        <f>Q42</f>
        <v>60444</v>
      </c>
      <c r="E422" s="1">
        <v>1</v>
      </c>
      <c r="F422" s="11" t="str">
        <f t="shared" ref="F422" si="1156">$F$818</f>
        <v>0901</v>
      </c>
      <c r="G422" s="133" t="str">
        <f t="shared" ref="G422" si="1157">$G$818</f>
        <v>高血圧性疾患</v>
      </c>
      <c r="H422" s="127">
        <v>1681602466</v>
      </c>
      <c r="I422" s="128">
        <v>39117</v>
      </c>
      <c r="J422" s="18">
        <f t="shared" ref="J422" si="1158">IFERROR(I422/I432,"-")</f>
        <v>0.69110086394233317</v>
      </c>
      <c r="K422" s="48">
        <f t="shared" si="1096"/>
        <v>42989.044814275127</v>
      </c>
      <c r="L422" s="81">
        <f t="shared" ref="L422:L432" si="1159">IFERROR(I422/$Q$42,0)</f>
        <v>0.64716100853682745</v>
      </c>
    </row>
    <row r="423" spans="2:12" ht="13.5" customHeight="1">
      <c r="B423" s="161"/>
      <c r="C423" s="161"/>
      <c r="D423" s="155"/>
      <c r="E423" s="2">
        <v>2</v>
      </c>
      <c r="F423" s="12" t="str">
        <f t="shared" ref="F423" si="1160">$F$819</f>
        <v>1113</v>
      </c>
      <c r="G423" s="134" t="str">
        <f t="shared" ref="G423" si="1161">$G$819</f>
        <v>その他の消化器系の疾患</v>
      </c>
      <c r="H423" s="58">
        <v>2345305557</v>
      </c>
      <c r="I423" s="59">
        <v>35712</v>
      </c>
      <c r="J423" s="19">
        <f t="shared" ref="J423" si="1162">IFERROR(I423/I432,"-")</f>
        <v>0.63094291620289389</v>
      </c>
      <c r="K423" s="49">
        <f t="shared" si="1096"/>
        <v>65672.758652553763</v>
      </c>
      <c r="L423" s="82">
        <f t="shared" si="1159"/>
        <v>0.59082787373436574</v>
      </c>
    </row>
    <row r="424" spans="2:12" ht="13.5" customHeight="1">
      <c r="B424" s="161"/>
      <c r="C424" s="161"/>
      <c r="D424" s="155"/>
      <c r="E424" s="2">
        <v>3</v>
      </c>
      <c r="F424" s="12" t="str">
        <f t="shared" ref="F424" si="1163">$F$820</f>
        <v>0402</v>
      </c>
      <c r="G424" s="134" t="str">
        <f t="shared" ref="G424" si="1164">$G$820</f>
        <v>糖尿病</v>
      </c>
      <c r="H424" s="58">
        <v>1725155938</v>
      </c>
      <c r="I424" s="59">
        <v>31134</v>
      </c>
      <c r="J424" s="19">
        <f t="shared" ref="J424" si="1165">IFERROR(I424/I432,"-")</f>
        <v>0.55006095298669633</v>
      </c>
      <c r="K424" s="49">
        <f t="shared" si="1096"/>
        <v>55410.674439519498</v>
      </c>
      <c r="L424" s="82">
        <f t="shared" si="1159"/>
        <v>0.51508834623783994</v>
      </c>
    </row>
    <row r="425" spans="2:12" ht="13.5" customHeight="1">
      <c r="B425" s="161"/>
      <c r="C425" s="161"/>
      <c r="D425" s="155"/>
      <c r="E425" s="2">
        <v>4</v>
      </c>
      <c r="F425" s="12" t="str">
        <f t="shared" ref="F425" si="1166">$F$821</f>
        <v>1800</v>
      </c>
      <c r="G425" s="134" t="str">
        <f t="shared" ref="G425" si="1167">$G$821</f>
        <v>症状，徴候及び異常臨床所見・異常検査所見で他に分類されないもの</v>
      </c>
      <c r="H425" s="58">
        <v>861763044</v>
      </c>
      <c r="I425" s="59">
        <v>27893</v>
      </c>
      <c r="J425" s="19">
        <f t="shared" ref="J425" si="1168">IFERROR(I425/I432,"-")</f>
        <v>0.49280048055688064</v>
      </c>
      <c r="K425" s="49">
        <f t="shared" si="1096"/>
        <v>30895.315814003512</v>
      </c>
      <c r="L425" s="82">
        <f t="shared" si="1159"/>
        <v>0.46146846667990205</v>
      </c>
    </row>
    <row r="426" spans="2:12" ht="13.5" customHeight="1">
      <c r="B426" s="161"/>
      <c r="C426" s="161"/>
      <c r="D426" s="155"/>
      <c r="E426" s="2">
        <v>5</v>
      </c>
      <c r="F426" s="12" t="str">
        <f t="shared" ref="F426" si="1169">$F$822</f>
        <v>0903</v>
      </c>
      <c r="G426" s="134" t="str">
        <f t="shared" ref="G426" si="1170">$G$822</f>
        <v>その他の心疾患</v>
      </c>
      <c r="H426" s="58">
        <v>3584202962</v>
      </c>
      <c r="I426" s="59">
        <v>27062</v>
      </c>
      <c r="J426" s="19">
        <f t="shared" ref="J426" si="1171">IFERROR(I426/I432,"-")</f>
        <v>0.4781187611526298</v>
      </c>
      <c r="K426" s="49">
        <f t="shared" si="1096"/>
        <v>132444.12689379943</v>
      </c>
      <c r="L426" s="82">
        <f t="shared" si="1159"/>
        <v>0.44772020382502814</v>
      </c>
    </row>
    <row r="427" spans="2:12" ht="13.5" customHeight="1">
      <c r="B427" s="161"/>
      <c r="C427" s="161"/>
      <c r="D427" s="155"/>
      <c r="E427" s="2">
        <v>6</v>
      </c>
      <c r="F427" s="12" t="str">
        <f t="shared" ref="F427" si="1172">$F$823</f>
        <v>0403</v>
      </c>
      <c r="G427" s="134" t="str">
        <f t="shared" ref="G427" si="1173">$G$823</f>
        <v>脂質異常症</v>
      </c>
      <c r="H427" s="58">
        <v>945103497</v>
      </c>
      <c r="I427" s="59">
        <v>27156</v>
      </c>
      <c r="J427" s="19">
        <f t="shared" ref="J427" si="1174">IFERROR(I427/I432,"-")</f>
        <v>0.47977950919595058</v>
      </c>
      <c r="K427" s="49">
        <f t="shared" si="1096"/>
        <v>34802.750662836945</v>
      </c>
      <c r="L427" s="82">
        <f t="shared" si="1159"/>
        <v>0.44927536231884058</v>
      </c>
    </row>
    <row r="428" spans="2:12" ht="13.5" customHeight="1">
      <c r="B428" s="161"/>
      <c r="C428" s="161"/>
      <c r="D428" s="155"/>
      <c r="E428" s="2">
        <v>7</v>
      </c>
      <c r="F428" s="12" t="str">
        <f t="shared" ref="F428" si="1175">$F$824</f>
        <v>0704</v>
      </c>
      <c r="G428" s="134" t="str">
        <f t="shared" ref="G428" si="1176">$G$824</f>
        <v>その他の眼及び付属器の疾患</v>
      </c>
      <c r="H428" s="58">
        <v>1315726449</v>
      </c>
      <c r="I428" s="59">
        <v>25874</v>
      </c>
      <c r="J428" s="19">
        <f t="shared" ref="J428" si="1177">IFERROR(I428/I432,"-")</f>
        <v>0.45712973269023516</v>
      </c>
      <c r="K428" s="49">
        <f t="shared" si="1096"/>
        <v>50851.296629821445</v>
      </c>
      <c r="L428" s="82">
        <f t="shared" si="1159"/>
        <v>0.42806564754152604</v>
      </c>
    </row>
    <row r="429" spans="2:12" ht="13.5" customHeight="1">
      <c r="B429" s="161"/>
      <c r="C429" s="161"/>
      <c r="D429" s="155"/>
      <c r="E429" s="2">
        <v>8</v>
      </c>
      <c r="F429" s="12" t="str">
        <f t="shared" ref="F429" si="1178">$F$825</f>
        <v>0606</v>
      </c>
      <c r="G429" s="134" t="str">
        <f t="shared" ref="G429" si="1179">$G$825</f>
        <v>その他の神経系の疾患</v>
      </c>
      <c r="H429" s="58">
        <v>1297667978</v>
      </c>
      <c r="I429" s="59">
        <v>23096</v>
      </c>
      <c r="J429" s="19">
        <f t="shared" ref="J429" si="1180">IFERROR(I429/I432,"-")</f>
        <v>0.4080493277503931</v>
      </c>
      <c r="K429" s="49">
        <f t="shared" si="1096"/>
        <v>56185.832092137163</v>
      </c>
      <c r="L429" s="82">
        <f t="shared" si="1159"/>
        <v>0.38210575077757925</v>
      </c>
    </row>
    <row r="430" spans="2:12" ht="13.5" customHeight="1">
      <c r="B430" s="161"/>
      <c r="C430" s="161"/>
      <c r="D430" s="155"/>
      <c r="E430" s="2">
        <v>9</v>
      </c>
      <c r="F430" s="12" t="str">
        <f t="shared" ref="F430" si="1181">$F$826</f>
        <v>0703</v>
      </c>
      <c r="G430" s="134" t="str">
        <f t="shared" ref="G430" si="1182">$G$826</f>
        <v>屈折及び調節の障害</v>
      </c>
      <c r="H430" s="58">
        <v>91622383</v>
      </c>
      <c r="I430" s="59">
        <v>24064</v>
      </c>
      <c r="J430" s="19">
        <f t="shared" ref="J430" si="1183">IFERROR(I430/I432,"-")</f>
        <v>0.42515149909012206</v>
      </c>
      <c r="K430" s="49">
        <f t="shared" si="1096"/>
        <v>3807.4461020611702</v>
      </c>
      <c r="L430" s="82">
        <f t="shared" si="1159"/>
        <v>0.39812057441598836</v>
      </c>
    </row>
    <row r="431" spans="2:12" ht="13.5" customHeight="1">
      <c r="B431" s="161"/>
      <c r="C431" s="161"/>
      <c r="D431" s="155"/>
      <c r="E431" s="9">
        <v>10</v>
      </c>
      <c r="F431" s="13" t="str">
        <f t="shared" ref="F431" si="1184">$F$827</f>
        <v>1105</v>
      </c>
      <c r="G431" s="135" t="str">
        <f t="shared" ref="G431" si="1185">$G$827</f>
        <v>胃炎及び十二指腸炎</v>
      </c>
      <c r="H431" s="60">
        <v>393035013</v>
      </c>
      <c r="I431" s="61">
        <v>21836</v>
      </c>
      <c r="J431" s="21">
        <f t="shared" ref="J431" si="1186">IFERROR(I431/I432,"-")</f>
        <v>0.3857882369569442</v>
      </c>
      <c r="K431" s="50">
        <f t="shared" si="1096"/>
        <v>17999.40524821396</v>
      </c>
      <c r="L431" s="83">
        <f t="shared" si="1159"/>
        <v>0.36126000926477403</v>
      </c>
    </row>
    <row r="432" spans="2:12" ht="13.5" customHeight="1">
      <c r="B432" s="162"/>
      <c r="C432" s="162"/>
      <c r="D432" s="156"/>
      <c r="E432" s="22" t="s">
        <v>161</v>
      </c>
      <c r="F432" s="94"/>
      <c r="G432" s="47"/>
      <c r="H432" s="62">
        <v>49121846930</v>
      </c>
      <c r="I432" s="63">
        <v>56601</v>
      </c>
      <c r="J432" s="24" t="s">
        <v>113</v>
      </c>
      <c r="K432" s="51">
        <f t="shared" si="1096"/>
        <v>867861.82099256199</v>
      </c>
      <c r="L432" s="84">
        <f t="shared" si="1159"/>
        <v>0.93642048838594405</v>
      </c>
    </row>
    <row r="433" spans="2:12" ht="13.5" customHeight="1">
      <c r="B433" s="160">
        <v>40</v>
      </c>
      <c r="C433" s="160" t="s">
        <v>39</v>
      </c>
      <c r="D433" s="154">
        <f>Q43</f>
        <v>13161</v>
      </c>
      <c r="E433" s="1">
        <v>1</v>
      </c>
      <c r="F433" s="11" t="str">
        <f t="shared" ref="F433" si="1187">$F$818</f>
        <v>0901</v>
      </c>
      <c r="G433" s="133" t="str">
        <f t="shared" ref="G433" si="1188">$G$818</f>
        <v>高血圧性疾患</v>
      </c>
      <c r="H433" s="127">
        <v>393185046</v>
      </c>
      <c r="I433" s="128">
        <v>8873</v>
      </c>
      <c r="J433" s="18">
        <f t="shared" ref="J433" si="1189">IFERROR(I433/I443,"-")</f>
        <v>0.73336639391685265</v>
      </c>
      <c r="K433" s="48">
        <f t="shared" si="1096"/>
        <v>44312.526315789473</v>
      </c>
      <c r="L433" s="81">
        <f t="shared" ref="L433:L443" si="1190">IFERROR(I433/$Q$43,0)</f>
        <v>0.67418889142162453</v>
      </c>
    </row>
    <row r="434" spans="2:12" ht="13.5" customHeight="1">
      <c r="B434" s="161"/>
      <c r="C434" s="161"/>
      <c r="D434" s="155"/>
      <c r="E434" s="2">
        <v>2</v>
      </c>
      <c r="F434" s="12" t="str">
        <f t="shared" ref="F434" si="1191">$F$819</f>
        <v>1113</v>
      </c>
      <c r="G434" s="134" t="str">
        <f t="shared" ref="G434" si="1192">$G$819</f>
        <v>その他の消化器系の疾患</v>
      </c>
      <c r="H434" s="58">
        <v>487437675</v>
      </c>
      <c r="I434" s="59">
        <v>7593</v>
      </c>
      <c r="J434" s="19">
        <f t="shared" ref="J434" si="1193">IFERROR(I434/I443,"-")</f>
        <v>0.62757252665509544</v>
      </c>
      <c r="K434" s="49">
        <f t="shared" si="1096"/>
        <v>64195.663769261162</v>
      </c>
      <c r="L434" s="82">
        <f t="shared" si="1190"/>
        <v>0.57693184408479603</v>
      </c>
    </row>
    <row r="435" spans="2:12" ht="13.5" customHeight="1">
      <c r="B435" s="161"/>
      <c r="C435" s="161"/>
      <c r="D435" s="155"/>
      <c r="E435" s="2">
        <v>3</v>
      </c>
      <c r="F435" s="12" t="str">
        <f t="shared" ref="F435" si="1194">$F$820</f>
        <v>0402</v>
      </c>
      <c r="G435" s="134" t="str">
        <f t="shared" ref="G435" si="1195">$G$820</f>
        <v>糖尿病</v>
      </c>
      <c r="H435" s="58">
        <v>353272259</v>
      </c>
      <c r="I435" s="59">
        <v>6710</v>
      </c>
      <c r="J435" s="19">
        <f t="shared" ref="J435" si="1196">IFERROR(I435/I443,"-")</f>
        <v>0.55459128853624262</v>
      </c>
      <c r="K435" s="49">
        <f t="shared" si="1096"/>
        <v>52648.622801788377</v>
      </c>
      <c r="L435" s="82">
        <f t="shared" si="1190"/>
        <v>0.50983967783603068</v>
      </c>
    </row>
    <row r="436" spans="2:12" ht="13.5" customHeight="1">
      <c r="B436" s="161"/>
      <c r="C436" s="161"/>
      <c r="D436" s="155"/>
      <c r="E436" s="2">
        <v>4</v>
      </c>
      <c r="F436" s="12" t="str">
        <f t="shared" ref="F436" si="1197">$F$821</f>
        <v>1800</v>
      </c>
      <c r="G436" s="134" t="str">
        <f t="shared" ref="G436" si="1198">$G$821</f>
        <v>症状，徴候及び異常臨床所見・異常検査所見で他に分類されないもの</v>
      </c>
      <c r="H436" s="58">
        <v>176248856</v>
      </c>
      <c r="I436" s="59">
        <v>5799</v>
      </c>
      <c r="J436" s="19">
        <f t="shared" ref="J436" si="1199">IFERROR(I436/I443,"-")</f>
        <v>0.47929580957103896</v>
      </c>
      <c r="K436" s="49">
        <f t="shared" si="1096"/>
        <v>30392.973961027765</v>
      </c>
      <c r="L436" s="82">
        <f t="shared" si="1190"/>
        <v>0.44062001367677228</v>
      </c>
    </row>
    <row r="437" spans="2:12" ht="13.5" customHeight="1">
      <c r="B437" s="161"/>
      <c r="C437" s="161"/>
      <c r="D437" s="155"/>
      <c r="E437" s="2">
        <v>5</v>
      </c>
      <c r="F437" s="12" t="str">
        <f t="shared" ref="F437" si="1200">$F$822</f>
        <v>0903</v>
      </c>
      <c r="G437" s="134" t="str">
        <f t="shared" ref="G437" si="1201">$G$822</f>
        <v>その他の心疾患</v>
      </c>
      <c r="H437" s="58">
        <v>794033498</v>
      </c>
      <c r="I437" s="59">
        <v>6018</v>
      </c>
      <c r="J437" s="19">
        <f t="shared" ref="J437" si="1202">IFERROR(I437/I443,"-")</f>
        <v>0.49739647904785522</v>
      </c>
      <c r="K437" s="49">
        <f t="shared" si="1096"/>
        <v>131943.08707211699</v>
      </c>
      <c r="L437" s="82">
        <f t="shared" si="1190"/>
        <v>0.4572600866195578</v>
      </c>
    </row>
    <row r="438" spans="2:12" ht="13.5" customHeight="1">
      <c r="B438" s="161"/>
      <c r="C438" s="161"/>
      <c r="D438" s="155"/>
      <c r="E438" s="2">
        <v>6</v>
      </c>
      <c r="F438" s="12" t="str">
        <f t="shared" ref="F438" si="1203">$F$823</f>
        <v>0403</v>
      </c>
      <c r="G438" s="134" t="str">
        <f t="shared" ref="G438" si="1204">$G$823</f>
        <v>脂質異常症</v>
      </c>
      <c r="H438" s="58">
        <v>189703773</v>
      </c>
      <c r="I438" s="59">
        <v>5533</v>
      </c>
      <c r="J438" s="19">
        <f t="shared" ref="J438" si="1205">IFERROR(I438/I443,"-")</f>
        <v>0.45731052153070501</v>
      </c>
      <c r="K438" s="49">
        <f t="shared" si="1096"/>
        <v>34285.879812036866</v>
      </c>
      <c r="L438" s="82">
        <f t="shared" si="1190"/>
        <v>0.4204087835270876</v>
      </c>
    </row>
    <row r="439" spans="2:12" ht="13.5" customHeight="1">
      <c r="B439" s="161"/>
      <c r="C439" s="161"/>
      <c r="D439" s="155"/>
      <c r="E439" s="2">
        <v>7</v>
      </c>
      <c r="F439" s="12" t="str">
        <f t="shared" ref="F439" si="1206">$F$824</f>
        <v>0704</v>
      </c>
      <c r="G439" s="134" t="str">
        <f t="shared" ref="G439" si="1207">$G$824</f>
        <v>その他の眼及び付属器の疾患</v>
      </c>
      <c r="H439" s="58">
        <v>189933275</v>
      </c>
      <c r="I439" s="59">
        <v>4665</v>
      </c>
      <c r="J439" s="19">
        <f t="shared" ref="J439" si="1208">IFERROR(I439/I443,"-")</f>
        <v>0.38556905529382596</v>
      </c>
      <c r="K439" s="49">
        <f t="shared" si="1096"/>
        <v>40714.528403001073</v>
      </c>
      <c r="L439" s="82">
        <f t="shared" si="1190"/>
        <v>0.35445634830180078</v>
      </c>
    </row>
    <row r="440" spans="2:12" ht="13.5" customHeight="1">
      <c r="B440" s="161"/>
      <c r="C440" s="161"/>
      <c r="D440" s="155"/>
      <c r="E440" s="2">
        <v>8</v>
      </c>
      <c r="F440" s="12" t="str">
        <f t="shared" ref="F440" si="1209">$F$825</f>
        <v>0606</v>
      </c>
      <c r="G440" s="134" t="str">
        <f t="shared" ref="G440" si="1210">$G$825</f>
        <v>その他の神経系の疾患</v>
      </c>
      <c r="H440" s="58">
        <v>379823728</v>
      </c>
      <c r="I440" s="59">
        <v>5010</v>
      </c>
      <c r="J440" s="19">
        <f t="shared" ref="J440" si="1211">IFERROR(I440/I443,"-")</f>
        <v>0.41408380857922145</v>
      </c>
      <c r="K440" s="49">
        <f t="shared" si="1096"/>
        <v>75813.119361277451</v>
      </c>
      <c r="L440" s="82">
        <f t="shared" si="1190"/>
        <v>0.38067016184180535</v>
      </c>
    </row>
    <row r="441" spans="2:12" ht="13.5" customHeight="1">
      <c r="B441" s="161"/>
      <c r="C441" s="161"/>
      <c r="D441" s="155"/>
      <c r="E441" s="2">
        <v>9</v>
      </c>
      <c r="F441" s="12" t="str">
        <f t="shared" ref="F441" si="1212">$F$826</f>
        <v>0703</v>
      </c>
      <c r="G441" s="134" t="str">
        <f t="shared" ref="G441" si="1213">$G$826</f>
        <v>屈折及び調節の障害</v>
      </c>
      <c r="H441" s="58">
        <v>19936587</v>
      </c>
      <c r="I441" s="59">
        <v>4770</v>
      </c>
      <c r="J441" s="19">
        <f t="shared" ref="J441" si="1214">IFERROR(I441/I443,"-")</f>
        <v>0.39424745846764198</v>
      </c>
      <c r="K441" s="49">
        <f t="shared" si="1096"/>
        <v>4179.577987421384</v>
      </c>
      <c r="L441" s="82">
        <f t="shared" si="1190"/>
        <v>0.36243446546614999</v>
      </c>
    </row>
    <row r="442" spans="2:12" ht="13.5" customHeight="1">
      <c r="B442" s="161"/>
      <c r="C442" s="161"/>
      <c r="D442" s="155"/>
      <c r="E442" s="9">
        <v>10</v>
      </c>
      <c r="F442" s="13" t="str">
        <f t="shared" ref="F442" si="1215">$F$827</f>
        <v>1105</v>
      </c>
      <c r="G442" s="135" t="str">
        <f t="shared" ref="G442" si="1216">$G$827</f>
        <v>胃炎及び十二指腸炎</v>
      </c>
      <c r="H442" s="60">
        <v>85420567</v>
      </c>
      <c r="I442" s="61">
        <v>4511</v>
      </c>
      <c r="J442" s="21">
        <f t="shared" ref="J442" si="1217">IFERROR(I442/I443,"-")</f>
        <v>0.37284073063889578</v>
      </c>
      <c r="K442" s="50">
        <f t="shared" si="1096"/>
        <v>18936.060075371315</v>
      </c>
      <c r="L442" s="83">
        <f t="shared" si="1190"/>
        <v>0.34275510979408857</v>
      </c>
    </row>
    <row r="443" spans="2:12" ht="13.5" customHeight="1">
      <c r="B443" s="162"/>
      <c r="C443" s="162"/>
      <c r="D443" s="156"/>
      <c r="E443" s="22" t="s">
        <v>161</v>
      </c>
      <c r="F443" s="94"/>
      <c r="G443" s="47"/>
      <c r="H443" s="62">
        <v>11876444850</v>
      </c>
      <c r="I443" s="63">
        <v>12099</v>
      </c>
      <c r="J443" s="24" t="s">
        <v>113</v>
      </c>
      <c r="K443" s="51">
        <f t="shared" si="1096"/>
        <v>981605.49218943715</v>
      </c>
      <c r="L443" s="84">
        <f t="shared" si="1190"/>
        <v>0.91930704353772508</v>
      </c>
    </row>
    <row r="444" spans="2:12" ht="13.5" customHeight="1">
      <c r="B444" s="160">
        <v>41</v>
      </c>
      <c r="C444" s="160" t="s">
        <v>10</v>
      </c>
      <c r="D444" s="154">
        <f>Q44</f>
        <v>24206</v>
      </c>
      <c r="E444" s="1">
        <v>1</v>
      </c>
      <c r="F444" s="11" t="str">
        <f t="shared" ref="F444" si="1218">$F$818</f>
        <v>0901</v>
      </c>
      <c r="G444" s="133" t="str">
        <f t="shared" ref="G444" si="1219">$G$818</f>
        <v>高血圧性疾患</v>
      </c>
      <c r="H444" s="127">
        <v>726660835</v>
      </c>
      <c r="I444" s="128">
        <v>16109</v>
      </c>
      <c r="J444" s="18">
        <f t="shared" ref="J444" si="1220">IFERROR(I444/I454,"-")</f>
        <v>0.73083204790853828</v>
      </c>
      <c r="K444" s="48">
        <f t="shared" si="1096"/>
        <v>45108.997144453409</v>
      </c>
      <c r="L444" s="81">
        <f t="shared" ref="L444:L454" si="1221">IFERROR(I444/$Q$44,0)</f>
        <v>0.66549615797736095</v>
      </c>
    </row>
    <row r="445" spans="2:12" ht="13.5" customHeight="1">
      <c r="B445" s="161"/>
      <c r="C445" s="161"/>
      <c r="D445" s="155"/>
      <c r="E445" s="2">
        <v>2</v>
      </c>
      <c r="F445" s="12" t="str">
        <f t="shared" ref="F445" si="1222">$F$819</f>
        <v>1113</v>
      </c>
      <c r="G445" s="134" t="str">
        <f t="shared" ref="G445" si="1223">$G$819</f>
        <v>その他の消化器系の疾患</v>
      </c>
      <c r="H445" s="58">
        <v>908529098</v>
      </c>
      <c r="I445" s="59">
        <v>14419</v>
      </c>
      <c r="J445" s="19">
        <f t="shared" ref="J445" si="1224">IFERROR(I445/I454,"-")</f>
        <v>0.6541602395426912</v>
      </c>
      <c r="K445" s="49">
        <f t="shared" si="1096"/>
        <v>63009.161384284627</v>
      </c>
      <c r="L445" s="82">
        <f t="shared" si="1221"/>
        <v>0.59567875733289266</v>
      </c>
    </row>
    <row r="446" spans="2:12" ht="13.5" customHeight="1">
      <c r="B446" s="161"/>
      <c r="C446" s="161"/>
      <c r="D446" s="155"/>
      <c r="E446" s="2">
        <v>3</v>
      </c>
      <c r="F446" s="12" t="str">
        <f t="shared" ref="F446" si="1225">$F$820</f>
        <v>0402</v>
      </c>
      <c r="G446" s="134" t="str">
        <f t="shared" ref="G446" si="1226">$G$820</f>
        <v>糖尿病</v>
      </c>
      <c r="H446" s="58">
        <v>687450454</v>
      </c>
      <c r="I446" s="59">
        <v>12911</v>
      </c>
      <c r="J446" s="19">
        <f t="shared" ref="J446" si="1227">IFERROR(I446/I454,"-")</f>
        <v>0.5857453951547047</v>
      </c>
      <c r="K446" s="49">
        <f t="shared" si="1096"/>
        <v>53245.329873751063</v>
      </c>
      <c r="L446" s="82">
        <f t="shared" si="1221"/>
        <v>0.53338015368090552</v>
      </c>
    </row>
    <row r="447" spans="2:12" ht="13.5" customHeight="1">
      <c r="B447" s="161"/>
      <c r="C447" s="161"/>
      <c r="D447" s="155"/>
      <c r="E447" s="2">
        <v>4</v>
      </c>
      <c r="F447" s="12" t="str">
        <f t="shared" ref="F447" si="1228">$F$821</f>
        <v>1800</v>
      </c>
      <c r="G447" s="134" t="str">
        <f t="shared" ref="G447" si="1229">$G$821</f>
        <v>症状，徴候及び異常臨床所見・異常検査所見で他に分類されないもの</v>
      </c>
      <c r="H447" s="58">
        <v>378832290</v>
      </c>
      <c r="I447" s="59">
        <v>10831</v>
      </c>
      <c r="J447" s="19">
        <f t="shared" ref="J447" si="1230">IFERROR(I447/I454,"-")</f>
        <v>0.49138009255058523</v>
      </c>
      <c r="K447" s="49">
        <f t="shared" si="1096"/>
        <v>34976.667897701045</v>
      </c>
      <c r="L447" s="82">
        <f t="shared" si="1221"/>
        <v>0.44745104519540607</v>
      </c>
    </row>
    <row r="448" spans="2:12" ht="13.5" customHeight="1">
      <c r="B448" s="161"/>
      <c r="C448" s="161"/>
      <c r="D448" s="155"/>
      <c r="E448" s="2">
        <v>5</v>
      </c>
      <c r="F448" s="12" t="str">
        <f t="shared" ref="F448" si="1231">$F$822</f>
        <v>0903</v>
      </c>
      <c r="G448" s="134" t="str">
        <f t="shared" ref="G448" si="1232">$G$822</f>
        <v>その他の心疾患</v>
      </c>
      <c r="H448" s="58">
        <v>1371692350</v>
      </c>
      <c r="I448" s="59">
        <v>11968</v>
      </c>
      <c r="J448" s="19">
        <f t="shared" ref="J448" si="1233">IFERROR(I448/I454,"-")</f>
        <v>0.5429634334452409</v>
      </c>
      <c r="K448" s="49">
        <f t="shared" si="1096"/>
        <v>114613.33138368985</v>
      </c>
      <c r="L448" s="82">
        <f t="shared" si="1221"/>
        <v>0.49442287036271998</v>
      </c>
    </row>
    <row r="449" spans="2:12" ht="13.5" customHeight="1">
      <c r="B449" s="161"/>
      <c r="C449" s="161"/>
      <c r="D449" s="155"/>
      <c r="E449" s="2">
        <v>6</v>
      </c>
      <c r="F449" s="12" t="str">
        <f t="shared" ref="F449" si="1234">$F$823</f>
        <v>0403</v>
      </c>
      <c r="G449" s="134" t="str">
        <f t="shared" ref="G449" si="1235">$G$823</f>
        <v>脂質異常症</v>
      </c>
      <c r="H449" s="58">
        <v>377328238</v>
      </c>
      <c r="I449" s="59">
        <v>10413</v>
      </c>
      <c r="J449" s="19">
        <f t="shared" ref="J449" si="1236">IFERROR(I449/I454,"-")</f>
        <v>0.47241629616187281</v>
      </c>
      <c r="K449" s="49">
        <f t="shared" si="1096"/>
        <v>36236.266013636799</v>
      </c>
      <c r="L449" s="82">
        <f t="shared" si="1221"/>
        <v>0.43018259935553171</v>
      </c>
    </row>
    <row r="450" spans="2:12" ht="13.5" customHeight="1">
      <c r="B450" s="161"/>
      <c r="C450" s="161"/>
      <c r="D450" s="155"/>
      <c r="E450" s="2">
        <v>7</v>
      </c>
      <c r="F450" s="12" t="str">
        <f t="shared" ref="F450" si="1237">$F$824</f>
        <v>0704</v>
      </c>
      <c r="G450" s="134" t="str">
        <f t="shared" ref="G450" si="1238">$G$824</f>
        <v>その他の眼及び付属器の疾患</v>
      </c>
      <c r="H450" s="58">
        <v>452071852</v>
      </c>
      <c r="I450" s="59">
        <v>9191</v>
      </c>
      <c r="J450" s="19">
        <f t="shared" ref="J450" si="1239">IFERROR(I450/I454,"-")</f>
        <v>0.41697668088195261</v>
      </c>
      <c r="K450" s="49">
        <f t="shared" si="1096"/>
        <v>49186.361875748014</v>
      </c>
      <c r="L450" s="82">
        <f t="shared" si="1221"/>
        <v>0.37969924812030076</v>
      </c>
    </row>
    <row r="451" spans="2:12" ht="13.5" customHeight="1">
      <c r="B451" s="161"/>
      <c r="C451" s="161"/>
      <c r="D451" s="155"/>
      <c r="E451" s="2">
        <v>8</v>
      </c>
      <c r="F451" s="12" t="str">
        <f t="shared" ref="F451" si="1240">$F$825</f>
        <v>0606</v>
      </c>
      <c r="G451" s="134" t="str">
        <f t="shared" ref="G451" si="1241">$G$825</f>
        <v>その他の神経系の疾患</v>
      </c>
      <c r="H451" s="58">
        <v>409424993</v>
      </c>
      <c r="I451" s="59">
        <v>9052</v>
      </c>
      <c r="J451" s="19">
        <f t="shared" ref="J451" si="1242">IFERROR(I451/I454,"-")</f>
        <v>0.41067053806369658</v>
      </c>
      <c r="K451" s="49">
        <f t="shared" si="1096"/>
        <v>45230.335064074236</v>
      </c>
      <c r="L451" s="82">
        <f t="shared" si="1221"/>
        <v>0.3739568701974717</v>
      </c>
    </row>
    <row r="452" spans="2:12" ht="13.5" customHeight="1">
      <c r="B452" s="161"/>
      <c r="C452" s="161"/>
      <c r="D452" s="155"/>
      <c r="E452" s="2">
        <v>9</v>
      </c>
      <c r="F452" s="12" t="str">
        <f t="shared" ref="F452" si="1243">$F$826</f>
        <v>0703</v>
      </c>
      <c r="G452" s="134" t="str">
        <f t="shared" ref="G452" si="1244">$G$826</f>
        <v>屈折及び調節の障害</v>
      </c>
      <c r="H452" s="58">
        <v>37924640</v>
      </c>
      <c r="I452" s="59">
        <v>8602</v>
      </c>
      <c r="J452" s="19">
        <f t="shared" ref="J452" si="1245">IFERROR(I452/I454,"-")</f>
        <v>0.39025496778876689</v>
      </c>
      <c r="K452" s="49">
        <f t="shared" si="1096"/>
        <v>4408.8165542897004</v>
      </c>
      <c r="L452" s="82">
        <f t="shared" si="1221"/>
        <v>0.355366438073205</v>
      </c>
    </row>
    <row r="453" spans="2:12" ht="13.5" customHeight="1">
      <c r="B453" s="161"/>
      <c r="C453" s="161"/>
      <c r="D453" s="155"/>
      <c r="E453" s="9">
        <v>10</v>
      </c>
      <c r="F453" s="13" t="str">
        <f t="shared" ref="F453" si="1246">$F$827</f>
        <v>1105</v>
      </c>
      <c r="G453" s="135" t="str">
        <f t="shared" ref="G453" si="1247">$G$827</f>
        <v>胃炎及び十二指腸炎</v>
      </c>
      <c r="H453" s="60">
        <v>147046996</v>
      </c>
      <c r="I453" s="61">
        <v>8584</v>
      </c>
      <c r="J453" s="21">
        <f t="shared" ref="J453" si="1248">IFERROR(I453/I454,"-")</f>
        <v>0.38943834497776969</v>
      </c>
      <c r="K453" s="50">
        <f t="shared" si="1096"/>
        <v>17130.35834109972</v>
      </c>
      <c r="L453" s="83">
        <f t="shared" si="1221"/>
        <v>0.35462282078823432</v>
      </c>
    </row>
    <row r="454" spans="2:12" ht="13.5" customHeight="1">
      <c r="B454" s="162"/>
      <c r="C454" s="162"/>
      <c r="D454" s="156"/>
      <c r="E454" s="22" t="s">
        <v>161</v>
      </c>
      <c r="F454" s="94"/>
      <c r="G454" s="47"/>
      <c r="H454" s="62">
        <v>19647465320</v>
      </c>
      <c r="I454" s="63">
        <v>22042</v>
      </c>
      <c r="J454" s="24" t="s">
        <v>113</v>
      </c>
      <c r="K454" s="51">
        <f t="shared" si="1096"/>
        <v>891364.90881045279</v>
      </c>
      <c r="L454" s="84">
        <f t="shared" si="1221"/>
        <v>0.9106006775179708</v>
      </c>
    </row>
    <row r="455" spans="2:12" ht="13.5" customHeight="1">
      <c r="B455" s="160">
        <v>42</v>
      </c>
      <c r="C455" s="160" t="s">
        <v>11</v>
      </c>
      <c r="D455" s="154">
        <f>Q45</f>
        <v>63271</v>
      </c>
      <c r="E455" s="1">
        <v>1</v>
      </c>
      <c r="F455" s="11" t="str">
        <f t="shared" ref="F455" si="1249">$F$818</f>
        <v>0901</v>
      </c>
      <c r="G455" s="133" t="str">
        <f t="shared" ref="G455" si="1250">$G$818</f>
        <v>高血圧性疾患</v>
      </c>
      <c r="H455" s="127">
        <v>1700459713</v>
      </c>
      <c r="I455" s="128">
        <v>40601</v>
      </c>
      <c r="J455" s="18">
        <f t="shared" ref="J455" si="1251">IFERROR(I455/I465,"-")</f>
        <v>0.68865444306867718</v>
      </c>
      <c r="K455" s="48">
        <f t="shared" si="1096"/>
        <v>41882.21258097091</v>
      </c>
      <c r="L455" s="81">
        <f t="shared" ref="L455:L465" si="1252">IFERROR(I455/$Q$45,0)</f>
        <v>0.64169998893647962</v>
      </c>
    </row>
    <row r="456" spans="2:12" ht="13.5" customHeight="1">
      <c r="B456" s="161"/>
      <c r="C456" s="161"/>
      <c r="D456" s="155"/>
      <c r="E456" s="2">
        <v>2</v>
      </c>
      <c r="F456" s="12" t="str">
        <f t="shared" ref="F456" si="1253">$F$819</f>
        <v>1113</v>
      </c>
      <c r="G456" s="134" t="str">
        <f t="shared" ref="G456" si="1254">$G$819</f>
        <v>その他の消化器系の疾患</v>
      </c>
      <c r="H456" s="58">
        <v>2420419041</v>
      </c>
      <c r="I456" s="59">
        <v>37303</v>
      </c>
      <c r="J456" s="19">
        <f t="shared" ref="J456" si="1255">IFERROR(I456/I465,"-")</f>
        <v>0.63271536882812895</v>
      </c>
      <c r="K456" s="49">
        <f t="shared" si="1096"/>
        <v>64885.372248880783</v>
      </c>
      <c r="L456" s="82">
        <f t="shared" si="1252"/>
        <v>0.58957500276588015</v>
      </c>
    </row>
    <row r="457" spans="2:12" ht="13.5" customHeight="1">
      <c r="B457" s="161"/>
      <c r="C457" s="161"/>
      <c r="D457" s="155"/>
      <c r="E457" s="2">
        <v>3</v>
      </c>
      <c r="F457" s="12" t="str">
        <f t="shared" ref="F457" si="1256">$F$820</f>
        <v>0402</v>
      </c>
      <c r="G457" s="134" t="str">
        <f t="shared" ref="G457" si="1257">$G$820</f>
        <v>糖尿病</v>
      </c>
      <c r="H457" s="58">
        <v>1645070998</v>
      </c>
      <c r="I457" s="59">
        <v>32793</v>
      </c>
      <c r="J457" s="19">
        <f t="shared" ref="J457" si="1258">IFERROR(I457/I465,"-")</f>
        <v>0.55621893922689414</v>
      </c>
      <c r="K457" s="49">
        <f t="shared" si="1096"/>
        <v>50165.309608757969</v>
      </c>
      <c r="L457" s="82">
        <f t="shared" si="1252"/>
        <v>0.51829432125302266</v>
      </c>
    </row>
    <row r="458" spans="2:12" ht="13.5" customHeight="1">
      <c r="B458" s="161"/>
      <c r="C458" s="161"/>
      <c r="D458" s="155"/>
      <c r="E458" s="2">
        <v>4</v>
      </c>
      <c r="F458" s="12" t="str">
        <f t="shared" ref="F458" si="1259">$F$821</f>
        <v>1800</v>
      </c>
      <c r="G458" s="134" t="str">
        <f t="shared" ref="G458" si="1260">$G$821</f>
        <v>症状，徴候及び異常臨床所見・異常検査所見で他に分類されないもの</v>
      </c>
      <c r="H458" s="58">
        <v>907152526</v>
      </c>
      <c r="I458" s="59">
        <v>28636</v>
      </c>
      <c r="J458" s="19">
        <f t="shared" ref="J458" si="1261">IFERROR(I458/I465,"-")</f>
        <v>0.48570992418203096</v>
      </c>
      <c r="K458" s="49">
        <f t="shared" si="1096"/>
        <v>31678.744447548539</v>
      </c>
      <c r="L458" s="82">
        <f t="shared" si="1252"/>
        <v>0.45259281503374371</v>
      </c>
    </row>
    <row r="459" spans="2:12" ht="13.5" customHeight="1">
      <c r="B459" s="161"/>
      <c r="C459" s="161"/>
      <c r="D459" s="155"/>
      <c r="E459" s="2">
        <v>5</v>
      </c>
      <c r="F459" s="12" t="str">
        <f t="shared" ref="F459" si="1262">$F$822</f>
        <v>0903</v>
      </c>
      <c r="G459" s="134" t="str">
        <f t="shared" ref="G459" si="1263">$G$822</f>
        <v>その他の心疾患</v>
      </c>
      <c r="H459" s="58">
        <v>3577636524</v>
      </c>
      <c r="I459" s="59">
        <v>28967</v>
      </c>
      <c r="J459" s="19">
        <f t="shared" ref="J459" si="1264">IFERROR(I459/I465,"-")</f>
        <v>0.49132418542327461</v>
      </c>
      <c r="K459" s="49">
        <f t="shared" si="1096"/>
        <v>123507.31950150171</v>
      </c>
      <c r="L459" s="82">
        <f t="shared" si="1252"/>
        <v>0.45782427968579603</v>
      </c>
    </row>
    <row r="460" spans="2:12" ht="13.5" customHeight="1">
      <c r="B460" s="161"/>
      <c r="C460" s="161"/>
      <c r="D460" s="155"/>
      <c r="E460" s="2">
        <v>6</v>
      </c>
      <c r="F460" s="12" t="str">
        <f t="shared" ref="F460" si="1265">$F$823</f>
        <v>0403</v>
      </c>
      <c r="G460" s="134" t="str">
        <f t="shared" ref="G460" si="1266">$G$823</f>
        <v>脂質異常症</v>
      </c>
      <c r="H460" s="58">
        <v>928996817</v>
      </c>
      <c r="I460" s="59">
        <v>27715</v>
      </c>
      <c r="J460" s="19">
        <f t="shared" ref="J460" si="1267">IFERROR(I460/I465,"-")</f>
        <v>0.47008836948962801</v>
      </c>
      <c r="K460" s="49">
        <f t="shared" si="1096"/>
        <v>33519.639797943353</v>
      </c>
      <c r="L460" s="82">
        <f t="shared" si="1252"/>
        <v>0.43803638317712695</v>
      </c>
    </row>
    <row r="461" spans="2:12" ht="13.5" customHeight="1">
      <c r="B461" s="161"/>
      <c r="C461" s="161"/>
      <c r="D461" s="155"/>
      <c r="E461" s="2">
        <v>7</v>
      </c>
      <c r="F461" s="12" t="str">
        <f t="shared" ref="F461" si="1268">$F$824</f>
        <v>0704</v>
      </c>
      <c r="G461" s="134" t="str">
        <f t="shared" ref="G461" si="1269">$G$824</f>
        <v>その他の眼及び付属器の疾患</v>
      </c>
      <c r="H461" s="58">
        <v>1175930172</v>
      </c>
      <c r="I461" s="59">
        <v>24837</v>
      </c>
      <c r="J461" s="19">
        <f t="shared" ref="J461" si="1270">IFERROR(I461/I465,"-")</f>
        <v>0.42127313126515936</v>
      </c>
      <c r="K461" s="49">
        <f t="shared" si="1096"/>
        <v>47345.902162096871</v>
      </c>
      <c r="L461" s="82">
        <f t="shared" si="1252"/>
        <v>0.39254950925384458</v>
      </c>
    </row>
    <row r="462" spans="2:12" ht="13.5" customHeight="1">
      <c r="B462" s="161"/>
      <c r="C462" s="161"/>
      <c r="D462" s="155"/>
      <c r="E462" s="2">
        <v>8</v>
      </c>
      <c r="F462" s="12" t="str">
        <f t="shared" ref="F462" si="1271">$F$825</f>
        <v>0606</v>
      </c>
      <c r="G462" s="134" t="str">
        <f t="shared" ref="G462" si="1272">$G$825</f>
        <v>その他の神経系の疾患</v>
      </c>
      <c r="H462" s="58">
        <v>1230637647</v>
      </c>
      <c r="I462" s="59">
        <v>23988</v>
      </c>
      <c r="J462" s="19">
        <f t="shared" ref="J462" si="1273">IFERROR(I462/I465,"-")</f>
        <v>0.40687280560408434</v>
      </c>
      <c r="K462" s="49">
        <f t="shared" si="1096"/>
        <v>51302.219734867431</v>
      </c>
      <c r="L462" s="82">
        <f t="shared" si="1252"/>
        <v>0.37913103949676785</v>
      </c>
    </row>
    <row r="463" spans="2:12" ht="13.5" customHeight="1">
      <c r="B463" s="161"/>
      <c r="C463" s="161"/>
      <c r="D463" s="155"/>
      <c r="E463" s="2">
        <v>9</v>
      </c>
      <c r="F463" s="12" t="str">
        <f t="shared" ref="F463" si="1274">$F$826</f>
        <v>0703</v>
      </c>
      <c r="G463" s="134" t="str">
        <f t="shared" ref="G463" si="1275">$G$826</f>
        <v>屈折及び調節の障害</v>
      </c>
      <c r="H463" s="58">
        <v>82005832</v>
      </c>
      <c r="I463" s="59">
        <v>23580</v>
      </c>
      <c r="J463" s="19">
        <f t="shared" ref="J463" si="1276">IFERROR(I463/I465,"-")</f>
        <v>0.39995250775989283</v>
      </c>
      <c r="K463" s="49">
        <f t="shared" si="1096"/>
        <v>3477.770653095844</v>
      </c>
      <c r="L463" s="82">
        <f t="shared" si="1252"/>
        <v>0.37268258759937412</v>
      </c>
    </row>
    <row r="464" spans="2:12" ht="13.5" customHeight="1">
      <c r="B464" s="161"/>
      <c r="C464" s="161"/>
      <c r="D464" s="155"/>
      <c r="E464" s="9">
        <v>10</v>
      </c>
      <c r="F464" s="13" t="str">
        <f t="shared" ref="F464" si="1277">$F$827</f>
        <v>1105</v>
      </c>
      <c r="G464" s="135" t="str">
        <f t="shared" ref="G464" si="1278">$G$827</f>
        <v>胃炎及び十二指腸炎</v>
      </c>
      <c r="H464" s="60">
        <v>371552394</v>
      </c>
      <c r="I464" s="61">
        <v>21184</v>
      </c>
      <c r="J464" s="21">
        <f t="shared" ref="J464" si="1279">IFERROR(I464/I465,"-")</f>
        <v>0.35931271943959159</v>
      </c>
      <c r="K464" s="50">
        <f t="shared" ref="K464:K527" si="1280">IFERROR(H464/I464,"-")</f>
        <v>17539.293523413897</v>
      </c>
      <c r="L464" s="83">
        <f t="shared" si="1252"/>
        <v>0.33481373773134609</v>
      </c>
    </row>
    <row r="465" spans="2:12" ht="13.5" customHeight="1">
      <c r="B465" s="162"/>
      <c r="C465" s="162"/>
      <c r="D465" s="156"/>
      <c r="E465" s="22" t="s">
        <v>161</v>
      </c>
      <c r="F465" s="94"/>
      <c r="G465" s="47"/>
      <c r="H465" s="62">
        <v>49337234190</v>
      </c>
      <c r="I465" s="63">
        <v>58957</v>
      </c>
      <c r="J465" s="24" t="s">
        <v>113</v>
      </c>
      <c r="K465" s="51">
        <f t="shared" si="1280"/>
        <v>836834.20442017063</v>
      </c>
      <c r="L465" s="84">
        <f t="shared" si="1252"/>
        <v>0.93181710420255726</v>
      </c>
    </row>
    <row r="466" spans="2:12" ht="13.5" customHeight="1">
      <c r="B466" s="160">
        <v>43</v>
      </c>
      <c r="C466" s="160" t="s">
        <v>7</v>
      </c>
      <c r="D466" s="154">
        <f>Q46</f>
        <v>38793</v>
      </c>
      <c r="E466" s="1">
        <v>1</v>
      </c>
      <c r="F466" s="11" t="str">
        <f t="shared" ref="F466" si="1281">$F$818</f>
        <v>0901</v>
      </c>
      <c r="G466" s="133" t="str">
        <f t="shared" ref="G466" si="1282">$G$818</f>
        <v>高血圧性疾患</v>
      </c>
      <c r="H466" s="127">
        <v>1020633147</v>
      </c>
      <c r="I466" s="128">
        <v>23810</v>
      </c>
      <c r="J466" s="18">
        <f t="shared" ref="J466" si="1283">IFERROR(I466/I476,"-")</f>
        <v>0.66352692007579983</v>
      </c>
      <c r="K466" s="48">
        <f t="shared" si="1280"/>
        <v>42865.734859302815</v>
      </c>
      <c r="L466" s="81">
        <f t="shared" ref="L466:L476" si="1284">IFERROR(I466/$Q$46,0)</f>
        <v>0.61377052561029055</v>
      </c>
    </row>
    <row r="467" spans="2:12" ht="13.5" customHeight="1">
      <c r="B467" s="161"/>
      <c r="C467" s="161"/>
      <c r="D467" s="155"/>
      <c r="E467" s="2">
        <v>2</v>
      </c>
      <c r="F467" s="12" t="str">
        <f t="shared" ref="F467" si="1285">$F$819</f>
        <v>1113</v>
      </c>
      <c r="G467" s="134" t="str">
        <f t="shared" ref="G467" si="1286">$G$819</f>
        <v>その他の消化器系の疾患</v>
      </c>
      <c r="H467" s="58">
        <v>1460735837</v>
      </c>
      <c r="I467" s="59">
        <v>22015</v>
      </c>
      <c r="J467" s="19">
        <f t="shared" ref="J467" si="1287">IFERROR(I467/I476,"-")</f>
        <v>0.61350462601716638</v>
      </c>
      <c r="K467" s="49">
        <f t="shared" si="1280"/>
        <v>66351.843606631839</v>
      </c>
      <c r="L467" s="82">
        <f t="shared" si="1284"/>
        <v>0.5674992911092207</v>
      </c>
    </row>
    <row r="468" spans="2:12" ht="13.5" customHeight="1">
      <c r="B468" s="161"/>
      <c r="C468" s="161"/>
      <c r="D468" s="155"/>
      <c r="E468" s="2">
        <v>3</v>
      </c>
      <c r="F468" s="12" t="str">
        <f t="shared" ref="F468" si="1288">$F$820</f>
        <v>0402</v>
      </c>
      <c r="G468" s="134" t="str">
        <f t="shared" ref="G468" si="1289">$G$820</f>
        <v>糖尿病</v>
      </c>
      <c r="H468" s="58">
        <v>1107654607</v>
      </c>
      <c r="I468" s="59">
        <v>19503</v>
      </c>
      <c r="J468" s="19">
        <f t="shared" ref="J468" si="1290">IFERROR(I468/I476,"-")</f>
        <v>0.54350128190837144</v>
      </c>
      <c r="K468" s="49">
        <f t="shared" si="1280"/>
        <v>56794.062810849609</v>
      </c>
      <c r="L468" s="82">
        <f t="shared" si="1284"/>
        <v>0.5027453406542417</v>
      </c>
    </row>
    <row r="469" spans="2:12" ht="13.5" customHeight="1">
      <c r="B469" s="161"/>
      <c r="C469" s="161"/>
      <c r="D469" s="155"/>
      <c r="E469" s="2">
        <v>4</v>
      </c>
      <c r="F469" s="12" t="str">
        <f t="shared" ref="F469" si="1291">$F$821</f>
        <v>1800</v>
      </c>
      <c r="G469" s="134" t="str">
        <f t="shared" ref="G469" si="1292">$G$821</f>
        <v>症状，徴候及び異常臨床所見・異常検査所見で他に分類されないもの</v>
      </c>
      <c r="H469" s="58">
        <v>692352279</v>
      </c>
      <c r="I469" s="59">
        <v>17752</v>
      </c>
      <c r="J469" s="19">
        <f t="shared" ref="J469" si="1293">IFERROR(I469/I476,"-")</f>
        <v>0.49470516107457363</v>
      </c>
      <c r="K469" s="49">
        <f t="shared" si="1280"/>
        <v>39001.367676881477</v>
      </c>
      <c r="L469" s="82">
        <f t="shared" si="1284"/>
        <v>0.45760833139999485</v>
      </c>
    </row>
    <row r="470" spans="2:12" ht="13.5" customHeight="1">
      <c r="B470" s="161"/>
      <c r="C470" s="161"/>
      <c r="D470" s="155"/>
      <c r="E470" s="2">
        <v>5</v>
      </c>
      <c r="F470" s="12" t="str">
        <f t="shared" ref="F470" si="1294">$F$822</f>
        <v>0903</v>
      </c>
      <c r="G470" s="134" t="str">
        <f t="shared" ref="G470" si="1295">$G$822</f>
        <v>その他の心疾患</v>
      </c>
      <c r="H470" s="58">
        <v>2327429209</v>
      </c>
      <c r="I470" s="59">
        <v>17038</v>
      </c>
      <c r="J470" s="19">
        <f t="shared" ref="J470" si="1296">IFERROR(I470/I476,"-")</f>
        <v>0.47480771374428715</v>
      </c>
      <c r="K470" s="49">
        <f t="shared" si="1280"/>
        <v>136602.2543138866</v>
      </c>
      <c r="L470" s="82">
        <f t="shared" si="1284"/>
        <v>0.43920294898564172</v>
      </c>
    </row>
    <row r="471" spans="2:12" ht="13.5" customHeight="1">
      <c r="B471" s="161"/>
      <c r="C471" s="161"/>
      <c r="D471" s="155"/>
      <c r="E471" s="2">
        <v>6</v>
      </c>
      <c r="F471" s="12" t="str">
        <f t="shared" ref="F471" si="1297">$F$823</f>
        <v>0403</v>
      </c>
      <c r="G471" s="134" t="str">
        <f t="shared" ref="G471" si="1298">$G$823</f>
        <v>脂質異常症</v>
      </c>
      <c r="H471" s="58">
        <v>628822467</v>
      </c>
      <c r="I471" s="59">
        <v>16580</v>
      </c>
      <c r="J471" s="19">
        <f t="shared" ref="J471" si="1299">IFERROR(I471/I476,"-")</f>
        <v>0.4620443651766804</v>
      </c>
      <c r="K471" s="49">
        <f t="shared" si="1280"/>
        <v>37926.566164053074</v>
      </c>
      <c r="L471" s="82">
        <f t="shared" si="1284"/>
        <v>0.42739669528007629</v>
      </c>
    </row>
    <row r="472" spans="2:12" ht="13.5" customHeight="1">
      <c r="B472" s="161"/>
      <c r="C472" s="161"/>
      <c r="D472" s="155"/>
      <c r="E472" s="2">
        <v>7</v>
      </c>
      <c r="F472" s="12" t="str">
        <f t="shared" ref="F472" si="1300">$F$824</f>
        <v>0704</v>
      </c>
      <c r="G472" s="134" t="str">
        <f t="shared" ref="G472" si="1301">$G$824</f>
        <v>その他の眼及び付属器の疾患</v>
      </c>
      <c r="H472" s="58">
        <v>708913801</v>
      </c>
      <c r="I472" s="59">
        <v>15030</v>
      </c>
      <c r="J472" s="19">
        <f t="shared" ref="J472" si="1302">IFERROR(I472/I476,"-")</f>
        <v>0.41884962657451791</v>
      </c>
      <c r="K472" s="49">
        <f t="shared" si="1280"/>
        <v>47166.586892880907</v>
      </c>
      <c r="L472" s="82">
        <f t="shared" si="1284"/>
        <v>0.38744103317608847</v>
      </c>
    </row>
    <row r="473" spans="2:12" ht="13.5" customHeight="1">
      <c r="B473" s="161"/>
      <c r="C473" s="161"/>
      <c r="D473" s="155"/>
      <c r="E473" s="2">
        <v>8</v>
      </c>
      <c r="F473" s="12" t="str">
        <f t="shared" ref="F473" si="1303">$F$825</f>
        <v>0606</v>
      </c>
      <c r="G473" s="134" t="str">
        <f t="shared" ref="G473" si="1304">$G$825</f>
        <v>その他の神経系の疾患</v>
      </c>
      <c r="H473" s="58">
        <v>872339452</v>
      </c>
      <c r="I473" s="59">
        <v>15094</v>
      </c>
      <c r="J473" s="19">
        <f t="shared" ref="J473" si="1305">IFERROR(I473/I476,"-")</f>
        <v>0.42063315126518785</v>
      </c>
      <c r="K473" s="49">
        <f t="shared" si="1280"/>
        <v>57793.789055253743</v>
      </c>
      <c r="L473" s="82">
        <f t="shared" si="1284"/>
        <v>0.38909081535328538</v>
      </c>
    </row>
    <row r="474" spans="2:12" ht="13.5" customHeight="1">
      <c r="B474" s="161"/>
      <c r="C474" s="161"/>
      <c r="D474" s="155"/>
      <c r="E474" s="2">
        <v>9</v>
      </c>
      <c r="F474" s="12" t="str">
        <f t="shared" ref="F474" si="1306">$F$826</f>
        <v>0703</v>
      </c>
      <c r="G474" s="134" t="str">
        <f t="shared" ref="G474" si="1307">$G$826</f>
        <v>屈折及び調節の障害</v>
      </c>
      <c r="H474" s="58">
        <v>52540753</v>
      </c>
      <c r="I474" s="59">
        <v>12522</v>
      </c>
      <c r="J474" s="19">
        <f t="shared" ref="J474" si="1308">IFERROR(I474/I476,"-")</f>
        <v>0.34895775275888974</v>
      </c>
      <c r="K474" s="49">
        <f t="shared" si="1280"/>
        <v>4195.8754991215465</v>
      </c>
      <c r="L474" s="82">
        <f t="shared" si="1284"/>
        <v>0.32279019410718429</v>
      </c>
    </row>
    <row r="475" spans="2:12" ht="13.5" customHeight="1">
      <c r="B475" s="161"/>
      <c r="C475" s="161"/>
      <c r="D475" s="155"/>
      <c r="E475" s="9">
        <v>10</v>
      </c>
      <c r="F475" s="13" t="str">
        <f t="shared" ref="F475" si="1309">$F$827</f>
        <v>1105</v>
      </c>
      <c r="G475" s="135" t="str">
        <f t="shared" ref="G475" si="1310">$G$827</f>
        <v>胃炎及び十二指腸炎</v>
      </c>
      <c r="H475" s="60">
        <v>264609598</v>
      </c>
      <c r="I475" s="61">
        <v>13778</v>
      </c>
      <c r="J475" s="21">
        <f t="shared" ref="J475" si="1311">IFERROR(I475/I476,"-")</f>
        <v>0.38395942481328726</v>
      </c>
      <c r="K475" s="50">
        <f t="shared" si="1280"/>
        <v>19205.225577006822</v>
      </c>
      <c r="L475" s="83">
        <f t="shared" si="1284"/>
        <v>0.35516716933467379</v>
      </c>
    </row>
    <row r="476" spans="2:12" ht="13.5" customHeight="1">
      <c r="B476" s="162"/>
      <c r="C476" s="162"/>
      <c r="D476" s="156"/>
      <c r="E476" s="22" t="s">
        <v>161</v>
      </c>
      <c r="F476" s="94"/>
      <c r="G476" s="47"/>
      <c r="H476" s="62">
        <v>32793574680</v>
      </c>
      <c r="I476" s="63">
        <v>35884</v>
      </c>
      <c r="J476" s="24" t="s">
        <v>113</v>
      </c>
      <c r="K476" s="51">
        <f t="shared" si="1280"/>
        <v>913877.34589231969</v>
      </c>
      <c r="L476" s="84">
        <f t="shared" si="1284"/>
        <v>0.9250122444770964</v>
      </c>
    </row>
    <row r="477" spans="2:12" ht="13.5" customHeight="1">
      <c r="B477" s="160">
        <v>44</v>
      </c>
      <c r="C477" s="160" t="s">
        <v>17</v>
      </c>
      <c r="D477" s="154">
        <f>Q47</f>
        <v>42898</v>
      </c>
      <c r="E477" s="1">
        <v>1</v>
      </c>
      <c r="F477" s="11" t="str">
        <f t="shared" ref="F477" si="1312">$F$818</f>
        <v>0901</v>
      </c>
      <c r="G477" s="133" t="str">
        <f t="shared" ref="G477" si="1313">$G$818</f>
        <v>高血圧性疾患</v>
      </c>
      <c r="H477" s="127">
        <v>1227679685</v>
      </c>
      <c r="I477" s="128">
        <v>28174</v>
      </c>
      <c r="J477" s="18">
        <f t="shared" ref="J477" si="1314">IFERROR(I477/I487,"-")</f>
        <v>0.70364635364635364</v>
      </c>
      <c r="K477" s="48">
        <f t="shared" si="1280"/>
        <v>43574.916057357848</v>
      </c>
      <c r="L477" s="81">
        <f t="shared" ref="L477:L487" si="1315">IFERROR(I477/$Q$47,0)</f>
        <v>0.65676721525479043</v>
      </c>
    </row>
    <row r="478" spans="2:12" ht="13.5" customHeight="1">
      <c r="B478" s="161"/>
      <c r="C478" s="161"/>
      <c r="D478" s="155"/>
      <c r="E478" s="2">
        <v>2</v>
      </c>
      <c r="F478" s="12" t="str">
        <f t="shared" ref="F478" si="1316">$F$819</f>
        <v>1113</v>
      </c>
      <c r="G478" s="134" t="str">
        <f t="shared" ref="G478" si="1317">$G$819</f>
        <v>その他の消化器系の疾患</v>
      </c>
      <c r="H478" s="58">
        <v>1636298973</v>
      </c>
      <c r="I478" s="59">
        <v>25676</v>
      </c>
      <c r="J478" s="19">
        <f t="shared" ref="J478" si="1318">IFERROR(I478/I487,"-")</f>
        <v>0.64125874125874127</v>
      </c>
      <c r="K478" s="49">
        <f t="shared" si="1280"/>
        <v>63728.733953886898</v>
      </c>
      <c r="L478" s="82">
        <f t="shared" si="1315"/>
        <v>0.59853606228728617</v>
      </c>
    </row>
    <row r="479" spans="2:12" ht="13.5" customHeight="1">
      <c r="B479" s="161"/>
      <c r="C479" s="161"/>
      <c r="D479" s="155"/>
      <c r="E479" s="2">
        <v>3</v>
      </c>
      <c r="F479" s="12" t="str">
        <f t="shared" ref="F479" si="1319">$F$820</f>
        <v>0402</v>
      </c>
      <c r="G479" s="134" t="str">
        <f t="shared" ref="G479" si="1320">$G$820</f>
        <v>糖尿病</v>
      </c>
      <c r="H479" s="58">
        <v>1205051877</v>
      </c>
      <c r="I479" s="59">
        <v>22210</v>
      </c>
      <c r="J479" s="19">
        <f t="shared" ref="J479" si="1321">IFERROR(I479/I487,"-")</f>
        <v>0.5546953046953047</v>
      </c>
      <c r="K479" s="49">
        <f t="shared" si="1280"/>
        <v>54257.175911751467</v>
      </c>
      <c r="L479" s="82">
        <f t="shared" si="1315"/>
        <v>0.51773975476712197</v>
      </c>
    </row>
    <row r="480" spans="2:12" ht="13.5" customHeight="1">
      <c r="B480" s="161"/>
      <c r="C480" s="161"/>
      <c r="D480" s="155"/>
      <c r="E480" s="2">
        <v>4</v>
      </c>
      <c r="F480" s="12" t="str">
        <f t="shared" ref="F480" si="1322">$F$821</f>
        <v>1800</v>
      </c>
      <c r="G480" s="134" t="str">
        <f t="shared" ref="G480" si="1323">$G$821</f>
        <v>症状，徴候及び異常臨床所見・異常検査所見で他に分類されないもの</v>
      </c>
      <c r="H480" s="58">
        <v>668163806</v>
      </c>
      <c r="I480" s="59">
        <v>19130</v>
      </c>
      <c r="J480" s="19">
        <f t="shared" ref="J480" si="1324">IFERROR(I480/I487,"-")</f>
        <v>0.47777222777222778</v>
      </c>
      <c r="K480" s="49">
        <f t="shared" si="1280"/>
        <v>34927.538212232095</v>
      </c>
      <c r="L480" s="82">
        <f t="shared" si="1315"/>
        <v>0.44594153573593176</v>
      </c>
    </row>
    <row r="481" spans="2:12" ht="13.5" customHeight="1">
      <c r="B481" s="161"/>
      <c r="C481" s="161"/>
      <c r="D481" s="155"/>
      <c r="E481" s="2">
        <v>5</v>
      </c>
      <c r="F481" s="12" t="str">
        <f t="shared" ref="F481" si="1325">$F$822</f>
        <v>0903</v>
      </c>
      <c r="G481" s="134" t="str">
        <f t="shared" ref="G481" si="1326">$G$822</f>
        <v>その他の心疾患</v>
      </c>
      <c r="H481" s="58">
        <v>2443360669</v>
      </c>
      <c r="I481" s="59">
        <v>19622</v>
      </c>
      <c r="J481" s="19">
        <f t="shared" ref="J481" si="1327">IFERROR(I481/I487,"-")</f>
        <v>0.49005994005994008</v>
      </c>
      <c r="K481" s="49">
        <f t="shared" si="1280"/>
        <v>124521.48960350627</v>
      </c>
      <c r="L481" s="82">
        <f t="shared" si="1315"/>
        <v>0.45741060189286215</v>
      </c>
    </row>
    <row r="482" spans="2:12" ht="13.5" customHeight="1">
      <c r="B482" s="161"/>
      <c r="C482" s="161"/>
      <c r="D482" s="155"/>
      <c r="E482" s="2">
        <v>6</v>
      </c>
      <c r="F482" s="12" t="str">
        <f t="shared" ref="F482" si="1328">$F$823</f>
        <v>0403</v>
      </c>
      <c r="G482" s="134" t="str">
        <f t="shared" ref="G482" si="1329">$G$823</f>
        <v>脂質異常症</v>
      </c>
      <c r="H482" s="58">
        <v>623054978</v>
      </c>
      <c r="I482" s="59">
        <v>17624</v>
      </c>
      <c r="J482" s="19">
        <f t="shared" ref="J482" si="1330">IFERROR(I482/I487,"-")</f>
        <v>0.44015984015984017</v>
      </c>
      <c r="K482" s="49">
        <f t="shared" si="1280"/>
        <v>35352.642873354518</v>
      </c>
      <c r="L482" s="82">
        <f t="shared" si="1315"/>
        <v>0.41083500396288869</v>
      </c>
    </row>
    <row r="483" spans="2:12" ht="13.5" customHeight="1">
      <c r="B483" s="161"/>
      <c r="C483" s="161"/>
      <c r="D483" s="155"/>
      <c r="E483" s="2">
        <v>7</v>
      </c>
      <c r="F483" s="12" t="str">
        <f t="shared" ref="F483" si="1331">$F$824</f>
        <v>0704</v>
      </c>
      <c r="G483" s="134" t="str">
        <f t="shared" ref="G483" si="1332">$G$824</f>
        <v>その他の眼及び付属器の疾患</v>
      </c>
      <c r="H483" s="58">
        <v>773499339</v>
      </c>
      <c r="I483" s="59">
        <v>17813</v>
      </c>
      <c r="J483" s="19">
        <f t="shared" ref="J483" si="1333">IFERROR(I483/I487,"-")</f>
        <v>0.44488011988011988</v>
      </c>
      <c r="K483" s="49">
        <f t="shared" si="1280"/>
        <v>43423.30539493628</v>
      </c>
      <c r="L483" s="82">
        <f t="shared" si="1315"/>
        <v>0.41524080376707539</v>
      </c>
    </row>
    <row r="484" spans="2:12" ht="13.5" customHeight="1">
      <c r="B484" s="161"/>
      <c r="C484" s="161"/>
      <c r="D484" s="155"/>
      <c r="E484" s="2">
        <v>8</v>
      </c>
      <c r="F484" s="12" t="str">
        <f t="shared" ref="F484" si="1334">$F$825</f>
        <v>0606</v>
      </c>
      <c r="G484" s="134" t="str">
        <f t="shared" ref="G484" si="1335">$G$825</f>
        <v>その他の神経系の疾患</v>
      </c>
      <c r="H484" s="58">
        <v>806901534</v>
      </c>
      <c r="I484" s="59">
        <v>16126</v>
      </c>
      <c r="J484" s="19">
        <f t="shared" ref="J484" si="1336">IFERROR(I484/I487,"-")</f>
        <v>0.40274725274725276</v>
      </c>
      <c r="K484" s="49">
        <f t="shared" si="1280"/>
        <v>50037.302120798711</v>
      </c>
      <c r="L484" s="82">
        <f t="shared" si="1315"/>
        <v>0.3759149610704462</v>
      </c>
    </row>
    <row r="485" spans="2:12" ht="13.5" customHeight="1">
      <c r="B485" s="161"/>
      <c r="C485" s="161"/>
      <c r="D485" s="155"/>
      <c r="E485" s="2">
        <v>9</v>
      </c>
      <c r="F485" s="12" t="str">
        <f t="shared" ref="F485" si="1337">$F$826</f>
        <v>0703</v>
      </c>
      <c r="G485" s="134" t="str">
        <f t="shared" ref="G485" si="1338">$G$826</f>
        <v>屈折及び調節の障害</v>
      </c>
      <c r="H485" s="58">
        <v>59726090</v>
      </c>
      <c r="I485" s="59">
        <v>15298</v>
      </c>
      <c r="J485" s="19">
        <f t="shared" ref="J485" si="1339">IFERROR(I485/I487,"-")</f>
        <v>0.38206793206793205</v>
      </c>
      <c r="K485" s="49">
        <f t="shared" si="1280"/>
        <v>3904.1763629232578</v>
      </c>
      <c r="L485" s="82">
        <f t="shared" si="1315"/>
        <v>0.35661336192829501</v>
      </c>
    </row>
    <row r="486" spans="2:12" ht="13.5" customHeight="1">
      <c r="B486" s="161"/>
      <c r="C486" s="161"/>
      <c r="D486" s="155"/>
      <c r="E486" s="9">
        <v>10</v>
      </c>
      <c r="F486" s="13" t="str">
        <f t="shared" ref="F486" si="1340">$F$827</f>
        <v>1105</v>
      </c>
      <c r="G486" s="135" t="str">
        <f t="shared" ref="G486" si="1341">$G$827</f>
        <v>胃炎及び十二指腸炎</v>
      </c>
      <c r="H486" s="60">
        <v>289689526</v>
      </c>
      <c r="I486" s="61">
        <v>15023</v>
      </c>
      <c r="J486" s="21">
        <f t="shared" ref="J486" si="1342">IFERROR(I486/I487,"-")</f>
        <v>0.3751998001998002</v>
      </c>
      <c r="K486" s="50">
        <f t="shared" si="1280"/>
        <v>19283.067696199163</v>
      </c>
      <c r="L486" s="83">
        <f t="shared" si="1315"/>
        <v>0.35020280665765302</v>
      </c>
    </row>
    <row r="487" spans="2:12" ht="13.5" customHeight="1">
      <c r="B487" s="162"/>
      <c r="C487" s="162"/>
      <c r="D487" s="156"/>
      <c r="E487" s="22" t="s">
        <v>161</v>
      </c>
      <c r="F487" s="94"/>
      <c r="G487" s="47"/>
      <c r="H487" s="62">
        <v>33141810880</v>
      </c>
      <c r="I487" s="63">
        <v>40040</v>
      </c>
      <c r="J487" s="24" t="s">
        <v>113</v>
      </c>
      <c r="K487" s="51">
        <f t="shared" si="1280"/>
        <v>827717.5544455545</v>
      </c>
      <c r="L487" s="84">
        <f t="shared" si="1315"/>
        <v>0.93337684740547344</v>
      </c>
    </row>
    <row r="488" spans="2:12" ht="13.5" customHeight="1">
      <c r="B488" s="160">
        <v>45</v>
      </c>
      <c r="C488" s="160" t="s">
        <v>40</v>
      </c>
      <c r="D488" s="154">
        <f>Q48</f>
        <v>14920</v>
      </c>
      <c r="E488" s="1">
        <v>1</v>
      </c>
      <c r="F488" s="11" t="str">
        <f t="shared" ref="F488" si="1343">$F$818</f>
        <v>0901</v>
      </c>
      <c r="G488" s="133" t="str">
        <f t="shared" ref="G488" si="1344">$G$818</f>
        <v>高血圧性疾患</v>
      </c>
      <c r="H488" s="127">
        <v>464745589</v>
      </c>
      <c r="I488" s="128">
        <v>10187</v>
      </c>
      <c r="J488" s="18">
        <f t="shared" ref="J488" si="1345">IFERROR(I488/I498,"-")</f>
        <v>0.73904526987811958</v>
      </c>
      <c r="K488" s="48">
        <f t="shared" si="1280"/>
        <v>45621.438009227444</v>
      </c>
      <c r="L488" s="81">
        <f t="shared" ref="L488:L498" si="1346">IFERROR(I488/$Q$48,0)</f>
        <v>0.68277479892761395</v>
      </c>
    </row>
    <row r="489" spans="2:12" ht="13.5" customHeight="1">
      <c r="B489" s="161"/>
      <c r="C489" s="161"/>
      <c r="D489" s="155"/>
      <c r="E489" s="2">
        <v>2</v>
      </c>
      <c r="F489" s="12" t="str">
        <f t="shared" ref="F489" si="1347">$F$819</f>
        <v>1113</v>
      </c>
      <c r="G489" s="134" t="str">
        <f t="shared" ref="G489" si="1348">$G$819</f>
        <v>その他の消化器系の疾患</v>
      </c>
      <c r="H489" s="58">
        <v>517981930</v>
      </c>
      <c r="I489" s="59">
        <v>8932</v>
      </c>
      <c r="J489" s="19">
        <f t="shared" ref="J489" si="1349">IFERROR(I489/I498,"-")</f>
        <v>0.64799767846778877</v>
      </c>
      <c r="K489" s="49">
        <f t="shared" si="1280"/>
        <v>57991.707344379756</v>
      </c>
      <c r="L489" s="82">
        <f t="shared" si="1346"/>
        <v>0.59865951742627344</v>
      </c>
    </row>
    <row r="490" spans="2:12" ht="13.5" customHeight="1">
      <c r="B490" s="161"/>
      <c r="C490" s="161"/>
      <c r="D490" s="155"/>
      <c r="E490" s="2">
        <v>3</v>
      </c>
      <c r="F490" s="12" t="str">
        <f t="shared" ref="F490" si="1350">$F$820</f>
        <v>0402</v>
      </c>
      <c r="G490" s="134" t="str">
        <f t="shared" ref="G490" si="1351">$G$820</f>
        <v>糖尿病</v>
      </c>
      <c r="H490" s="58">
        <v>450319717</v>
      </c>
      <c r="I490" s="59">
        <v>7700</v>
      </c>
      <c r="J490" s="19">
        <f t="shared" ref="J490" si="1352">IFERROR(I490/I498,"-")</f>
        <v>0.55861868833430062</v>
      </c>
      <c r="K490" s="49">
        <f t="shared" si="1280"/>
        <v>58483.080129870126</v>
      </c>
      <c r="L490" s="82">
        <f t="shared" si="1346"/>
        <v>0.51608579088471851</v>
      </c>
    </row>
    <row r="491" spans="2:12" ht="13.5" customHeight="1">
      <c r="B491" s="161"/>
      <c r="C491" s="161"/>
      <c r="D491" s="155"/>
      <c r="E491" s="2">
        <v>4</v>
      </c>
      <c r="F491" s="12" t="str">
        <f t="shared" ref="F491" si="1353">$F$821</f>
        <v>1800</v>
      </c>
      <c r="G491" s="134" t="str">
        <f t="shared" ref="G491" si="1354">$G$821</f>
        <v>症状，徴候及び異常臨床所見・異常検査所見で他に分類されないもの</v>
      </c>
      <c r="H491" s="58">
        <v>241709015</v>
      </c>
      <c r="I491" s="59">
        <v>6985</v>
      </c>
      <c r="J491" s="19">
        <f t="shared" ref="J491" si="1355">IFERROR(I491/I498,"-")</f>
        <v>0.50674695298897277</v>
      </c>
      <c r="K491" s="49">
        <f t="shared" si="1280"/>
        <v>34604.0107372942</v>
      </c>
      <c r="L491" s="82">
        <f t="shared" si="1346"/>
        <v>0.46816353887399464</v>
      </c>
    </row>
    <row r="492" spans="2:12" ht="13.5" customHeight="1">
      <c r="B492" s="161"/>
      <c r="C492" s="161"/>
      <c r="D492" s="155"/>
      <c r="E492" s="2">
        <v>5</v>
      </c>
      <c r="F492" s="12" t="str">
        <f t="shared" ref="F492" si="1356">$F$822</f>
        <v>0903</v>
      </c>
      <c r="G492" s="134" t="str">
        <f t="shared" ref="G492" si="1357">$G$822</f>
        <v>その他の心疾患</v>
      </c>
      <c r="H492" s="58">
        <v>850404062</v>
      </c>
      <c r="I492" s="59">
        <v>6899</v>
      </c>
      <c r="J492" s="19">
        <f t="shared" ref="J492" si="1358">IFERROR(I492/I498,"-")</f>
        <v>0.500507835171213</v>
      </c>
      <c r="K492" s="49">
        <f t="shared" si="1280"/>
        <v>123264.82997535875</v>
      </c>
      <c r="L492" s="82">
        <f t="shared" si="1346"/>
        <v>0.4623994638069705</v>
      </c>
    </row>
    <row r="493" spans="2:12" ht="13.5" customHeight="1">
      <c r="B493" s="161"/>
      <c r="C493" s="161"/>
      <c r="D493" s="155"/>
      <c r="E493" s="2">
        <v>6</v>
      </c>
      <c r="F493" s="12" t="str">
        <f t="shared" ref="F493" si="1359">$F$823</f>
        <v>0403</v>
      </c>
      <c r="G493" s="134" t="str">
        <f t="shared" ref="G493" si="1360">$G$823</f>
        <v>脂質異常症</v>
      </c>
      <c r="H493" s="58">
        <v>226630044</v>
      </c>
      <c r="I493" s="59">
        <v>6744</v>
      </c>
      <c r="J493" s="19">
        <f t="shared" ref="J493" si="1361">IFERROR(I493/I498,"-")</f>
        <v>0.48926291352292511</v>
      </c>
      <c r="K493" s="49">
        <f t="shared" si="1280"/>
        <v>33604.692170818504</v>
      </c>
      <c r="L493" s="82">
        <f t="shared" si="1346"/>
        <v>0.45201072386058982</v>
      </c>
    </row>
    <row r="494" spans="2:12" ht="13.5" customHeight="1">
      <c r="B494" s="161"/>
      <c r="C494" s="161"/>
      <c r="D494" s="155"/>
      <c r="E494" s="2">
        <v>7</v>
      </c>
      <c r="F494" s="12" t="str">
        <f t="shared" ref="F494" si="1362">$F$824</f>
        <v>0704</v>
      </c>
      <c r="G494" s="134" t="str">
        <f t="shared" ref="G494" si="1363">$G$824</f>
        <v>その他の眼及び付属器の疾患</v>
      </c>
      <c r="H494" s="58">
        <v>270463108</v>
      </c>
      <c r="I494" s="59">
        <v>5958</v>
      </c>
      <c r="J494" s="19">
        <f t="shared" ref="J494" si="1364">IFERROR(I494/I498,"-")</f>
        <v>0.43224027858386538</v>
      </c>
      <c r="K494" s="49">
        <f t="shared" si="1280"/>
        <v>45394.949311849618</v>
      </c>
      <c r="L494" s="82">
        <f t="shared" si="1346"/>
        <v>0.39932975871313675</v>
      </c>
    </row>
    <row r="495" spans="2:12" ht="13.5" customHeight="1">
      <c r="B495" s="161"/>
      <c r="C495" s="161"/>
      <c r="D495" s="155"/>
      <c r="E495" s="2">
        <v>8</v>
      </c>
      <c r="F495" s="12" t="str">
        <f t="shared" ref="F495" si="1365">$F$825</f>
        <v>0606</v>
      </c>
      <c r="G495" s="134" t="str">
        <f t="shared" ref="G495" si="1366">$G$825</f>
        <v>その他の神経系の疾患</v>
      </c>
      <c r="H495" s="58">
        <v>392316168</v>
      </c>
      <c r="I495" s="59">
        <v>6073</v>
      </c>
      <c r="J495" s="19">
        <f t="shared" ref="J495" si="1367">IFERROR(I495/I498,"-")</f>
        <v>0.44058328496807891</v>
      </c>
      <c r="K495" s="49">
        <f t="shared" si="1280"/>
        <v>64600.060596081014</v>
      </c>
      <c r="L495" s="82">
        <f t="shared" si="1346"/>
        <v>0.40703753351206434</v>
      </c>
    </row>
    <row r="496" spans="2:12" ht="13.5" customHeight="1">
      <c r="B496" s="161"/>
      <c r="C496" s="161"/>
      <c r="D496" s="155"/>
      <c r="E496" s="2">
        <v>9</v>
      </c>
      <c r="F496" s="12" t="str">
        <f t="shared" ref="F496" si="1368">$F$826</f>
        <v>0703</v>
      </c>
      <c r="G496" s="134" t="str">
        <f t="shared" ref="G496" si="1369">$G$826</f>
        <v>屈折及び調節の障害</v>
      </c>
      <c r="H496" s="58">
        <v>17853178</v>
      </c>
      <c r="I496" s="59">
        <v>5239</v>
      </c>
      <c r="J496" s="19">
        <f t="shared" ref="J496" si="1370">IFERROR(I496/I498,"-")</f>
        <v>0.38007835171213</v>
      </c>
      <c r="K496" s="49">
        <f t="shared" si="1280"/>
        <v>3407.745371254056</v>
      </c>
      <c r="L496" s="82">
        <f t="shared" si="1346"/>
        <v>0.35113941018766753</v>
      </c>
    </row>
    <row r="497" spans="2:12" ht="13.5" customHeight="1">
      <c r="B497" s="161"/>
      <c r="C497" s="161"/>
      <c r="D497" s="155"/>
      <c r="E497" s="9">
        <v>10</v>
      </c>
      <c r="F497" s="13" t="str">
        <f t="shared" ref="F497" si="1371">$F$827</f>
        <v>1105</v>
      </c>
      <c r="G497" s="135" t="str">
        <f t="shared" ref="G497" si="1372">$G$827</f>
        <v>胃炎及び十二指腸炎</v>
      </c>
      <c r="H497" s="60">
        <v>94939431</v>
      </c>
      <c r="I497" s="61">
        <v>5354</v>
      </c>
      <c r="J497" s="21">
        <f t="shared" ref="J497" si="1373">IFERROR(I497/I498,"-")</f>
        <v>0.38842135809634359</v>
      </c>
      <c r="K497" s="50">
        <f t="shared" si="1280"/>
        <v>17732.43014568547</v>
      </c>
      <c r="L497" s="83">
        <f t="shared" si="1346"/>
        <v>0.35884718498659518</v>
      </c>
    </row>
    <row r="498" spans="2:12" ht="13.5" customHeight="1">
      <c r="B498" s="162"/>
      <c r="C498" s="162"/>
      <c r="D498" s="156"/>
      <c r="E498" s="22" t="s">
        <v>161</v>
      </c>
      <c r="F498" s="94"/>
      <c r="G498" s="47"/>
      <c r="H498" s="62">
        <v>13013786080</v>
      </c>
      <c r="I498" s="63">
        <v>13784</v>
      </c>
      <c r="J498" s="24" t="s">
        <v>113</v>
      </c>
      <c r="K498" s="51">
        <f t="shared" si="1280"/>
        <v>944122.61172373767</v>
      </c>
      <c r="L498" s="84">
        <f t="shared" si="1346"/>
        <v>0.92386058981233243</v>
      </c>
    </row>
    <row r="499" spans="2:12" ht="13.5" customHeight="1">
      <c r="B499" s="160">
        <v>46</v>
      </c>
      <c r="C499" s="160" t="s">
        <v>20</v>
      </c>
      <c r="D499" s="154">
        <f>Q49</f>
        <v>19066</v>
      </c>
      <c r="E499" s="1">
        <v>1</v>
      </c>
      <c r="F499" s="11" t="str">
        <f t="shared" ref="F499" si="1374">$F$818</f>
        <v>0901</v>
      </c>
      <c r="G499" s="133" t="str">
        <f t="shared" ref="G499" si="1375">$G$818</f>
        <v>高血圧性疾患</v>
      </c>
      <c r="H499" s="127">
        <v>530554985</v>
      </c>
      <c r="I499" s="128">
        <v>12307</v>
      </c>
      <c r="J499" s="18">
        <f t="shared" ref="J499" si="1376">IFERROR(I499/I509,"-")</f>
        <v>0.70053506375227692</v>
      </c>
      <c r="K499" s="48">
        <f t="shared" si="1280"/>
        <v>43110.017469732673</v>
      </c>
      <c r="L499" s="81">
        <f t="shared" ref="L499:L509" si="1377">IFERROR(I499/$Q$49,0)</f>
        <v>0.64549459771320672</v>
      </c>
    </row>
    <row r="500" spans="2:12" ht="13.5" customHeight="1">
      <c r="B500" s="161"/>
      <c r="C500" s="161"/>
      <c r="D500" s="155"/>
      <c r="E500" s="2">
        <v>2</v>
      </c>
      <c r="F500" s="12" t="str">
        <f t="shared" ref="F500" si="1378">$F$819</f>
        <v>1113</v>
      </c>
      <c r="G500" s="134" t="str">
        <f t="shared" ref="G500" si="1379">$G$819</f>
        <v>その他の消化器系の疾患</v>
      </c>
      <c r="H500" s="58">
        <v>761051338</v>
      </c>
      <c r="I500" s="59">
        <v>11239</v>
      </c>
      <c r="J500" s="19">
        <f t="shared" ref="J500" si="1380">IFERROR(I500/I509,"-")</f>
        <v>0.63974271402550087</v>
      </c>
      <c r="K500" s="49">
        <f t="shared" si="1280"/>
        <v>67715.218257852117</v>
      </c>
      <c r="L500" s="82">
        <f t="shared" si="1377"/>
        <v>0.58947865309975878</v>
      </c>
    </row>
    <row r="501" spans="2:12" ht="13.5" customHeight="1">
      <c r="B501" s="161"/>
      <c r="C501" s="161"/>
      <c r="D501" s="155"/>
      <c r="E501" s="2">
        <v>3</v>
      </c>
      <c r="F501" s="12" t="str">
        <f t="shared" ref="F501" si="1381">$F$820</f>
        <v>0402</v>
      </c>
      <c r="G501" s="134" t="str">
        <f t="shared" ref="G501" si="1382">$G$820</f>
        <v>糖尿病</v>
      </c>
      <c r="H501" s="58">
        <v>487692200</v>
      </c>
      <c r="I501" s="59">
        <v>8630</v>
      </c>
      <c r="J501" s="19">
        <f t="shared" ref="J501" si="1383">IFERROR(I501/I509,"-")</f>
        <v>0.49123406193078323</v>
      </c>
      <c r="K501" s="49">
        <f t="shared" si="1280"/>
        <v>56511.263035921205</v>
      </c>
      <c r="L501" s="82">
        <f t="shared" si="1377"/>
        <v>0.45263820413301165</v>
      </c>
    </row>
    <row r="502" spans="2:12" ht="13.5" customHeight="1">
      <c r="B502" s="161"/>
      <c r="C502" s="161"/>
      <c r="D502" s="155"/>
      <c r="E502" s="2">
        <v>4</v>
      </c>
      <c r="F502" s="12" t="str">
        <f t="shared" ref="F502" si="1384">$F$821</f>
        <v>1800</v>
      </c>
      <c r="G502" s="134" t="str">
        <f t="shared" ref="G502" si="1385">$G$821</f>
        <v>症状，徴候及び異常臨床所見・異常検査所見で他に分類されないもの</v>
      </c>
      <c r="H502" s="58">
        <v>337167572</v>
      </c>
      <c r="I502" s="59">
        <v>8348</v>
      </c>
      <c r="J502" s="19">
        <f t="shared" ref="J502" si="1386">IFERROR(I502/I509,"-")</f>
        <v>0.47518214936247721</v>
      </c>
      <c r="K502" s="49">
        <f t="shared" si="1280"/>
        <v>40389.023957834215</v>
      </c>
      <c r="L502" s="82">
        <f t="shared" si="1377"/>
        <v>0.43784747718451694</v>
      </c>
    </row>
    <row r="503" spans="2:12" ht="13.5" customHeight="1">
      <c r="B503" s="161"/>
      <c r="C503" s="161"/>
      <c r="D503" s="155"/>
      <c r="E503" s="2">
        <v>5</v>
      </c>
      <c r="F503" s="12" t="str">
        <f t="shared" ref="F503" si="1387">$F$822</f>
        <v>0903</v>
      </c>
      <c r="G503" s="134" t="str">
        <f t="shared" ref="G503" si="1388">$G$822</f>
        <v>その他の心疾患</v>
      </c>
      <c r="H503" s="58">
        <v>1061615537</v>
      </c>
      <c r="I503" s="59">
        <v>7902</v>
      </c>
      <c r="J503" s="19">
        <f t="shared" ref="J503" si="1389">IFERROR(I503/I509,"-")</f>
        <v>0.44979508196721313</v>
      </c>
      <c r="K503" s="49">
        <f t="shared" si="1280"/>
        <v>134347.70146798278</v>
      </c>
      <c r="L503" s="82">
        <f t="shared" si="1377"/>
        <v>0.41445505087590473</v>
      </c>
    </row>
    <row r="504" spans="2:12" ht="13.5" customHeight="1">
      <c r="B504" s="161"/>
      <c r="C504" s="161"/>
      <c r="D504" s="155"/>
      <c r="E504" s="2">
        <v>6</v>
      </c>
      <c r="F504" s="12" t="str">
        <f t="shared" ref="F504" si="1390">$F$823</f>
        <v>0403</v>
      </c>
      <c r="G504" s="134" t="str">
        <f t="shared" ref="G504" si="1391">$G$823</f>
        <v>脂質異常症</v>
      </c>
      <c r="H504" s="58">
        <v>269975806</v>
      </c>
      <c r="I504" s="59">
        <v>7987</v>
      </c>
      <c r="J504" s="19">
        <f t="shared" ref="J504" si="1392">IFERROR(I504/I509,"-")</f>
        <v>0.45463342440801457</v>
      </c>
      <c r="K504" s="49">
        <f t="shared" si="1280"/>
        <v>33801.903843746084</v>
      </c>
      <c r="L504" s="82">
        <f t="shared" si="1377"/>
        <v>0.41891324871499003</v>
      </c>
    </row>
    <row r="505" spans="2:12" ht="13.5" customHeight="1">
      <c r="B505" s="161"/>
      <c r="C505" s="161"/>
      <c r="D505" s="155"/>
      <c r="E505" s="2">
        <v>7</v>
      </c>
      <c r="F505" s="12" t="str">
        <f t="shared" ref="F505" si="1393">$F$824</f>
        <v>0704</v>
      </c>
      <c r="G505" s="134" t="str">
        <f t="shared" ref="G505" si="1394">$G$824</f>
        <v>その他の眼及び付属器の疾患</v>
      </c>
      <c r="H505" s="58">
        <v>302516339</v>
      </c>
      <c r="I505" s="59">
        <v>7823</v>
      </c>
      <c r="J505" s="19">
        <f t="shared" ref="J505" si="1395">IFERROR(I505/I509,"-")</f>
        <v>0.44529826958105645</v>
      </c>
      <c r="K505" s="49">
        <f t="shared" si="1280"/>
        <v>38670.118752396782</v>
      </c>
      <c r="L505" s="82">
        <f t="shared" si="1377"/>
        <v>0.41031154935487257</v>
      </c>
    </row>
    <row r="506" spans="2:12" ht="13.5" customHeight="1">
      <c r="B506" s="161"/>
      <c r="C506" s="161"/>
      <c r="D506" s="155"/>
      <c r="E506" s="2">
        <v>8</v>
      </c>
      <c r="F506" s="12" t="str">
        <f t="shared" ref="F506" si="1396">$F$825</f>
        <v>0606</v>
      </c>
      <c r="G506" s="134" t="str">
        <f t="shared" ref="G506" si="1397">$G$825</f>
        <v>その他の神経系の疾患</v>
      </c>
      <c r="H506" s="58">
        <v>369888304</v>
      </c>
      <c r="I506" s="59">
        <v>7224</v>
      </c>
      <c r="J506" s="19">
        <f t="shared" ref="J506" si="1398">IFERROR(I506/I509,"-")</f>
        <v>0.41120218579234974</v>
      </c>
      <c r="K506" s="49">
        <f t="shared" si="1280"/>
        <v>51202.69988925803</v>
      </c>
      <c r="L506" s="82">
        <f t="shared" si="1377"/>
        <v>0.37889436693590683</v>
      </c>
    </row>
    <row r="507" spans="2:12" ht="13.5" customHeight="1">
      <c r="B507" s="161"/>
      <c r="C507" s="161"/>
      <c r="D507" s="155"/>
      <c r="E507" s="2">
        <v>9</v>
      </c>
      <c r="F507" s="12" t="str">
        <f t="shared" ref="F507" si="1399">$F$826</f>
        <v>0703</v>
      </c>
      <c r="G507" s="134" t="str">
        <f t="shared" ref="G507" si="1400">$G$826</f>
        <v>屈折及び調節の障害</v>
      </c>
      <c r="H507" s="58">
        <v>25377901</v>
      </c>
      <c r="I507" s="59">
        <v>7592</v>
      </c>
      <c r="J507" s="19">
        <f t="shared" ref="J507" si="1401">IFERROR(I507/I509,"-")</f>
        <v>0.43214936247723135</v>
      </c>
      <c r="K507" s="49">
        <f t="shared" si="1280"/>
        <v>3342.71614857745</v>
      </c>
      <c r="L507" s="82">
        <f t="shared" si="1377"/>
        <v>0.39819574110982903</v>
      </c>
    </row>
    <row r="508" spans="2:12" ht="13.5" customHeight="1">
      <c r="B508" s="161"/>
      <c r="C508" s="161"/>
      <c r="D508" s="155"/>
      <c r="E508" s="9">
        <v>10</v>
      </c>
      <c r="F508" s="13" t="str">
        <f t="shared" ref="F508" si="1402">$F$827</f>
        <v>1105</v>
      </c>
      <c r="G508" s="135" t="str">
        <f t="shared" ref="G508" si="1403">$G$827</f>
        <v>胃炎及び十二指腸炎</v>
      </c>
      <c r="H508" s="60">
        <v>108000385</v>
      </c>
      <c r="I508" s="61">
        <v>6363</v>
      </c>
      <c r="J508" s="21">
        <f t="shared" ref="J508" si="1404">IFERROR(I508/I509,"-")</f>
        <v>0.36219262295081966</v>
      </c>
      <c r="K508" s="50">
        <f t="shared" si="1280"/>
        <v>16973.186390067578</v>
      </c>
      <c r="L508" s="83">
        <f t="shared" si="1377"/>
        <v>0.33373544529529003</v>
      </c>
    </row>
    <row r="509" spans="2:12" ht="13.5" customHeight="1">
      <c r="B509" s="162"/>
      <c r="C509" s="162"/>
      <c r="D509" s="156"/>
      <c r="E509" s="22" t="s">
        <v>161</v>
      </c>
      <c r="F509" s="94"/>
      <c r="G509" s="47"/>
      <c r="H509" s="62">
        <v>15249980410</v>
      </c>
      <c r="I509" s="63">
        <v>17568</v>
      </c>
      <c r="J509" s="24" t="s">
        <v>113</v>
      </c>
      <c r="K509" s="51">
        <f t="shared" si="1280"/>
        <v>868054.44045992719</v>
      </c>
      <c r="L509" s="84">
        <f t="shared" si="1377"/>
        <v>0.92143081925941461</v>
      </c>
    </row>
    <row r="510" spans="2:12" ht="13.5" customHeight="1">
      <c r="B510" s="160">
        <v>47</v>
      </c>
      <c r="C510" s="160" t="s">
        <v>12</v>
      </c>
      <c r="D510" s="154">
        <f>Q50</f>
        <v>38675</v>
      </c>
      <c r="E510" s="1">
        <v>1</v>
      </c>
      <c r="F510" s="11" t="str">
        <f t="shared" ref="F510" si="1405">$F$818</f>
        <v>0901</v>
      </c>
      <c r="G510" s="133" t="str">
        <f t="shared" ref="G510" si="1406">$G$818</f>
        <v>高血圧性疾患</v>
      </c>
      <c r="H510" s="127">
        <v>1026610209</v>
      </c>
      <c r="I510" s="128">
        <v>24714</v>
      </c>
      <c r="J510" s="18">
        <f t="shared" ref="J510" si="1407">IFERROR(I510/I520,"-")</f>
        <v>0.6964632943497252</v>
      </c>
      <c r="K510" s="48">
        <f t="shared" si="1280"/>
        <v>41539.621631463946</v>
      </c>
      <c r="L510" s="81">
        <f t="shared" ref="L510:L520" si="1408">IFERROR(I510/$Q$50,0)</f>
        <v>0.63901745313510017</v>
      </c>
    </row>
    <row r="511" spans="2:12" ht="13.5" customHeight="1">
      <c r="B511" s="161"/>
      <c r="C511" s="161"/>
      <c r="D511" s="155"/>
      <c r="E511" s="2">
        <v>2</v>
      </c>
      <c r="F511" s="12" t="str">
        <f t="shared" ref="F511" si="1409">$F$819</f>
        <v>1113</v>
      </c>
      <c r="G511" s="134" t="str">
        <f t="shared" ref="G511" si="1410">$G$819</f>
        <v>その他の消化器系の疾患</v>
      </c>
      <c r="H511" s="58">
        <v>1451810581</v>
      </c>
      <c r="I511" s="59">
        <v>22556</v>
      </c>
      <c r="J511" s="19">
        <f t="shared" ref="J511" si="1411">IFERROR(I511/I520,"-")</f>
        <v>0.63564886571790902</v>
      </c>
      <c r="K511" s="49">
        <f t="shared" si="1280"/>
        <v>64364.718079446713</v>
      </c>
      <c r="L511" s="82">
        <f t="shared" si="1408"/>
        <v>0.58321913380736912</v>
      </c>
    </row>
    <row r="512" spans="2:12" ht="13.5" customHeight="1">
      <c r="B512" s="161"/>
      <c r="C512" s="161"/>
      <c r="D512" s="155"/>
      <c r="E512" s="2">
        <v>3</v>
      </c>
      <c r="F512" s="12" t="str">
        <f t="shared" ref="F512" si="1412">$F$820</f>
        <v>0402</v>
      </c>
      <c r="G512" s="134" t="str">
        <f t="shared" ref="G512" si="1413">$G$820</f>
        <v>糖尿病</v>
      </c>
      <c r="H512" s="58">
        <v>1073700919</v>
      </c>
      <c r="I512" s="59">
        <v>19230</v>
      </c>
      <c r="J512" s="19">
        <f t="shared" ref="J512" si="1414">IFERROR(I512/I520,"-")</f>
        <v>0.54191912075524873</v>
      </c>
      <c r="K512" s="49">
        <f t="shared" si="1280"/>
        <v>55834.681175247009</v>
      </c>
      <c r="L512" s="82">
        <f t="shared" si="1408"/>
        <v>0.49722042663219135</v>
      </c>
    </row>
    <row r="513" spans="2:12" ht="13.5" customHeight="1">
      <c r="B513" s="161"/>
      <c r="C513" s="161"/>
      <c r="D513" s="155"/>
      <c r="E513" s="2">
        <v>4</v>
      </c>
      <c r="F513" s="12" t="str">
        <f t="shared" ref="F513" si="1415">$F$821</f>
        <v>1800</v>
      </c>
      <c r="G513" s="134" t="str">
        <f t="shared" ref="G513" si="1416">$G$821</f>
        <v>症状，徴候及び異常臨床所見・異常検査所見で他に分類されないもの</v>
      </c>
      <c r="H513" s="58">
        <v>569710975</v>
      </c>
      <c r="I513" s="59">
        <v>17430</v>
      </c>
      <c r="J513" s="19">
        <f t="shared" ref="J513" si="1417">IFERROR(I513/I520,"-")</f>
        <v>0.49119346202620828</v>
      </c>
      <c r="K513" s="49">
        <f t="shared" si="1280"/>
        <v>32685.655479059093</v>
      </c>
      <c r="L513" s="82">
        <f t="shared" si="1408"/>
        <v>0.45067873303167422</v>
      </c>
    </row>
    <row r="514" spans="2:12" ht="13.5" customHeight="1">
      <c r="B514" s="161"/>
      <c r="C514" s="161"/>
      <c r="D514" s="155"/>
      <c r="E514" s="2">
        <v>5</v>
      </c>
      <c r="F514" s="12" t="str">
        <f t="shared" ref="F514" si="1418">$F$822</f>
        <v>0903</v>
      </c>
      <c r="G514" s="134" t="str">
        <f t="shared" ref="G514" si="1419">$G$822</f>
        <v>その他の心疾患</v>
      </c>
      <c r="H514" s="58">
        <v>2268020803</v>
      </c>
      <c r="I514" s="59">
        <v>16592</v>
      </c>
      <c r="J514" s="19">
        <f t="shared" ref="J514" si="1420">IFERROR(I514/I520,"-")</f>
        <v>0.46757784979568834</v>
      </c>
      <c r="K514" s="49">
        <f t="shared" si="1280"/>
        <v>136693.63566779171</v>
      </c>
      <c r="L514" s="82">
        <f t="shared" si="1408"/>
        <v>0.429010989010989</v>
      </c>
    </row>
    <row r="515" spans="2:12" ht="13.5" customHeight="1">
      <c r="B515" s="161"/>
      <c r="C515" s="161"/>
      <c r="D515" s="155"/>
      <c r="E515" s="2">
        <v>6</v>
      </c>
      <c r="F515" s="12" t="str">
        <f t="shared" ref="F515" si="1421">$F$823</f>
        <v>0403</v>
      </c>
      <c r="G515" s="134" t="str">
        <f t="shared" ref="G515" si="1422">$G$823</f>
        <v>脂質異常症</v>
      </c>
      <c r="H515" s="58">
        <v>603882905</v>
      </c>
      <c r="I515" s="59">
        <v>16730</v>
      </c>
      <c r="J515" s="19">
        <f t="shared" ref="J515" si="1423">IFERROR(I515/I520,"-")</f>
        <v>0.47146681696491477</v>
      </c>
      <c r="K515" s="49">
        <f t="shared" si="1280"/>
        <v>36095.810221159591</v>
      </c>
      <c r="L515" s="82">
        <f t="shared" si="1408"/>
        <v>0.43257918552036201</v>
      </c>
    </row>
    <row r="516" spans="2:12" ht="13.5" customHeight="1">
      <c r="B516" s="161"/>
      <c r="C516" s="161"/>
      <c r="D516" s="155"/>
      <c r="E516" s="2">
        <v>7</v>
      </c>
      <c r="F516" s="12" t="str">
        <f t="shared" ref="F516" si="1424">$F$824</f>
        <v>0704</v>
      </c>
      <c r="G516" s="134" t="str">
        <f t="shared" ref="G516" si="1425">$G$824</f>
        <v>その他の眼及び付属器の疾患</v>
      </c>
      <c r="H516" s="58">
        <v>635777038</v>
      </c>
      <c r="I516" s="59">
        <v>14689</v>
      </c>
      <c r="J516" s="19">
        <f t="shared" ref="J516" si="1426">IFERROR(I516/I520,"-")</f>
        <v>0.41394955615048612</v>
      </c>
      <c r="K516" s="49">
        <f t="shared" si="1280"/>
        <v>43282.526924909798</v>
      </c>
      <c r="L516" s="82">
        <f t="shared" si="1408"/>
        <v>0.37980607627666452</v>
      </c>
    </row>
    <row r="517" spans="2:12" ht="13.5" customHeight="1">
      <c r="B517" s="161"/>
      <c r="C517" s="161"/>
      <c r="D517" s="155"/>
      <c r="E517" s="2">
        <v>8</v>
      </c>
      <c r="F517" s="12" t="str">
        <f t="shared" ref="F517" si="1427">$F$825</f>
        <v>0606</v>
      </c>
      <c r="G517" s="134" t="str">
        <f t="shared" ref="G517" si="1428">$G$825</f>
        <v>その他の神経系の疾患</v>
      </c>
      <c r="H517" s="58">
        <v>694327496</v>
      </c>
      <c r="I517" s="59">
        <v>14482</v>
      </c>
      <c r="J517" s="19">
        <f t="shared" ref="J517" si="1429">IFERROR(I517/I520,"-")</f>
        <v>0.40811610539664644</v>
      </c>
      <c r="K517" s="49">
        <f t="shared" si="1280"/>
        <v>47944.171799475211</v>
      </c>
      <c r="L517" s="82">
        <f t="shared" si="1408"/>
        <v>0.37445378151260506</v>
      </c>
    </row>
    <row r="518" spans="2:12" ht="13.5" customHeight="1">
      <c r="B518" s="161"/>
      <c r="C518" s="161"/>
      <c r="D518" s="155"/>
      <c r="E518" s="2">
        <v>9</v>
      </c>
      <c r="F518" s="12" t="str">
        <f t="shared" ref="F518" si="1430">$F$826</f>
        <v>0703</v>
      </c>
      <c r="G518" s="134" t="str">
        <f t="shared" ref="G518" si="1431">$G$826</f>
        <v>屈折及び調節の障害</v>
      </c>
      <c r="H518" s="58">
        <v>59043662</v>
      </c>
      <c r="I518" s="59">
        <v>14552</v>
      </c>
      <c r="J518" s="19">
        <f t="shared" ref="J518" si="1432">IFERROR(I518/I520,"-")</f>
        <v>0.41008876990277582</v>
      </c>
      <c r="K518" s="49">
        <f t="shared" si="1280"/>
        <v>4057.4259208356239</v>
      </c>
      <c r="L518" s="82">
        <f t="shared" si="1408"/>
        <v>0.37626373626373627</v>
      </c>
    </row>
    <row r="519" spans="2:12" ht="13.5" customHeight="1">
      <c r="B519" s="161"/>
      <c r="C519" s="161"/>
      <c r="D519" s="155"/>
      <c r="E519" s="9">
        <v>10</v>
      </c>
      <c r="F519" s="13" t="str">
        <f t="shared" ref="F519" si="1433">$F$827</f>
        <v>1105</v>
      </c>
      <c r="G519" s="135" t="str">
        <f t="shared" ref="G519" si="1434">$G$827</f>
        <v>胃炎及び十二指腸炎</v>
      </c>
      <c r="H519" s="60">
        <v>226611474</v>
      </c>
      <c r="I519" s="61">
        <v>13068</v>
      </c>
      <c r="J519" s="21">
        <f t="shared" ref="J519" si="1435">IFERROR(I519/I520,"-")</f>
        <v>0.3682682823728336</v>
      </c>
      <c r="K519" s="50">
        <f t="shared" si="1280"/>
        <v>17340.945362718088</v>
      </c>
      <c r="L519" s="83">
        <f t="shared" si="1408"/>
        <v>0.33789269553975437</v>
      </c>
    </row>
    <row r="520" spans="2:12" ht="13.5" customHeight="1">
      <c r="B520" s="162"/>
      <c r="C520" s="162"/>
      <c r="D520" s="156"/>
      <c r="E520" s="22" t="s">
        <v>161</v>
      </c>
      <c r="F520" s="94"/>
      <c r="G520" s="47"/>
      <c r="H520" s="62">
        <v>30837928810</v>
      </c>
      <c r="I520" s="63">
        <v>35485</v>
      </c>
      <c r="J520" s="24" t="s">
        <v>113</v>
      </c>
      <c r="K520" s="51">
        <f t="shared" si="1280"/>
        <v>869041.25151472457</v>
      </c>
      <c r="L520" s="84">
        <f t="shared" si="1408"/>
        <v>0.91751777634130571</v>
      </c>
    </row>
    <row r="521" spans="2:12" ht="13.5" customHeight="1">
      <c r="B521" s="160">
        <v>48</v>
      </c>
      <c r="C521" s="160" t="s">
        <v>21</v>
      </c>
      <c r="D521" s="154">
        <f>Q51</f>
        <v>20759</v>
      </c>
      <c r="E521" s="1">
        <v>1</v>
      </c>
      <c r="F521" s="11" t="str">
        <f t="shared" ref="F521" si="1436">$F$818</f>
        <v>0901</v>
      </c>
      <c r="G521" s="133" t="str">
        <f t="shared" ref="G521" si="1437">$G$818</f>
        <v>高血圧性疾患</v>
      </c>
      <c r="H521" s="127">
        <v>551571019</v>
      </c>
      <c r="I521" s="128">
        <v>13022</v>
      </c>
      <c r="J521" s="18">
        <f t="shared" ref="J521" si="1438">IFERROR(I521/I531,"-")</f>
        <v>0.67085673071969498</v>
      </c>
      <c r="K521" s="48">
        <f t="shared" si="1280"/>
        <v>42356.859084626019</v>
      </c>
      <c r="L521" s="81">
        <f t="shared" ref="L521:L531" si="1439">IFERROR(I521/$Q$51,0)</f>
        <v>0.62729418565441497</v>
      </c>
    </row>
    <row r="522" spans="2:12" ht="13.5" customHeight="1">
      <c r="B522" s="161"/>
      <c r="C522" s="161"/>
      <c r="D522" s="155"/>
      <c r="E522" s="2">
        <v>2</v>
      </c>
      <c r="F522" s="12" t="str">
        <f t="shared" ref="F522" si="1440">$F$819</f>
        <v>1113</v>
      </c>
      <c r="G522" s="134" t="str">
        <f t="shared" ref="G522" si="1441">$G$819</f>
        <v>その他の消化器系の疾患</v>
      </c>
      <c r="H522" s="58">
        <v>820991992</v>
      </c>
      <c r="I522" s="59">
        <v>12242</v>
      </c>
      <c r="J522" s="19">
        <f t="shared" ref="J522" si="1442">IFERROR(I522/I531,"-")</f>
        <v>0.63067332955540678</v>
      </c>
      <c r="K522" s="49">
        <f t="shared" si="1280"/>
        <v>67063.551053749383</v>
      </c>
      <c r="L522" s="82">
        <f t="shared" si="1439"/>
        <v>0.58972012139313068</v>
      </c>
    </row>
    <row r="523" spans="2:12" ht="13.5" customHeight="1">
      <c r="B523" s="161"/>
      <c r="C523" s="161"/>
      <c r="D523" s="155"/>
      <c r="E523" s="2">
        <v>3</v>
      </c>
      <c r="F523" s="12" t="str">
        <f t="shared" ref="F523" si="1443">$F$820</f>
        <v>0402</v>
      </c>
      <c r="G523" s="134" t="str">
        <f t="shared" ref="G523" si="1444">$G$820</f>
        <v>糖尿病</v>
      </c>
      <c r="H523" s="58">
        <v>545550442</v>
      </c>
      <c r="I523" s="59">
        <v>9860</v>
      </c>
      <c r="J523" s="19">
        <f t="shared" ref="J523" si="1445">IFERROR(I523/I531,"-")</f>
        <v>0.50795940446138788</v>
      </c>
      <c r="K523" s="49">
        <f t="shared" si="1280"/>
        <v>55329.659432048684</v>
      </c>
      <c r="L523" s="82">
        <f t="shared" si="1439"/>
        <v>0.47497470976443951</v>
      </c>
    </row>
    <row r="524" spans="2:12" ht="13.5" customHeight="1">
      <c r="B524" s="161"/>
      <c r="C524" s="161"/>
      <c r="D524" s="155"/>
      <c r="E524" s="2">
        <v>4</v>
      </c>
      <c r="F524" s="12" t="str">
        <f t="shared" ref="F524" si="1446">$F$821</f>
        <v>1800</v>
      </c>
      <c r="G524" s="134" t="str">
        <f t="shared" ref="G524" si="1447">$G$821</f>
        <v>症状，徴候及び異常臨床所見・異常検査所見で他に分類されないもの</v>
      </c>
      <c r="H524" s="58">
        <v>329706051</v>
      </c>
      <c r="I524" s="59">
        <v>8726</v>
      </c>
      <c r="J524" s="19">
        <f t="shared" ref="J524" si="1448">IFERROR(I524/I531,"-")</f>
        <v>0.44953892123023026</v>
      </c>
      <c r="K524" s="49">
        <f t="shared" si="1280"/>
        <v>37784.328558331421</v>
      </c>
      <c r="L524" s="82">
        <f t="shared" si="1439"/>
        <v>0.4203478009538032</v>
      </c>
    </row>
    <row r="525" spans="2:12" ht="13.5" customHeight="1">
      <c r="B525" s="161"/>
      <c r="C525" s="161"/>
      <c r="D525" s="155"/>
      <c r="E525" s="2">
        <v>5</v>
      </c>
      <c r="F525" s="12" t="str">
        <f t="shared" ref="F525" si="1449">$F$822</f>
        <v>0903</v>
      </c>
      <c r="G525" s="134" t="str">
        <f t="shared" ref="G525" si="1450">$G$822</f>
        <v>その他の心疾患</v>
      </c>
      <c r="H525" s="58">
        <v>1256158392</v>
      </c>
      <c r="I525" s="59">
        <v>8699</v>
      </c>
      <c r="J525" s="19">
        <f t="shared" ref="J525" si="1451">IFERROR(I525/I531,"-")</f>
        <v>0.44814795734377416</v>
      </c>
      <c r="K525" s="49">
        <f t="shared" si="1280"/>
        <v>144402.62007127257</v>
      </c>
      <c r="L525" s="82">
        <f t="shared" si="1439"/>
        <v>0.41904716026783562</v>
      </c>
    </row>
    <row r="526" spans="2:12" ht="13.5" customHeight="1">
      <c r="B526" s="161"/>
      <c r="C526" s="161"/>
      <c r="D526" s="155"/>
      <c r="E526" s="2">
        <v>6</v>
      </c>
      <c r="F526" s="12" t="str">
        <f t="shared" ref="F526" si="1452">$F$823</f>
        <v>0403</v>
      </c>
      <c r="G526" s="134" t="str">
        <f t="shared" ref="G526" si="1453">$G$823</f>
        <v>脂質異常症</v>
      </c>
      <c r="H526" s="58">
        <v>295850752</v>
      </c>
      <c r="I526" s="59">
        <v>8603</v>
      </c>
      <c r="J526" s="19">
        <f t="shared" ref="J526" si="1454">IFERROR(I526/I531,"-")</f>
        <v>0.44320230796970789</v>
      </c>
      <c r="K526" s="49">
        <f t="shared" si="1280"/>
        <v>34389.253981169357</v>
      </c>
      <c r="L526" s="82">
        <f t="shared" si="1439"/>
        <v>0.41442266005106221</v>
      </c>
    </row>
    <row r="527" spans="2:12" ht="13.5" customHeight="1">
      <c r="B527" s="161"/>
      <c r="C527" s="161"/>
      <c r="D527" s="155"/>
      <c r="E527" s="2">
        <v>7</v>
      </c>
      <c r="F527" s="12" t="str">
        <f t="shared" ref="F527" si="1455">$F$824</f>
        <v>0704</v>
      </c>
      <c r="G527" s="134" t="str">
        <f t="shared" ref="G527" si="1456">$G$824</f>
        <v>その他の眼及び付属器の疾患</v>
      </c>
      <c r="H527" s="58">
        <v>582543449</v>
      </c>
      <c r="I527" s="59">
        <v>9678</v>
      </c>
      <c r="J527" s="19">
        <f t="shared" ref="J527" si="1457">IFERROR(I527/I531,"-")</f>
        <v>0.49858327752305392</v>
      </c>
      <c r="K527" s="49">
        <f t="shared" si="1280"/>
        <v>60192.544843976029</v>
      </c>
      <c r="L527" s="82">
        <f t="shared" si="1439"/>
        <v>0.46620742810347321</v>
      </c>
    </row>
    <row r="528" spans="2:12" ht="13.5" customHeight="1">
      <c r="B528" s="161"/>
      <c r="C528" s="161"/>
      <c r="D528" s="155"/>
      <c r="E528" s="2">
        <v>8</v>
      </c>
      <c r="F528" s="12" t="str">
        <f t="shared" ref="F528" si="1458">$F$825</f>
        <v>0606</v>
      </c>
      <c r="G528" s="134" t="str">
        <f t="shared" ref="G528" si="1459">$G$825</f>
        <v>その他の神経系の疾患</v>
      </c>
      <c r="H528" s="58">
        <v>464649395</v>
      </c>
      <c r="I528" s="59">
        <v>7970</v>
      </c>
      <c r="J528" s="19">
        <f t="shared" ref="J528" si="1460">IFERROR(I528/I531,"-")</f>
        <v>0.41059193240945857</v>
      </c>
      <c r="K528" s="49">
        <f t="shared" ref="K528:K591" si="1461">IFERROR(H528/I528,"-")</f>
        <v>58299.798619824338</v>
      </c>
      <c r="L528" s="82">
        <f t="shared" si="1439"/>
        <v>0.38392986174671229</v>
      </c>
    </row>
    <row r="529" spans="2:12" ht="13.5" customHeight="1">
      <c r="B529" s="161"/>
      <c r="C529" s="161"/>
      <c r="D529" s="155"/>
      <c r="E529" s="2">
        <v>9</v>
      </c>
      <c r="F529" s="12" t="str">
        <f t="shared" ref="F529" si="1462">$F$826</f>
        <v>0703</v>
      </c>
      <c r="G529" s="134" t="str">
        <f t="shared" ref="G529" si="1463">$G$826</f>
        <v>屈折及び調節の障害</v>
      </c>
      <c r="H529" s="58">
        <v>35560922</v>
      </c>
      <c r="I529" s="59">
        <v>9289</v>
      </c>
      <c r="J529" s="19">
        <f t="shared" ref="J529" si="1464">IFERROR(I529/I531,"-")</f>
        <v>0.47854309412188967</v>
      </c>
      <c r="K529" s="49">
        <f t="shared" si="1461"/>
        <v>3828.2831305845625</v>
      </c>
      <c r="L529" s="82">
        <f t="shared" si="1439"/>
        <v>0.44746856785008909</v>
      </c>
    </row>
    <row r="530" spans="2:12" ht="13.5" customHeight="1">
      <c r="B530" s="161"/>
      <c r="C530" s="161"/>
      <c r="D530" s="155"/>
      <c r="E530" s="9">
        <v>10</v>
      </c>
      <c r="F530" s="13" t="str">
        <f t="shared" ref="F530" si="1465">$F$827</f>
        <v>1105</v>
      </c>
      <c r="G530" s="135" t="str">
        <f t="shared" ref="G530" si="1466">$G$827</f>
        <v>胃炎及び十二指腸炎</v>
      </c>
      <c r="H530" s="60">
        <v>140593057</v>
      </c>
      <c r="I530" s="61">
        <v>7061</v>
      </c>
      <c r="J530" s="21">
        <f t="shared" ref="J530" si="1467">IFERROR(I530/I531,"-")</f>
        <v>0.36376281489876872</v>
      </c>
      <c r="K530" s="50">
        <f t="shared" si="1461"/>
        <v>19911.21045177737</v>
      </c>
      <c r="L530" s="83">
        <f t="shared" si="1439"/>
        <v>0.34014162531913866</v>
      </c>
    </row>
    <row r="531" spans="2:12" ht="13.5" customHeight="1">
      <c r="B531" s="162"/>
      <c r="C531" s="162"/>
      <c r="D531" s="156"/>
      <c r="E531" s="22" t="s">
        <v>161</v>
      </c>
      <c r="F531" s="94"/>
      <c r="G531" s="47"/>
      <c r="H531" s="62">
        <v>16833597570</v>
      </c>
      <c r="I531" s="63">
        <v>19411</v>
      </c>
      <c r="J531" s="24" t="s">
        <v>113</v>
      </c>
      <c r="K531" s="51">
        <f t="shared" si="1461"/>
        <v>867219.4925557673</v>
      </c>
      <c r="L531" s="84">
        <f t="shared" si="1439"/>
        <v>0.9350643094561395</v>
      </c>
    </row>
    <row r="532" spans="2:12" ht="13.5" customHeight="1">
      <c r="B532" s="160">
        <v>49</v>
      </c>
      <c r="C532" s="160" t="s">
        <v>22</v>
      </c>
      <c r="D532" s="154">
        <f>Q52</f>
        <v>20958</v>
      </c>
      <c r="E532" s="1">
        <v>1</v>
      </c>
      <c r="F532" s="11" t="str">
        <f t="shared" ref="F532" si="1468">$F$818</f>
        <v>0901</v>
      </c>
      <c r="G532" s="133" t="str">
        <f t="shared" ref="G532" si="1469">$G$818</f>
        <v>高血圧性疾患</v>
      </c>
      <c r="H532" s="127">
        <v>616174600</v>
      </c>
      <c r="I532" s="128">
        <v>13908</v>
      </c>
      <c r="J532" s="18">
        <f t="shared" ref="J532" si="1470">IFERROR(I532/I542,"-")</f>
        <v>0.71794342349783191</v>
      </c>
      <c r="K532" s="48">
        <f t="shared" si="1461"/>
        <v>44303.609433419617</v>
      </c>
      <c r="L532" s="81">
        <f t="shared" ref="L532:L542" si="1471">IFERROR(I532/$Q$52,0)</f>
        <v>0.66361294016604633</v>
      </c>
    </row>
    <row r="533" spans="2:12" ht="13.5" customHeight="1">
      <c r="B533" s="161"/>
      <c r="C533" s="161"/>
      <c r="D533" s="155"/>
      <c r="E533" s="2">
        <v>2</v>
      </c>
      <c r="F533" s="12" t="str">
        <f t="shared" ref="F533" si="1472">$F$819</f>
        <v>1113</v>
      </c>
      <c r="G533" s="134" t="str">
        <f t="shared" ref="G533" si="1473">$G$819</f>
        <v>その他の消化器系の疾患</v>
      </c>
      <c r="H533" s="58">
        <v>796335623</v>
      </c>
      <c r="I533" s="59">
        <v>12558</v>
      </c>
      <c r="J533" s="19">
        <f t="shared" ref="J533" si="1474">IFERROR(I533/I542,"-")</f>
        <v>0.64825521371050998</v>
      </c>
      <c r="K533" s="49">
        <f t="shared" si="1461"/>
        <v>63412.615304984873</v>
      </c>
      <c r="L533" s="82">
        <f t="shared" si="1471"/>
        <v>0.59919839679358722</v>
      </c>
    </row>
    <row r="534" spans="2:12" ht="13.5" customHeight="1">
      <c r="B534" s="161"/>
      <c r="C534" s="161"/>
      <c r="D534" s="155"/>
      <c r="E534" s="2">
        <v>3</v>
      </c>
      <c r="F534" s="12" t="str">
        <f t="shared" ref="F534" si="1475">$F$820</f>
        <v>0402</v>
      </c>
      <c r="G534" s="134" t="str">
        <f t="shared" ref="G534" si="1476">$G$820</f>
        <v>糖尿病</v>
      </c>
      <c r="H534" s="58">
        <v>539035151</v>
      </c>
      <c r="I534" s="59">
        <v>10671</v>
      </c>
      <c r="J534" s="19">
        <f t="shared" ref="J534" si="1477">IFERROR(I534/I542,"-")</f>
        <v>0.55084658269667564</v>
      </c>
      <c r="K534" s="49">
        <f t="shared" si="1461"/>
        <v>50514.024083965887</v>
      </c>
      <c r="L534" s="82">
        <f t="shared" si="1471"/>
        <v>0.50916117950186091</v>
      </c>
    </row>
    <row r="535" spans="2:12" ht="13.5" customHeight="1">
      <c r="B535" s="161"/>
      <c r="C535" s="161"/>
      <c r="D535" s="155"/>
      <c r="E535" s="2">
        <v>4</v>
      </c>
      <c r="F535" s="12" t="str">
        <f t="shared" ref="F535" si="1478">$F$821</f>
        <v>1800</v>
      </c>
      <c r="G535" s="134" t="str">
        <f t="shared" ref="G535" si="1479">$G$821</f>
        <v>症状，徴候及び異常臨床所見・異常検査所見で他に分類されないもの</v>
      </c>
      <c r="H535" s="58">
        <v>263356080</v>
      </c>
      <c r="I535" s="59">
        <v>9782</v>
      </c>
      <c r="J535" s="19">
        <f t="shared" ref="J535" si="1480">IFERROR(I535/I542,"-")</f>
        <v>0.50495560602932066</v>
      </c>
      <c r="K535" s="49">
        <f t="shared" si="1461"/>
        <v>26922.518912287876</v>
      </c>
      <c r="L535" s="82">
        <f t="shared" si="1471"/>
        <v>0.46674300982918215</v>
      </c>
    </row>
    <row r="536" spans="2:12" ht="13.5" customHeight="1">
      <c r="B536" s="161"/>
      <c r="C536" s="161"/>
      <c r="D536" s="155"/>
      <c r="E536" s="2">
        <v>5</v>
      </c>
      <c r="F536" s="12" t="str">
        <f t="shared" ref="F536" si="1481">$F$822</f>
        <v>0903</v>
      </c>
      <c r="G536" s="134" t="str">
        <f t="shared" ref="G536" si="1482">$G$822</f>
        <v>その他の心疾患</v>
      </c>
      <c r="H536" s="58">
        <v>1074120068</v>
      </c>
      <c r="I536" s="59">
        <v>9631</v>
      </c>
      <c r="J536" s="19">
        <f t="shared" ref="J536" si="1483">IFERROR(I536/I542,"-")</f>
        <v>0.49716085071236837</v>
      </c>
      <c r="K536" s="49">
        <f t="shared" si="1461"/>
        <v>111527.36662859516</v>
      </c>
      <c r="L536" s="82">
        <f t="shared" si="1471"/>
        <v>0.45953812386678117</v>
      </c>
    </row>
    <row r="537" spans="2:12" ht="13.5" customHeight="1">
      <c r="B537" s="161"/>
      <c r="C537" s="161"/>
      <c r="D537" s="155"/>
      <c r="E537" s="2">
        <v>6</v>
      </c>
      <c r="F537" s="12" t="str">
        <f t="shared" ref="F537" si="1484">$F$823</f>
        <v>0403</v>
      </c>
      <c r="G537" s="134" t="str">
        <f t="shared" ref="G537" si="1485">$G$823</f>
        <v>脂質異常症</v>
      </c>
      <c r="H537" s="58">
        <v>335073817</v>
      </c>
      <c r="I537" s="59">
        <v>9074</v>
      </c>
      <c r="J537" s="19">
        <f t="shared" ref="J537" si="1486">IFERROR(I537/I542,"-")</f>
        <v>0.46840801156308076</v>
      </c>
      <c r="K537" s="49">
        <f t="shared" si="1461"/>
        <v>36926.803724928366</v>
      </c>
      <c r="L537" s="82">
        <f t="shared" si="1471"/>
        <v>0.43296116041607025</v>
      </c>
    </row>
    <row r="538" spans="2:12" ht="13.5" customHeight="1">
      <c r="B538" s="161"/>
      <c r="C538" s="161"/>
      <c r="D538" s="155"/>
      <c r="E538" s="2">
        <v>7</v>
      </c>
      <c r="F538" s="12" t="str">
        <f t="shared" ref="F538" si="1487">$F$824</f>
        <v>0704</v>
      </c>
      <c r="G538" s="134" t="str">
        <f t="shared" ref="G538" si="1488">$G$824</f>
        <v>その他の眼及び付属器の疾患</v>
      </c>
      <c r="H538" s="58">
        <v>434761985</v>
      </c>
      <c r="I538" s="59">
        <v>8148</v>
      </c>
      <c r="J538" s="19">
        <f t="shared" ref="J538" si="1489">IFERROR(I538/I542,"-")</f>
        <v>0.4206070617385918</v>
      </c>
      <c r="K538" s="49">
        <f t="shared" si="1461"/>
        <v>53358.122852233675</v>
      </c>
      <c r="L538" s="82">
        <f t="shared" si="1471"/>
        <v>0.38877755511022044</v>
      </c>
    </row>
    <row r="539" spans="2:12" ht="13.5" customHeight="1">
      <c r="B539" s="161"/>
      <c r="C539" s="161"/>
      <c r="D539" s="155"/>
      <c r="E539" s="2">
        <v>8</v>
      </c>
      <c r="F539" s="12" t="str">
        <f t="shared" ref="F539" si="1490">$F$825</f>
        <v>0606</v>
      </c>
      <c r="G539" s="134" t="str">
        <f t="shared" ref="G539" si="1491">$G$825</f>
        <v>その他の神経系の疾患</v>
      </c>
      <c r="H539" s="58">
        <v>458598048</v>
      </c>
      <c r="I539" s="59">
        <v>8118</v>
      </c>
      <c r="J539" s="19">
        <f t="shared" ref="J539" si="1492">IFERROR(I539/I542,"-")</f>
        <v>0.41905843485442906</v>
      </c>
      <c r="K539" s="49">
        <f t="shared" si="1461"/>
        <v>56491.506282335547</v>
      </c>
      <c r="L539" s="82">
        <f t="shared" si="1471"/>
        <v>0.3873461208130547</v>
      </c>
    </row>
    <row r="540" spans="2:12" ht="13.5" customHeight="1">
      <c r="B540" s="161"/>
      <c r="C540" s="161"/>
      <c r="D540" s="155"/>
      <c r="E540" s="2">
        <v>9</v>
      </c>
      <c r="F540" s="12" t="str">
        <f t="shared" ref="F540" si="1493">$F$826</f>
        <v>0703</v>
      </c>
      <c r="G540" s="134" t="str">
        <f t="shared" ref="G540" si="1494">$G$826</f>
        <v>屈折及び調節の障害</v>
      </c>
      <c r="H540" s="58">
        <v>31085004</v>
      </c>
      <c r="I540" s="59">
        <v>7571</v>
      </c>
      <c r="J540" s="19">
        <f t="shared" ref="J540" si="1495">IFERROR(I540/I542,"-")</f>
        <v>0.39082180466652899</v>
      </c>
      <c r="K540" s="49">
        <f t="shared" si="1461"/>
        <v>4105.7989697530047</v>
      </c>
      <c r="L540" s="82">
        <f t="shared" si="1471"/>
        <v>0.36124630212806563</v>
      </c>
    </row>
    <row r="541" spans="2:12" ht="13.5" customHeight="1">
      <c r="B541" s="161"/>
      <c r="C541" s="161"/>
      <c r="D541" s="155"/>
      <c r="E541" s="9">
        <v>10</v>
      </c>
      <c r="F541" s="13" t="str">
        <f t="shared" ref="F541" si="1496">$F$827</f>
        <v>1105</v>
      </c>
      <c r="G541" s="135" t="str">
        <f t="shared" ref="G541" si="1497">$G$827</f>
        <v>胃炎及び十二指腸炎</v>
      </c>
      <c r="H541" s="60">
        <v>145690490</v>
      </c>
      <c r="I541" s="61">
        <v>7645</v>
      </c>
      <c r="J541" s="21">
        <f t="shared" ref="J541" si="1498">IFERROR(I541/I542,"-")</f>
        <v>0.39464175098079701</v>
      </c>
      <c r="K541" s="50">
        <f t="shared" si="1461"/>
        <v>19056.96402877698</v>
      </c>
      <c r="L541" s="83">
        <f t="shared" si="1471"/>
        <v>0.36477717339440785</v>
      </c>
    </row>
    <row r="542" spans="2:12" ht="13.5" customHeight="1">
      <c r="B542" s="162"/>
      <c r="C542" s="162"/>
      <c r="D542" s="156"/>
      <c r="E542" s="22" t="s">
        <v>161</v>
      </c>
      <c r="F542" s="94"/>
      <c r="G542" s="47"/>
      <c r="H542" s="62">
        <v>16245114910</v>
      </c>
      <c r="I542" s="63">
        <v>19372</v>
      </c>
      <c r="J542" s="24" t="s">
        <v>113</v>
      </c>
      <c r="K542" s="51">
        <f t="shared" si="1461"/>
        <v>838587.38953128224</v>
      </c>
      <c r="L542" s="84">
        <f t="shared" si="1471"/>
        <v>0.92432484015650351</v>
      </c>
    </row>
    <row r="543" spans="2:12" ht="13.5" customHeight="1">
      <c r="B543" s="160">
        <v>50</v>
      </c>
      <c r="C543" s="160" t="s">
        <v>13</v>
      </c>
      <c r="D543" s="154">
        <f>Q53</f>
        <v>18785</v>
      </c>
      <c r="E543" s="1">
        <v>1</v>
      </c>
      <c r="F543" s="11" t="str">
        <f t="shared" ref="F543" si="1499">$F$818</f>
        <v>0901</v>
      </c>
      <c r="G543" s="133" t="str">
        <f t="shared" ref="G543" si="1500">$G$818</f>
        <v>高血圧性疾患</v>
      </c>
      <c r="H543" s="127">
        <v>511395591</v>
      </c>
      <c r="I543" s="128">
        <v>12258</v>
      </c>
      <c r="J543" s="18">
        <f t="shared" ref="J543" si="1501">IFERROR(I543/I553,"-")</f>
        <v>0.71446057002972552</v>
      </c>
      <c r="K543" s="48">
        <f t="shared" si="1461"/>
        <v>41719.333578071462</v>
      </c>
      <c r="L543" s="81">
        <f t="shared" ref="L543:L553" si="1502">IFERROR(I543/$Q$53,0)</f>
        <v>0.65254192174607395</v>
      </c>
    </row>
    <row r="544" spans="2:12" ht="13.5" customHeight="1">
      <c r="B544" s="161"/>
      <c r="C544" s="161"/>
      <c r="D544" s="155"/>
      <c r="E544" s="2">
        <v>2</v>
      </c>
      <c r="F544" s="12" t="str">
        <f t="shared" ref="F544" si="1503">$F$819</f>
        <v>1113</v>
      </c>
      <c r="G544" s="134" t="str">
        <f t="shared" ref="G544" si="1504">$G$819</f>
        <v>その他の消化器系の疾患</v>
      </c>
      <c r="H544" s="58">
        <v>639460046</v>
      </c>
      <c r="I544" s="59">
        <v>10898</v>
      </c>
      <c r="J544" s="19">
        <f t="shared" ref="J544" si="1505">IFERROR(I544/I553,"-")</f>
        <v>0.63519263274465232</v>
      </c>
      <c r="K544" s="49">
        <f t="shared" si="1461"/>
        <v>58676.825656083682</v>
      </c>
      <c r="L544" s="82">
        <f t="shared" si="1502"/>
        <v>0.58014373170082512</v>
      </c>
    </row>
    <row r="545" spans="2:12" ht="13.5" customHeight="1">
      <c r="B545" s="161"/>
      <c r="C545" s="161"/>
      <c r="D545" s="155"/>
      <c r="E545" s="2">
        <v>3</v>
      </c>
      <c r="F545" s="12" t="str">
        <f t="shared" ref="F545" si="1506">$F$820</f>
        <v>0402</v>
      </c>
      <c r="G545" s="134" t="str">
        <f t="shared" ref="G545" si="1507">$G$820</f>
        <v>糖尿病</v>
      </c>
      <c r="H545" s="58">
        <v>536818312</v>
      </c>
      <c r="I545" s="59">
        <v>9600</v>
      </c>
      <c r="J545" s="19">
        <f t="shared" ref="J545" si="1508">IFERROR(I545/I553,"-")</f>
        <v>0.55953838083581042</v>
      </c>
      <c r="K545" s="49">
        <f t="shared" si="1461"/>
        <v>55918.574166666665</v>
      </c>
      <c r="L545" s="82">
        <f t="shared" si="1502"/>
        <v>0.51104604737822734</v>
      </c>
    </row>
    <row r="546" spans="2:12" ht="13.5" customHeight="1">
      <c r="B546" s="161"/>
      <c r="C546" s="161"/>
      <c r="D546" s="155"/>
      <c r="E546" s="2">
        <v>4</v>
      </c>
      <c r="F546" s="12" t="str">
        <f t="shared" ref="F546" si="1509">$F$821</f>
        <v>1800</v>
      </c>
      <c r="G546" s="134" t="str">
        <f t="shared" ref="G546" si="1510">$G$821</f>
        <v>症状，徴候及び異常臨床所見・異常検査所見で他に分類されないもの</v>
      </c>
      <c r="H546" s="58">
        <v>252733433</v>
      </c>
      <c r="I546" s="59">
        <v>8182</v>
      </c>
      <c r="J546" s="19">
        <f t="shared" ref="J546" si="1511">IFERROR(I546/I553,"-")</f>
        <v>0.47688989916652097</v>
      </c>
      <c r="K546" s="49">
        <f t="shared" si="1461"/>
        <v>30888.955389880226</v>
      </c>
      <c r="L546" s="82">
        <f t="shared" si="1502"/>
        <v>0.43556028746340164</v>
      </c>
    </row>
    <row r="547" spans="2:12" ht="13.5" customHeight="1">
      <c r="B547" s="161"/>
      <c r="C547" s="161"/>
      <c r="D547" s="155"/>
      <c r="E547" s="2">
        <v>5</v>
      </c>
      <c r="F547" s="12" t="str">
        <f t="shared" ref="F547" si="1512">$F$822</f>
        <v>0903</v>
      </c>
      <c r="G547" s="134" t="str">
        <f t="shared" ref="G547" si="1513">$G$822</f>
        <v>その他の心疾患</v>
      </c>
      <c r="H547" s="58">
        <v>1016405445</v>
      </c>
      <c r="I547" s="59">
        <v>8210</v>
      </c>
      <c r="J547" s="19">
        <f t="shared" ref="J547" si="1514">IFERROR(I547/I553,"-")</f>
        <v>0.47852188611062541</v>
      </c>
      <c r="K547" s="49">
        <f t="shared" si="1461"/>
        <v>123800.90682095005</v>
      </c>
      <c r="L547" s="82">
        <f t="shared" si="1502"/>
        <v>0.43705083843492148</v>
      </c>
    </row>
    <row r="548" spans="2:12" ht="13.5" customHeight="1">
      <c r="B548" s="161"/>
      <c r="C548" s="161"/>
      <c r="D548" s="155"/>
      <c r="E548" s="2">
        <v>6</v>
      </c>
      <c r="F548" s="12" t="str">
        <f t="shared" ref="F548" si="1515">$F$823</f>
        <v>0403</v>
      </c>
      <c r="G548" s="134" t="str">
        <f t="shared" ref="G548" si="1516">$G$823</f>
        <v>脂質異常症</v>
      </c>
      <c r="H548" s="58">
        <v>267425327</v>
      </c>
      <c r="I548" s="59">
        <v>8273</v>
      </c>
      <c r="J548" s="19">
        <f t="shared" ref="J548" si="1517">IFERROR(I548/I553,"-")</f>
        <v>0.48219385673486043</v>
      </c>
      <c r="K548" s="49">
        <f t="shared" si="1461"/>
        <v>32325.072766831861</v>
      </c>
      <c r="L548" s="82">
        <f t="shared" si="1502"/>
        <v>0.44040457812084111</v>
      </c>
    </row>
    <row r="549" spans="2:12" ht="13.5" customHeight="1">
      <c r="B549" s="161"/>
      <c r="C549" s="161"/>
      <c r="D549" s="155"/>
      <c r="E549" s="2">
        <v>7</v>
      </c>
      <c r="F549" s="12" t="str">
        <f t="shared" ref="F549" si="1518">$F$824</f>
        <v>0704</v>
      </c>
      <c r="G549" s="134" t="str">
        <f t="shared" ref="G549" si="1519">$G$824</f>
        <v>その他の眼及び付属器の疾患</v>
      </c>
      <c r="H549" s="58">
        <v>372441245</v>
      </c>
      <c r="I549" s="59">
        <v>7704</v>
      </c>
      <c r="J549" s="19">
        <f t="shared" ref="J549" si="1520">IFERROR(I549/I553,"-")</f>
        <v>0.44902955062073791</v>
      </c>
      <c r="K549" s="49">
        <f t="shared" si="1461"/>
        <v>48343.879153686394</v>
      </c>
      <c r="L549" s="82">
        <f t="shared" si="1502"/>
        <v>0.41011445302102739</v>
      </c>
    </row>
    <row r="550" spans="2:12" ht="13.5" customHeight="1">
      <c r="B550" s="161"/>
      <c r="C550" s="161"/>
      <c r="D550" s="155"/>
      <c r="E550" s="2">
        <v>8</v>
      </c>
      <c r="F550" s="12" t="str">
        <f t="shared" ref="F550" si="1521">$F$825</f>
        <v>0606</v>
      </c>
      <c r="G550" s="134" t="str">
        <f t="shared" ref="G550" si="1522">$G$825</f>
        <v>その他の神経系の疾患</v>
      </c>
      <c r="H550" s="58">
        <v>325307038</v>
      </c>
      <c r="I550" s="59">
        <v>6919</v>
      </c>
      <c r="J550" s="19">
        <f t="shared" ref="J550" si="1523">IFERROR(I550/I553,"-")</f>
        <v>0.40327563093780966</v>
      </c>
      <c r="K550" s="49">
        <f t="shared" si="1461"/>
        <v>47016.481861540684</v>
      </c>
      <c r="L550" s="82">
        <f t="shared" si="1502"/>
        <v>0.36832579185520364</v>
      </c>
    </row>
    <row r="551" spans="2:12" ht="13.5" customHeight="1">
      <c r="B551" s="161"/>
      <c r="C551" s="161"/>
      <c r="D551" s="155"/>
      <c r="E551" s="2">
        <v>9</v>
      </c>
      <c r="F551" s="12" t="str">
        <f t="shared" ref="F551" si="1524">$F$826</f>
        <v>0703</v>
      </c>
      <c r="G551" s="134" t="str">
        <f t="shared" ref="G551" si="1525">$G$826</f>
        <v>屈折及び調節の障害</v>
      </c>
      <c r="H551" s="58">
        <v>28827710</v>
      </c>
      <c r="I551" s="59">
        <v>6877</v>
      </c>
      <c r="J551" s="19">
        <f t="shared" ref="J551" si="1526">IFERROR(I551/I553,"-")</f>
        <v>0.40082765052165298</v>
      </c>
      <c r="K551" s="49">
        <f t="shared" si="1461"/>
        <v>4191.9019921477393</v>
      </c>
      <c r="L551" s="82">
        <f t="shared" si="1502"/>
        <v>0.36608996539792388</v>
      </c>
    </row>
    <row r="552" spans="2:12" ht="13.5" customHeight="1">
      <c r="B552" s="161"/>
      <c r="C552" s="161"/>
      <c r="D552" s="155"/>
      <c r="E552" s="9">
        <v>10</v>
      </c>
      <c r="F552" s="13" t="str">
        <f t="shared" ref="F552" si="1527">$F$827</f>
        <v>1105</v>
      </c>
      <c r="G552" s="135" t="str">
        <f t="shared" ref="G552" si="1528">$G$827</f>
        <v>胃炎及び十二指腸炎</v>
      </c>
      <c r="H552" s="60">
        <v>102085399</v>
      </c>
      <c r="I552" s="61">
        <v>6076</v>
      </c>
      <c r="J552" s="21">
        <f t="shared" ref="J552" si="1529">IFERROR(I552/I553,"-")</f>
        <v>0.35414116687066505</v>
      </c>
      <c r="K552" s="50">
        <f t="shared" si="1461"/>
        <v>16801.415240289665</v>
      </c>
      <c r="L552" s="83">
        <f t="shared" si="1502"/>
        <v>0.32344956081980303</v>
      </c>
    </row>
    <row r="553" spans="2:12" ht="13.5" customHeight="1">
      <c r="B553" s="162"/>
      <c r="C553" s="162"/>
      <c r="D553" s="156"/>
      <c r="E553" s="22" t="s">
        <v>161</v>
      </c>
      <c r="F553" s="94"/>
      <c r="G553" s="47"/>
      <c r="H553" s="62">
        <v>14697316540</v>
      </c>
      <c r="I553" s="63">
        <v>17157</v>
      </c>
      <c r="J553" s="24" t="s">
        <v>113</v>
      </c>
      <c r="K553" s="51">
        <f t="shared" si="1461"/>
        <v>856636.73952322663</v>
      </c>
      <c r="L553" s="84">
        <f t="shared" si="1502"/>
        <v>0.91333510779877558</v>
      </c>
    </row>
    <row r="554" spans="2:12" ht="13.5" customHeight="1">
      <c r="B554" s="160">
        <v>51</v>
      </c>
      <c r="C554" s="160" t="s">
        <v>41</v>
      </c>
      <c r="D554" s="154">
        <f>Q54</f>
        <v>25056</v>
      </c>
      <c r="E554" s="1">
        <v>1</v>
      </c>
      <c r="F554" s="11" t="str">
        <f t="shared" ref="F554" si="1530">$F$818</f>
        <v>0901</v>
      </c>
      <c r="G554" s="133" t="str">
        <f t="shared" ref="G554" si="1531">$G$818</f>
        <v>高血圧性疾患</v>
      </c>
      <c r="H554" s="127">
        <v>720312824</v>
      </c>
      <c r="I554" s="128">
        <v>16002</v>
      </c>
      <c r="J554" s="18">
        <f t="shared" ref="J554" si="1532">IFERROR(I554/I564,"-")</f>
        <v>0.69329751743858581</v>
      </c>
      <c r="K554" s="48">
        <f t="shared" si="1461"/>
        <v>45013.924759405076</v>
      </c>
      <c r="L554" s="81">
        <f t="shared" ref="L554:L564" si="1533">IFERROR(I554/$Q$54,0)</f>
        <v>0.63864942528735635</v>
      </c>
    </row>
    <row r="555" spans="2:12" ht="13.5" customHeight="1">
      <c r="B555" s="161"/>
      <c r="C555" s="161"/>
      <c r="D555" s="155"/>
      <c r="E555" s="2">
        <v>2</v>
      </c>
      <c r="F555" s="12" t="str">
        <f t="shared" ref="F555" si="1534">$F$819</f>
        <v>1113</v>
      </c>
      <c r="G555" s="134" t="str">
        <f t="shared" ref="G555" si="1535">$G$819</f>
        <v>その他の消化器系の疾患</v>
      </c>
      <c r="H555" s="58">
        <v>906782884</v>
      </c>
      <c r="I555" s="59">
        <v>14705</v>
      </c>
      <c r="J555" s="19">
        <f t="shared" ref="J555" si="1536">IFERROR(I555/I564,"-")</f>
        <v>0.63710411160694946</v>
      </c>
      <c r="K555" s="49">
        <f t="shared" si="1461"/>
        <v>61664.93600816049</v>
      </c>
      <c r="L555" s="82">
        <f t="shared" si="1533"/>
        <v>0.58688537675606645</v>
      </c>
    </row>
    <row r="556" spans="2:12" ht="13.5" customHeight="1">
      <c r="B556" s="161"/>
      <c r="C556" s="161"/>
      <c r="D556" s="155"/>
      <c r="E556" s="2">
        <v>3</v>
      </c>
      <c r="F556" s="12" t="str">
        <f t="shared" ref="F556" si="1537">$F$820</f>
        <v>0402</v>
      </c>
      <c r="G556" s="134" t="str">
        <f t="shared" ref="G556" si="1538">$G$820</f>
        <v>糖尿病</v>
      </c>
      <c r="H556" s="58">
        <v>644715853</v>
      </c>
      <c r="I556" s="59">
        <v>11654</v>
      </c>
      <c r="J556" s="19">
        <f t="shared" ref="J556" si="1539">IFERROR(I556/I564,"-")</f>
        <v>0.5049174645812573</v>
      </c>
      <c r="K556" s="49">
        <f t="shared" si="1461"/>
        <v>55321.422086837134</v>
      </c>
      <c r="L556" s="82">
        <f t="shared" si="1533"/>
        <v>0.46511813537675606</v>
      </c>
    </row>
    <row r="557" spans="2:12" ht="13.5" customHeight="1">
      <c r="B557" s="161"/>
      <c r="C557" s="161"/>
      <c r="D557" s="155"/>
      <c r="E557" s="2">
        <v>4</v>
      </c>
      <c r="F557" s="12" t="str">
        <f t="shared" ref="F557" si="1540">$F$821</f>
        <v>1800</v>
      </c>
      <c r="G557" s="134" t="str">
        <f t="shared" ref="G557" si="1541">$G$821</f>
        <v>症状，徴候及び異常臨床所見・異常検査所見で他に分類されないもの</v>
      </c>
      <c r="H557" s="58">
        <v>308058508</v>
      </c>
      <c r="I557" s="59">
        <v>10958</v>
      </c>
      <c r="J557" s="19">
        <f t="shared" ref="J557" si="1542">IFERROR(I557/I564,"-")</f>
        <v>0.47476279190676313</v>
      </c>
      <c r="K557" s="49">
        <f t="shared" si="1461"/>
        <v>28112.658149297316</v>
      </c>
      <c r="L557" s="82">
        <f t="shared" si="1533"/>
        <v>0.43734035759897827</v>
      </c>
    </row>
    <row r="558" spans="2:12" ht="13.5" customHeight="1">
      <c r="B558" s="161"/>
      <c r="C558" s="161"/>
      <c r="D558" s="155"/>
      <c r="E558" s="2">
        <v>5</v>
      </c>
      <c r="F558" s="12" t="str">
        <f t="shared" ref="F558" si="1543">$F$822</f>
        <v>0903</v>
      </c>
      <c r="G558" s="134" t="str">
        <f t="shared" ref="G558" si="1544">$G$822</f>
        <v>その他の心疾患</v>
      </c>
      <c r="H558" s="58">
        <v>1428685964</v>
      </c>
      <c r="I558" s="59">
        <v>10234</v>
      </c>
      <c r="J558" s="19">
        <f t="shared" ref="J558" si="1545">IFERROR(I558/I564,"-")</f>
        <v>0.44339500021662842</v>
      </c>
      <c r="K558" s="49">
        <f t="shared" si="1461"/>
        <v>139601.91166699238</v>
      </c>
      <c r="L558" s="82">
        <f t="shared" si="1533"/>
        <v>0.40844508301404853</v>
      </c>
    </row>
    <row r="559" spans="2:12" ht="13.5" customHeight="1">
      <c r="B559" s="161"/>
      <c r="C559" s="161"/>
      <c r="D559" s="155"/>
      <c r="E559" s="2">
        <v>6</v>
      </c>
      <c r="F559" s="12" t="str">
        <f t="shared" ref="F559" si="1546">$F$823</f>
        <v>0403</v>
      </c>
      <c r="G559" s="134" t="str">
        <f t="shared" ref="G559" si="1547">$G$823</f>
        <v>脂質異常症</v>
      </c>
      <c r="H559" s="58">
        <v>337130721</v>
      </c>
      <c r="I559" s="59">
        <v>9850</v>
      </c>
      <c r="J559" s="19">
        <f t="shared" ref="J559" si="1548">IFERROR(I559/I564,"-")</f>
        <v>0.42675793943070056</v>
      </c>
      <c r="K559" s="49">
        <f t="shared" si="1461"/>
        <v>34226.469137055836</v>
      </c>
      <c r="L559" s="82">
        <f t="shared" si="1533"/>
        <v>0.39311941251596422</v>
      </c>
    </row>
    <row r="560" spans="2:12" ht="13.5" customHeight="1">
      <c r="B560" s="161"/>
      <c r="C560" s="161"/>
      <c r="D560" s="155"/>
      <c r="E560" s="2">
        <v>7</v>
      </c>
      <c r="F560" s="12" t="str">
        <f t="shared" ref="F560" si="1549">$F$824</f>
        <v>0704</v>
      </c>
      <c r="G560" s="134" t="str">
        <f t="shared" ref="G560" si="1550">$G$824</f>
        <v>その他の眼及び付属器の疾患</v>
      </c>
      <c r="H560" s="58">
        <v>467106982</v>
      </c>
      <c r="I560" s="59">
        <v>9457</v>
      </c>
      <c r="J560" s="19">
        <f t="shared" ref="J560" si="1551">IFERROR(I560/I564,"-")</f>
        <v>0.40973094753260259</v>
      </c>
      <c r="K560" s="49">
        <f t="shared" si="1461"/>
        <v>49392.723062281904</v>
      </c>
      <c r="L560" s="82">
        <f t="shared" si="1533"/>
        <v>0.37743454661558112</v>
      </c>
    </row>
    <row r="561" spans="2:12" ht="13.5" customHeight="1">
      <c r="B561" s="161"/>
      <c r="C561" s="161"/>
      <c r="D561" s="155"/>
      <c r="E561" s="2">
        <v>8</v>
      </c>
      <c r="F561" s="12" t="str">
        <f t="shared" ref="F561" si="1552">$F$825</f>
        <v>0606</v>
      </c>
      <c r="G561" s="134" t="str">
        <f t="shared" ref="G561" si="1553">$G$825</f>
        <v>その他の神経系の疾患</v>
      </c>
      <c r="H561" s="58">
        <v>636175372</v>
      </c>
      <c r="I561" s="59">
        <v>9498</v>
      </c>
      <c r="J561" s="19">
        <f t="shared" ref="J561" si="1554">IFERROR(I561/I564,"-")</f>
        <v>0.41150730037693339</v>
      </c>
      <c r="K561" s="49">
        <f t="shared" si="1461"/>
        <v>66979.929669404082</v>
      </c>
      <c r="L561" s="82">
        <f t="shared" si="1533"/>
        <v>0.37907088122605365</v>
      </c>
    </row>
    <row r="562" spans="2:12" ht="13.5" customHeight="1">
      <c r="B562" s="161"/>
      <c r="C562" s="161"/>
      <c r="D562" s="155"/>
      <c r="E562" s="2">
        <v>9</v>
      </c>
      <c r="F562" s="12" t="str">
        <f t="shared" ref="F562" si="1555">$F$826</f>
        <v>0703</v>
      </c>
      <c r="G562" s="134" t="str">
        <f t="shared" ref="G562" si="1556">$G$826</f>
        <v>屈折及び調節の障害</v>
      </c>
      <c r="H562" s="58">
        <v>32014039</v>
      </c>
      <c r="I562" s="59">
        <v>8869</v>
      </c>
      <c r="J562" s="19">
        <f t="shared" ref="J562" si="1557">IFERROR(I562/I564,"-")</f>
        <v>0.38425544820415058</v>
      </c>
      <c r="K562" s="49">
        <f t="shared" si="1461"/>
        <v>3609.6559927838539</v>
      </c>
      <c r="L562" s="82">
        <f t="shared" si="1533"/>
        <v>0.35396711366538952</v>
      </c>
    </row>
    <row r="563" spans="2:12" ht="13.5" customHeight="1">
      <c r="B563" s="161"/>
      <c r="C563" s="161"/>
      <c r="D563" s="155"/>
      <c r="E563" s="9">
        <v>10</v>
      </c>
      <c r="F563" s="13" t="str">
        <f t="shared" ref="F563" si="1558">$F$827</f>
        <v>1105</v>
      </c>
      <c r="G563" s="135" t="str">
        <f t="shared" ref="G563" si="1559">$G$827</f>
        <v>胃炎及び十二指腸炎</v>
      </c>
      <c r="H563" s="60">
        <v>162110079</v>
      </c>
      <c r="I563" s="61">
        <v>9070</v>
      </c>
      <c r="J563" s="21">
        <f t="shared" ref="J563" si="1560">IFERROR(I563/I564,"-")</f>
        <v>0.39296390970928469</v>
      </c>
      <c r="K563" s="50">
        <f t="shared" si="1461"/>
        <v>17873.217089305403</v>
      </c>
      <c r="L563" s="83">
        <f t="shared" si="1533"/>
        <v>0.36198914431673052</v>
      </c>
    </row>
    <row r="564" spans="2:12" ht="13.5" customHeight="1">
      <c r="B564" s="162"/>
      <c r="C564" s="162"/>
      <c r="D564" s="156"/>
      <c r="E564" s="22" t="s">
        <v>161</v>
      </c>
      <c r="F564" s="94"/>
      <c r="G564" s="47"/>
      <c r="H564" s="62">
        <v>21256391500</v>
      </c>
      <c r="I564" s="63">
        <v>23081</v>
      </c>
      <c r="J564" s="24" t="s">
        <v>113</v>
      </c>
      <c r="K564" s="51">
        <f t="shared" si="1461"/>
        <v>920947.59759109223</v>
      </c>
      <c r="L564" s="84">
        <f t="shared" si="1533"/>
        <v>0.92117656449552998</v>
      </c>
    </row>
    <row r="565" spans="2:12" ht="13.5" customHeight="1">
      <c r="B565" s="160">
        <v>52</v>
      </c>
      <c r="C565" s="160" t="s">
        <v>3</v>
      </c>
      <c r="D565" s="154">
        <f>Q55</f>
        <v>20478</v>
      </c>
      <c r="E565" s="1">
        <v>1</v>
      </c>
      <c r="F565" s="11" t="str">
        <f t="shared" ref="F565" si="1561">$F$818</f>
        <v>0901</v>
      </c>
      <c r="G565" s="133" t="str">
        <f t="shared" ref="G565" si="1562">$G$818</f>
        <v>高血圧性疾患</v>
      </c>
      <c r="H565" s="127">
        <v>573853217</v>
      </c>
      <c r="I565" s="128">
        <v>12650</v>
      </c>
      <c r="J565" s="18">
        <f t="shared" ref="J565" si="1563">IFERROR(I565/I575,"-")</f>
        <v>0.66825145272054942</v>
      </c>
      <c r="K565" s="48">
        <f t="shared" si="1461"/>
        <v>45363.890671936759</v>
      </c>
      <c r="L565" s="81">
        <f t="shared" ref="L565:L575" si="1564">IFERROR(I565/$Q$55,0)</f>
        <v>0.61773610704170334</v>
      </c>
    </row>
    <row r="566" spans="2:12" ht="13.5" customHeight="1">
      <c r="B566" s="161"/>
      <c r="C566" s="161"/>
      <c r="D566" s="155"/>
      <c r="E566" s="2">
        <v>2</v>
      </c>
      <c r="F566" s="12" t="str">
        <f t="shared" ref="F566" si="1565">$F$819</f>
        <v>1113</v>
      </c>
      <c r="G566" s="134" t="str">
        <f t="shared" ref="G566" si="1566">$G$819</f>
        <v>その他の消化器系の疾患</v>
      </c>
      <c r="H566" s="58">
        <v>718889913</v>
      </c>
      <c r="I566" s="59">
        <v>11458</v>
      </c>
      <c r="J566" s="19">
        <f t="shared" ref="J566" si="1567">IFERROR(I566/I575,"-")</f>
        <v>0.6052826201796091</v>
      </c>
      <c r="K566" s="49">
        <f t="shared" si="1461"/>
        <v>62741.308518065984</v>
      </c>
      <c r="L566" s="82">
        <f t="shared" si="1564"/>
        <v>0.55952729758765507</v>
      </c>
    </row>
    <row r="567" spans="2:12" ht="13.5" customHeight="1">
      <c r="B567" s="161"/>
      <c r="C567" s="161"/>
      <c r="D567" s="155"/>
      <c r="E567" s="2">
        <v>3</v>
      </c>
      <c r="F567" s="12" t="str">
        <f t="shared" ref="F567" si="1568">$F$820</f>
        <v>0402</v>
      </c>
      <c r="G567" s="134" t="str">
        <f t="shared" ref="G567" si="1569">$G$820</f>
        <v>糖尿病</v>
      </c>
      <c r="H567" s="58">
        <v>513953031</v>
      </c>
      <c r="I567" s="59">
        <v>9412</v>
      </c>
      <c r="J567" s="19">
        <f t="shared" ref="J567" si="1570">IFERROR(I567/I575,"-")</f>
        <v>0.49720021130480718</v>
      </c>
      <c r="K567" s="49">
        <f t="shared" si="1461"/>
        <v>54606.144390140245</v>
      </c>
      <c r="L567" s="82">
        <f t="shared" si="1564"/>
        <v>0.45961519679656215</v>
      </c>
    </row>
    <row r="568" spans="2:12" ht="13.5" customHeight="1">
      <c r="B568" s="161"/>
      <c r="C568" s="161"/>
      <c r="D568" s="155"/>
      <c r="E568" s="2">
        <v>4</v>
      </c>
      <c r="F568" s="12" t="str">
        <f t="shared" ref="F568" si="1571">$F$821</f>
        <v>1800</v>
      </c>
      <c r="G568" s="134" t="str">
        <f t="shared" ref="G568" si="1572">$G$821</f>
        <v>症状，徴候及び異常臨床所見・異常検査所見で他に分類されないもの</v>
      </c>
      <c r="H568" s="58">
        <v>360659199</v>
      </c>
      <c r="I568" s="59">
        <v>9248</v>
      </c>
      <c r="J568" s="19">
        <f t="shared" ref="J568" si="1573">IFERROR(I568/I575,"-")</f>
        <v>0.4885367142102483</v>
      </c>
      <c r="K568" s="49">
        <f t="shared" si="1461"/>
        <v>38998.615808823532</v>
      </c>
      <c r="L568" s="82">
        <f t="shared" si="1564"/>
        <v>0.4516066022072468</v>
      </c>
    </row>
    <row r="569" spans="2:12" ht="13.5" customHeight="1">
      <c r="B569" s="161"/>
      <c r="C569" s="161"/>
      <c r="D569" s="155"/>
      <c r="E569" s="2">
        <v>5</v>
      </c>
      <c r="F569" s="12" t="str">
        <f t="shared" ref="F569" si="1574">$F$822</f>
        <v>0903</v>
      </c>
      <c r="G569" s="134" t="str">
        <f t="shared" ref="G569" si="1575">$G$822</f>
        <v>その他の心疾患</v>
      </c>
      <c r="H569" s="58">
        <v>1232386150</v>
      </c>
      <c r="I569" s="59">
        <v>8631</v>
      </c>
      <c r="J569" s="19">
        <f t="shared" ref="J569" si="1576">IFERROR(I569/I575,"-")</f>
        <v>0.45594294770206023</v>
      </c>
      <c r="K569" s="49">
        <f t="shared" si="1461"/>
        <v>142786.02131850307</v>
      </c>
      <c r="L569" s="82">
        <f t="shared" si="1564"/>
        <v>0.4214767067096396</v>
      </c>
    </row>
    <row r="570" spans="2:12" ht="13.5" customHeight="1">
      <c r="B570" s="161"/>
      <c r="C570" s="161"/>
      <c r="D570" s="155"/>
      <c r="E570" s="2">
        <v>6</v>
      </c>
      <c r="F570" s="12" t="str">
        <f t="shared" ref="F570" si="1577">$F$823</f>
        <v>0403</v>
      </c>
      <c r="G570" s="134" t="str">
        <f t="shared" ref="G570" si="1578">$G$823</f>
        <v>脂質異常症</v>
      </c>
      <c r="H570" s="58">
        <v>318848676</v>
      </c>
      <c r="I570" s="59">
        <v>8861</v>
      </c>
      <c r="J570" s="19">
        <f t="shared" ref="J570" si="1579">IFERROR(I570/I575,"-")</f>
        <v>0.4680929741151611</v>
      </c>
      <c r="K570" s="49">
        <f t="shared" si="1461"/>
        <v>35983.373885565961</v>
      </c>
      <c r="L570" s="82">
        <f t="shared" si="1564"/>
        <v>0.43270827229221603</v>
      </c>
    </row>
    <row r="571" spans="2:12" ht="13.5" customHeight="1">
      <c r="B571" s="161"/>
      <c r="C571" s="161"/>
      <c r="D571" s="155"/>
      <c r="E571" s="2">
        <v>7</v>
      </c>
      <c r="F571" s="12" t="str">
        <f t="shared" ref="F571" si="1580">$F$824</f>
        <v>0704</v>
      </c>
      <c r="G571" s="134" t="str">
        <f t="shared" ref="G571" si="1581">$G$824</f>
        <v>その他の眼及び付属器の疾患</v>
      </c>
      <c r="H571" s="58">
        <v>365304022</v>
      </c>
      <c r="I571" s="59">
        <v>7712</v>
      </c>
      <c r="J571" s="19">
        <f t="shared" ref="J571" si="1582">IFERROR(I571/I575,"-")</f>
        <v>0.40739566825145274</v>
      </c>
      <c r="K571" s="49">
        <f t="shared" si="1461"/>
        <v>47368.260114107885</v>
      </c>
      <c r="L571" s="82">
        <f t="shared" si="1564"/>
        <v>0.37659927727317122</v>
      </c>
    </row>
    <row r="572" spans="2:12" ht="13.5" customHeight="1">
      <c r="B572" s="161"/>
      <c r="C572" s="161"/>
      <c r="D572" s="155"/>
      <c r="E572" s="2">
        <v>8</v>
      </c>
      <c r="F572" s="12" t="str">
        <f t="shared" ref="F572" si="1583">$F$825</f>
        <v>0606</v>
      </c>
      <c r="G572" s="134" t="str">
        <f t="shared" ref="G572" si="1584">$G$825</f>
        <v>その他の神経系の疾患</v>
      </c>
      <c r="H572" s="58">
        <v>409874975</v>
      </c>
      <c r="I572" s="59">
        <v>7462</v>
      </c>
      <c r="J572" s="19">
        <f t="shared" ref="J572" si="1585">IFERROR(I572/I575,"-")</f>
        <v>0.39418911780242999</v>
      </c>
      <c r="K572" s="49">
        <f t="shared" si="1461"/>
        <v>54928.300053604929</v>
      </c>
      <c r="L572" s="82">
        <f t="shared" si="1564"/>
        <v>0.36439105381384901</v>
      </c>
    </row>
    <row r="573" spans="2:12" ht="13.5" customHeight="1">
      <c r="B573" s="161"/>
      <c r="C573" s="161"/>
      <c r="D573" s="155"/>
      <c r="E573" s="2">
        <v>9</v>
      </c>
      <c r="F573" s="12" t="str">
        <f t="shared" ref="F573" si="1586">$F$826</f>
        <v>0703</v>
      </c>
      <c r="G573" s="134" t="str">
        <f t="shared" ref="G573" si="1587">$G$826</f>
        <v>屈折及び調節の障害</v>
      </c>
      <c r="H573" s="58">
        <v>28782581</v>
      </c>
      <c r="I573" s="59">
        <v>6982</v>
      </c>
      <c r="J573" s="19">
        <f t="shared" ref="J573" si="1588">IFERROR(I573/I575,"-")</f>
        <v>0.36883254094030637</v>
      </c>
      <c r="K573" s="49">
        <f t="shared" si="1461"/>
        <v>4122.3977370380981</v>
      </c>
      <c r="L573" s="82">
        <f t="shared" si="1564"/>
        <v>0.34095126477195037</v>
      </c>
    </row>
    <row r="574" spans="2:12" ht="13.5" customHeight="1">
      <c r="B574" s="161"/>
      <c r="C574" s="161"/>
      <c r="D574" s="155"/>
      <c r="E574" s="9">
        <v>10</v>
      </c>
      <c r="F574" s="13" t="str">
        <f t="shared" ref="F574" si="1589">$F$827</f>
        <v>1105</v>
      </c>
      <c r="G574" s="135" t="str">
        <f t="shared" ref="G574" si="1590">$G$827</f>
        <v>胃炎及び十二指腸炎</v>
      </c>
      <c r="H574" s="60">
        <v>132944115</v>
      </c>
      <c r="I574" s="61">
        <v>6502</v>
      </c>
      <c r="J574" s="21">
        <f t="shared" ref="J574" si="1591">IFERROR(I574/I575,"-")</f>
        <v>0.34347596407818276</v>
      </c>
      <c r="K574" s="50">
        <f t="shared" si="1461"/>
        <v>20446.649492463857</v>
      </c>
      <c r="L574" s="83">
        <f t="shared" si="1564"/>
        <v>0.31751147573005178</v>
      </c>
    </row>
    <row r="575" spans="2:12" ht="13.5" customHeight="1">
      <c r="B575" s="162"/>
      <c r="C575" s="162"/>
      <c r="D575" s="156"/>
      <c r="E575" s="22" t="s">
        <v>161</v>
      </c>
      <c r="F575" s="94"/>
      <c r="G575" s="47"/>
      <c r="H575" s="62">
        <v>16160941590</v>
      </c>
      <c r="I575" s="63">
        <v>18930</v>
      </c>
      <c r="J575" s="24" t="s">
        <v>113</v>
      </c>
      <c r="K575" s="51">
        <f t="shared" si="1461"/>
        <v>853721.16164817754</v>
      </c>
      <c r="L575" s="84">
        <f t="shared" si="1564"/>
        <v>0.92440668033987694</v>
      </c>
    </row>
    <row r="576" spans="2:12" ht="13.5" customHeight="1">
      <c r="B576" s="160">
        <v>53</v>
      </c>
      <c r="C576" s="160" t="s">
        <v>18</v>
      </c>
      <c r="D576" s="154">
        <f>Q56</f>
        <v>11403</v>
      </c>
      <c r="E576" s="1">
        <v>1</v>
      </c>
      <c r="F576" s="11" t="str">
        <f t="shared" ref="F576" si="1592">$F$818</f>
        <v>0901</v>
      </c>
      <c r="G576" s="133" t="str">
        <f t="shared" ref="G576" si="1593">$G$818</f>
        <v>高血圧性疾患</v>
      </c>
      <c r="H576" s="127">
        <v>351173576</v>
      </c>
      <c r="I576" s="128">
        <v>7602</v>
      </c>
      <c r="J576" s="18">
        <f t="shared" ref="J576" si="1594">IFERROR(I576/I586,"-")</f>
        <v>0.71859343983363266</v>
      </c>
      <c r="K576" s="48">
        <f t="shared" si="1461"/>
        <v>46194.892922915024</v>
      </c>
      <c r="L576" s="81">
        <f t="shared" ref="L576:L586" si="1595">IFERROR(I576/$Q$56,0)</f>
        <v>0.66666666666666663</v>
      </c>
    </row>
    <row r="577" spans="2:12" ht="13.5" customHeight="1">
      <c r="B577" s="161"/>
      <c r="C577" s="161"/>
      <c r="D577" s="155"/>
      <c r="E577" s="2">
        <v>2</v>
      </c>
      <c r="F577" s="12" t="str">
        <f t="shared" ref="F577" si="1596">$F$819</f>
        <v>1113</v>
      </c>
      <c r="G577" s="134" t="str">
        <f t="shared" ref="G577" si="1597">$G$819</f>
        <v>その他の消化器系の疾患</v>
      </c>
      <c r="H577" s="58">
        <v>422986508</v>
      </c>
      <c r="I577" s="59">
        <v>6784</v>
      </c>
      <c r="J577" s="19">
        <f t="shared" ref="J577" si="1598">IFERROR(I577/I586,"-")</f>
        <v>0.64127044144058987</v>
      </c>
      <c r="K577" s="49">
        <f t="shared" si="1461"/>
        <v>62350.605542452831</v>
      </c>
      <c r="L577" s="82">
        <f t="shared" si="1595"/>
        <v>0.59493115846707012</v>
      </c>
    </row>
    <row r="578" spans="2:12" ht="13.5" customHeight="1">
      <c r="B578" s="161"/>
      <c r="C578" s="161"/>
      <c r="D578" s="155"/>
      <c r="E578" s="2">
        <v>3</v>
      </c>
      <c r="F578" s="12" t="str">
        <f t="shared" ref="F578" si="1599">$F$820</f>
        <v>0402</v>
      </c>
      <c r="G578" s="134" t="str">
        <f t="shared" ref="G578" si="1600">$G$820</f>
        <v>糖尿病</v>
      </c>
      <c r="H578" s="58">
        <v>316889787</v>
      </c>
      <c r="I578" s="59">
        <v>5871</v>
      </c>
      <c r="J578" s="19">
        <f t="shared" ref="J578" si="1601">IFERROR(I578/I586,"-")</f>
        <v>0.55496738822194913</v>
      </c>
      <c r="K578" s="49">
        <f t="shared" si="1461"/>
        <v>53975.436382217682</v>
      </c>
      <c r="L578" s="82">
        <f t="shared" si="1595"/>
        <v>0.51486450933964745</v>
      </c>
    </row>
    <row r="579" spans="2:12" ht="13.5" customHeight="1">
      <c r="B579" s="161"/>
      <c r="C579" s="161"/>
      <c r="D579" s="155"/>
      <c r="E579" s="2">
        <v>4</v>
      </c>
      <c r="F579" s="12" t="str">
        <f t="shared" ref="F579" si="1602">$F$821</f>
        <v>1800</v>
      </c>
      <c r="G579" s="134" t="str">
        <f t="shared" ref="G579" si="1603">$G$821</f>
        <v>症状，徴候及び異常臨床所見・異常検査所見で他に分類されないもの</v>
      </c>
      <c r="H579" s="58">
        <v>175130447</v>
      </c>
      <c r="I579" s="59">
        <v>5225</v>
      </c>
      <c r="J579" s="19">
        <f t="shared" ref="J579" si="1604">IFERROR(I579/I586,"-")</f>
        <v>0.49390301540788356</v>
      </c>
      <c r="K579" s="49">
        <f t="shared" si="1461"/>
        <v>33517.788899521533</v>
      </c>
      <c r="L579" s="82">
        <f t="shared" si="1595"/>
        <v>0.45821275103043058</v>
      </c>
    </row>
    <row r="580" spans="2:12" ht="13.5" customHeight="1">
      <c r="B580" s="161"/>
      <c r="C580" s="161"/>
      <c r="D580" s="155"/>
      <c r="E580" s="2">
        <v>5</v>
      </c>
      <c r="F580" s="12" t="str">
        <f t="shared" ref="F580" si="1605">$F$822</f>
        <v>0903</v>
      </c>
      <c r="G580" s="134" t="str">
        <f t="shared" ref="G580" si="1606">$G$822</f>
        <v>その他の心疾患</v>
      </c>
      <c r="H580" s="58">
        <v>600723180</v>
      </c>
      <c r="I580" s="59">
        <v>4489</v>
      </c>
      <c r="J580" s="19">
        <f t="shared" ref="J580" si="1607">IFERROR(I580/I586,"-")</f>
        <v>0.42433122223272524</v>
      </c>
      <c r="K580" s="49">
        <f t="shared" si="1461"/>
        <v>133821.15838716863</v>
      </c>
      <c r="L580" s="82">
        <f t="shared" si="1595"/>
        <v>0.39366833289485226</v>
      </c>
    </row>
    <row r="581" spans="2:12" ht="13.5" customHeight="1">
      <c r="B581" s="161"/>
      <c r="C581" s="161"/>
      <c r="D581" s="155"/>
      <c r="E581" s="2">
        <v>6</v>
      </c>
      <c r="F581" s="12" t="str">
        <f t="shared" ref="F581" si="1608">$F$823</f>
        <v>0403</v>
      </c>
      <c r="G581" s="134" t="str">
        <f t="shared" ref="G581" si="1609">$G$823</f>
        <v>脂質異常症</v>
      </c>
      <c r="H581" s="58">
        <v>163769901</v>
      </c>
      <c r="I581" s="59">
        <v>4822</v>
      </c>
      <c r="J581" s="19">
        <f t="shared" ref="J581" si="1610">IFERROR(I581/I586,"-")</f>
        <v>0.45580867756876831</v>
      </c>
      <c r="K581" s="49">
        <f t="shared" si="1461"/>
        <v>33963.065325591044</v>
      </c>
      <c r="L581" s="82">
        <f t="shared" si="1595"/>
        <v>0.42287117425238974</v>
      </c>
    </row>
    <row r="582" spans="2:12" ht="13.5" customHeight="1">
      <c r="B582" s="161"/>
      <c r="C582" s="161"/>
      <c r="D582" s="155"/>
      <c r="E582" s="2">
        <v>7</v>
      </c>
      <c r="F582" s="12" t="str">
        <f t="shared" ref="F582" si="1611">$F$824</f>
        <v>0704</v>
      </c>
      <c r="G582" s="134" t="str">
        <f t="shared" ref="G582" si="1612">$G$824</f>
        <v>その他の眼及び付属器の疾患</v>
      </c>
      <c r="H582" s="58">
        <v>219560919</v>
      </c>
      <c r="I582" s="59">
        <v>4846</v>
      </c>
      <c r="J582" s="19">
        <f t="shared" ref="J582" si="1613">IFERROR(I582/I586,"-")</f>
        <v>0.45807732299839304</v>
      </c>
      <c r="K582" s="49">
        <f t="shared" si="1461"/>
        <v>45307.659719356168</v>
      </c>
      <c r="L582" s="82">
        <f t="shared" si="1595"/>
        <v>0.42497588353941945</v>
      </c>
    </row>
    <row r="583" spans="2:12" ht="13.5" customHeight="1">
      <c r="B583" s="161"/>
      <c r="C583" s="161"/>
      <c r="D583" s="155"/>
      <c r="E583" s="2">
        <v>8</v>
      </c>
      <c r="F583" s="12" t="str">
        <f t="shared" ref="F583" si="1614">$F$825</f>
        <v>0606</v>
      </c>
      <c r="G583" s="134" t="str">
        <f t="shared" ref="G583" si="1615">$G$825</f>
        <v>その他の神経系の疾患</v>
      </c>
      <c r="H583" s="58">
        <v>231793291</v>
      </c>
      <c r="I583" s="59">
        <v>4529</v>
      </c>
      <c r="J583" s="19">
        <f t="shared" ref="J583" si="1616">IFERROR(I583/I586,"-")</f>
        <v>0.42811229794876643</v>
      </c>
      <c r="K583" s="49">
        <f t="shared" si="1461"/>
        <v>51179.794877456392</v>
      </c>
      <c r="L583" s="82">
        <f t="shared" si="1595"/>
        <v>0.39717618170656843</v>
      </c>
    </row>
    <row r="584" spans="2:12" ht="13.5" customHeight="1">
      <c r="B584" s="161"/>
      <c r="C584" s="161"/>
      <c r="D584" s="155"/>
      <c r="E584" s="2">
        <v>9</v>
      </c>
      <c r="F584" s="12" t="str">
        <f t="shared" ref="F584" si="1617">$F$826</f>
        <v>0703</v>
      </c>
      <c r="G584" s="134" t="str">
        <f t="shared" ref="G584" si="1618">$G$826</f>
        <v>屈折及び調節の障害</v>
      </c>
      <c r="H584" s="58">
        <v>16111657</v>
      </c>
      <c r="I584" s="59">
        <v>4192</v>
      </c>
      <c r="J584" s="19">
        <f t="shared" ref="J584" si="1619">IFERROR(I584/I586,"-")</f>
        <v>0.39625673504111919</v>
      </c>
      <c r="K584" s="49">
        <f t="shared" si="1461"/>
        <v>3843.4296278625952</v>
      </c>
      <c r="L584" s="82">
        <f t="shared" si="1595"/>
        <v>0.36762255546785932</v>
      </c>
    </row>
    <row r="585" spans="2:12" ht="13.5" customHeight="1">
      <c r="B585" s="161"/>
      <c r="C585" s="161"/>
      <c r="D585" s="155"/>
      <c r="E585" s="9">
        <v>10</v>
      </c>
      <c r="F585" s="13" t="str">
        <f t="shared" ref="F585" si="1620">$F$827</f>
        <v>1105</v>
      </c>
      <c r="G585" s="135" t="str">
        <f t="shared" ref="G585" si="1621">$G$827</f>
        <v>胃炎及び十二指腸炎</v>
      </c>
      <c r="H585" s="60">
        <v>83670666</v>
      </c>
      <c r="I585" s="61">
        <v>4726</v>
      </c>
      <c r="J585" s="21">
        <f t="shared" ref="J585" si="1622">IFERROR(I585/I586,"-")</f>
        <v>0.44673409585026941</v>
      </c>
      <c r="K585" s="50">
        <f t="shared" si="1461"/>
        <v>17704.33051206094</v>
      </c>
      <c r="L585" s="83">
        <f t="shared" si="1595"/>
        <v>0.41445233710427082</v>
      </c>
    </row>
    <row r="586" spans="2:12" ht="13.5" customHeight="1">
      <c r="B586" s="162"/>
      <c r="C586" s="162"/>
      <c r="D586" s="156"/>
      <c r="E586" s="22" t="s">
        <v>161</v>
      </c>
      <c r="F586" s="94"/>
      <c r="G586" s="47"/>
      <c r="H586" s="62">
        <v>8752119390</v>
      </c>
      <c r="I586" s="63">
        <v>10579</v>
      </c>
      <c r="J586" s="24" t="s">
        <v>113</v>
      </c>
      <c r="K586" s="51">
        <f t="shared" si="1461"/>
        <v>827310.65223556105</v>
      </c>
      <c r="L586" s="84">
        <f t="shared" si="1595"/>
        <v>0.92773831447864596</v>
      </c>
    </row>
    <row r="587" spans="2:12" ht="13.5" customHeight="1">
      <c r="B587" s="160">
        <v>54</v>
      </c>
      <c r="C587" s="160" t="s">
        <v>23</v>
      </c>
      <c r="D587" s="154">
        <f>Q57</f>
        <v>19212</v>
      </c>
      <c r="E587" s="1">
        <v>1</v>
      </c>
      <c r="F587" s="11" t="str">
        <f t="shared" ref="F587" si="1623">$F$818</f>
        <v>0901</v>
      </c>
      <c r="G587" s="133" t="str">
        <f t="shared" ref="G587" si="1624">$G$818</f>
        <v>高血圧性疾患</v>
      </c>
      <c r="H587" s="127">
        <v>571924015</v>
      </c>
      <c r="I587" s="128">
        <v>12488</v>
      </c>
      <c r="J587" s="18">
        <f t="shared" ref="J587" si="1625">IFERROR(I587/I597,"-")</f>
        <v>0.70749532604385024</v>
      </c>
      <c r="K587" s="48">
        <f t="shared" si="1461"/>
        <v>45797.887171684815</v>
      </c>
      <c r="L587" s="81">
        <f t="shared" ref="L587:L597" si="1626">IFERROR(I587/$Q$57,0)</f>
        <v>0.65001041016031647</v>
      </c>
    </row>
    <row r="588" spans="2:12" ht="13.5" customHeight="1">
      <c r="B588" s="161"/>
      <c r="C588" s="161"/>
      <c r="D588" s="155"/>
      <c r="E588" s="2">
        <v>2</v>
      </c>
      <c r="F588" s="12" t="str">
        <f t="shared" ref="F588" si="1627">$F$819</f>
        <v>1113</v>
      </c>
      <c r="G588" s="134" t="str">
        <f t="shared" ref="G588" si="1628">$G$819</f>
        <v>その他の消化器系の疾患</v>
      </c>
      <c r="H588" s="58">
        <v>777223925</v>
      </c>
      <c r="I588" s="59">
        <v>11590</v>
      </c>
      <c r="J588" s="19">
        <f t="shared" ref="J588" si="1629">IFERROR(I588/I597,"-")</f>
        <v>0.65662002152852528</v>
      </c>
      <c r="K588" s="49">
        <f t="shared" si="1461"/>
        <v>67059.872735116485</v>
      </c>
      <c r="L588" s="82">
        <f t="shared" si="1626"/>
        <v>0.6032687903393712</v>
      </c>
    </row>
    <row r="589" spans="2:12" ht="13.5" customHeight="1">
      <c r="B589" s="161"/>
      <c r="C589" s="161"/>
      <c r="D589" s="155"/>
      <c r="E589" s="2">
        <v>3</v>
      </c>
      <c r="F589" s="12" t="str">
        <f t="shared" ref="F589" si="1630">$F$820</f>
        <v>0402</v>
      </c>
      <c r="G589" s="134" t="str">
        <f t="shared" ref="G589" si="1631">$G$820</f>
        <v>糖尿病</v>
      </c>
      <c r="H589" s="58">
        <v>501788808</v>
      </c>
      <c r="I589" s="59">
        <v>9384</v>
      </c>
      <c r="J589" s="19">
        <f t="shared" ref="J589" si="1632">IFERROR(I589/I597,"-")</f>
        <v>0.53164126678375168</v>
      </c>
      <c r="K589" s="49">
        <f t="shared" si="1461"/>
        <v>53472.805626598463</v>
      </c>
      <c r="L589" s="82">
        <f t="shared" si="1626"/>
        <v>0.48844472204871953</v>
      </c>
    </row>
    <row r="590" spans="2:12" ht="13.5" customHeight="1">
      <c r="B590" s="161"/>
      <c r="C590" s="161"/>
      <c r="D590" s="155"/>
      <c r="E590" s="2">
        <v>4</v>
      </c>
      <c r="F590" s="12" t="str">
        <f t="shared" ref="F590" si="1633">$F$821</f>
        <v>1800</v>
      </c>
      <c r="G590" s="134" t="str">
        <f t="shared" ref="G590" si="1634">$G$821</f>
        <v>症状，徴候及び異常臨床所見・異常検査所見で他に分類されないもの</v>
      </c>
      <c r="H590" s="58">
        <v>267012601</v>
      </c>
      <c r="I590" s="59">
        <v>9415</v>
      </c>
      <c r="J590" s="19">
        <f t="shared" ref="J590" si="1635">IFERROR(I590/I597,"-")</f>
        <v>0.53339754121579519</v>
      </c>
      <c r="K590" s="49">
        <f t="shared" si="1461"/>
        <v>28360.339989378652</v>
      </c>
      <c r="L590" s="82">
        <f t="shared" si="1626"/>
        <v>0.49005829689777225</v>
      </c>
    </row>
    <row r="591" spans="2:12" ht="13.5" customHeight="1">
      <c r="B591" s="161"/>
      <c r="C591" s="161"/>
      <c r="D591" s="155"/>
      <c r="E591" s="2">
        <v>5</v>
      </c>
      <c r="F591" s="12" t="str">
        <f t="shared" ref="F591" si="1636">$F$822</f>
        <v>0903</v>
      </c>
      <c r="G591" s="134" t="str">
        <f t="shared" ref="G591" si="1637">$G$822</f>
        <v>その他の心疾患</v>
      </c>
      <c r="H591" s="58">
        <v>1113595233</v>
      </c>
      <c r="I591" s="59">
        <v>8321</v>
      </c>
      <c r="J591" s="19">
        <f t="shared" ref="J591" si="1638">IFERROR(I591/I597,"-")</f>
        <v>0.47141804996884029</v>
      </c>
      <c r="K591" s="49">
        <f t="shared" si="1461"/>
        <v>133829.49561350798</v>
      </c>
      <c r="L591" s="82">
        <f t="shared" si="1626"/>
        <v>0.43311471996668749</v>
      </c>
    </row>
    <row r="592" spans="2:12" ht="13.5" customHeight="1">
      <c r="B592" s="161"/>
      <c r="C592" s="161"/>
      <c r="D592" s="155"/>
      <c r="E592" s="2">
        <v>6</v>
      </c>
      <c r="F592" s="12" t="str">
        <f t="shared" ref="F592" si="1639">$F$823</f>
        <v>0403</v>
      </c>
      <c r="G592" s="134" t="str">
        <f t="shared" ref="G592" si="1640">$G$823</f>
        <v>脂質異常症</v>
      </c>
      <c r="H592" s="58">
        <v>269109310</v>
      </c>
      <c r="I592" s="59">
        <v>7744</v>
      </c>
      <c r="J592" s="19">
        <f t="shared" ref="J592" si="1641">IFERROR(I592/I597,"-")</f>
        <v>0.43872868392725622</v>
      </c>
      <c r="K592" s="49">
        <f t="shared" ref="K592:K655" si="1642">IFERROR(H592/I592,"-")</f>
        <v>34750.685692148763</v>
      </c>
      <c r="L592" s="82">
        <f t="shared" si="1626"/>
        <v>0.40308140745367477</v>
      </c>
    </row>
    <row r="593" spans="2:12" ht="13.5" customHeight="1">
      <c r="B593" s="161"/>
      <c r="C593" s="161"/>
      <c r="D593" s="155"/>
      <c r="E593" s="2">
        <v>7</v>
      </c>
      <c r="F593" s="12" t="str">
        <f t="shared" ref="F593" si="1643">$F$824</f>
        <v>0704</v>
      </c>
      <c r="G593" s="134" t="str">
        <f t="shared" ref="G593" si="1644">$G$824</f>
        <v>その他の眼及び付属器の疾患</v>
      </c>
      <c r="H593" s="58">
        <v>369991097</v>
      </c>
      <c r="I593" s="59">
        <v>7616</v>
      </c>
      <c r="J593" s="19">
        <f t="shared" ref="J593" si="1645">IFERROR(I593/I597,"-")</f>
        <v>0.43147697014333464</v>
      </c>
      <c r="K593" s="49">
        <f t="shared" si="1642"/>
        <v>48580.763786764706</v>
      </c>
      <c r="L593" s="82">
        <f t="shared" si="1626"/>
        <v>0.39641890485113473</v>
      </c>
    </row>
    <row r="594" spans="2:12" ht="13.5" customHeight="1">
      <c r="B594" s="161"/>
      <c r="C594" s="161"/>
      <c r="D594" s="155"/>
      <c r="E594" s="2">
        <v>8</v>
      </c>
      <c r="F594" s="12" t="str">
        <f t="shared" ref="F594" si="1646">$F$825</f>
        <v>0606</v>
      </c>
      <c r="G594" s="134" t="str">
        <f t="shared" ref="G594" si="1647">$G$825</f>
        <v>その他の神経系の疾患</v>
      </c>
      <c r="H594" s="58">
        <v>373713670</v>
      </c>
      <c r="I594" s="59">
        <v>7438</v>
      </c>
      <c r="J594" s="19">
        <f t="shared" ref="J594" si="1648">IFERROR(I594/I597,"-")</f>
        <v>0.42139255566256867</v>
      </c>
      <c r="K594" s="49">
        <f t="shared" si="1642"/>
        <v>50243.838397418658</v>
      </c>
      <c r="L594" s="82">
        <f t="shared" si="1626"/>
        <v>0.38715386216947739</v>
      </c>
    </row>
    <row r="595" spans="2:12" ht="13.5" customHeight="1">
      <c r="B595" s="161"/>
      <c r="C595" s="161"/>
      <c r="D595" s="155"/>
      <c r="E595" s="2">
        <v>9</v>
      </c>
      <c r="F595" s="12" t="str">
        <f t="shared" ref="F595" si="1649">$F$826</f>
        <v>0703</v>
      </c>
      <c r="G595" s="134" t="str">
        <f t="shared" ref="G595" si="1650">$G$826</f>
        <v>屈折及び調節の障害</v>
      </c>
      <c r="H595" s="58">
        <v>28923457</v>
      </c>
      <c r="I595" s="59">
        <v>6672</v>
      </c>
      <c r="J595" s="19">
        <f t="shared" ref="J595" si="1651">IFERROR(I595/I597,"-")</f>
        <v>0.37799558098691294</v>
      </c>
      <c r="K595" s="49">
        <f t="shared" si="1642"/>
        <v>4335.0505095923263</v>
      </c>
      <c r="L595" s="82">
        <f t="shared" si="1626"/>
        <v>0.34728294815740163</v>
      </c>
    </row>
    <row r="596" spans="2:12" ht="13.5" customHeight="1">
      <c r="B596" s="161"/>
      <c r="C596" s="161"/>
      <c r="D596" s="155"/>
      <c r="E596" s="9">
        <v>10</v>
      </c>
      <c r="F596" s="13" t="str">
        <f t="shared" ref="F596" si="1652">$F$827</f>
        <v>1105</v>
      </c>
      <c r="G596" s="135" t="str">
        <f t="shared" ref="G596" si="1653">$G$827</f>
        <v>胃炎及び十二指腸炎</v>
      </c>
      <c r="H596" s="60">
        <v>129956348</v>
      </c>
      <c r="I596" s="61">
        <v>7027</v>
      </c>
      <c r="J596" s="21">
        <f t="shared" ref="J596" si="1654">IFERROR(I596/I597,"-")</f>
        <v>0.39810775593450798</v>
      </c>
      <c r="K596" s="50">
        <f t="shared" si="1642"/>
        <v>18493.859114842748</v>
      </c>
      <c r="L596" s="83">
        <f t="shared" si="1626"/>
        <v>0.36576098271913388</v>
      </c>
    </row>
    <row r="597" spans="2:12" ht="13.5" customHeight="1">
      <c r="B597" s="162"/>
      <c r="C597" s="162"/>
      <c r="D597" s="156"/>
      <c r="E597" s="22" t="s">
        <v>161</v>
      </c>
      <c r="F597" s="94"/>
      <c r="G597" s="47"/>
      <c r="H597" s="62">
        <v>15153531450</v>
      </c>
      <c r="I597" s="63">
        <v>17651</v>
      </c>
      <c r="J597" s="24" t="s">
        <v>113</v>
      </c>
      <c r="K597" s="51">
        <f t="shared" si="1642"/>
        <v>858508.38196136197</v>
      </c>
      <c r="L597" s="84">
        <f t="shared" si="1626"/>
        <v>0.91874869872996046</v>
      </c>
    </row>
    <row r="598" spans="2:12" ht="13.5" customHeight="1">
      <c r="B598" s="160">
        <v>55</v>
      </c>
      <c r="C598" s="160" t="s">
        <v>14</v>
      </c>
      <c r="D598" s="154">
        <f>Q58</f>
        <v>20118</v>
      </c>
      <c r="E598" s="1">
        <v>1</v>
      </c>
      <c r="F598" s="11" t="str">
        <f t="shared" ref="F598" si="1655">$F$818</f>
        <v>0901</v>
      </c>
      <c r="G598" s="133" t="str">
        <f t="shared" ref="G598" si="1656">$G$818</f>
        <v>高血圧性疾患</v>
      </c>
      <c r="H598" s="127">
        <v>580210662</v>
      </c>
      <c r="I598" s="128">
        <v>13351</v>
      </c>
      <c r="J598" s="18">
        <f t="shared" ref="J598" si="1657">IFERROR(I598/I608,"-")</f>
        <v>0.73280641088973053</v>
      </c>
      <c r="K598" s="48">
        <f t="shared" si="1642"/>
        <v>43458.217511796873</v>
      </c>
      <c r="L598" s="81">
        <f t="shared" ref="L598:L608" si="1658">IFERROR(I598/$Q$58,0)</f>
        <v>0.66363455611889854</v>
      </c>
    </row>
    <row r="599" spans="2:12" ht="13.5" customHeight="1">
      <c r="B599" s="161"/>
      <c r="C599" s="161"/>
      <c r="D599" s="155"/>
      <c r="E599" s="2">
        <v>2</v>
      </c>
      <c r="F599" s="12" t="str">
        <f t="shared" ref="F599" si="1659">$F$819</f>
        <v>1113</v>
      </c>
      <c r="G599" s="134" t="str">
        <f t="shared" ref="G599" si="1660">$G$819</f>
        <v>その他の消化器系の疾患</v>
      </c>
      <c r="H599" s="58">
        <v>743834776</v>
      </c>
      <c r="I599" s="59">
        <v>11785</v>
      </c>
      <c r="J599" s="19">
        <f t="shared" ref="J599" si="1661">IFERROR(I599/I608,"-")</f>
        <v>0.64685218727701854</v>
      </c>
      <c r="K599" s="49">
        <f t="shared" si="1642"/>
        <v>63117.078998727193</v>
      </c>
      <c r="L599" s="82">
        <f t="shared" si="1658"/>
        <v>0.58579381648275175</v>
      </c>
    </row>
    <row r="600" spans="2:12" ht="13.5" customHeight="1">
      <c r="B600" s="161"/>
      <c r="C600" s="161"/>
      <c r="D600" s="155"/>
      <c r="E600" s="2">
        <v>3</v>
      </c>
      <c r="F600" s="12" t="str">
        <f t="shared" ref="F600" si="1662">$F$820</f>
        <v>0402</v>
      </c>
      <c r="G600" s="134" t="str">
        <f t="shared" ref="G600" si="1663">$G$820</f>
        <v>糖尿病</v>
      </c>
      <c r="H600" s="58">
        <v>565714426</v>
      </c>
      <c r="I600" s="59">
        <v>10056</v>
      </c>
      <c r="J600" s="19">
        <f t="shared" ref="J600" si="1664">IFERROR(I600/I608,"-")</f>
        <v>0.55195125967396674</v>
      </c>
      <c r="K600" s="49">
        <f t="shared" si="1642"/>
        <v>56256.406722354812</v>
      </c>
      <c r="L600" s="82">
        <f t="shared" si="1658"/>
        <v>0.49985087980912618</v>
      </c>
    </row>
    <row r="601" spans="2:12" ht="13.5" customHeight="1">
      <c r="B601" s="161"/>
      <c r="C601" s="161"/>
      <c r="D601" s="155"/>
      <c r="E601" s="2">
        <v>4</v>
      </c>
      <c r="F601" s="12" t="str">
        <f t="shared" ref="F601" si="1665">$F$821</f>
        <v>1800</v>
      </c>
      <c r="G601" s="134" t="str">
        <f t="shared" ref="G601" si="1666">$G$821</f>
        <v>症状，徴候及び異常臨床所見・異常検査所見で他に分類されないもの</v>
      </c>
      <c r="H601" s="58">
        <v>280630694</v>
      </c>
      <c r="I601" s="59">
        <v>8937</v>
      </c>
      <c r="J601" s="19">
        <f t="shared" ref="J601" si="1667">IFERROR(I601/I608,"-")</f>
        <v>0.49053186234151158</v>
      </c>
      <c r="K601" s="49">
        <f t="shared" si="1642"/>
        <v>31400.995188542016</v>
      </c>
      <c r="L601" s="82">
        <f t="shared" si="1658"/>
        <v>0.44422904861318224</v>
      </c>
    </row>
    <row r="602" spans="2:12" ht="13.5" customHeight="1">
      <c r="B602" s="161"/>
      <c r="C602" s="161"/>
      <c r="D602" s="155"/>
      <c r="E602" s="2">
        <v>5</v>
      </c>
      <c r="F602" s="12" t="str">
        <f t="shared" ref="F602" si="1668">$F$822</f>
        <v>0903</v>
      </c>
      <c r="G602" s="134" t="str">
        <f t="shared" ref="G602" si="1669">$G$822</f>
        <v>その他の心疾患</v>
      </c>
      <c r="H602" s="58">
        <v>1149637798</v>
      </c>
      <c r="I602" s="59">
        <v>9022</v>
      </c>
      <c r="J602" s="19">
        <f t="shared" ref="J602" si="1670">IFERROR(I602/I608,"-")</f>
        <v>0.49519732147757833</v>
      </c>
      <c r="K602" s="49">
        <f t="shared" si="1642"/>
        <v>127426.04721791176</v>
      </c>
      <c r="L602" s="82">
        <f t="shared" si="1658"/>
        <v>0.44845412068794116</v>
      </c>
    </row>
    <row r="603" spans="2:12" ht="13.5" customHeight="1">
      <c r="B603" s="161"/>
      <c r="C603" s="161"/>
      <c r="D603" s="155"/>
      <c r="E603" s="2">
        <v>6</v>
      </c>
      <c r="F603" s="12" t="str">
        <f t="shared" ref="F603" si="1671">$F$823</f>
        <v>0403</v>
      </c>
      <c r="G603" s="134" t="str">
        <f t="shared" ref="G603" si="1672">$G$823</f>
        <v>脂質異常症</v>
      </c>
      <c r="H603" s="58">
        <v>304461272</v>
      </c>
      <c r="I603" s="59">
        <v>8745</v>
      </c>
      <c r="J603" s="19">
        <f t="shared" ref="J603" si="1673">IFERROR(I603/I608,"-")</f>
        <v>0.47999341346945495</v>
      </c>
      <c r="K603" s="49">
        <f t="shared" si="1642"/>
        <v>34815.468496283589</v>
      </c>
      <c r="L603" s="82">
        <f t="shared" si="1658"/>
        <v>0.4346853563972562</v>
      </c>
    </row>
    <row r="604" spans="2:12" ht="13.5" customHeight="1">
      <c r="B604" s="161"/>
      <c r="C604" s="161"/>
      <c r="D604" s="155"/>
      <c r="E604" s="2">
        <v>7</v>
      </c>
      <c r="F604" s="12" t="str">
        <f t="shared" ref="F604" si="1674">$F$824</f>
        <v>0704</v>
      </c>
      <c r="G604" s="134" t="str">
        <f t="shared" ref="G604" si="1675">$G$824</f>
        <v>その他の眼及び付属器の疾患</v>
      </c>
      <c r="H604" s="58">
        <v>393499709</v>
      </c>
      <c r="I604" s="59">
        <v>7878</v>
      </c>
      <c r="J604" s="19">
        <f t="shared" ref="J604" si="1676">IFERROR(I604/I608,"-")</f>
        <v>0.4324057302815742</v>
      </c>
      <c r="K604" s="49">
        <f t="shared" si="1642"/>
        <v>49949.188753490736</v>
      </c>
      <c r="L604" s="82">
        <f t="shared" si="1658"/>
        <v>0.39158962123471519</v>
      </c>
    </row>
    <row r="605" spans="2:12" ht="13.5" customHeight="1">
      <c r="B605" s="161"/>
      <c r="C605" s="161"/>
      <c r="D605" s="155"/>
      <c r="E605" s="2">
        <v>8</v>
      </c>
      <c r="F605" s="12" t="str">
        <f t="shared" ref="F605" si="1677">$F$825</f>
        <v>0606</v>
      </c>
      <c r="G605" s="134" t="str">
        <f t="shared" ref="G605" si="1678">$G$825</f>
        <v>その他の神経系の疾患</v>
      </c>
      <c r="H605" s="58">
        <v>377526364</v>
      </c>
      <c r="I605" s="59">
        <v>7626</v>
      </c>
      <c r="J605" s="19">
        <f t="shared" ref="J605" si="1679">IFERROR(I605/I608,"-")</f>
        <v>0.41857401613699985</v>
      </c>
      <c r="K605" s="49">
        <f t="shared" si="1642"/>
        <v>49505.161814843952</v>
      </c>
      <c r="L605" s="82">
        <f t="shared" si="1658"/>
        <v>0.37906352520131226</v>
      </c>
    </row>
    <row r="606" spans="2:12" ht="13.5" customHeight="1">
      <c r="B606" s="161"/>
      <c r="C606" s="161"/>
      <c r="D606" s="155"/>
      <c r="E606" s="2">
        <v>9</v>
      </c>
      <c r="F606" s="12" t="str">
        <f t="shared" ref="F606" si="1680">$F$826</f>
        <v>0703</v>
      </c>
      <c r="G606" s="134" t="str">
        <f t="shared" ref="G606" si="1681">$G$826</f>
        <v>屈折及び調節の障害</v>
      </c>
      <c r="H606" s="58">
        <v>29920677</v>
      </c>
      <c r="I606" s="59">
        <v>7280</v>
      </c>
      <c r="J606" s="19">
        <f t="shared" ref="J606" si="1682">IFERROR(I606/I608,"-")</f>
        <v>0.39958285306548108</v>
      </c>
      <c r="K606" s="49">
        <f t="shared" si="1642"/>
        <v>4109.9831043956046</v>
      </c>
      <c r="L606" s="82">
        <f t="shared" si="1658"/>
        <v>0.36186499652052889</v>
      </c>
    </row>
    <row r="607" spans="2:12" ht="13.5" customHeight="1">
      <c r="B607" s="161"/>
      <c r="C607" s="161"/>
      <c r="D607" s="155"/>
      <c r="E607" s="9">
        <v>10</v>
      </c>
      <c r="F607" s="13" t="str">
        <f t="shared" ref="F607" si="1683">$F$827</f>
        <v>1105</v>
      </c>
      <c r="G607" s="135" t="str">
        <f t="shared" ref="G607" si="1684">$G$827</f>
        <v>胃炎及び十二指腸炎</v>
      </c>
      <c r="H607" s="60">
        <v>136909381</v>
      </c>
      <c r="I607" s="61">
        <v>7438</v>
      </c>
      <c r="J607" s="21">
        <f t="shared" ref="J607" si="1685">IFERROR(I607/I608,"-")</f>
        <v>0.40825511828311106</v>
      </c>
      <c r="K607" s="50">
        <f t="shared" si="1642"/>
        <v>18406.746571659049</v>
      </c>
      <c r="L607" s="83">
        <f t="shared" si="1658"/>
        <v>0.36971865990655134</v>
      </c>
    </row>
    <row r="608" spans="2:12" ht="13.5" customHeight="1">
      <c r="B608" s="162"/>
      <c r="C608" s="162"/>
      <c r="D608" s="156"/>
      <c r="E608" s="22" t="s">
        <v>161</v>
      </c>
      <c r="F608" s="94"/>
      <c r="G608" s="47"/>
      <c r="H608" s="62">
        <v>15791896750</v>
      </c>
      <c r="I608" s="63">
        <v>18219</v>
      </c>
      <c r="J608" s="24" t="s">
        <v>113</v>
      </c>
      <c r="K608" s="51">
        <f t="shared" si="1642"/>
        <v>866781.75256600254</v>
      </c>
      <c r="L608" s="84">
        <f t="shared" si="1658"/>
        <v>0.90560691917685654</v>
      </c>
    </row>
    <row r="609" spans="2:12" ht="13.5" customHeight="1">
      <c r="B609" s="160">
        <v>56</v>
      </c>
      <c r="C609" s="160" t="s">
        <v>8</v>
      </c>
      <c r="D609" s="154">
        <f>Q59</f>
        <v>12664</v>
      </c>
      <c r="E609" s="1">
        <v>1</v>
      </c>
      <c r="F609" s="11" t="str">
        <f t="shared" ref="F609" si="1686">$F$818</f>
        <v>0901</v>
      </c>
      <c r="G609" s="133" t="str">
        <f t="shared" ref="G609" si="1687">$G$818</f>
        <v>高血圧性疾患</v>
      </c>
      <c r="H609" s="127">
        <v>365875002</v>
      </c>
      <c r="I609" s="128">
        <v>8198</v>
      </c>
      <c r="J609" s="18">
        <f t="shared" ref="J609" si="1688">IFERROR(I609/I619,"-")</f>
        <v>0.7090468777028196</v>
      </c>
      <c r="K609" s="48">
        <f t="shared" si="1642"/>
        <v>44629.787997072453</v>
      </c>
      <c r="L609" s="81">
        <f t="shared" ref="L609:L619" si="1689">IFERROR(I609/$Q$59,0)</f>
        <v>0.64734680985470627</v>
      </c>
    </row>
    <row r="610" spans="2:12" ht="13.5" customHeight="1">
      <c r="B610" s="161"/>
      <c r="C610" s="161"/>
      <c r="D610" s="155"/>
      <c r="E610" s="2">
        <v>2</v>
      </c>
      <c r="F610" s="12" t="str">
        <f t="shared" ref="F610" si="1690">$F$819</f>
        <v>1113</v>
      </c>
      <c r="G610" s="134" t="str">
        <f t="shared" ref="G610" si="1691">$G$819</f>
        <v>その他の消化器系の疾患</v>
      </c>
      <c r="H610" s="58">
        <v>481570645</v>
      </c>
      <c r="I610" s="59">
        <v>7184</v>
      </c>
      <c r="J610" s="19">
        <f t="shared" ref="J610" si="1692">IFERROR(I610/I619,"-")</f>
        <v>0.6213457879259644</v>
      </c>
      <c r="K610" s="49">
        <f t="shared" si="1642"/>
        <v>67033.775751670371</v>
      </c>
      <c r="L610" s="82">
        <f t="shared" si="1689"/>
        <v>0.56727732154137711</v>
      </c>
    </row>
    <row r="611" spans="2:12" ht="13.5" customHeight="1">
      <c r="B611" s="161"/>
      <c r="C611" s="161"/>
      <c r="D611" s="155"/>
      <c r="E611" s="2">
        <v>3</v>
      </c>
      <c r="F611" s="12" t="str">
        <f t="shared" ref="F611" si="1693">$F$820</f>
        <v>0402</v>
      </c>
      <c r="G611" s="134" t="str">
        <f t="shared" ref="G611" si="1694">$G$820</f>
        <v>糖尿病</v>
      </c>
      <c r="H611" s="58">
        <v>353865126</v>
      </c>
      <c r="I611" s="59">
        <v>6748</v>
      </c>
      <c r="J611" s="19">
        <f t="shared" ref="J611" si="1695">IFERROR(I611/I619,"-")</f>
        <v>0.58363604912644873</v>
      </c>
      <c r="K611" s="49">
        <f t="shared" si="1642"/>
        <v>52440.000889152339</v>
      </c>
      <c r="L611" s="82">
        <f t="shared" si="1689"/>
        <v>0.53284902084649399</v>
      </c>
    </row>
    <row r="612" spans="2:12" ht="13.5" customHeight="1">
      <c r="B612" s="161"/>
      <c r="C612" s="161"/>
      <c r="D612" s="155"/>
      <c r="E612" s="2">
        <v>4</v>
      </c>
      <c r="F612" s="12" t="str">
        <f t="shared" ref="F612" si="1696">$F$821</f>
        <v>1800</v>
      </c>
      <c r="G612" s="134" t="str">
        <f t="shared" ref="G612" si="1697">$G$821</f>
        <v>症状，徴候及び異常臨床所見・異常検査所見で他に分類されないもの</v>
      </c>
      <c r="H612" s="58">
        <v>190719129</v>
      </c>
      <c r="I612" s="59">
        <v>5126</v>
      </c>
      <c r="J612" s="19">
        <f t="shared" ref="J612" si="1698">IFERROR(I612/I619,"-")</f>
        <v>0.4433489015741221</v>
      </c>
      <c r="K612" s="49">
        <f t="shared" si="1642"/>
        <v>37206.22883339836</v>
      </c>
      <c r="L612" s="82">
        <f t="shared" si="1689"/>
        <v>0.40476942514213521</v>
      </c>
    </row>
    <row r="613" spans="2:12" ht="13.5" customHeight="1">
      <c r="B613" s="161"/>
      <c r="C613" s="161"/>
      <c r="D613" s="155"/>
      <c r="E613" s="2">
        <v>5</v>
      </c>
      <c r="F613" s="12" t="str">
        <f t="shared" ref="F613" si="1699">$F$822</f>
        <v>0903</v>
      </c>
      <c r="G613" s="134" t="str">
        <f t="shared" ref="G613" si="1700">$G$822</f>
        <v>その他の心疾患</v>
      </c>
      <c r="H613" s="58">
        <v>735460002</v>
      </c>
      <c r="I613" s="59">
        <v>5303</v>
      </c>
      <c r="J613" s="19">
        <f t="shared" ref="J613" si="1701">IFERROR(I613/I619,"-")</f>
        <v>0.45865767168309979</v>
      </c>
      <c r="K613" s="49">
        <f t="shared" si="1642"/>
        <v>138687.53573448991</v>
      </c>
      <c r="L613" s="82">
        <f t="shared" si="1689"/>
        <v>0.41874605180037905</v>
      </c>
    </row>
    <row r="614" spans="2:12" ht="13.5" customHeight="1">
      <c r="B614" s="161"/>
      <c r="C614" s="161"/>
      <c r="D614" s="155"/>
      <c r="E614" s="2">
        <v>6</v>
      </c>
      <c r="F614" s="12" t="str">
        <f t="shared" ref="F614" si="1702">$F$823</f>
        <v>0403</v>
      </c>
      <c r="G614" s="134" t="str">
        <f t="shared" ref="G614" si="1703">$G$823</f>
        <v>脂質異常症</v>
      </c>
      <c r="H614" s="58">
        <v>206964829</v>
      </c>
      <c r="I614" s="59">
        <v>5763</v>
      </c>
      <c r="J614" s="19">
        <f t="shared" ref="J614" si="1704">IFERROR(I614/I619,"-")</f>
        <v>0.49844317592112092</v>
      </c>
      <c r="K614" s="49">
        <f t="shared" si="1642"/>
        <v>35912.689397883049</v>
      </c>
      <c r="L614" s="82">
        <f t="shared" si="1689"/>
        <v>0.45506948831332911</v>
      </c>
    </row>
    <row r="615" spans="2:12" ht="13.5" customHeight="1">
      <c r="B615" s="161"/>
      <c r="C615" s="161"/>
      <c r="D615" s="155"/>
      <c r="E615" s="2">
        <v>7</v>
      </c>
      <c r="F615" s="12" t="str">
        <f t="shared" ref="F615" si="1705">$F$824</f>
        <v>0704</v>
      </c>
      <c r="G615" s="134" t="str">
        <f t="shared" ref="G615" si="1706">$G$824</f>
        <v>その他の眼及び付属器の疾患</v>
      </c>
      <c r="H615" s="58">
        <v>208887047</v>
      </c>
      <c r="I615" s="59">
        <v>4472</v>
      </c>
      <c r="J615" s="19">
        <f t="shared" ref="J615" si="1707">IFERROR(I615/I619,"-")</f>
        <v>0.38678429337484865</v>
      </c>
      <c r="K615" s="49">
        <f t="shared" si="1642"/>
        <v>46709.983676207514</v>
      </c>
      <c r="L615" s="82">
        <f t="shared" si="1689"/>
        <v>0.35312697409981048</v>
      </c>
    </row>
    <row r="616" spans="2:12" ht="13.5" customHeight="1">
      <c r="B616" s="161"/>
      <c r="C616" s="161"/>
      <c r="D616" s="155"/>
      <c r="E616" s="2">
        <v>8</v>
      </c>
      <c r="F616" s="12" t="str">
        <f t="shared" ref="F616" si="1708">$F$825</f>
        <v>0606</v>
      </c>
      <c r="G616" s="134" t="str">
        <f t="shared" ref="G616" si="1709">$G$825</f>
        <v>その他の神経系の疾患</v>
      </c>
      <c r="H616" s="58">
        <v>218189057</v>
      </c>
      <c r="I616" s="59">
        <v>4698</v>
      </c>
      <c r="J616" s="19">
        <f t="shared" ref="J616" si="1710">IFERROR(I616/I619,"-")</f>
        <v>0.4063310845874416</v>
      </c>
      <c r="K616" s="49">
        <f t="shared" si="1642"/>
        <v>46442.966581524051</v>
      </c>
      <c r="L616" s="82">
        <f t="shared" si="1689"/>
        <v>0.37097283638660772</v>
      </c>
    </row>
    <row r="617" spans="2:12" ht="13.5" customHeight="1">
      <c r="B617" s="161"/>
      <c r="C617" s="161"/>
      <c r="D617" s="155"/>
      <c r="E617" s="2">
        <v>9</v>
      </c>
      <c r="F617" s="12" t="str">
        <f t="shared" ref="F617" si="1711">$F$826</f>
        <v>0703</v>
      </c>
      <c r="G617" s="134" t="str">
        <f t="shared" ref="G617" si="1712">$G$826</f>
        <v>屈折及び調節の障害</v>
      </c>
      <c r="H617" s="58">
        <v>18743377</v>
      </c>
      <c r="I617" s="59">
        <v>4320</v>
      </c>
      <c r="J617" s="19">
        <f t="shared" ref="J617" si="1713">IFERROR(I617/I619,"-")</f>
        <v>0.37363777893098082</v>
      </c>
      <c r="K617" s="49">
        <f t="shared" si="1642"/>
        <v>4338.7446759259255</v>
      </c>
      <c r="L617" s="82">
        <f t="shared" si="1689"/>
        <v>0.34112444725205304</v>
      </c>
    </row>
    <row r="618" spans="2:12" ht="13.5" customHeight="1">
      <c r="B618" s="161"/>
      <c r="C618" s="161"/>
      <c r="D618" s="155"/>
      <c r="E618" s="9">
        <v>10</v>
      </c>
      <c r="F618" s="13" t="str">
        <f t="shared" ref="F618" si="1714">$F$827</f>
        <v>1105</v>
      </c>
      <c r="G618" s="135" t="str">
        <f t="shared" ref="G618" si="1715">$G$827</f>
        <v>胃炎及び十二指腸炎</v>
      </c>
      <c r="H618" s="60">
        <v>73964673</v>
      </c>
      <c r="I618" s="61">
        <v>3912</v>
      </c>
      <c r="J618" s="21">
        <f t="shared" ref="J618" si="1716">IFERROR(I618/I619,"-")</f>
        <v>0.33834976647638815</v>
      </c>
      <c r="K618" s="50">
        <f t="shared" si="1642"/>
        <v>18907.125</v>
      </c>
      <c r="L618" s="83">
        <f t="shared" si="1689"/>
        <v>0.30890713834491473</v>
      </c>
    </row>
    <row r="619" spans="2:12" ht="13.5" customHeight="1">
      <c r="B619" s="162"/>
      <c r="C619" s="162"/>
      <c r="D619" s="156"/>
      <c r="E619" s="22" t="s">
        <v>161</v>
      </c>
      <c r="F619" s="94"/>
      <c r="G619" s="47"/>
      <c r="H619" s="62">
        <v>9957607190</v>
      </c>
      <c r="I619" s="63">
        <v>11562</v>
      </c>
      <c r="J619" s="24" t="s">
        <v>113</v>
      </c>
      <c r="K619" s="51">
        <f t="shared" si="1642"/>
        <v>861235.70230064006</v>
      </c>
      <c r="L619" s="84">
        <f t="shared" si="1689"/>
        <v>0.91298168035375871</v>
      </c>
    </row>
    <row r="620" spans="2:12" ht="13.5" customHeight="1">
      <c r="B620" s="160">
        <v>57</v>
      </c>
      <c r="C620" s="160" t="s">
        <v>42</v>
      </c>
      <c r="D620" s="154">
        <f>Q60</f>
        <v>9154</v>
      </c>
      <c r="E620" s="1">
        <v>1</v>
      </c>
      <c r="F620" s="11" t="str">
        <f t="shared" ref="F620" si="1717">$F$818</f>
        <v>0901</v>
      </c>
      <c r="G620" s="133" t="str">
        <f t="shared" ref="G620" si="1718">$G$818</f>
        <v>高血圧性疾患</v>
      </c>
      <c r="H620" s="127">
        <v>280102127</v>
      </c>
      <c r="I620" s="128">
        <v>6043</v>
      </c>
      <c r="J620" s="18">
        <f t="shared" ref="J620" si="1719">IFERROR(I620/I630,"-")</f>
        <v>0.71514792899408286</v>
      </c>
      <c r="K620" s="48">
        <f t="shared" si="1642"/>
        <v>46351.50206850902</v>
      </c>
      <c r="L620" s="81">
        <f t="shared" ref="L620:L630" si="1720">IFERROR(I620/$Q$60,0)</f>
        <v>0.66014856893161455</v>
      </c>
    </row>
    <row r="621" spans="2:12" ht="13.5" customHeight="1">
      <c r="B621" s="161"/>
      <c r="C621" s="161"/>
      <c r="D621" s="155"/>
      <c r="E621" s="2">
        <v>2</v>
      </c>
      <c r="F621" s="12" t="str">
        <f t="shared" ref="F621" si="1721">$F$819</f>
        <v>1113</v>
      </c>
      <c r="G621" s="134" t="str">
        <f t="shared" ref="G621" si="1722">$G$819</f>
        <v>その他の消化器系の疾患</v>
      </c>
      <c r="H621" s="58">
        <v>335156202</v>
      </c>
      <c r="I621" s="59">
        <v>5537</v>
      </c>
      <c r="J621" s="19">
        <f t="shared" ref="J621" si="1723">IFERROR(I621/I630,"-")</f>
        <v>0.65526627218934907</v>
      </c>
      <c r="K621" s="49">
        <f t="shared" si="1642"/>
        <v>60530.287520317863</v>
      </c>
      <c r="L621" s="82">
        <f t="shared" si="1720"/>
        <v>0.60487218702206691</v>
      </c>
    </row>
    <row r="622" spans="2:12" ht="13.5" customHeight="1">
      <c r="B622" s="161"/>
      <c r="C622" s="161"/>
      <c r="D622" s="155"/>
      <c r="E622" s="2">
        <v>3</v>
      </c>
      <c r="F622" s="12" t="str">
        <f t="shared" ref="F622" si="1724">$F$820</f>
        <v>0402</v>
      </c>
      <c r="G622" s="134" t="str">
        <f t="shared" ref="G622" si="1725">$G$820</f>
        <v>糖尿病</v>
      </c>
      <c r="H622" s="58">
        <v>238114726</v>
      </c>
      <c r="I622" s="59">
        <v>4631</v>
      </c>
      <c r="J622" s="19">
        <f t="shared" ref="J622" si="1726">IFERROR(I622/I630,"-")</f>
        <v>0.54804733727810651</v>
      </c>
      <c r="K622" s="49">
        <f t="shared" si="1642"/>
        <v>51417.561217879505</v>
      </c>
      <c r="L622" s="82">
        <f t="shared" si="1720"/>
        <v>0.50589906051999123</v>
      </c>
    </row>
    <row r="623" spans="2:12" ht="13.5" customHeight="1">
      <c r="B623" s="161"/>
      <c r="C623" s="161"/>
      <c r="D623" s="155"/>
      <c r="E623" s="2">
        <v>4</v>
      </c>
      <c r="F623" s="12" t="str">
        <f t="shared" ref="F623" si="1727">$F$821</f>
        <v>1800</v>
      </c>
      <c r="G623" s="134" t="str">
        <f t="shared" ref="G623" si="1728">$G$821</f>
        <v>症状，徴候及び異常臨床所見・異常検査所見で他に分類されないもの</v>
      </c>
      <c r="H623" s="58">
        <v>131647113</v>
      </c>
      <c r="I623" s="59">
        <v>4223</v>
      </c>
      <c r="J623" s="19">
        <f t="shared" ref="J623" si="1729">IFERROR(I623/I630,"-")</f>
        <v>0.49976331360946746</v>
      </c>
      <c r="K623" s="49">
        <f t="shared" si="1642"/>
        <v>31173.836845844187</v>
      </c>
      <c r="L623" s="82">
        <f t="shared" si="1720"/>
        <v>0.46132838103561286</v>
      </c>
    </row>
    <row r="624" spans="2:12" ht="13.5" customHeight="1">
      <c r="B624" s="161"/>
      <c r="C624" s="161"/>
      <c r="D624" s="155"/>
      <c r="E624" s="2">
        <v>5</v>
      </c>
      <c r="F624" s="12" t="str">
        <f t="shared" ref="F624" si="1730">$F$822</f>
        <v>0903</v>
      </c>
      <c r="G624" s="134" t="str">
        <f t="shared" ref="G624" si="1731">$G$822</f>
        <v>その他の心疾患</v>
      </c>
      <c r="H624" s="58">
        <v>640191189</v>
      </c>
      <c r="I624" s="59">
        <v>4314</v>
      </c>
      <c r="J624" s="19">
        <f t="shared" ref="J624" si="1732">IFERROR(I624/I630,"-")</f>
        <v>0.51053254437869822</v>
      </c>
      <c r="K624" s="49">
        <f t="shared" si="1642"/>
        <v>148398.51390820584</v>
      </c>
      <c r="L624" s="82">
        <f t="shared" si="1720"/>
        <v>0.47126939043041294</v>
      </c>
    </row>
    <row r="625" spans="2:12" ht="13.5" customHeight="1">
      <c r="B625" s="161"/>
      <c r="C625" s="161"/>
      <c r="D625" s="155"/>
      <c r="E625" s="2">
        <v>6</v>
      </c>
      <c r="F625" s="12" t="str">
        <f t="shared" ref="F625" si="1733">$F$823</f>
        <v>0403</v>
      </c>
      <c r="G625" s="134" t="str">
        <f t="shared" ref="G625" si="1734">$G$823</f>
        <v>脂質異常症</v>
      </c>
      <c r="H625" s="58">
        <v>135771198</v>
      </c>
      <c r="I625" s="59">
        <v>3793</v>
      </c>
      <c r="J625" s="19">
        <f t="shared" ref="J625" si="1735">IFERROR(I625/I630,"-")</f>
        <v>0.44887573964497041</v>
      </c>
      <c r="K625" s="49">
        <f t="shared" si="1642"/>
        <v>35795.20116003164</v>
      </c>
      <c r="L625" s="82">
        <f t="shared" si="1720"/>
        <v>0.41435438059864538</v>
      </c>
    </row>
    <row r="626" spans="2:12" ht="13.5" customHeight="1">
      <c r="B626" s="161"/>
      <c r="C626" s="161"/>
      <c r="D626" s="155"/>
      <c r="E626" s="2">
        <v>7</v>
      </c>
      <c r="F626" s="12" t="str">
        <f t="shared" ref="F626" si="1736">$F$824</f>
        <v>0704</v>
      </c>
      <c r="G626" s="134" t="str">
        <f t="shared" ref="G626" si="1737">$G$824</f>
        <v>その他の眼及び付属器の疾患</v>
      </c>
      <c r="H626" s="58">
        <v>145371458</v>
      </c>
      <c r="I626" s="59">
        <v>3579</v>
      </c>
      <c r="J626" s="19">
        <f t="shared" ref="J626" si="1738">IFERROR(I626/I630,"-")</f>
        <v>0.42355029585798815</v>
      </c>
      <c r="K626" s="49">
        <f t="shared" si="1642"/>
        <v>40617.898295613297</v>
      </c>
      <c r="L626" s="82">
        <f t="shared" si="1720"/>
        <v>0.39097662224164298</v>
      </c>
    </row>
    <row r="627" spans="2:12" ht="13.5" customHeight="1">
      <c r="B627" s="161"/>
      <c r="C627" s="161"/>
      <c r="D627" s="155"/>
      <c r="E627" s="2">
        <v>8</v>
      </c>
      <c r="F627" s="12" t="str">
        <f t="shared" ref="F627" si="1739">$F$825</f>
        <v>0606</v>
      </c>
      <c r="G627" s="134" t="str">
        <f t="shared" ref="G627" si="1740">$G$825</f>
        <v>その他の神経系の疾患</v>
      </c>
      <c r="H627" s="58">
        <v>218425746</v>
      </c>
      <c r="I627" s="59">
        <v>3623</v>
      </c>
      <c r="J627" s="19">
        <f t="shared" ref="J627" si="1741">IFERROR(I627/I630,"-")</f>
        <v>0.42875739644970412</v>
      </c>
      <c r="K627" s="49">
        <f t="shared" si="1642"/>
        <v>60288.640905327076</v>
      </c>
      <c r="L627" s="82">
        <f t="shared" si="1720"/>
        <v>0.39578326414682108</v>
      </c>
    </row>
    <row r="628" spans="2:12" ht="13.5" customHeight="1">
      <c r="B628" s="161"/>
      <c r="C628" s="161"/>
      <c r="D628" s="155"/>
      <c r="E628" s="2">
        <v>9</v>
      </c>
      <c r="F628" s="12" t="str">
        <f t="shared" ref="F628" si="1742">$F$826</f>
        <v>0703</v>
      </c>
      <c r="G628" s="134" t="str">
        <f t="shared" ref="G628" si="1743">$G$826</f>
        <v>屈折及び調節の障害</v>
      </c>
      <c r="H628" s="58">
        <v>13969872</v>
      </c>
      <c r="I628" s="59">
        <v>3395</v>
      </c>
      <c r="J628" s="19">
        <f t="shared" ref="J628" si="1744">IFERROR(I628/I630,"-")</f>
        <v>0.4017751479289941</v>
      </c>
      <c r="K628" s="49">
        <f t="shared" si="1642"/>
        <v>4114.8371134020617</v>
      </c>
      <c r="L628" s="82">
        <f t="shared" si="1720"/>
        <v>0.37087611972908019</v>
      </c>
    </row>
    <row r="629" spans="2:12" ht="13.5" customHeight="1">
      <c r="B629" s="161"/>
      <c r="C629" s="161"/>
      <c r="D629" s="155"/>
      <c r="E629" s="9">
        <v>10</v>
      </c>
      <c r="F629" s="13" t="str">
        <f t="shared" ref="F629" si="1745">$F$827</f>
        <v>1105</v>
      </c>
      <c r="G629" s="135" t="str">
        <f t="shared" ref="G629" si="1746">$G$827</f>
        <v>胃炎及び十二指腸炎</v>
      </c>
      <c r="H629" s="60">
        <v>71806342</v>
      </c>
      <c r="I629" s="61">
        <v>3532</v>
      </c>
      <c r="J629" s="21">
        <f t="shared" ref="J629" si="1747">IFERROR(I629/I630,"-")</f>
        <v>0.41798816568047337</v>
      </c>
      <c r="K629" s="50">
        <f t="shared" si="1642"/>
        <v>20330.221404303509</v>
      </c>
      <c r="L629" s="83">
        <f t="shared" si="1720"/>
        <v>0.385842254752021</v>
      </c>
    </row>
    <row r="630" spans="2:12" ht="13.5" customHeight="1">
      <c r="B630" s="162"/>
      <c r="C630" s="162"/>
      <c r="D630" s="156"/>
      <c r="E630" s="22" t="s">
        <v>161</v>
      </c>
      <c r="F630" s="94"/>
      <c r="G630" s="47"/>
      <c r="H630" s="62">
        <v>8199890030</v>
      </c>
      <c r="I630" s="63">
        <v>8450</v>
      </c>
      <c r="J630" s="24" t="s">
        <v>113</v>
      </c>
      <c r="K630" s="51">
        <f t="shared" si="1642"/>
        <v>970401.18698224856</v>
      </c>
      <c r="L630" s="84">
        <f t="shared" si="1720"/>
        <v>0.92309372951715096</v>
      </c>
    </row>
    <row r="631" spans="2:12" ht="13.5" customHeight="1">
      <c r="B631" s="160">
        <v>58</v>
      </c>
      <c r="C631" s="160" t="s">
        <v>24</v>
      </c>
      <c r="D631" s="154">
        <f>Q61</f>
        <v>10701</v>
      </c>
      <c r="E631" s="1">
        <v>1</v>
      </c>
      <c r="F631" s="11" t="str">
        <f t="shared" ref="F631" si="1748">$F$818</f>
        <v>0901</v>
      </c>
      <c r="G631" s="133" t="str">
        <f t="shared" ref="G631" si="1749">$G$818</f>
        <v>高血圧性疾患</v>
      </c>
      <c r="H631" s="127">
        <v>334805170</v>
      </c>
      <c r="I631" s="128">
        <v>6965</v>
      </c>
      <c r="J631" s="18">
        <f t="shared" ref="J631" si="1750">IFERROR(I631/I641,"-")</f>
        <v>0.71107708014293003</v>
      </c>
      <c r="K631" s="48">
        <f t="shared" si="1642"/>
        <v>48069.658291457286</v>
      </c>
      <c r="L631" s="81">
        <f t="shared" ref="L631:L641" si="1751">IFERROR(I631/$Q$61,0)</f>
        <v>0.65087375011681148</v>
      </c>
    </row>
    <row r="632" spans="2:12" ht="13.5" customHeight="1">
      <c r="B632" s="161"/>
      <c r="C632" s="161"/>
      <c r="D632" s="155"/>
      <c r="E632" s="2">
        <v>2</v>
      </c>
      <c r="F632" s="12" t="str">
        <f t="shared" ref="F632" si="1752">$F$819</f>
        <v>1113</v>
      </c>
      <c r="G632" s="134" t="str">
        <f t="shared" ref="G632" si="1753">$G$819</f>
        <v>その他の消化器系の疾患</v>
      </c>
      <c r="H632" s="58">
        <v>415790894</v>
      </c>
      <c r="I632" s="59">
        <v>6414</v>
      </c>
      <c r="J632" s="19">
        <f t="shared" ref="J632" si="1754">IFERROR(I632/I641,"-")</f>
        <v>0.6548238897396631</v>
      </c>
      <c r="K632" s="49">
        <f t="shared" si="1642"/>
        <v>64825.521359526036</v>
      </c>
      <c r="L632" s="82">
        <f t="shared" si="1751"/>
        <v>0.59938323521166248</v>
      </c>
    </row>
    <row r="633" spans="2:12" ht="13.5" customHeight="1">
      <c r="B633" s="161"/>
      <c r="C633" s="161"/>
      <c r="D633" s="155"/>
      <c r="E633" s="2">
        <v>3</v>
      </c>
      <c r="F633" s="12" t="str">
        <f t="shared" ref="F633" si="1755">$F$820</f>
        <v>0402</v>
      </c>
      <c r="G633" s="134" t="str">
        <f t="shared" ref="G633" si="1756">$G$820</f>
        <v>糖尿病</v>
      </c>
      <c r="H633" s="58">
        <v>274523268</v>
      </c>
      <c r="I633" s="59">
        <v>5211</v>
      </c>
      <c r="J633" s="19">
        <f t="shared" ref="J633" si="1757">IFERROR(I633/I641,"-")</f>
        <v>0.53200612557427263</v>
      </c>
      <c r="K633" s="49">
        <f t="shared" si="1642"/>
        <v>52681.494530800228</v>
      </c>
      <c r="L633" s="82">
        <f t="shared" si="1751"/>
        <v>0.48696383515559294</v>
      </c>
    </row>
    <row r="634" spans="2:12" ht="13.5" customHeight="1">
      <c r="B634" s="161"/>
      <c r="C634" s="161"/>
      <c r="D634" s="155"/>
      <c r="E634" s="2">
        <v>4</v>
      </c>
      <c r="F634" s="12" t="str">
        <f t="shared" ref="F634" si="1758">$F$821</f>
        <v>1800</v>
      </c>
      <c r="G634" s="134" t="str">
        <f t="shared" ref="G634" si="1759">$G$821</f>
        <v>症状，徴候及び異常臨床所見・異常検査所見で他に分類されないもの</v>
      </c>
      <c r="H634" s="58">
        <v>161367816</v>
      </c>
      <c r="I634" s="59">
        <v>5060</v>
      </c>
      <c r="J634" s="19">
        <f t="shared" ref="J634" si="1760">IFERROR(I634/I641,"-")</f>
        <v>0.51659009698825931</v>
      </c>
      <c r="K634" s="49">
        <f t="shared" si="1642"/>
        <v>31890.872727272726</v>
      </c>
      <c r="L634" s="82">
        <f t="shared" si="1751"/>
        <v>0.47285300439211286</v>
      </c>
    </row>
    <row r="635" spans="2:12" ht="13.5" customHeight="1">
      <c r="B635" s="161"/>
      <c r="C635" s="161"/>
      <c r="D635" s="155"/>
      <c r="E635" s="2">
        <v>5</v>
      </c>
      <c r="F635" s="12" t="str">
        <f t="shared" ref="F635" si="1761">$F$822</f>
        <v>0903</v>
      </c>
      <c r="G635" s="134" t="str">
        <f t="shared" ref="G635" si="1762">$G$822</f>
        <v>その他の心疾患</v>
      </c>
      <c r="H635" s="58">
        <v>654365116</v>
      </c>
      <c r="I635" s="59">
        <v>4824</v>
      </c>
      <c r="J635" s="19">
        <f t="shared" ref="J635" si="1763">IFERROR(I635/I641,"-")</f>
        <v>0.49249617151607961</v>
      </c>
      <c r="K635" s="49">
        <f t="shared" si="1642"/>
        <v>135647.82669983417</v>
      </c>
      <c r="L635" s="82">
        <f t="shared" si="1751"/>
        <v>0.45079899074852819</v>
      </c>
    </row>
    <row r="636" spans="2:12" ht="13.5" customHeight="1">
      <c r="B636" s="161"/>
      <c r="C636" s="161"/>
      <c r="D636" s="155"/>
      <c r="E636" s="2">
        <v>6</v>
      </c>
      <c r="F636" s="12" t="str">
        <f t="shared" ref="F636" si="1764">$F$823</f>
        <v>0403</v>
      </c>
      <c r="G636" s="134" t="str">
        <f t="shared" ref="G636" si="1765">$G$823</f>
        <v>脂質異常症</v>
      </c>
      <c r="H636" s="58">
        <v>159339236</v>
      </c>
      <c r="I636" s="59">
        <v>4495</v>
      </c>
      <c r="J636" s="19">
        <f t="shared" ref="J636" si="1766">IFERROR(I636/I641,"-")</f>
        <v>0.45890760592138846</v>
      </c>
      <c r="K636" s="49">
        <f t="shared" si="1642"/>
        <v>35448.105895439374</v>
      </c>
      <c r="L636" s="82">
        <f t="shared" si="1751"/>
        <v>0.42005420054200543</v>
      </c>
    </row>
    <row r="637" spans="2:12" ht="13.5" customHeight="1">
      <c r="B637" s="161"/>
      <c r="C637" s="161"/>
      <c r="D637" s="155"/>
      <c r="E637" s="2">
        <v>7</v>
      </c>
      <c r="F637" s="12" t="str">
        <f t="shared" ref="F637" si="1767">$F$824</f>
        <v>0704</v>
      </c>
      <c r="G637" s="134" t="str">
        <f t="shared" ref="G637" si="1768">$G$824</f>
        <v>その他の眼及び付属器の疾患</v>
      </c>
      <c r="H637" s="58">
        <v>203099443</v>
      </c>
      <c r="I637" s="59">
        <v>4295</v>
      </c>
      <c r="J637" s="19">
        <f t="shared" ref="J637" si="1769">IFERROR(I637/I641,"-")</f>
        <v>0.4384890250127616</v>
      </c>
      <c r="K637" s="49">
        <f t="shared" si="1642"/>
        <v>47287.413969732246</v>
      </c>
      <c r="L637" s="82">
        <f t="shared" si="1751"/>
        <v>0.40136435847117091</v>
      </c>
    </row>
    <row r="638" spans="2:12" ht="13.5" customHeight="1">
      <c r="B638" s="161"/>
      <c r="C638" s="161"/>
      <c r="D638" s="155"/>
      <c r="E638" s="2">
        <v>8</v>
      </c>
      <c r="F638" s="12" t="str">
        <f t="shared" ref="F638" si="1770">$F$825</f>
        <v>0606</v>
      </c>
      <c r="G638" s="134" t="str">
        <f t="shared" ref="G638" si="1771">$G$825</f>
        <v>その他の神経系の疾患</v>
      </c>
      <c r="H638" s="58">
        <v>221243485</v>
      </c>
      <c r="I638" s="59">
        <v>3938</v>
      </c>
      <c r="J638" s="19">
        <f t="shared" ref="J638" si="1772">IFERROR(I638/I641,"-")</f>
        <v>0.40204185809086268</v>
      </c>
      <c r="K638" s="49">
        <f t="shared" si="1642"/>
        <v>56181.687404773998</v>
      </c>
      <c r="L638" s="82">
        <f t="shared" si="1751"/>
        <v>0.36800299037473133</v>
      </c>
    </row>
    <row r="639" spans="2:12" ht="13.5" customHeight="1">
      <c r="B639" s="161"/>
      <c r="C639" s="161"/>
      <c r="D639" s="155"/>
      <c r="E639" s="2">
        <v>9</v>
      </c>
      <c r="F639" s="12" t="str">
        <f t="shared" ref="F639" si="1773">$F$826</f>
        <v>0703</v>
      </c>
      <c r="G639" s="134" t="str">
        <f t="shared" ref="G639" si="1774">$G$826</f>
        <v>屈折及び調節の障害</v>
      </c>
      <c r="H639" s="58">
        <v>17850355</v>
      </c>
      <c r="I639" s="59">
        <v>4028</v>
      </c>
      <c r="J639" s="19">
        <f t="shared" ref="J639" si="1775">IFERROR(I639/I641,"-")</f>
        <v>0.41123021949974475</v>
      </c>
      <c r="K639" s="49">
        <f t="shared" si="1642"/>
        <v>4431.567775571003</v>
      </c>
      <c r="L639" s="82">
        <f t="shared" si="1751"/>
        <v>0.37641341930660688</v>
      </c>
    </row>
    <row r="640" spans="2:12" ht="13.5" customHeight="1">
      <c r="B640" s="161"/>
      <c r="C640" s="161"/>
      <c r="D640" s="155"/>
      <c r="E640" s="9">
        <v>10</v>
      </c>
      <c r="F640" s="13" t="str">
        <f t="shared" ref="F640" si="1776">$F$827</f>
        <v>1105</v>
      </c>
      <c r="G640" s="135" t="str">
        <f t="shared" ref="G640" si="1777">$G$827</f>
        <v>胃炎及び十二指腸炎</v>
      </c>
      <c r="H640" s="60">
        <v>78759109</v>
      </c>
      <c r="I640" s="61">
        <v>4203</v>
      </c>
      <c r="J640" s="21">
        <f t="shared" ref="J640" si="1778">IFERROR(I640/I641,"-")</f>
        <v>0.42909647779479326</v>
      </c>
      <c r="K640" s="50">
        <f t="shared" si="1642"/>
        <v>18738.783963835354</v>
      </c>
      <c r="L640" s="83">
        <f t="shared" si="1751"/>
        <v>0.39276703111858707</v>
      </c>
    </row>
    <row r="641" spans="2:12" ht="13.5" customHeight="1">
      <c r="B641" s="162"/>
      <c r="C641" s="162"/>
      <c r="D641" s="156"/>
      <c r="E641" s="22" t="s">
        <v>161</v>
      </c>
      <c r="F641" s="94"/>
      <c r="G641" s="47"/>
      <c r="H641" s="62">
        <v>8455543850</v>
      </c>
      <c r="I641" s="63">
        <v>9795</v>
      </c>
      <c r="J641" s="24" t="s">
        <v>113</v>
      </c>
      <c r="K641" s="51">
        <f t="shared" si="1642"/>
        <v>863251.03113833594</v>
      </c>
      <c r="L641" s="84">
        <f t="shared" si="1751"/>
        <v>0.91533501541911966</v>
      </c>
    </row>
    <row r="642" spans="2:12" ht="13.5" customHeight="1">
      <c r="B642" s="160">
        <v>59</v>
      </c>
      <c r="C642" s="160" t="s">
        <v>19</v>
      </c>
      <c r="D642" s="154">
        <f>Q62</f>
        <v>76479</v>
      </c>
      <c r="E642" s="1">
        <v>1</v>
      </c>
      <c r="F642" s="11" t="str">
        <f t="shared" ref="F642" si="1779">$F$818</f>
        <v>0901</v>
      </c>
      <c r="G642" s="133" t="str">
        <f t="shared" ref="G642" si="1780">$G$818</f>
        <v>高血圧性疾患</v>
      </c>
      <c r="H642" s="127">
        <v>2373705876</v>
      </c>
      <c r="I642" s="128">
        <v>50779</v>
      </c>
      <c r="J642" s="18">
        <f t="shared" ref="J642" si="1781">IFERROR(I642/I652,"-")</f>
        <v>0.71418123514437204</v>
      </c>
      <c r="K642" s="48">
        <f t="shared" si="1642"/>
        <v>46745.817680537228</v>
      </c>
      <c r="L642" s="81">
        <f t="shared" ref="L642:L652" si="1782">IFERROR(I642/$Q$62,0)</f>
        <v>0.66396004131853192</v>
      </c>
    </row>
    <row r="643" spans="2:12" ht="13.5" customHeight="1">
      <c r="B643" s="161"/>
      <c r="C643" s="161"/>
      <c r="D643" s="155"/>
      <c r="E643" s="2">
        <v>2</v>
      </c>
      <c r="F643" s="12" t="str">
        <f t="shared" ref="F643" si="1783">$F$819</f>
        <v>1113</v>
      </c>
      <c r="G643" s="134" t="str">
        <f t="shared" ref="G643" si="1784">$G$819</f>
        <v>その他の消化器系の疾患</v>
      </c>
      <c r="H643" s="58">
        <v>2950203683</v>
      </c>
      <c r="I643" s="59">
        <v>45677</v>
      </c>
      <c r="J643" s="19">
        <f t="shared" ref="J643" si="1785">IFERROR(I643/I652,"-")</f>
        <v>0.64242415718484969</v>
      </c>
      <c r="K643" s="49">
        <f t="shared" si="1642"/>
        <v>64588.385467521948</v>
      </c>
      <c r="L643" s="82">
        <f t="shared" si="1782"/>
        <v>0.597248918003635</v>
      </c>
    </row>
    <row r="644" spans="2:12" ht="13.5" customHeight="1">
      <c r="B644" s="161"/>
      <c r="C644" s="161"/>
      <c r="D644" s="155"/>
      <c r="E644" s="2">
        <v>3</v>
      </c>
      <c r="F644" s="12" t="str">
        <f t="shared" ref="F644" si="1786">$F$820</f>
        <v>0402</v>
      </c>
      <c r="G644" s="134" t="str">
        <f t="shared" ref="G644" si="1787">$G$820</f>
        <v>糖尿病</v>
      </c>
      <c r="H644" s="58">
        <v>2209574689</v>
      </c>
      <c r="I644" s="59">
        <v>39672</v>
      </c>
      <c r="J644" s="19">
        <f t="shared" ref="J644" si="1788">IFERROR(I644/I652,"-")</f>
        <v>0.55796683590948093</v>
      </c>
      <c r="K644" s="49">
        <f t="shared" si="1642"/>
        <v>55696.07504033071</v>
      </c>
      <c r="L644" s="82">
        <f t="shared" si="1782"/>
        <v>0.51873063193817914</v>
      </c>
    </row>
    <row r="645" spans="2:12" ht="13.5" customHeight="1">
      <c r="B645" s="161"/>
      <c r="C645" s="161"/>
      <c r="D645" s="155"/>
      <c r="E645" s="2">
        <v>4</v>
      </c>
      <c r="F645" s="12" t="str">
        <f t="shared" ref="F645" si="1789">$F$821</f>
        <v>1800</v>
      </c>
      <c r="G645" s="134" t="str">
        <f t="shared" ref="G645" si="1790">$G$821</f>
        <v>症状，徴候及び異常臨床所見・異常検査所見で他に分類されないもの</v>
      </c>
      <c r="H645" s="58">
        <v>1209404617</v>
      </c>
      <c r="I645" s="59">
        <v>34705</v>
      </c>
      <c r="J645" s="19">
        <f t="shared" ref="J645" si="1791">IFERROR(I645/I652,"-")</f>
        <v>0.48810846542242725</v>
      </c>
      <c r="K645" s="49">
        <f t="shared" si="1642"/>
        <v>34848.137645872353</v>
      </c>
      <c r="L645" s="82">
        <f t="shared" si="1782"/>
        <v>0.45378469906771796</v>
      </c>
    </row>
    <row r="646" spans="2:12" ht="13.5" customHeight="1">
      <c r="B646" s="161"/>
      <c r="C646" s="161"/>
      <c r="D646" s="155"/>
      <c r="E646" s="2">
        <v>5</v>
      </c>
      <c r="F646" s="12" t="str">
        <f t="shared" ref="F646" si="1792">$F$822</f>
        <v>0903</v>
      </c>
      <c r="G646" s="134" t="str">
        <f t="shared" ref="G646" si="1793">$G$822</f>
        <v>その他の心疾患</v>
      </c>
      <c r="H646" s="58">
        <v>4699295505</v>
      </c>
      <c r="I646" s="59">
        <v>35210</v>
      </c>
      <c r="J646" s="19">
        <f t="shared" ref="J646" si="1794">IFERROR(I646/I652,"-")</f>
        <v>0.49521103781943993</v>
      </c>
      <c r="K646" s="49">
        <f t="shared" si="1642"/>
        <v>133464.79707469468</v>
      </c>
      <c r="L646" s="82">
        <f t="shared" si="1782"/>
        <v>0.46038781887838492</v>
      </c>
    </row>
    <row r="647" spans="2:12" ht="13.5" customHeight="1">
      <c r="B647" s="161"/>
      <c r="C647" s="161"/>
      <c r="D647" s="155"/>
      <c r="E647" s="2">
        <v>6</v>
      </c>
      <c r="F647" s="12" t="str">
        <f t="shared" ref="F647" si="1795">$F$823</f>
        <v>0403</v>
      </c>
      <c r="G647" s="134" t="str">
        <f t="shared" ref="G647" si="1796">$G$823</f>
        <v>脂質異常症</v>
      </c>
      <c r="H647" s="58">
        <v>1190509460</v>
      </c>
      <c r="I647" s="59">
        <v>32527</v>
      </c>
      <c r="J647" s="19">
        <f t="shared" ref="J647" si="1797">IFERROR(I647/I652,"-")</f>
        <v>0.45747598486659824</v>
      </c>
      <c r="K647" s="49">
        <f t="shared" si="1642"/>
        <v>36600.653610846377</v>
      </c>
      <c r="L647" s="82">
        <f t="shared" si="1782"/>
        <v>0.42530629323082153</v>
      </c>
    </row>
    <row r="648" spans="2:12" ht="13.5" customHeight="1">
      <c r="B648" s="161"/>
      <c r="C648" s="161"/>
      <c r="D648" s="155"/>
      <c r="E648" s="2">
        <v>7</v>
      </c>
      <c r="F648" s="12" t="str">
        <f t="shared" ref="F648" si="1798">$F$824</f>
        <v>0704</v>
      </c>
      <c r="G648" s="134" t="str">
        <f t="shared" ref="G648" si="1799">$G$824</f>
        <v>その他の眼及び付属器の疾患</v>
      </c>
      <c r="H648" s="58">
        <v>1437815467</v>
      </c>
      <c r="I648" s="59">
        <v>30573</v>
      </c>
      <c r="J648" s="19">
        <f t="shared" ref="J648" si="1800">IFERROR(I648/I652,"-")</f>
        <v>0.42999395226508769</v>
      </c>
      <c r="K648" s="49">
        <f t="shared" si="1642"/>
        <v>47028.929676511958</v>
      </c>
      <c r="L648" s="82">
        <f t="shared" si="1782"/>
        <v>0.39975679598321107</v>
      </c>
    </row>
    <row r="649" spans="2:12" ht="13.5" customHeight="1">
      <c r="B649" s="161"/>
      <c r="C649" s="161"/>
      <c r="D649" s="155"/>
      <c r="E649" s="2">
        <v>8</v>
      </c>
      <c r="F649" s="12" t="str">
        <f t="shared" ref="F649" si="1801">$F$825</f>
        <v>0606</v>
      </c>
      <c r="G649" s="134" t="str">
        <f t="shared" ref="G649" si="1802">$G$825</f>
        <v>その他の神経系の疾患</v>
      </c>
      <c r="H649" s="58">
        <v>1614544074</v>
      </c>
      <c r="I649" s="59">
        <v>30030</v>
      </c>
      <c r="J649" s="19">
        <f t="shared" ref="J649" si="1803">IFERROR(I649/I652,"-")</f>
        <v>0.42235692887582454</v>
      </c>
      <c r="K649" s="49">
        <f t="shared" si="1642"/>
        <v>53764.37142857143</v>
      </c>
      <c r="L649" s="82">
        <f t="shared" si="1782"/>
        <v>0.39265680775114736</v>
      </c>
    </row>
    <row r="650" spans="2:12" ht="13.5" customHeight="1">
      <c r="B650" s="161"/>
      <c r="C650" s="161"/>
      <c r="D650" s="155"/>
      <c r="E650" s="2">
        <v>9</v>
      </c>
      <c r="F650" s="12" t="str">
        <f t="shared" ref="F650" si="1804">$F$826</f>
        <v>0703</v>
      </c>
      <c r="G650" s="134" t="str">
        <f t="shared" ref="G650" si="1805">$G$826</f>
        <v>屈折及び調節の障害</v>
      </c>
      <c r="H650" s="58">
        <v>99520823</v>
      </c>
      <c r="I650" s="59">
        <v>27250</v>
      </c>
      <c r="J650" s="19">
        <f t="shared" ref="J650" si="1806">IFERROR(I650/I652,"-")</f>
        <v>0.38325761944276454</v>
      </c>
      <c r="K650" s="49">
        <f t="shared" si="1642"/>
        <v>3652.1402935779815</v>
      </c>
      <c r="L650" s="82">
        <f t="shared" si="1782"/>
        <v>0.35630696008054497</v>
      </c>
    </row>
    <row r="651" spans="2:12" ht="13.5" customHeight="1">
      <c r="B651" s="161"/>
      <c r="C651" s="161"/>
      <c r="D651" s="155"/>
      <c r="E651" s="9">
        <v>10</v>
      </c>
      <c r="F651" s="13" t="str">
        <f t="shared" ref="F651" si="1807">$F$827</f>
        <v>1105</v>
      </c>
      <c r="G651" s="135" t="str">
        <f t="shared" ref="G651" si="1808">$G$827</f>
        <v>胃炎及び十二指腸炎</v>
      </c>
      <c r="H651" s="60">
        <v>526262903</v>
      </c>
      <c r="I651" s="61">
        <v>26737</v>
      </c>
      <c r="J651" s="21">
        <f t="shared" ref="J651" si="1809">IFERROR(I651/I652,"-")</f>
        <v>0.37604253104738328</v>
      </c>
      <c r="K651" s="50">
        <f t="shared" si="1642"/>
        <v>19682.945094812432</v>
      </c>
      <c r="L651" s="83">
        <f t="shared" si="1782"/>
        <v>0.34959923639168922</v>
      </c>
    </row>
    <row r="652" spans="2:12" ht="13.5" customHeight="1">
      <c r="B652" s="162"/>
      <c r="C652" s="162"/>
      <c r="D652" s="156"/>
      <c r="E652" s="22" t="s">
        <v>161</v>
      </c>
      <c r="F652" s="94"/>
      <c r="G652" s="47"/>
      <c r="H652" s="62">
        <v>62159484840</v>
      </c>
      <c r="I652" s="63">
        <v>71101</v>
      </c>
      <c r="J652" s="24" t="s">
        <v>113</v>
      </c>
      <c r="K652" s="51">
        <f t="shared" si="1642"/>
        <v>874242.06185567006</v>
      </c>
      <c r="L652" s="84">
        <f t="shared" si="1782"/>
        <v>0.9296800428875901</v>
      </c>
    </row>
    <row r="653" spans="2:12" ht="13.5" customHeight="1">
      <c r="B653" s="160">
        <v>60</v>
      </c>
      <c r="C653" s="160" t="s">
        <v>43</v>
      </c>
      <c r="D653" s="154">
        <f>Q63</f>
        <v>9993</v>
      </c>
      <c r="E653" s="1">
        <v>1</v>
      </c>
      <c r="F653" s="11" t="str">
        <f t="shared" ref="F653" si="1810">$F$818</f>
        <v>0901</v>
      </c>
      <c r="G653" s="133" t="str">
        <f t="shared" ref="G653" si="1811">$G$818</f>
        <v>高血圧性疾患</v>
      </c>
      <c r="H653" s="127">
        <v>291668028</v>
      </c>
      <c r="I653" s="128">
        <v>6682</v>
      </c>
      <c r="J653" s="18">
        <f t="shared" ref="J653" si="1812">IFERROR(I653/I663,"-")</f>
        <v>0.71803137760584568</v>
      </c>
      <c r="K653" s="48">
        <f t="shared" si="1642"/>
        <v>43649.809637832986</v>
      </c>
      <c r="L653" s="81">
        <f t="shared" ref="L653:L663" si="1813">IFERROR(I653/$Q$63,0)</f>
        <v>0.66866806764735309</v>
      </c>
    </row>
    <row r="654" spans="2:12" ht="13.5" customHeight="1">
      <c r="B654" s="161"/>
      <c r="C654" s="161"/>
      <c r="D654" s="155"/>
      <c r="E654" s="2">
        <v>2</v>
      </c>
      <c r="F654" s="12" t="str">
        <f t="shared" ref="F654" si="1814">$F$819</f>
        <v>1113</v>
      </c>
      <c r="G654" s="134" t="str">
        <f t="shared" ref="G654" si="1815">$G$819</f>
        <v>その他の消化器系の疾患</v>
      </c>
      <c r="H654" s="58">
        <v>351710144</v>
      </c>
      <c r="I654" s="59">
        <v>5959</v>
      </c>
      <c r="J654" s="19">
        <f t="shared" ref="J654" si="1816">IFERROR(I654/I663,"-")</f>
        <v>0.64033956587148078</v>
      </c>
      <c r="K654" s="49">
        <f t="shared" si="1642"/>
        <v>59021.672092632994</v>
      </c>
      <c r="L654" s="82">
        <f t="shared" si="1813"/>
        <v>0.59631742219553685</v>
      </c>
    </row>
    <row r="655" spans="2:12" ht="13.5" customHeight="1">
      <c r="B655" s="161"/>
      <c r="C655" s="161"/>
      <c r="D655" s="155"/>
      <c r="E655" s="2">
        <v>3</v>
      </c>
      <c r="F655" s="12" t="str">
        <f t="shared" ref="F655" si="1817">$F$820</f>
        <v>0402</v>
      </c>
      <c r="G655" s="134" t="str">
        <f t="shared" ref="G655" si="1818">$G$820</f>
        <v>糖尿病</v>
      </c>
      <c r="H655" s="58">
        <v>274393388</v>
      </c>
      <c r="I655" s="59">
        <v>4774</v>
      </c>
      <c r="J655" s="19">
        <f t="shared" ref="J655" si="1819">IFERROR(I655/I663,"-")</f>
        <v>0.51300236406619382</v>
      </c>
      <c r="K655" s="49">
        <f t="shared" si="1642"/>
        <v>57476.620863007956</v>
      </c>
      <c r="L655" s="82">
        <f t="shared" si="1813"/>
        <v>0.47773441408986289</v>
      </c>
    </row>
    <row r="656" spans="2:12" ht="13.5" customHeight="1">
      <c r="B656" s="161"/>
      <c r="C656" s="161"/>
      <c r="D656" s="155"/>
      <c r="E656" s="2">
        <v>4</v>
      </c>
      <c r="F656" s="12" t="str">
        <f t="shared" ref="F656" si="1820">$F$821</f>
        <v>1800</v>
      </c>
      <c r="G656" s="134" t="str">
        <f t="shared" ref="G656" si="1821">$G$821</f>
        <v>症状，徴候及び異常臨床所見・異常検査所見で他に分類されないもの</v>
      </c>
      <c r="H656" s="58">
        <v>166662656</v>
      </c>
      <c r="I656" s="59">
        <v>4355</v>
      </c>
      <c r="J656" s="19">
        <f t="shared" ref="J656" si="1822">IFERROR(I656/I663,"-")</f>
        <v>0.46797764882871268</v>
      </c>
      <c r="K656" s="49">
        <f t="shared" ref="K656:K719" si="1823">IFERROR(H656/I656,"-")</f>
        <v>38269.266590126288</v>
      </c>
      <c r="L656" s="82">
        <f t="shared" si="1813"/>
        <v>0.43580506354448112</v>
      </c>
    </row>
    <row r="657" spans="2:12" ht="13.5" customHeight="1">
      <c r="B657" s="161"/>
      <c r="C657" s="161"/>
      <c r="D657" s="155"/>
      <c r="E657" s="2">
        <v>5</v>
      </c>
      <c r="F657" s="12" t="str">
        <f t="shared" ref="F657" si="1824">$F$822</f>
        <v>0903</v>
      </c>
      <c r="G657" s="134" t="str">
        <f t="shared" ref="G657" si="1825">$G$822</f>
        <v>その他の心疾患</v>
      </c>
      <c r="H657" s="58">
        <v>657322196</v>
      </c>
      <c r="I657" s="59">
        <v>4787</v>
      </c>
      <c r="J657" s="19">
        <f t="shared" ref="J657" si="1826">IFERROR(I657/I663,"-")</f>
        <v>0.5143993122716527</v>
      </c>
      <c r="K657" s="49">
        <f t="shared" si="1823"/>
        <v>137314.01629412995</v>
      </c>
      <c r="L657" s="82">
        <f t="shared" si="1813"/>
        <v>0.47903532472730914</v>
      </c>
    </row>
    <row r="658" spans="2:12" ht="13.5" customHeight="1">
      <c r="B658" s="161"/>
      <c r="C658" s="161"/>
      <c r="D658" s="155"/>
      <c r="E658" s="2">
        <v>6</v>
      </c>
      <c r="F658" s="12" t="str">
        <f t="shared" ref="F658" si="1827">$F$823</f>
        <v>0403</v>
      </c>
      <c r="G658" s="134" t="str">
        <f t="shared" ref="G658" si="1828">$G$823</f>
        <v>脂質異常症</v>
      </c>
      <c r="H658" s="58">
        <v>127449260</v>
      </c>
      <c r="I658" s="59">
        <v>4044</v>
      </c>
      <c r="J658" s="19">
        <f t="shared" ref="J658" si="1829">IFERROR(I658/I663,"-")</f>
        <v>0.43455834945196647</v>
      </c>
      <c r="K658" s="49">
        <f t="shared" si="1823"/>
        <v>31515.642927794263</v>
      </c>
      <c r="L658" s="82">
        <f t="shared" si="1813"/>
        <v>0.40468327829480638</v>
      </c>
    </row>
    <row r="659" spans="2:12" ht="13.5" customHeight="1">
      <c r="B659" s="161"/>
      <c r="C659" s="161"/>
      <c r="D659" s="155"/>
      <c r="E659" s="2">
        <v>7</v>
      </c>
      <c r="F659" s="12" t="str">
        <f t="shared" ref="F659" si="1830">$F$824</f>
        <v>0704</v>
      </c>
      <c r="G659" s="134" t="str">
        <f t="shared" ref="G659" si="1831">$G$824</f>
        <v>その他の眼及び付属器の疾患</v>
      </c>
      <c r="H659" s="58">
        <v>145860848</v>
      </c>
      <c r="I659" s="59">
        <v>3561</v>
      </c>
      <c r="J659" s="19">
        <f t="shared" ref="J659" si="1832">IFERROR(I659/I663,"-")</f>
        <v>0.38265635074145715</v>
      </c>
      <c r="K659" s="49">
        <f t="shared" si="1823"/>
        <v>40960.642516147149</v>
      </c>
      <c r="L659" s="82">
        <f t="shared" si="1813"/>
        <v>0.35634944461122786</v>
      </c>
    </row>
    <row r="660" spans="2:12" ht="13.5" customHeight="1">
      <c r="B660" s="161"/>
      <c r="C660" s="161"/>
      <c r="D660" s="155"/>
      <c r="E660" s="2">
        <v>8</v>
      </c>
      <c r="F660" s="12" t="str">
        <f t="shared" ref="F660" si="1833">$F$825</f>
        <v>0606</v>
      </c>
      <c r="G660" s="134" t="str">
        <f t="shared" ref="G660" si="1834">$G$825</f>
        <v>その他の神経系の疾患</v>
      </c>
      <c r="H660" s="58">
        <v>284801048</v>
      </c>
      <c r="I660" s="59">
        <v>3679</v>
      </c>
      <c r="J660" s="19">
        <f t="shared" ref="J660" si="1835">IFERROR(I660/I663,"-")</f>
        <v>0.3953363421448528</v>
      </c>
      <c r="K660" s="49">
        <f t="shared" si="1823"/>
        <v>77412.625169883118</v>
      </c>
      <c r="L660" s="82">
        <f t="shared" si="1813"/>
        <v>0.36815771039727807</v>
      </c>
    </row>
    <row r="661" spans="2:12" ht="13.5" customHeight="1">
      <c r="B661" s="161"/>
      <c r="C661" s="161"/>
      <c r="D661" s="155"/>
      <c r="E661" s="2">
        <v>9</v>
      </c>
      <c r="F661" s="12" t="str">
        <f t="shared" ref="F661" si="1836">$F$826</f>
        <v>0703</v>
      </c>
      <c r="G661" s="134" t="str">
        <f t="shared" ref="G661" si="1837">$G$826</f>
        <v>屈折及び調節の障害</v>
      </c>
      <c r="H661" s="58">
        <v>11030627</v>
      </c>
      <c r="I661" s="59">
        <v>2920</v>
      </c>
      <c r="J661" s="19">
        <f t="shared" ref="J661" si="1838">IFERROR(I661/I663,"-")</f>
        <v>0.31377605845690953</v>
      </c>
      <c r="K661" s="49">
        <f t="shared" si="1823"/>
        <v>3777.6119863013701</v>
      </c>
      <c r="L661" s="82">
        <f t="shared" si="1813"/>
        <v>0.29220454318022615</v>
      </c>
    </row>
    <row r="662" spans="2:12" ht="13.5" customHeight="1">
      <c r="B662" s="161"/>
      <c r="C662" s="161"/>
      <c r="D662" s="155"/>
      <c r="E662" s="9">
        <v>10</v>
      </c>
      <c r="F662" s="13" t="str">
        <f t="shared" ref="F662" si="1839">$F$827</f>
        <v>1105</v>
      </c>
      <c r="G662" s="135" t="str">
        <f t="shared" ref="G662" si="1840">$G$827</f>
        <v>胃炎及び十二指腸炎</v>
      </c>
      <c r="H662" s="60">
        <v>58299399</v>
      </c>
      <c r="I662" s="61">
        <v>3124</v>
      </c>
      <c r="J662" s="21">
        <f t="shared" ref="J662" si="1841">IFERROR(I662/I663,"-")</f>
        <v>0.33569739952718675</v>
      </c>
      <c r="K662" s="50">
        <f t="shared" si="1823"/>
        <v>18661.779449423815</v>
      </c>
      <c r="L662" s="83">
        <f t="shared" si="1813"/>
        <v>0.31261883318322825</v>
      </c>
    </row>
    <row r="663" spans="2:12" ht="13.5" customHeight="1">
      <c r="B663" s="162"/>
      <c r="C663" s="162"/>
      <c r="D663" s="156"/>
      <c r="E663" s="22" t="s">
        <v>161</v>
      </c>
      <c r="F663" s="94"/>
      <c r="G663" s="47"/>
      <c r="H663" s="62">
        <v>8512100240</v>
      </c>
      <c r="I663" s="63">
        <v>9306</v>
      </c>
      <c r="J663" s="24" t="s">
        <v>113</v>
      </c>
      <c r="K663" s="51">
        <f t="shared" si="1823"/>
        <v>914689.47345798404</v>
      </c>
      <c r="L663" s="84">
        <f t="shared" si="1813"/>
        <v>0.93125187631341944</v>
      </c>
    </row>
    <row r="664" spans="2:12" ht="13.5" customHeight="1">
      <c r="B664" s="160">
        <v>61</v>
      </c>
      <c r="C664" s="160" t="s">
        <v>15</v>
      </c>
      <c r="D664" s="154">
        <f>Q64</f>
        <v>8783</v>
      </c>
      <c r="E664" s="1">
        <v>1</v>
      </c>
      <c r="F664" s="11" t="str">
        <f t="shared" ref="F664" si="1842">$F$818</f>
        <v>0901</v>
      </c>
      <c r="G664" s="133" t="str">
        <f t="shared" ref="G664" si="1843">$G$818</f>
        <v>高血圧性疾患</v>
      </c>
      <c r="H664" s="127">
        <v>239939725</v>
      </c>
      <c r="I664" s="128">
        <v>5625</v>
      </c>
      <c r="J664" s="18">
        <f t="shared" ref="J664" si="1844">IFERROR(I664/I674,"-")</f>
        <v>0.6886630754162586</v>
      </c>
      <c r="K664" s="48">
        <f t="shared" si="1823"/>
        <v>42655.951111111113</v>
      </c>
      <c r="L664" s="81">
        <f t="shared" ref="L664:L674" si="1845">IFERROR(I664/$Q$64,0)</f>
        <v>0.64044176249573037</v>
      </c>
    </row>
    <row r="665" spans="2:12" ht="13.5" customHeight="1">
      <c r="B665" s="161"/>
      <c r="C665" s="161"/>
      <c r="D665" s="155"/>
      <c r="E665" s="2">
        <v>2</v>
      </c>
      <c r="F665" s="12" t="str">
        <f t="shared" ref="F665" si="1846">$F$819</f>
        <v>1113</v>
      </c>
      <c r="G665" s="134" t="str">
        <f t="shared" ref="G665" si="1847">$G$819</f>
        <v>その他の消化器系の疾患</v>
      </c>
      <c r="H665" s="58">
        <v>326832478</v>
      </c>
      <c r="I665" s="59">
        <v>5290</v>
      </c>
      <c r="J665" s="19">
        <f t="shared" ref="J665" si="1848">IFERROR(I665/I674,"-")</f>
        <v>0.64764936336924583</v>
      </c>
      <c r="K665" s="49">
        <f t="shared" si="1823"/>
        <v>61783.077126654061</v>
      </c>
      <c r="L665" s="82">
        <f t="shared" si="1845"/>
        <v>0.60229989752931801</v>
      </c>
    </row>
    <row r="666" spans="2:12" ht="13.5" customHeight="1">
      <c r="B666" s="161"/>
      <c r="C666" s="161"/>
      <c r="D666" s="155"/>
      <c r="E666" s="2">
        <v>3</v>
      </c>
      <c r="F666" s="12" t="str">
        <f t="shared" ref="F666" si="1849">$F$820</f>
        <v>0402</v>
      </c>
      <c r="G666" s="134" t="str">
        <f t="shared" ref="G666" si="1850">$G$820</f>
        <v>糖尿病</v>
      </c>
      <c r="H666" s="58">
        <v>245414863</v>
      </c>
      <c r="I666" s="59">
        <v>4533</v>
      </c>
      <c r="J666" s="19">
        <f t="shared" ref="J666" si="1851">IFERROR(I666/I674,"-")</f>
        <v>0.55497061704211559</v>
      </c>
      <c r="K666" s="49">
        <f t="shared" si="1823"/>
        <v>54139.612397970443</v>
      </c>
      <c r="L666" s="82">
        <f t="shared" si="1845"/>
        <v>0.51611066833655928</v>
      </c>
    </row>
    <row r="667" spans="2:12" ht="13.5" customHeight="1">
      <c r="B667" s="161"/>
      <c r="C667" s="161"/>
      <c r="D667" s="155"/>
      <c r="E667" s="2">
        <v>4</v>
      </c>
      <c r="F667" s="12" t="str">
        <f t="shared" ref="F667" si="1852">$F$821</f>
        <v>1800</v>
      </c>
      <c r="G667" s="134" t="str">
        <f t="shared" ref="G667" si="1853">$G$821</f>
        <v>症状，徴候及び異常臨床所見・異常検査所見で他に分類されないもの</v>
      </c>
      <c r="H667" s="58">
        <v>126598946</v>
      </c>
      <c r="I667" s="59">
        <v>4095</v>
      </c>
      <c r="J667" s="19">
        <f t="shared" ref="J667" si="1854">IFERROR(I667/I674,"-")</f>
        <v>0.50134671890303628</v>
      </c>
      <c r="K667" s="49">
        <f t="shared" si="1823"/>
        <v>30915.493528693529</v>
      </c>
      <c r="L667" s="82">
        <f t="shared" si="1845"/>
        <v>0.46624160309689172</v>
      </c>
    </row>
    <row r="668" spans="2:12" ht="13.5" customHeight="1">
      <c r="B668" s="161"/>
      <c r="C668" s="161"/>
      <c r="D668" s="155"/>
      <c r="E668" s="2">
        <v>5</v>
      </c>
      <c r="F668" s="12" t="str">
        <f t="shared" ref="F668" si="1855">$F$822</f>
        <v>0903</v>
      </c>
      <c r="G668" s="134" t="str">
        <f t="shared" ref="G668" si="1856">$G$822</f>
        <v>その他の心疾患</v>
      </c>
      <c r="H668" s="58">
        <v>482499787</v>
      </c>
      <c r="I668" s="59">
        <v>3610</v>
      </c>
      <c r="J668" s="19">
        <f t="shared" ref="J668" si="1857">IFERROR(I668/I674,"-")</f>
        <v>0.44196865817825659</v>
      </c>
      <c r="K668" s="49">
        <f t="shared" si="1823"/>
        <v>133656.45069252077</v>
      </c>
      <c r="L668" s="82">
        <f t="shared" si="1845"/>
        <v>0.41102129113059321</v>
      </c>
    </row>
    <row r="669" spans="2:12" ht="13.5" customHeight="1">
      <c r="B669" s="161"/>
      <c r="C669" s="161"/>
      <c r="D669" s="155"/>
      <c r="E669" s="2">
        <v>6</v>
      </c>
      <c r="F669" s="12" t="str">
        <f t="shared" ref="F669" si="1858">$F$823</f>
        <v>0403</v>
      </c>
      <c r="G669" s="134" t="str">
        <f t="shared" ref="G669" si="1859">$G$823</f>
        <v>脂質異常症</v>
      </c>
      <c r="H669" s="58">
        <v>123723911</v>
      </c>
      <c r="I669" s="59">
        <v>3744</v>
      </c>
      <c r="J669" s="19">
        <f t="shared" ref="J669" si="1860">IFERROR(I669/I674,"-")</f>
        <v>0.4583741429970617</v>
      </c>
      <c r="K669" s="49">
        <f t="shared" si="1823"/>
        <v>33045.916399572649</v>
      </c>
      <c r="L669" s="82">
        <f t="shared" si="1845"/>
        <v>0.42627803711715817</v>
      </c>
    </row>
    <row r="670" spans="2:12" ht="13.5" customHeight="1">
      <c r="B670" s="161"/>
      <c r="C670" s="161"/>
      <c r="D670" s="155"/>
      <c r="E670" s="2">
        <v>7</v>
      </c>
      <c r="F670" s="12" t="str">
        <f t="shared" ref="F670" si="1861">$F$824</f>
        <v>0704</v>
      </c>
      <c r="G670" s="134" t="str">
        <f t="shared" ref="G670" si="1862">$G$824</f>
        <v>その他の眼及び付属器の疾患</v>
      </c>
      <c r="H670" s="58">
        <v>191658450</v>
      </c>
      <c r="I670" s="59">
        <v>3897</v>
      </c>
      <c r="J670" s="19">
        <f t="shared" ref="J670" si="1863">IFERROR(I670/I674,"-")</f>
        <v>0.47710577864838394</v>
      </c>
      <c r="K670" s="49">
        <f t="shared" si="1823"/>
        <v>49181.02386451116</v>
      </c>
      <c r="L670" s="82">
        <f t="shared" si="1845"/>
        <v>0.44369805305704202</v>
      </c>
    </row>
    <row r="671" spans="2:12" ht="13.5" customHeight="1">
      <c r="B671" s="161"/>
      <c r="C671" s="161"/>
      <c r="D671" s="155"/>
      <c r="E671" s="2">
        <v>8</v>
      </c>
      <c r="F671" s="12" t="str">
        <f t="shared" ref="F671" si="1864">$F$825</f>
        <v>0606</v>
      </c>
      <c r="G671" s="134" t="str">
        <f t="shared" ref="G671" si="1865">$G$825</f>
        <v>その他の神経系の疾患</v>
      </c>
      <c r="H671" s="58">
        <v>150330354</v>
      </c>
      <c r="I671" s="59">
        <v>3162</v>
      </c>
      <c r="J671" s="19">
        <f t="shared" ref="J671" si="1866">IFERROR(I671/I674,"-")</f>
        <v>0.38712047012732614</v>
      </c>
      <c r="K671" s="49">
        <f t="shared" si="1823"/>
        <v>47542.806451612902</v>
      </c>
      <c r="L671" s="82">
        <f t="shared" si="1845"/>
        <v>0.36001366275759988</v>
      </c>
    </row>
    <row r="672" spans="2:12" ht="13.5" customHeight="1">
      <c r="B672" s="161"/>
      <c r="C672" s="161"/>
      <c r="D672" s="155"/>
      <c r="E672" s="2">
        <v>9</v>
      </c>
      <c r="F672" s="12" t="str">
        <f t="shared" ref="F672" si="1867">$F$826</f>
        <v>0703</v>
      </c>
      <c r="G672" s="134" t="str">
        <f t="shared" ref="G672" si="1868">$G$826</f>
        <v>屈折及び調節の障害</v>
      </c>
      <c r="H672" s="58">
        <v>18138883</v>
      </c>
      <c r="I672" s="59">
        <v>3765</v>
      </c>
      <c r="J672" s="19">
        <f t="shared" ref="J672" si="1869">IFERROR(I672/I674,"-")</f>
        <v>0.46094515181194906</v>
      </c>
      <c r="K672" s="49">
        <f t="shared" si="1823"/>
        <v>4817.7644090305448</v>
      </c>
      <c r="L672" s="82">
        <f t="shared" si="1845"/>
        <v>0.42866901969714222</v>
      </c>
    </row>
    <row r="673" spans="2:12" ht="13.5" customHeight="1">
      <c r="B673" s="161"/>
      <c r="C673" s="161"/>
      <c r="D673" s="155"/>
      <c r="E673" s="9">
        <v>10</v>
      </c>
      <c r="F673" s="13" t="str">
        <f t="shared" ref="F673" si="1870">$F$827</f>
        <v>1105</v>
      </c>
      <c r="G673" s="135" t="str">
        <f t="shared" ref="G673" si="1871">$G$827</f>
        <v>胃炎及び十二指腸炎</v>
      </c>
      <c r="H673" s="60">
        <v>58617318</v>
      </c>
      <c r="I673" s="61">
        <v>3395</v>
      </c>
      <c r="J673" s="21">
        <f t="shared" ref="J673" si="1872">IFERROR(I673/I674,"-")</f>
        <v>0.41564642507345739</v>
      </c>
      <c r="K673" s="50">
        <f t="shared" si="1823"/>
        <v>17265.77849779087</v>
      </c>
      <c r="L673" s="83">
        <f t="shared" si="1845"/>
        <v>0.38654218376408972</v>
      </c>
    </row>
    <row r="674" spans="2:12" ht="13.5" customHeight="1">
      <c r="B674" s="162"/>
      <c r="C674" s="162"/>
      <c r="D674" s="156"/>
      <c r="E674" s="22" t="s">
        <v>161</v>
      </c>
      <c r="F674" s="94"/>
      <c r="G674" s="47"/>
      <c r="H674" s="62">
        <v>7191813080</v>
      </c>
      <c r="I674" s="63">
        <v>8168</v>
      </c>
      <c r="J674" s="24" t="s">
        <v>113</v>
      </c>
      <c r="K674" s="51">
        <f t="shared" si="1823"/>
        <v>880486.42017629778</v>
      </c>
      <c r="L674" s="84">
        <f t="shared" si="1845"/>
        <v>0.92997836730046679</v>
      </c>
    </row>
    <row r="675" spans="2:12" ht="13.5" customHeight="1">
      <c r="B675" s="160">
        <v>62</v>
      </c>
      <c r="C675" s="160" t="s">
        <v>16</v>
      </c>
      <c r="D675" s="154">
        <f>Q65</f>
        <v>12953</v>
      </c>
      <c r="E675" s="1">
        <v>1</v>
      </c>
      <c r="F675" s="11" t="str">
        <f t="shared" ref="F675" si="1873">$F$818</f>
        <v>0901</v>
      </c>
      <c r="G675" s="133" t="str">
        <f t="shared" ref="G675" si="1874">$G$818</f>
        <v>高血圧性疾患</v>
      </c>
      <c r="H675" s="127">
        <v>331876527</v>
      </c>
      <c r="I675" s="128">
        <v>8198</v>
      </c>
      <c r="J675" s="18">
        <f t="shared" ref="J675" si="1875">IFERROR(I675/I685,"-")</f>
        <v>0.67757665922803534</v>
      </c>
      <c r="K675" s="48">
        <f t="shared" si="1823"/>
        <v>40482.621005123197</v>
      </c>
      <c r="L675" s="81">
        <f t="shared" ref="L675:L685" si="1876">IFERROR(I675/$Q$65,0)</f>
        <v>0.63290357446151468</v>
      </c>
    </row>
    <row r="676" spans="2:12" ht="13.5" customHeight="1">
      <c r="B676" s="161"/>
      <c r="C676" s="161"/>
      <c r="D676" s="155"/>
      <c r="E676" s="2">
        <v>2</v>
      </c>
      <c r="F676" s="12" t="str">
        <f t="shared" ref="F676" si="1877">$F$819</f>
        <v>1113</v>
      </c>
      <c r="G676" s="134" t="str">
        <f t="shared" ref="G676" si="1878">$G$819</f>
        <v>その他の消化器系の疾患</v>
      </c>
      <c r="H676" s="58">
        <v>473362759</v>
      </c>
      <c r="I676" s="59">
        <v>7766</v>
      </c>
      <c r="J676" s="19">
        <f t="shared" ref="J676" si="1879">IFERROR(I676/I685,"-")</f>
        <v>0.64187122902719229</v>
      </c>
      <c r="K676" s="49">
        <f t="shared" si="1823"/>
        <v>60953.2267576616</v>
      </c>
      <c r="L676" s="82">
        <f t="shared" si="1876"/>
        <v>0.59955222728325486</v>
      </c>
    </row>
    <row r="677" spans="2:12" ht="13.5" customHeight="1">
      <c r="B677" s="161"/>
      <c r="C677" s="161"/>
      <c r="D677" s="155"/>
      <c r="E677" s="2">
        <v>3</v>
      </c>
      <c r="F677" s="12" t="str">
        <f t="shared" ref="F677" si="1880">$F$820</f>
        <v>0402</v>
      </c>
      <c r="G677" s="134" t="str">
        <f t="shared" ref="G677" si="1881">$G$820</f>
        <v>糖尿病</v>
      </c>
      <c r="H677" s="58">
        <v>325273707</v>
      </c>
      <c r="I677" s="59">
        <v>6456</v>
      </c>
      <c r="J677" s="19">
        <f t="shared" ref="J677" si="1882">IFERROR(I677/I685,"-")</f>
        <v>0.53359781800148776</v>
      </c>
      <c r="K677" s="49">
        <f t="shared" si="1823"/>
        <v>50383.164033457251</v>
      </c>
      <c r="L677" s="82">
        <f t="shared" si="1876"/>
        <v>0.49841735505288348</v>
      </c>
    </row>
    <row r="678" spans="2:12" ht="13.5" customHeight="1">
      <c r="B678" s="161"/>
      <c r="C678" s="161"/>
      <c r="D678" s="155"/>
      <c r="E678" s="2">
        <v>4</v>
      </c>
      <c r="F678" s="12" t="str">
        <f t="shared" ref="F678" si="1883">$F$821</f>
        <v>1800</v>
      </c>
      <c r="G678" s="134" t="str">
        <f t="shared" ref="G678" si="1884">$G$821</f>
        <v>症状，徴候及び異常臨床所見・異常検査所見で他に分類されないもの</v>
      </c>
      <c r="H678" s="58">
        <v>149748288</v>
      </c>
      <c r="I678" s="59">
        <v>5684</v>
      </c>
      <c r="J678" s="19">
        <f t="shared" ref="J678" si="1885">IFERROR(I678/I685,"-")</f>
        <v>0.46979089180924044</v>
      </c>
      <c r="K678" s="49">
        <f t="shared" si="1823"/>
        <v>26345.581984517947</v>
      </c>
      <c r="L678" s="82">
        <f t="shared" si="1876"/>
        <v>0.43881726241025243</v>
      </c>
    </row>
    <row r="679" spans="2:12" ht="13.5" customHeight="1">
      <c r="B679" s="161"/>
      <c r="C679" s="161"/>
      <c r="D679" s="155"/>
      <c r="E679" s="2">
        <v>5</v>
      </c>
      <c r="F679" s="12" t="str">
        <f t="shared" ref="F679" si="1886">$F$822</f>
        <v>0903</v>
      </c>
      <c r="G679" s="134" t="str">
        <f t="shared" ref="G679" si="1887">$G$822</f>
        <v>その他の心疾患</v>
      </c>
      <c r="H679" s="58">
        <v>664562355</v>
      </c>
      <c r="I679" s="59">
        <v>5612</v>
      </c>
      <c r="J679" s="19">
        <f t="shared" ref="J679" si="1888">IFERROR(I679/I685,"-")</f>
        <v>0.4638399867757666</v>
      </c>
      <c r="K679" s="49">
        <f t="shared" si="1823"/>
        <v>118418.09604419101</v>
      </c>
      <c r="L679" s="82">
        <f t="shared" si="1876"/>
        <v>0.43325870454720916</v>
      </c>
    </row>
    <row r="680" spans="2:12" ht="13.5" customHeight="1">
      <c r="B680" s="161"/>
      <c r="C680" s="161"/>
      <c r="D680" s="155"/>
      <c r="E680" s="2">
        <v>6</v>
      </c>
      <c r="F680" s="12" t="str">
        <f t="shared" ref="F680" si="1889">$F$823</f>
        <v>0403</v>
      </c>
      <c r="G680" s="134" t="str">
        <f t="shared" ref="G680" si="1890">$G$823</f>
        <v>脂質異常症</v>
      </c>
      <c r="H680" s="58">
        <v>181321507</v>
      </c>
      <c r="I680" s="59">
        <v>5422</v>
      </c>
      <c r="J680" s="19">
        <f t="shared" ref="J680" si="1891">IFERROR(I680/I685,"-")</f>
        <v>0.4481362096040995</v>
      </c>
      <c r="K680" s="49">
        <f t="shared" si="1823"/>
        <v>33441.81243083733</v>
      </c>
      <c r="L680" s="82">
        <f t="shared" si="1876"/>
        <v>0.41859028796417819</v>
      </c>
    </row>
    <row r="681" spans="2:12" ht="13.5" customHeight="1">
      <c r="B681" s="161"/>
      <c r="C681" s="161"/>
      <c r="D681" s="155"/>
      <c r="E681" s="2">
        <v>7</v>
      </c>
      <c r="F681" s="12" t="str">
        <f t="shared" ref="F681" si="1892">$F$824</f>
        <v>0704</v>
      </c>
      <c r="G681" s="134" t="str">
        <f t="shared" ref="G681" si="1893">$G$824</f>
        <v>その他の眼及び付属器の疾患</v>
      </c>
      <c r="H681" s="58">
        <v>233031253</v>
      </c>
      <c r="I681" s="59">
        <v>5047</v>
      </c>
      <c r="J681" s="19">
        <f t="shared" ref="J681" si="1894">IFERROR(I681/I685,"-")</f>
        <v>0.41714191255475658</v>
      </c>
      <c r="K681" s="49">
        <f t="shared" si="1823"/>
        <v>46172.231622746185</v>
      </c>
      <c r="L681" s="82">
        <f t="shared" si="1876"/>
        <v>0.38963946576082759</v>
      </c>
    </row>
    <row r="682" spans="2:12" ht="13.5" customHeight="1">
      <c r="B682" s="161"/>
      <c r="C682" s="161"/>
      <c r="D682" s="155"/>
      <c r="E682" s="2">
        <v>8</v>
      </c>
      <c r="F682" s="12" t="str">
        <f t="shared" ref="F682" si="1895">$F$825</f>
        <v>0606</v>
      </c>
      <c r="G682" s="134" t="str">
        <f t="shared" ref="G682" si="1896">$G$825</f>
        <v>その他の神経系の疾患</v>
      </c>
      <c r="H682" s="58">
        <v>245928091</v>
      </c>
      <c r="I682" s="59">
        <v>4802</v>
      </c>
      <c r="J682" s="19">
        <f t="shared" ref="J682" si="1897">IFERROR(I682/I685,"-")</f>
        <v>0.39689230514918589</v>
      </c>
      <c r="K682" s="49">
        <f t="shared" si="1823"/>
        <v>51213.67992503124</v>
      </c>
      <c r="L682" s="82">
        <f t="shared" si="1876"/>
        <v>0.3707249285879719</v>
      </c>
    </row>
    <row r="683" spans="2:12" ht="13.5" customHeight="1">
      <c r="B683" s="161"/>
      <c r="C683" s="161"/>
      <c r="D683" s="155"/>
      <c r="E683" s="2">
        <v>9</v>
      </c>
      <c r="F683" s="12" t="str">
        <f t="shared" ref="F683" si="1898">$F$826</f>
        <v>0703</v>
      </c>
      <c r="G683" s="134" t="str">
        <f t="shared" ref="G683" si="1899">$G$826</f>
        <v>屈折及び調節の障害</v>
      </c>
      <c r="H683" s="58">
        <v>19133478</v>
      </c>
      <c r="I683" s="59">
        <v>4893</v>
      </c>
      <c r="J683" s="19">
        <f t="shared" ref="J683" si="1900">IFERROR(I683/I685,"-")</f>
        <v>0.40441358789982645</v>
      </c>
      <c r="K683" s="49">
        <f t="shared" si="1823"/>
        <v>3910.3776824034335</v>
      </c>
      <c r="L683" s="82">
        <f t="shared" si="1876"/>
        <v>0.3777503281093183</v>
      </c>
    </row>
    <row r="684" spans="2:12" ht="13.5" customHeight="1">
      <c r="B684" s="161"/>
      <c r="C684" s="161"/>
      <c r="D684" s="155"/>
      <c r="E684" s="9">
        <v>10</v>
      </c>
      <c r="F684" s="13" t="str">
        <f t="shared" ref="F684" si="1901">$F$827</f>
        <v>1105</v>
      </c>
      <c r="G684" s="135" t="str">
        <f t="shared" ref="G684" si="1902">$G$827</f>
        <v>胃炎及び十二指腸炎</v>
      </c>
      <c r="H684" s="60">
        <v>64577647</v>
      </c>
      <c r="I684" s="61">
        <v>4382</v>
      </c>
      <c r="J684" s="21">
        <f t="shared" ref="J684" si="1903">IFERROR(I684/I685,"-")</f>
        <v>0.36217869245392181</v>
      </c>
      <c r="K684" s="50">
        <f t="shared" si="1823"/>
        <v>14737.02578731173</v>
      </c>
      <c r="L684" s="83">
        <f t="shared" si="1876"/>
        <v>0.33830000772021923</v>
      </c>
    </row>
    <row r="685" spans="2:12" ht="13.5" customHeight="1">
      <c r="B685" s="162"/>
      <c r="C685" s="162"/>
      <c r="D685" s="156"/>
      <c r="E685" s="22" t="s">
        <v>161</v>
      </c>
      <c r="F685" s="94"/>
      <c r="G685" s="47"/>
      <c r="H685" s="62">
        <v>9619391140</v>
      </c>
      <c r="I685" s="63">
        <v>12099</v>
      </c>
      <c r="J685" s="24" t="s">
        <v>113</v>
      </c>
      <c r="K685" s="51">
        <f t="shared" si="1823"/>
        <v>795056.71047193988</v>
      </c>
      <c r="L685" s="84">
        <f t="shared" si="1876"/>
        <v>0.93406932756890293</v>
      </c>
    </row>
    <row r="686" spans="2:12" ht="13.5" customHeight="1">
      <c r="B686" s="160">
        <v>63</v>
      </c>
      <c r="C686" s="160" t="s">
        <v>25</v>
      </c>
      <c r="D686" s="154">
        <f>Q66</f>
        <v>9425</v>
      </c>
      <c r="E686" s="1">
        <v>1</v>
      </c>
      <c r="F686" s="11" t="str">
        <f t="shared" ref="F686" si="1904">$F$818</f>
        <v>0901</v>
      </c>
      <c r="G686" s="133" t="str">
        <f t="shared" ref="G686" si="1905">$G$818</f>
        <v>高血圧性疾患</v>
      </c>
      <c r="H686" s="127">
        <v>268453761</v>
      </c>
      <c r="I686" s="128">
        <v>6092</v>
      </c>
      <c r="J686" s="18">
        <f t="shared" ref="J686" si="1906">IFERROR(I686/I696,"-")</f>
        <v>0.69015520561912314</v>
      </c>
      <c r="K686" s="48">
        <f t="shared" si="1823"/>
        <v>44066.605548260013</v>
      </c>
      <c r="L686" s="81">
        <f t="shared" ref="L686:L696" si="1907">IFERROR(I686/$Q$66,0)</f>
        <v>0.64636604774535811</v>
      </c>
    </row>
    <row r="687" spans="2:12" ht="13.5" customHeight="1">
      <c r="B687" s="161"/>
      <c r="C687" s="161"/>
      <c r="D687" s="155"/>
      <c r="E687" s="2">
        <v>2</v>
      </c>
      <c r="F687" s="12" t="str">
        <f t="shared" ref="F687" si="1908">$F$819</f>
        <v>1113</v>
      </c>
      <c r="G687" s="134" t="str">
        <f t="shared" ref="G687" si="1909">$G$819</f>
        <v>その他の消化器系の疾患</v>
      </c>
      <c r="H687" s="58">
        <v>378243887</v>
      </c>
      <c r="I687" s="59">
        <v>5581</v>
      </c>
      <c r="J687" s="19">
        <f t="shared" ref="J687" si="1910">IFERROR(I687/I696,"-")</f>
        <v>0.6322646425739209</v>
      </c>
      <c r="K687" s="49">
        <f t="shared" si="1823"/>
        <v>67773.497043540585</v>
      </c>
      <c r="L687" s="82">
        <f t="shared" si="1907"/>
        <v>0.59214854111405835</v>
      </c>
    </row>
    <row r="688" spans="2:12" ht="13.5" customHeight="1">
      <c r="B688" s="161"/>
      <c r="C688" s="161"/>
      <c r="D688" s="155"/>
      <c r="E688" s="2">
        <v>3</v>
      </c>
      <c r="F688" s="12" t="str">
        <f t="shared" ref="F688" si="1911">$F$820</f>
        <v>0402</v>
      </c>
      <c r="G688" s="134" t="str">
        <f t="shared" ref="G688" si="1912">$G$820</f>
        <v>糖尿病</v>
      </c>
      <c r="H688" s="58">
        <v>255495586</v>
      </c>
      <c r="I688" s="59">
        <v>4353</v>
      </c>
      <c r="J688" s="19">
        <f t="shared" ref="J688" si="1913">IFERROR(I688/I696,"-")</f>
        <v>0.49314602922850348</v>
      </c>
      <c r="K688" s="49">
        <f t="shared" si="1823"/>
        <v>58694.138754881693</v>
      </c>
      <c r="L688" s="82">
        <f t="shared" si="1907"/>
        <v>0.46185676392572944</v>
      </c>
    </row>
    <row r="689" spans="2:12" ht="13.5" customHeight="1">
      <c r="B689" s="161"/>
      <c r="C689" s="161"/>
      <c r="D689" s="155"/>
      <c r="E689" s="2">
        <v>4</v>
      </c>
      <c r="F689" s="12" t="str">
        <f t="shared" ref="F689" si="1914">$F$821</f>
        <v>1800</v>
      </c>
      <c r="G689" s="134" t="str">
        <f t="shared" ref="G689" si="1915">$G$821</f>
        <v>症状，徴候及び異常臨床所見・異常検査所見で他に分類されないもの</v>
      </c>
      <c r="H689" s="58">
        <v>177104282</v>
      </c>
      <c r="I689" s="59">
        <v>4314</v>
      </c>
      <c r="J689" s="19">
        <f t="shared" ref="J689" si="1916">IFERROR(I689/I696,"-")</f>
        <v>0.48872776707828253</v>
      </c>
      <c r="K689" s="49">
        <f t="shared" si="1823"/>
        <v>41053.380157626336</v>
      </c>
      <c r="L689" s="82">
        <f t="shared" si="1907"/>
        <v>0.45771883289124671</v>
      </c>
    </row>
    <row r="690" spans="2:12" ht="13.5" customHeight="1">
      <c r="B690" s="161"/>
      <c r="C690" s="161"/>
      <c r="D690" s="155"/>
      <c r="E690" s="2">
        <v>5</v>
      </c>
      <c r="F690" s="12" t="str">
        <f t="shared" ref="F690" si="1917">$F$822</f>
        <v>0903</v>
      </c>
      <c r="G690" s="134" t="str">
        <f t="shared" ref="G690" si="1918">$G$822</f>
        <v>その他の心疾患</v>
      </c>
      <c r="H690" s="58">
        <v>601706604</v>
      </c>
      <c r="I690" s="59">
        <v>4445</v>
      </c>
      <c r="J690" s="19">
        <f t="shared" ref="J690" si="1919">IFERROR(I690/I696,"-")</f>
        <v>0.50356859635210149</v>
      </c>
      <c r="K690" s="49">
        <f t="shared" si="1823"/>
        <v>135367.06501687289</v>
      </c>
      <c r="L690" s="82">
        <f t="shared" si="1907"/>
        <v>0.4716180371352785</v>
      </c>
    </row>
    <row r="691" spans="2:12" ht="13.5" customHeight="1">
      <c r="B691" s="161"/>
      <c r="C691" s="161"/>
      <c r="D691" s="155"/>
      <c r="E691" s="2">
        <v>6</v>
      </c>
      <c r="F691" s="12" t="str">
        <f t="shared" ref="F691" si="1920">$F$823</f>
        <v>0403</v>
      </c>
      <c r="G691" s="134" t="str">
        <f t="shared" ref="G691" si="1921">$G$823</f>
        <v>脂質異常症</v>
      </c>
      <c r="H691" s="58">
        <v>138942589</v>
      </c>
      <c r="I691" s="59">
        <v>3874</v>
      </c>
      <c r="J691" s="19">
        <f t="shared" ref="J691" si="1922">IFERROR(I691/I696,"-")</f>
        <v>0.43888070692194403</v>
      </c>
      <c r="K691" s="49">
        <f t="shared" si="1823"/>
        <v>35865.407589055241</v>
      </c>
      <c r="L691" s="82">
        <f t="shared" si="1907"/>
        <v>0.4110344827586207</v>
      </c>
    </row>
    <row r="692" spans="2:12" ht="13.5" customHeight="1">
      <c r="B692" s="161"/>
      <c r="C692" s="161"/>
      <c r="D692" s="155"/>
      <c r="E692" s="2">
        <v>7</v>
      </c>
      <c r="F692" s="12" t="str">
        <f t="shared" ref="F692" si="1923">$F$824</f>
        <v>0704</v>
      </c>
      <c r="G692" s="134" t="str">
        <f t="shared" ref="G692" si="1924">$G$824</f>
        <v>その他の眼及び付属器の疾患</v>
      </c>
      <c r="H692" s="58">
        <v>166095557</v>
      </c>
      <c r="I692" s="59">
        <v>3796</v>
      </c>
      <c r="J692" s="19">
        <f t="shared" ref="J692" si="1925">IFERROR(I692/I696,"-")</f>
        <v>0.43004418262150224</v>
      </c>
      <c r="K692" s="49">
        <f t="shared" si="1823"/>
        <v>43755.415437302421</v>
      </c>
      <c r="L692" s="82">
        <f t="shared" si="1907"/>
        <v>0.40275862068965518</v>
      </c>
    </row>
    <row r="693" spans="2:12" ht="13.5" customHeight="1">
      <c r="B693" s="161"/>
      <c r="C693" s="161"/>
      <c r="D693" s="155"/>
      <c r="E693" s="2">
        <v>8</v>
      </c>
      <c r="F693" s="12" t="str">
        <f t="shared" ref="F693" si="1926">$F$825</f>
        <v>0606</v>
      </c>
      <c r="G693" s="134" t="str">
        <f t="shared" ref="G693" si="1927">$G$825</f>
        <v>その他の神経系の疾患</v>
      </c>
      <c r="H693" s="58">
        <v>214508355</v>
      </c>
      <c r="I693" s="59">
        <v>3527</v>
      </c>
      <c r="J693" s="19">
        <f t="shared" ref="J693" si="1928">IFERROR(I693/I696,"-")</f>
        <v>0.39956950266228619</v>
      </c>
      <c r="K693" s="49">
        <f t="shared" si="1823"/>
        <v>60818.926850014177</v>
      </c>
      <c r="L693" s="82">
        <f t="shared" si="1907"/>
        <v>0.37421750663129971</v>
      </c>
    </row>
    <row r="694" spans="2:12" ht="13.5" customHeight="1">
      <c r="B694" s="161"/>
      <c r="C694" s="161"/>
      <c r="D694" s="155"/>
      <c r="E694" s="2">
        <v>9</v>
      </c>
      <c r="F694" s="12" t="str">
        <f t="shared" ref="F694" si="1929">$F$826</f>
        <v>0703</v>
      </c>
      <c r="G694" s="134" t="str">
        <f t="shared" ref="G694" si="1930">$G$826</f>
        <v>屈折及び調節の障害</v>
      </c>
      <c r="H694" s="58">
        <v>10859135</v>
      </c>
      <c r="I694" s="59">
        <v>3640</v>
      </c>
      <c r="J694" s="19">
        <f t="shared" ref="J694" si="1931">IFERROR(I694/I696,"-")</f>
        <v>0.41237113402061853</v>
      </c>
      <c r="K694" s="49">
        <f t="shared" si="1823"/>
        <v>2983.2788461538462</v>
      </c>
      <c r="L694" s="82">
        <f t="shared" si="1907"/>
        <v>0.38620689655172413</v>
      </c>
    </row>
    <row r="695" spans="2:12" ht="13.5" customHeight="1">
      <c r="B695" s="161"/>
      <c r="C695" s="161"/>
      <c r="D695" s="155"/>
      <c r="E695" s="9">
        <v>10</v>
      </c>
      <c r="F695" s="13" t="str">
        <f t="shared" ref="F695" si="1932">$F$827</f>
        <v>1105</v>
      </c>
      <c r="G695" s="135" t="str">
        <f t="shared" ref="G695" si="1933">$G$827</f>
        <v>胃炎及び十二指腸炎</v>
      </c>
      <c r="H695" s="60">
        <v>52179912</v>
      </c>
      <c r="I695" s="61">
        <v>3041</v>
      </c>
      <c r="J695" s="21">
        <f t="shared" ref="J695" si="1934">IFERROR(I695/I696,"-")</f>
        <v>0.34451115894414863</v>
      </c>
      <c r="K695" s="50">
        <f t="shared" si="1823"/>
        <v>17158.800394607038</v>
      </c>
      <c r="L695" s="83">
        <f t="shared" si="1907"/>
        <v>0.3226525198938992</v>
      </c>
    </row>
    <row r="696" spans="2:12" ht="13.5" customHeight="1">
      <c r="B696" s="162"/>
      <c r="C696" s="162"/>
      <c r="D696" s="156"/>
      <c r="E696" s="22" t="s">
        <v>161</v>
      </c>
      <c r="F696" s="94"/>
      <c r="G696" s="47"/>
      <c r="H696" s="62">
        <v>7665473690</v>
      </c>
      <c r="I696" s="63">
        <v>8827</v>
      </c>
      <c r="J696" s="24" t="s">
        <v>113</v>
      </c>
      <c r="K696" s="51">
        <f t="shared" si="1823"/>
        <v>868412.10943695484</v>
      </c>
      <c r="L696" s="84">
        <f t="shared" si="1907"/>
        <v>0.93655172413793109</v>
      </c>
    </row>
    <row r="697" spans="2:12" ht="13.5" customHeight="1">
      <c r="B697" s="160">
        <v>64</v>
      </c>
      <c r="C697" s="160" t="s">
        <v>44</v>
      </c>
      <c r="D697" s="154">
        <f>Q67</f>
        <v>9877</v>
      </c>
      <c r="E697" s="1">
        <v>1</v>
      </c>
      <c r="F697" s="11" t="str">
        <f t="shared" ref="F697" si="1935">$F$818</f>
        <v>0901</v>
      </c>
      <c r="G697" s="133" t="str">
        <f t="shared" ref="G697" si="1936">$G$818</f>
        <v>高血圧性疾患</v>
      </c>
      <c r="H697" s="127">
        <v>281233987</v>
      </c>
      <c r="I697" s="128">
        <v>6599</v>
      </c>
      <c r="J697" s="18">
        <f t="shared" ref="J697" si="1937">IFERROR(I697/I707,"-")</f>
        <v>0.71798498531171795</v>
      </c>
      <c r="K697" s="48">
        <f t="shared" si="1823"/>
        <v>42617.667373844524</v>
      </c>
      <c r="L697" s="81">
        <f t="shared" ref="L697:L707" si="1938">IFERROR(I697/$Q$67,0)</f>
        <v>0.6681178495494583</v>
      </c>
    </row>
    <row r="698" spans="2:12" ht="13.5" customHeight="1">
      <c r="B698" s="161"/>
      <c r="C698" s="161"/>
      <c r="D698" s="155"/>
      <c r="E698" s="2">
        <v>2</v>
      </c>
      <c r="F698" s="12" t="str">
        <f t="shared" ref="F698" si="1939">$F$819</f>
        <v>1113</v>
      </c>
      <c r="G698" s="134" t="str">
        <f t="shared" ref="G698" si="1940">$G$819</f>
        <v>その他の消化器系の疾患</v>
      </c>
      <c r="H698" s="58">
        <v>402816220</v>
      </c>
      <c r="I698" s="59">
        <v>6031</v>
      </c>
      <c r="J698" s="19">
        <f t="shared" ref="J698" si="1941">IFERROR(I698/I707,"-")</f>
        <v>0.6561853987596562</v>
      </c>
      <c r="K698" s="49">
        <f t="shared" si="1823"/>
        <v>66790.950091195496</v>
      </c>
      <c r="L698" s="82">
        <f t="shared" si="1938"/>
        <v>0.61061050926394655</v>
      </c>
    </row>
    <row r="699" spans="2:12" ht="13.5" customHeight="1">
      <c r="B699" s="161"/>
      <c r="C699" s="161"/>
      <c r="D699" s="155"/>
      <c r="E699" s="2">
        <v>3</v>
      </c>
      <c r="F699" s="12" t="str">
        <f t="shared" ref="F699" si="1942">$F$820</f>
        <v>0402</v>
      </c>
      <c r="G699" s="134" t="str">
        <f t="shared" ref="G699" si="1943">$G$820</f>
        <v>糖尿病</v>
      </c>
      <c r="H699" s="58">
        <v>270610177</v>
      </c>
      <c r="I699" s="59">
        <v>5262</v>
      </c>
      <c r="J699" s="19">
        <f t="shared" ref="J699" si="1944">IFERROR(I699/I707,"-")</f>
        <v>0.57251659231857255</v>
      </c>
      <c r="K699" s="49">
        <f t="shared" si="1823"/>
        <v>51427.247624477386</v>
      </c>
      <c r="L699" s="82">
        <f t="shared" si="1938"/>
        <v>0.53275286018021661</v>
      </c>
    </row>
    <row r="700" spans="2:12" ht="13.5" customHeight="1">
      <c r="B700" s="161"/>
      <c r="C700" s="161"/>
      <c r="D700" s="155"/>
      <c r="E700" s="2">
        <v>4</v>
      </c>
      <c r="F700" s="12" t="str">
        <f t="shared" ref="F700" si="1945">$F$821</f>
        <v>1800</v>
      </c>
      <c r="G700" s="134" t="str">
        <f t="shared" ref="G700" si="1946">$G$821</f>
        <v>症状，徴候及び異常臨床所見・異常検査所見で他に分類されないもの</v>
      </c>
      <c r="H700" s="58">
        <v>121259756</v>
      </c>
      <c r="I700" s="59">
        <v>4588</v>
      </c>
      <c r="J700" s="19">
        <f t="shared" ref="J700" si="1947">IFERROR(I700/I707,"-")</f>
        <v>0.49918398433249916</v>
      </c>
      <c r="K700" s="49">
        <f t="shared" si="1823"/>
        <v>26429.763731473409</v>
      </c>
      <c r="L700" s="82">
        <f t="shared" si="1938"/>
        <v>0.46451351624987347</v>
      </c>
    </row>
    <row r="701" spans="2:12" ht="13.5" customHeight="1">
      <c r="B701" s="161"/>
      <c r="C701" s="161"/>
      <c r="D701" s="155"/>
      <c r="E701" s="2">
        <v>5</v>
      </c>
      <c r="F701" s="12" t="str">
        <f t="shared" ref="F701" si="1948">$F$822</f>
        <v>0903</v>
      </c>
      <c r="G701" s="134" t="str">
        <f t="shared" ref="G701" si="1949">$G$822</f>
        <v>その他の心疾患</v>
      </c>
      <c r="H701" s="58">
        <v>611503823</v>
      </c>
      <c r="I701" s="59">
        <v>4537</v>
      </c>
      <c r="J701" s="19">
        <f t="shared" ref="J701" si="1950">IFERROR(I701/I707,"-")</f>
        <v>0.49363507779349364</v>
      </c>
      <c r="K701" s="49">
        <f t="shared" si="1823"/>
        <v>134781.5347145691</v>
      </c>
      <c r="L701" s="82">
        <f t="shared" si="1938"/>
        <v>0.45935000506226586</v>
      </c>
    </row>
    <row r="702" spans="2:12" ht="13.5" customHeight="1">
      <c r="B702" s="161"/>
      <c r="C702" s="161"/>
      <c r="D702" s="155"/>
      <c r="E702" s="2">
        <v>6</v>
      </c>
      <c r="F702" s="12" t="str">
        <f t="shared" ref="F702" si="1951">$F$823</f>
        <v>0403</v>
      </c>
      <c r="G702" s="134" t="str">
        <f t="shared" ref="G702" si="1952">$G$823</f>
        <v>脂質異常症</v>
      </c>
      <c r="H702" s="58">
        <v>136155913</v>
      </c>
      <c r="I702" s="59">
        <v>4084</v>
      </c>
      <c r="J702" s="19">
        <f t="shared" ref="J702" si="1953">IFERROR(I702/I707,"-")</f>
        <v>0.44434773147644435</v>
      </c>
      <c r="K702" s="49">
        <f t="shared" si="1823"/>
        <v>33338.862144955929</v>
      </c>
      <c r="L702" s="82">
        <f t="shared" si="1938"/>
        <v>0.41348587627822214</v>
      </c>
    </row>
    <row r="703" spans="2:12" ht="13.5" customHeight="1">
      <c r="B703" s="161"/>
      <c r="C703" s="161"/>
      <c r="D703" s="155"/>
      <c r="E703" s="2">
        <v>7</v>
      </c>
      <c r="F703" s="12" t="str">
        <f t="shared" ref="F703" si="1954">$F$824</f>
        <v>0704</v>
      </c>
      <c r="G703" s="134" t="str">
        <f t="shared" ref="G703" si="1955">$G$824</f>
        <v>その他の眼及び付属器の疾患</v>
      </c>
      <c r="H703" s="58">
        <v>161374631</v>
      </c>
      <c r="I703" s="59">
        <v>3570</v>
      </c>
      <c r="J703" s="19">
        <f t="shared" ref="J703" si="1956">IFERROR(I703/I707,"-")</f>
        <v>0.38842345773038844</v>
      </c>
      <c r="K703" s="49">
        <f t="shared" si="1823"/>
        <v>45202.977871148461</v>
      </c>
      <c r="L703" s="82">
        <f t="shared" si="1938"/>
        <v>0.36144578313253012</v>
      </c>
    </row>
    <row r="704" spans="2:12" ht="13.5" customHeight="1">
      <c r="B704" s="161"/>
      <c r="C704" s="161"/>
      <c r="D704" s="155"/>
      <c r="E704" s="2">
        <v>8</v>
      </c>
      <c r="F704" s="12" t="str">
        <f t="shared" ref="F704" si="1957">$F$825</f>
        <v>0606</v>
      </c>
      <c r="G704" s="134" t="str">
        <f t="shared" ref="G704" si="1958">$G$825</f>
        <v>その他の神経系の疾患</v>
      </c>
      <c r="H704" s="58">
        <v>252006386</v>
      </c>
      <c r="I704" s="59">
        <v>3772</v>
      </c>
      <c r="J704" s="19">
        <f t="shared" ref="J704" si="1959">IFERROR(I704/I707,"-")</f>
        <v>0.4104014797084104</v>
      </c>
      <c r="K704" s="49">
        <f t="shared" si="1823"/>
        <v>66809.752386002117</v>
      </c>
      <c r="L704" s="82">
        <f t="shared" si="1938"/>
        <v>0.38189733724815228</v>
      </c>
    </row>
    <row r="705" spans="2:12" ht="13.5" customHeight="1">
      <c r="B705" s="161"/>
      <c r="C705" s="161"/>
      <c r="D705" s="155"/>
      <c r="E705" s="2">
        <v>9</v>
      </c>
      <c r="F705" s="12" t="str">
        <f t="shared" ref="F705" si="1960">$F$826</f>
        <v>0703</v>
      </c>
      <c r="G705" s="134" t="str">
        <f t="shared" ref="G705" si="1961">$G$826</f>
        <v>屈折及び調節の障害</v>
      </c>
      <c r="H705" s="58">
        <v>13529254</v>
      </c>
      <c r="I705" s="59">
        <v>3095</v>
      </c>
      <c r="J705" s="19">
        <f t="shared" ref="J705" si="1962">IFERROR(I705/I707,"-")</f>
        <v>0.33674246545533676</v>
      </c>
      <c r="K705" s="49">
        <f t="shared" si="1823"/>
        <v>4371.3260096930535</v>
      </c>
      <c r="L705" s="82">
        <f t="shared" si="1938"/>
        <v>0.31335425736559686</v>
      </c>
    </row>
    <row r="706" spans="2:12" ht="13.5" customHeight="1">
      <c r="B706" s="161"/>
      <c r="C706" s="161"/>
      <c r="D706" s="155"/>
      <c r="E706" s="9">
        <v>10</v>
      </c>
      <c r="F706" s="13" t="str">
        <f t="shared" ref="F706" si="1963">$F$827</f>
        <v>1105</v>
      </c>
      <c r="G706" s="135" t="str">
        <f t="shared" ref="G706" si="1964">$G$827</f>
        <v>胃炎及び十二指腸炎</v>
      </c>
      <c r="H706" s="60">
        <v>64751597</v>
      </c>
      <c r="I706" s="61">
        <v>3543</v>
      </c>
      <c r="J706" s="21">
        <f t="shared" ref="J706" si="1965">IFERROR(I706/I707,"-")</f>
        <v>0.38548580132738547</v>
      </c>
      <c r="K706" s="50">
        <f t="shared" si="1823"/>
        <v>18275.923511148743</v>
      </c>
      <c r="L706" s="83">
        <f t="shared" si="1938"/>
        <v>0.3587121595626202</v>
      </c>
    </row>
    <row r="707" spans="2:12" ht="13.5" customHeight="1">
      <c r="B707" s="162"/>
      <c r="C707" s="162"/>
      <c r="D707" s="156"/>
      <c r="E707" s="22" t="s">
        <v>161</v>
      </c>
      <c r="F707" s="94"/>
      <c r="G707" s="47"/>
      <c r="H707" s="62">
        <v>8667433250</v>
      </c>
      <c r="I707" s="63">
        <v>9191</v>
      </c>
      <c r="J707" s="24" t="s">
        <v>113</v>
      </c>
      <c r="K707" s="51">
        <f t="shared" si="1823"/>
        <v>943034.8438690023</v>
      </c>
      <c r="L707" s="84">
        <f t="shared" si="1938"/>
        <v>0.93054571226080796</v>
      </c>
    </row>
    <row r="708" spans="2:12" ht="13.5" customHeight="1">
      <c r="B708" s="160">
        <v>65</v>
      </c>
      <c r="C708" s="160" t="s">
        <v>9</v>
      </c>
      <c r="D708" s="154">
        <f>Q68</f>
        <v>4881</v>
      </c>
      <c r="E708" s="1">
        <v>1</v>
      </c>
      <c r="F708" s="11" t="str">
        <f t="shared" ref="F708" si="1966">$F$818</f>
        <v>0901</v>
      </c>
      <c r="G708" s="133" t="str">
        <f t="shared" ref="G708" si="1967">$G$818</f>
        <v>高血圧性疾患</v>
      </c>
      <c r="H708" s="127">
        <v>128265850</v>
      </c>
      <c r="I708" s="128">
        <v>3047</v>
      </c>
      <c r="J708" s="18">
        <f t="shared" ref="J708" si="1968">IFERROR(I708/I718,"-")</f>
        <v>0.66703152364273199</v>
      </c>
      <c r="K708" s="48">
        <f t="shared" si="1823"/>
        <v>42095.782737118476</v>
      </c>
      <c r="L708" s="81">
        <f t="shared" ref="L708:L718" si="1969">IFERROR(I708/$Q$68,0)</f>
        <v>0.62425732431878711</v>
      </c>
    </row>
    <row r="709" spans="2:12" ht="13.5" customHeight="1">
      <c r="B709" s="161"/>
      <c r="C709" s="161"/>
      <c r="D709" s="155"/>
      <c r="E709" s="2">
        <v>2</v>
      </c>
      <c r="F709" s="12" t="str">
        <f t="shared" ref="F709" si="1970">$F$819</f>
        <v>1113</v>
      </c>
      <c r="G709" s="134" t="str">
        <f t="shared" ref="G709" si="1971">$G$819</f>
        <v>その他の消化器系の疾患</v>
      </c>
      <c r="H709" s="58">
        <v>188548037</v>
      </c>
      <c r="I709" s="59">
        <v>2874</v>
      </c>
      <c r="J709" s="19">
        <f t="shared" ref="J709" si="1972">IFERROR(I709/I718,"-")</f>
        <v>0.62915936952714535</v>
      </c>
      <c r="K709" s="49">
        <f t="shared" si="1823"/>
        <v>65604.74495476688</v>
      </c>
      <c r="L709" s="82">
        <f t="shared" si="1969"/>
        <v>0.58881376767055926</v>
      </c>
    </row>
    <row r="710" spans="2:12" ht="13.5" customHeight="1">
      <c r="B710" s="161"/>
      <c r="C710" s="161"/>
      <c r="D710" s="155"/>
      <c r="E710" s="2">
        <v>3</v>
      </c>
      <c r="F710" s="12" t="str">
        <f t="shared" ref="F710" si="1973">$F$820</f>
        <v>0402</v>
      </c>
      <c r="G710" s="134" t="str">
        <f t="shared" ref="G710" si="1974">$G$820</f>
        <v>糖尿病</v>
      </c>
      <c r="H710" s="58">
        <v>111331776</v>
      </c>
      <c r="I710" s="59">
        <v>2314</v>
      </c>
      <c r="J710" s="19">
        <f t="shared" ref="J710" si="1975">IFERROR(I710/I718,"-")</f>
        <v>0.50656742556917689</v>
      </c>
      <c r="K710" s="49">
        <f t="shared" si="1823"/>
        <v>48112.262748487468</v>
      </c>
      <c r="L710" s="82">
        <f t="shared" si="1969"/>
        <v>0.47408317967629582</v>
      </c>
    </row>
    <row r="711" spans="2:12" ht="13.5" customHeight="1">
      <c r="B711" s="161"/>
      <c r="C711" s="161"/>
      <c r="D711" s="155"/>
      <c r="E711" s="2">
        <v>4</v>
      </c>
      <c r="F711" s="12" t="str">
        <f t="shared" ref="F711" si="1976">$F$821</f>
        <v>1800</v>
      </c>
      <c r="G711" s="134" t="str">
        <f t="shared" ref="G711" si="1977">$G$821</f>
        <v>症状，徴候及び異常臨床所見・異常検査所見で他に分類されないもの</v>
      </c>
      <c r="H711" s="58">
        <v>68929632</v>
      </c>
      <c r="I711" s="59">
        <v>2428</v>
      </c>
      <c r="J711" s="19">
        <f t="shared" ref="J711" si="1978">IFERROR(I711/I718,"-")</f>
        <v>0.531523642732049</v>
      </c>
      <c r="K711" s="49">
        <f t="shared" si="1823"/>
        <v>28389.469522240528</v>
      </c>
      <c r="L711" s="82">
        <f t="shared" si="1969"/>
        <v>0.49743904937512806</v>
      </c>
    </row>
    <row r="712" spans="2:12" ht="13.5" customHeight="1">
      <c r="B712" s="161"/>
      <c r="C712" s="161"/>
      <c r="D712" s="155"/>
      <c r="E712" s="2">
        <v>5</v>
      </c>
      <c r="F712" s="12" t="str">
        <f t="shared" ref="F712" si="1979">$F$822</f>
        <v>0903</v>
      </c>
      <c r="G712" s="134" t="str">
        <f t="shared" ref="G712" si="1980">$G$822</f>
        <v>その他の心疾患</v>
      </c>
      <c r="H712" s="58">
        <v>236240071</v>
      </c>
      <c r="I712" s="59">
        <v>2087</v>
      </c>
      <c r="J712" s="19">
        <f t="shared" ref="J712" si="1981">IFERROR(I712/I718,"-")</f>
        <v>0.4568739054290718</v>
      </c>
      <c r="K712" s="49">
        <f t="shared" si="1823"/>
        <v>113196.009103977</v>
      </c>
      <c r="L712" s="82">
        <f t="shared" si="1969"/>
        <v>0.4275763163286212</v>
      </c>
    </row>
    <row r="713" spans="2:12" ht="13.5" customHeight="1">
      <c r="B713" s="161"/>
      <c r="C713" s="161"/>
      <c r="D713" s="155"/>
      <c r="E713" s="2">
        <v>6</v>
      </c>
      <c r="F713" s="12" t="str">
        <f t="shared" ref="F713" si="1982">$F$823</f>
        <v>0403</v>
      </c>
      <c r="G713" s="134" t="str">
        <f t="shared" ref="G713" si="1983">$G$823</f>
        <v>脂質異常症</v>
      </c>
      <c r="H713" s="58">
        <v>65462392</v>
      </c>
      <c r="I713" s="59">
        <v>1868</v>
      </c>
      <c r="J713" s="19">
        <f t="shared" ref="J713" si="1984">IFERROR(I713/I718,"-")</f>
        <v>0.40893169877408059</v>
      </c>
      <c r="K713" s="49">
        <f t="shared" si="1823"/>
        <v>35044.107066381155</v>
      </c>
      <c r="L713" s="82">
        <f t="shared" si="1969"/>
        <v>0.38270846138086456</v>
      </c>
    </row>
    <row r="714" spans="2:12" ht="13.5" customHeight="1">
      <c r="B714" s="161"/>
      <c r="C714" s="161"/>
      <c r="D714" s="155"/>
      <c r="E714" s="2">
        <v>7</v>
      </c>
      <c r="F714" s="12" t="str">
        <f t="shared" ref="F714" si="1985">$F$824</f>
        <v>0704</v>
      </c>
      <c r="G714" s="134" t="str">
        <f t="shared" ref="G714" si="1986">$G$824</f>
        <v>その他の眼及び付属器の疾患</v>
      </c>
      <c r="H714" s="58">
        <v>81342701</v>
      </c>
      <c r="I714" s="59">
        <v>1901</v>
      </c>
      <c r="J714" s="19">
        <f t="shared" ref="J714" si="1987">IFERROR(I714/I718,"-")</f>
        <v>0.41615586690017514</v>
      </c>
      <c r="K714" s="49">
        <f t="shared" si="1823"/>
        <v>42789.427143608627</v>
      </c>
      <c r="L714" s="82">
        <f t="shared" si="1969"/>
        <v>0.38946937103052653</v>
      </c>
    </row>
    <row r="715" spans="2:12" ht="13.5" customHeight="1">
      <c r="B715" s="161"/>
      <c r="C715" s="161"/>
      <c r="D715" s="155"/>
      <c r="E715" s="2">
        <v>8</v>
      </c>
      <c r="F715" s="12" t="str">
        <f t="shared" ref="F715" si="1988">$F$825</f>
        <v>0606</v>
      </c>
      <c r="G715" s="134" t="str">
        <f t="shared" ref="G715" si="1989">$G$825</f>
        <v>その他の神経系の疾患</v>
      </c>
      <c r="H715" s="58">
        <v>110040208</v>
      </c>
      <c r="I715" s="59">
        <v>1894</v>
      </c>
      <c r="J715" s="19">
        <f t="shared" ref="J715" si="1990">IFERROR(I715/I718,"-")</f>
        <v>0.41462346760070051</v>
      </c>
      <c r="K715" s="49">
        <f t="shared" si="1823"/>
        <v>58099.370644139388</v>
      </c>
      <c r="L715" s="82">
        <f t="shared" si="1969"/>
        <v>0.38803523868059825</v>
      </c>
    </row>
    <row r="716" spans="2:12" ht="13.5" customHeight="1">
      <c r="B716" s="161"/>
      <c r="C716" s="161"/>
      <c r="D716" s="155"/>
      <c r="E716" s="2">
        <v>9</v>
      </c>
      <c r="F716" s="12" t="str">
        <f t="shared" ref="F716" si="1991">$F$826</f>
        <v>0703</v>
      </c>
      <c r="G716" s="134" t="str">
        <f t="shared" ref="G716" si="1992">$G$826</f>
        <v>屈折及び調節の障害</v>
      </c>
      <c r="H716" s="58">
        <v>6005887</v>
      </c>
      <c r="I716" s="59">
        <v>1810</v>
      </c>
      <c r="J716" s="19">
        <f t="shared" ref="J716" si="1993">IFERROR(I716/I718,"-")</f>
        <v>0.39623467600700524</v>
      </c>
      <c r="K716" s="49">
        <f t="shared" si="1823"/>
        <v>3318.1696132596685</v>
      </c>
      <c r="L716" s="82">
        <f t="shared" si="1969"/>
        <v>0.37082565048145871</v>
      </c>
    </row>
    <row r="717" spans="2:12" ht="13.5" customHeight="1">
      <c r="B717" s="161"/>
      <c r="C717" s="161"/>
      <c r="D717" s="155"/>
      <c r="E717" s="9">
        <v>10</v>
      </c>
      <c r="F717" s="13" t="str">
        <f t="shared" ref="F717" si="1994">$F$827</f>
        <v>1105</v>
      </c>
      <c r="G717" s="135" t="str">
        <f t="shared" ref="G717" si="1995">$G$827</f>
        <v>胃炎及び十二指腸炎</v>
      </c>
      <c r="H717" s="60">
        <v>31244583</v>
      </c>
      <c r="I717" s="61">
        <v>1709</v>
      </c>
      <c r="J717" s="21">
        <f t="shared" ref="J717" si="1996">IFERROR(I717/I718,"-")</f>
        <v>0.37412434325744309</v>
      </c>
      <c r="K717" s="50">
        <f t="shared" si="1823"/>
        <v>18282.377413692218</v>
      </c>
      <c r="L717" s="83">
        <f t="shared" si="1969"/>
        <v>0.35013316943249334</v>
      </c>
    </row>
    <row r="718" spans="2:12" ht="13.5" customHeight="1">
      <c r="B718" s="162"/>
      <c r="C718" s="162"/>
      <c r="D718" s="156"/>
      <c r="E718" s="22" t="s">
        <v>161</v>
      </c>
      <c r="F718" s="94"/>
      <c r="G718" s="47"/>
      <c r="H718" s="62">
        <v>3937834810</v>
      </c>
      <c r="I718" s="63">
        <v>4568</v>
      </c>
      <c r="J718" s="24" t="s">
        <v>113</v>
      </c>
      <c r="K718" s="51">
        <f t="shared" si="1823"/>
        <v>862047.90061295975</v>
      </c>
      <c r="L718" s="84">
        <f t="shared" si="1969"/>
        <v>0.93587379635320633</v>
      </c>
    </row>
    <row r="719" spans="2:12" ht="13.5" customHeight="1">
      <c r="B719" s="160">
        <v>66</v>
      </c>
      <c r="C719" s="160" t="s">
        <v>4</v>
      </c>
      <c r="D719" s="154">
        <f>Q69</f>
        <v>5005</v>
      </c>
      <c r="E719" s="1">
        <v>1</v>
      </c>
      <c r="F719" s="11" t="str">
        <f t="shared" ref="F719" si="1997">$F$818</f>
        <v>0901</v>
      </c>
      <c r="G719" s="133" t="str">
        <f t="shared" ref="G719" si="1998">$G$818</f>
        <v>高血圧性疾患</v>
      </c>
      <c r="H719" s="127">
        <v>126528942</v>
      </c>
      <c r="I719" s="128">
        <v>2978</v>
      </c>
      <c r="J719" s="18">
        <f t="shared" ref="J719" si="1999">IFERROR(I719/I729,"-")</f>
        <v>0.63591714712790948</v>
      </c>
      <c r="K719" s="48">
        <f t="shared" si="1823"/>
        <v>42487.891873740766</v>
      </c>
      <c r="L719" s="81">
        <f t="shared" ref="L719:L729" si="2000">IFERROR(I719/$Q$69,0)</f>
        <v>0.59500499500499504</v>
      </c>
    </row>
    <row r="720" spans="2:12" ht="13.5" customHeight="1">
      <c r="B720" s="161"/>
      <c r="C720" s="161"/>
      <c r="D720" s="155"/>
      <c r="E720" s="2">
        <v>2</v>
      </c>
      <c r="F720" s="12" t="str">
        <f t="shared" ref="F720" si="2001">$F$819</f>
        <v>1113</v>
      </c>
      <c r="G720" s="134" t="str">
        <f t="shared" ref="G720" si="2002">$G$819</f>
        <v>その他の消化器系の疾患</v>
      </c>
      <c r="H720" s="58">
        <v>181044776</v>
      </c>
      <c r="I720" s="59">
        <v>2782</v>
      </c>
      <c r="J720" s="19">
        <f t="shared" ref="J720" si="2003">IFERROR(I720/I729,"-")</f>
        <v>0.59406363442237886</v>
      </c>
      <c r="K720" s="49">
        <f t="shared" ref="K720:K783" si="2004">IFERROR(H720/I720,"-")</f>
        <v>65077.202012940332</v>
      </c>
      <c r="L720" s="82">
        <f t="shared" si="2000"/>
        <v>0.55584415584415581</v>
      </c>
    </row>
    <row r="721" spans="2:12" ht="13.5" customHeight="1">
      <c r="B721" s="161"/>
      <c r="C721" s="161"/>
      <c r="D721" s="155"/>
      <c r="E721" s="2">
        <v>3</v>
      </c>
      <c r="F721" s="12" t="str">
        <f t="shared" ref="F721" si="2005">$F$820</f>
        <v>0402</v>
      </c>
      <c r="G721" s="134" t="str">
        <f t="shared" ref="G721" si="2006">$G$820</f>
        <v>糖尿病</v>
      </c>
      <c r="H721" s="58">
        <v>119333632</v>
      </c>
      <c r="I721" s="59">
        <v>2045</v>
      </c>
      <c r="J721" s="19">
        <f t="shared" ref="J721" si="2007">IFERROR(I721/I729,"-")</f>
        <v>0.4366858851163784</v>
      </c>
      <c r="K721" s="49">
        <f t="shared" si="2004"/>
        <v>58353.854278728606</v>
      </c>
      <c r="L721" s="82">
        <f t="shared" si="2000"/>
        <v>0.40859140859140858</v>
      </c>
    </row>
    <row r="722" spans="2:12" ht="13.5" customHeight="1">
      <c r="B722" s="161"/>
      <c r="C722" s="161"/>
      <c r="D722" s="155"/>
      <c r="E722" s="2">
        <v>4</v>
      </c>
      <c r="F722" s="12" t="str">
        <f t="shared" ref="F722" si="2008">$F$821</f>
        <v>1800</v>
      </c>
      <c r="G722" s="134" t="str">
        <f t="shared" ref="G722" si="2009">$G$821</f>
        <v>症状，徴候及び異常臨床所見・異常検査所見で他に分類されないもの</v>
      </c>
      <c r="H722" s="58">
        <v>67823864</v>
      </c>
      <c r="I722" s="59">
        <v>1946</v>
      </c>
      <c r="J722" s="19">
        <f t="shared" ref="J722" si="2010">IFERROR(I722/I729,"-")</f>
        <v>0.41554559043348283</v>
      </c>
      <c r="K722" s="49">
        <f t="shared" si="2004"/>
        <v>34852.961973278521</v>
      </c>
      <c r="L722" s="82">
        <f t="shared" si="2000"/>
        <v>0.38881118881118881</v>
      </c>
    </row>
    <row r="723" spans="2:12" ht="13.5" customHeight="1">
      <c r="B723" s="161"/>
      <c r="C723" s="161"/>
      <c r="D723" s="155"/>
      <c r="E723" s="2">
        <v>5</v>
      </c>
      <c r="F723" s="12" t="str">
        <f t="shared" ref="F723" si="2011">$F$822</f>
        <v>0903</v>
      </c>
      <c r="G723" s="134" t="str">
        <f t="shared" ref="G723" si="2012">$G$822</f>
        <v>その他の心疾患</v>
      </c>
      <c r="H723" s="58">
        <v>319712444</v>
      </c>
      <c r="I723" s="59">
        <v>1992</v>
      </c>
      <c r="J723" s="19">
        <f t="shared" ref="J723" si="2013">IFERROR(I723/I729,"-")</f>
        <v>0.42536835361947467</v>
      </c>
      <c r="K723" s="49">
        <f t="shared" si="2004"/>
        <v>160498.21485943775</v>
      </c>
      <c r="L723" s="82">
        <f t="shared" si="2000"/>
        <v>0.39800199800199798</v>
      </c>
    </row>
    <row r="724" spans="2:12" ht="13.5" customHeight="1">
      <c r="B724" s="161"/>
      <c r="C724" s="161"/>
      <c r="D724" s="155"/>
      <c r="E724" s="2">
        <v>6</v>
      </c>
      <c r="F724" s="12" t="str">
        <f t="shared" ref="F724" si="2014">$F$823</f>
        <v>0403</v>
      </c>
      <c r="G724" s="134" t="str">
        <f t="shared" ref="G724" si="2015">$G$823</f>
        <v>脂質異常症</v>
      </c>
      <c r="H724" s="58">
        <v>69538639</v>
      </c>
      <c r="I724" s="59">
        <v>1946</v>
      </c>
      <c r="J724" s="19">
        <f t="shared" ref="J724" si="2016">IFERROR(I724/I729,"-")</f>
        <v>0.41554559043348283</v>
      </c>
      <c r="K724" s="49">
        <f t="shared" si="2004"/>
        <v>35734.141315519017</v>
      </c>
      <c r="L724" s="82">
        <f t="shared" si="2000"/>
        <v>0.38881118881118881</v>
      </c>
    </row>
    <row r="725" spans="2:12" ht="13.5" customHeight="1">
      <c r="B725" s="161"/>
      <c r="C725" s="161"/>
      <c r="D725" s="155"/>
      <c r="E725" s="2">
        <v>7</v>
      </c>
      <c r="F725" s="12" t="str">
        <f t="shared" ref="F725" si="2017">$F$824</f>
        <v>0704</v>
      </c>
      <c r="G725" s="134" t="str">
        <f t="shared" ref="G725" si="2018">$G$824</f>
        <v>その他の眼及び付属器の疾患</v>
      </c>
      <c r="H725" s="58">
        <v>76275371</v>
      </c>
      <c r="I725" s="59">
        <v>1716</v>
      </c>
      <c r="J725" s="19">
        <f t="shared" ref="J725" si="2019">IFERROR(I725/I729,"-")</f>
        <v>0.36643177450352338</v>
      </c>
      <c r="K725" s="49">
        <f t="shared" si="2004"/>
        <v>44449.516899766902</v>
      </c>
      <c r="L725" s="82">
        <f t="shared" si="2000"/>
        <v>0.34285714285714286</v>
      </c>
    </row>
    <row r="726" spans="2:12" ht="13.5" customHeight="1">
      <c r="B726" s="161"/>
      <c r="C726" s="161"/>
      <c r="D726" s="155"/>
      <c r="E726" s="2">
        <v>8</v>
      </c>
      <c r="F726" s="12" t="str">
        <f t="shared" ref="F726" si="2020">$F$825</f>
        <v>0606</v>
      </c>
      <c r="G726" s="134" t="str">
        <f t="shared" ref="G726" si="2021">$G$825</f>
        <v>その他の神経系の疾患</v>
      </c>
      <c r="H726" s="58">
        <v>90829776</v>
      </c>
      <c r="I726" s="59">
        <v>1866</v>
      </c>
      <c r="J726" s="19">
        <f t="shared" ref="J726" si="2022">IFERROR(I726/I729,"-")</f>
        <v>0.39846252402306215</v>
      </c>
      <c r="K726" s="49">
        <f t="shared" si="2004"/>
        <v>48676.19292604502</v>
      </c>
      <c r="L726" s="82">
        <f t="shared" si="2000"/>
        <v>0.37282717282717281</v>
      </c>
    </row>
    <row r="727" spans="2:12" ht="13.5" customHeight="1">
      <c r="B727" s="161"/>
      <c r="C727" s="161"/>
      <c r="D727" s="155"/>
      <c r="E727" s="2">
        <v>9</v>
      </c>
      <c r="F727" s="12" t="str">
        <f t="shared" ref="F727" si="2023">$F$826</f>
        <v>0703</v>
      </c>
      <c r="G727" s="134" t="str">
        <f t="shared" ref="G727" si="2024">$G$826</f>
        <v>屈折及び調節の障害</v>
      </c>
      <c r="H727" s="58">
        <v>7320912</v>
      </c>
      <c r="I727" s="59">
        <v>1611</v>
      </c>
      <c r="J727" s="19">
        <f t="shared" ref="J727" si="2025">IFERROR(I727/I729,"-")</f>
        <v>0.34401024983984624</v>
      </c>
      <c r="K727" s="49">
        <f t="shared" si="2004"/>
        <v>4544.3277467411544</v>
      </c>
      <c r="L727" s="82">
        <f t="shared" si="2000"/>
        <v>0.32187812187812187</v>
      </c>
    </row>
    <row r="728" spans="2:12" ht="13.5" customHeight="1">
      <c r="B728" s="161"/>
      <c r="C728" s="161"/>
      <c r="D728" s="155"/>
      <c r="E728" s="9">
        <v>10</v>
      </c>
      <c r="F728" s="13" t="str">
        <f t="shared" ref="F728" si="2026">$F$827</f>
        <v>1105</v>
      </c>
      <c r="G728" s="135" t="str">
        <f t="shared" ref="G728" si="2027">$G$827</f>
        <v>胃炎及び十二指腸炎</v>
      </c>
      <c r="H728" s="60">
        <v>25237959</v>
      </c>
      <c r="I728" s="61">
        <v>1500</v>
      </c>
      <c r="J728" s="21">
        <f t="shared" ref="J728" si="2028">IFERROR(I728/I729,"-")</f>
        <v>0.32030749519538759</v>
      </c>
      <c r="K728" s="50">
        <f t="shared" si="2004"/>
        <v>16825.306</v>
      </c>
      <c r="L728" s="83">
        <f t="shared" si="2000"/>
        <v>0.29970029970029971</v>
      </c>
    </row>
    <row r="729" spans="2:12" ht="13.5" customHeight="1">
      <c r="B729" s="162"/>
      <c r="C729" s="162"/>
      <c r="D729" s="156"/>
      <c r="E729" s="22" t="s">
        <v>161</v>
      </c>
      <c r="F729" s="94"/>
      <c r="G729" s="47"/>
      <c r="H729" s="62">
        <v>3564617570</v>
      </c>
      <c r="I729" s="63">
        <v>4683</v>
      </c>
      <c r="J729" s="24" t="s">
        <v>113</v>
      </c>
      <c r="K729" s="51">
        <f t="shared" si="2004"/>
        <v>761182.48345077946</v>
      </c>
      <c r="L729" s="84">
        <f t="shared" si="2000"/>
        <v>0.93566433566433571</v>
      </c>
    </row>
    <row r="730" spans="2:12" ht="13.5" customHeight="1">
      <c r="B730" s="160">
        <v>67</v>
      </c>
      <c r="C730" s="160" t="s">
        <v>5</v>
      </c>
      <c r="D730" s="154">
        <f>Q70</f>
        <v>2177</v>
      </c>
      <c r="E730" s="1">
        <v>1</v>
      </c>
      <c r="F730" s="11" t="str">
        <f t="shared" ref="F730" si="2029">$F$818</f>
        <v>0901</v>
      </c>
      <c r="G730" s="133" t="str">
        <f t="shared" ref="G730" si="2030">$G$818</f>
        <v>高血圧性疾患</v>
      </c>
      <c r="H730" s="127">
        <v>47294244</v>
      </c>
      <c r="I730" s="128">
        <v>1327</v>
      </c>
      <c r="J730" s="18">
        <f t="shared" ref="J730" si="2031">IFERROR(I730/I740,"-")</f>
        <v>0.66283716283716287</v>
      </c>
      <c r="K730" s="48">
        <f t="shared" si="2004"/>
        <v>35639.972871137907</v>
      </c>
      <c r="L730" s="81">
        <f t="shared" ref="L730:L740" si="2032">IFERROR(I730/$Q$70,0)</f>
        <v>0.60955443270555809</v>
      </c>
    </row>
    <row r="731" spans="2:12" ht="13.5" customHeight="1">
      <c r="B731" s="161"/>
      <c r="C731" s="161"/>
      <c r="D731" s="155"/>
      <c r="E731" s="2">
        <v>2</v>
      </c>
      <c r="F731" s="12" t="str">
        <f t="shared" ref="F731" si="2033">$F$819</f>
        <v>1113</v>
      </c>
      <c r="G731" s="134" t="str">
        <f t="shared" ref="G731" si="2034">$G$819</f>
        <v>その他の消化器系の疾患</v>
      </c>
      <c r="H731" s="58">
        <v>79120224</v>
      </c>
      <c r="I731" s="59">
        <v>1189</v>
      </c>
      <c r="J731" s="19">
        <f t="shared" ref="J731" si="2035">IFERROR(I731/I740,"-")</f>
        <v>0.59390609390609395</v>
      </c>
      <c r="K731" s="49">
        <f t="shared" si="2004"/>
        <v>66543.502102607235</v>
      </c>
      <c r="L731" s="82">
        <f t="shared" si="2032"/>
        <v>0.54616444648598994</v>
      </c>
    </row>
    <row r="732" spans="2:12" ht="13.5" customHeight="1">
      <c r="B732" s="161"/>
      <c r="C732" s="161"/>
      <c r="D732" s="155"/>
      <c r="E732" s="2">
        <v>3</v>
      </c>
      <c r="F732" s="12" t="str">
        <f t="shared" ref="F732" si="2036">$F$820</f>
        <v>0402</v>
      </c>
      <c r="G732" s="134" t="str">
        <f t="shared" ref="G732" si="2037">$G$820</f>
        <v>糖尿病</v>
      </c>
      <c r="H732" s="58">
        <v>62842517</v>
      </c>
      <c r="I732" s="59">
        <v>993</v>
      </c>
      <c r="J732" s="19">
        <f t="shared" ref="J732" si="2038">IFERROR(I732/I740,"-")</f>
        <v>0.49600399600399603</v>
      </c>
      <c r="K732" s="49">
        <f t="shared" si="2004"/>
        <v>63285.515609264854</v>
      </c>
      <c r="L732" s="82">
        <f t="shared" si="2032"/>
        <v>0.45613229214515388</v>
      </c>
    </row>
    <row r="733" spans="2:12" ht="13.5" customHeight="1">
      <c r="B733" s="161"/>
      <c r="C733" s="161"/>
      <c r="D733" s="155"/>
      <c r="E733" s="2">
        <v>4</v>
      </c>
      <c r="F733" s="12" t="str">
        <f t="shared" ref="F733" si="2039">$F$821</f>
        <v>1800</v>
      </c>
      <c r="G733" s="134" t="str">
        <f t="shared" ref="G733" si="2040">$G$821</f>
        <v>症状，徴候及び異常臨床所見・異常検査所見で他に分類されないもの</v>
      </c>
      <c r="H733" s="58">
        <v>44284310</v>
      </c>
      <c r="I733" s="59">
        <v>955</v>
      </c>
      <c r="J733" s="19">
        <f t="shared" ref="J733" si="2041">IFERROR(I733/I740,"-")</f>
        <v>0.47702297702297702</v>
      </c>
      <c r="K733" s="49">
        <f t="shared" si="2004"/>
        <v>46371.005235602097</v>
      </c>
      <c r="L733" s="82">
        <f t="shared" si="2032"/>
        <v>0.43867707854846116</v>
      </c>
    </row>
    <row r="734" spans="2:12" ht="13.5" customHeight="1">
      <c r="B734" s="161"/>
      <c r="C734" s="161"/>
      <c r="D734" s="155"/>
      <c r="E734" s="2">
        <v>5</v>
      </c>
      <c r="F734" s="12" t="str">
        <f t="shared" ref="F734" si="2042">$F$822</f>
        <v>0903</v>
      </c>
      <c r="G734" s="134" t="str">
        <f t="shared" ref="G734" si="2043">$G$822</f>
        <v>その他の心疾患</v>
      </c>
      <c r="H734" s="58">
        <v>121811790</v>
      </c>
      <c r="I734" s="59">
        <v>927</v>
      </c>
      <c r="J734" s="19">
        <f t="shared" ref="J734" si="2044">IFERROR(I734/I740,"-")</f>
        <v>0.46303696303696301</v>
      </c>
      <c r="K734" s="49">
        <f t="shared" si="2004"/>
        <v>131404.30420711974</v>
      </c>
      <c r="L734" s="82">
        <f t="shared" si="2032"/>
        <v>0.42581534221405604</v>
      </c>
    </row>
    <row r="735" spans="2:12" ht="13.5" customHeight="1">
      <c r="B735" s="161"/>
      <c r="C735" s="161"/>
      <c r="D735" s="155"/>
      <c r="E735" s="2">
        <v>6</v>
      </c>
      <c r="F735" s="12" t="str">
        <f t="shared" ref="F735" si="2045">$F$823</f>
        <v>0403</v>
      </c>
      <c r="G735" s="134" t="str">
        <f t="shared" ref="G735" si="2046">$G$823</f>
        <v>脂質異常症</v>
      </c>
      <c r="H735" s="58">
        <v>24373132</v>
      </c>
      <c r="I735" s="59">
        <v>836</v>
      </c>
      <c r="J735" s="19">
        <f t="shared" ref="J735" si="2047">IFERROR(I735/I740,"-")</f>
        <v>0.4175824175824176</v>
      </c>
      <c r="K735" s="49">
        <f t="shared" si="2004"/>
        <v>29154.464114832535</v>
      </c>
      <c r="L735" s="82">
        <f t="shared" si="2032"/>
        <v>0.38401469912723935</v>
      </c>
    </row>
    <row r="736" spans="2:12" ht="13.5" customHeight="1">
      <c r="B736" s="161"/>
      <c r="C736" s="161"/>
      <c r="D736" s="155"/>
      <c r="E736" s="2">
        <v>7</v>
      </c>
      <c r="F736" s="12" t="str">
        <f t="shared" ref="F736" si="2048">$F$824</f>
        <v>0704</v>
      </c>
      <c r="G736" s="134" t="str">
        <f t="shared" ref="G736" si="2049">$G$824</f>
        <v>その他の眼及び付属器の疾患</v>
      </c>
      <c r="H736" s="58">
        <v>24257218</v>
      </c>
      <c r="I736" s="59">
        <v>665</v>
      </c>
      <c r="J736" s="19">
        <f t="shared" ref="J736" si="2050">IFERROR(I736/I740,"-")</f>
        <v>0.33216783216783219</v>
      </c>
      <c r="K736" s="49">
        <f t="shared" si="2004"/>
        <v>36477.01954887218</v>
      </c>
      <c r="L736" s="82">
        <f t="shared" si="2032"/>
        <v>0.30546623794212219</v>
      </c>
    </row>
    <row r="737" spans="2:12" ht="13.5" customHeight="1">
      <c r="B737" s="161"/>
      <c r="C737" s="161"/>
      <c r="D737" s="155"/>
      <c r="E737" s="2">
        <v>8</v>
      </c>
      <c r="F737" s="12" t="str">
        <f t="shared" ref="F737" si="2051">$F$825</f>
        <v>0606</v>
      </c>
      <c r="G737" s="134" t="str">
        <f t="shared" ref="G737" si="2052">$G$825</f>
        <v>その他の神経系の疾患</v>
      </c>
      <c r="H737" s="58">
        <v>51733134</v>
      </c>
      <c r="I737" s="59">
        <v>764</v>
      </c>
      <c r="J737" s="19">
        <f t="shared" ref="J737" si="2053">IFERROR(I737/I740,"-")</f>
        <v>0.38161838161838163</v>
      </c>
      <c r="K737" s="49">
        <f t="shared" si="2004"/>
        <v>67713.526178010477</v>
      </c>
      <c r="L737" s="82">
        <f t="shared" si="2032"/>
        <v>0.35094166283876893</v>
      </c>
    </row>
    <row r="738" spans="2:12" ht="13.5" customHeight="1">
      <c r="B738" s="161"/>
      <c r="C738" s="161"/>
      <c r="D738" s="155"/>
      <c r="E738" s="2">
        <v>9</v>
      </c>
      <c r="F738" s="12" t="str">
        <f t="shared" ref="F738" si="2054">$F$826</f>
        <v>0703</v>
      </c>
      <c r="G738" s="134" t="str">
        <f t="shared" ref="G738" si="2055">$G$826</f>
        <v>屈折及び調節の障害</v>
      </c>
      <c r="H738" s="58">
        <v>2466750</v>
      </c>
      <c r="I738" s="59">
        <v>623</v>
      </c>
      <c r="J738" s="19">
        <f t="shared" ref="J738" si="2056">IFERROR(I738/I740,"-")</f>
        <v>0.3111888111888112</v>
      </c>
      <c r="K738" s="49">
        <f t="shared" si="2004"/>
        <v>3959.4703049759228</v>
      </c>
      <c r="L738" s="82">
        <f t="shared" si="2032"/>
        <v>0.2861736334405145</v>
      </c>
    </row>
    <row r="739" spans="2:12" ht="13.5" customHeight="1">
      <c r="B739" s="161"/>
      <c r="C739" s="161"/>
      <c r="D739" s="155"/>
      <c r="E739" s="9">
        <v>10</v>
      </c>
      <c r="F739" s="13" t="str">
        <f t="shared" ref="F739" si="2057">$F$827</f>
        <v>1105</v>
      </c>
      <c r="G739" s="135" t="str">
        <f t="shared" ref="G739" si="2058">$G$827</f>
        <v>胃炎及び十二指腸炎</v>
      </c>
      <c r="H739" s="60">
        <v>6377682</v>
      </c>
      <c r="I739" s="61">
        <v>569</v>
      </c>
      <c r="J739" s="21">
        <f t="shared" ref="J739" si="2059">IFERROR(I739/I740,"-")</f>
        <v>0.2842157842157842</v>
      </c>
      <c r="K739" s="50">
        <f t="shared" si="2004"/>
        <v>11208.579964850614</v>
      </c>
      <c r="L739" s="83">
        <f t="shared" si="2032"/>
        <v>0.26136885622416167</v>
      </c>
    </row>
    <row r="740" spans="2:12" ht="13.5" customHeight="1">
      <c r="B740" s="162"/>
      <c r="C740" s="162"/>
      <c r="D740" s="156"/>
      <c r="E740" s="22" t="s">
        <v>161</v>
      </c>
      <c r="F740" s="94"/>
      <c r="G740" s="47"/>
      <c r="H740" s="62">
        <v>1926502560</v>
      </c>
      <c r="I740" s="63">
        <v>2002</v>
      </c>
      <c r="J740" s="24" t="s">
        <v>113</v>
      </c>
      <c r="K740" s="51">
        <f t="shared" si="2004"/>
        <v>962288.99100899103</v>
      </c>
      <c r="L740" s="84">
        <f t="shared" si="2032"/>
        <v>0.91961414790996787</v>
      </c>
    </row>
    <row r="741" spans="2:12" ht="13.5" customHeight="1">
      <c r="B741" s="160">
        <v>68</v>
      </c>
      <c r="C741" s="160" t="s">
        <v>45</v>
      </c>
      <c r="D741" s="154">
        <f>Q71</f>
        <v>2923</v>
      </c>
      <c r="E741" s="1">
        <v>1</v>
      </c>
      <c r="F741" s="11" t="str">
        <f t="shared" ref="F741" si="2060">$F$818</f>
        <v>0901</v>
      </c>
      <c r="G741" s="133" t="str">
        <f t="shared" ref="G741" si="2061">$G$818</f>
        <v>高血圧性疾患</v>
      </c>
      <c r="H741" s="127">
        <v>93561810</v>
      </c>
      <c r="I741" s="128">
        <v>1949</v>
      </c>
      <c r="J741" s="18">
        <f t="shared" ref="J741" si="2062">IFERROR(I741/I751,"-")</f>
        <v>0.7399392558845862</v>
      </c>
      <c r="K741" s="48">
        <f t="shared" si="2004"/>
        <v>48005.033350436119</v>
      </c>
      <c r="L741" s="81">
        <f t="shared" ref="L741:L751" si="2063">IFERROR(I741/$Q$71,0)</f>
        <v>0.66678070475538831</v>
      </c>
    </row>
    <row r="742" spans="2:12" ht="13.5" customHeight="1">
      <c r="B742" s="161"/>
      <c r="C742" s="161"/>
      <c r="D742" s="155"/>
      <c r="E742" s="2">
        <v>2</v>
      </c>
      <c r="F742" s="12" t="str">
        <f t="shared" ref="F742" si="2064">$F$819</f>
        <v>1113</v>
      </c>
      <c r="G742" s="134" t="str">
        <f t="shared" ref="G742" si="2065">$G$819</f>
        <v>その他の消化器系の疾患</v>
      </c>
      <c r="H742" s="58">
        <v>114208355</v>
      </c>
      <c r="I742" s="59">
        <v>1759</v>
      </c>
      <c r="J742" s="19">
        <f t="shared" ref="J742" si="2066">IFERROR(I742/I751,"-")</f>
        <v>0.6678056188306758</v>
      </c>
      <c r="K742" s="49">
        <f t="shared" si="2004"/>
        <v>64928.0017055145</v>
      </c>
      <c r="L742" s="82">
        <f t="shared" si="2063"/>
        <v>0.60177899418405745</v>
      </c>
    </row>
    <row r="743" spans="2:12" ht="13.5" customHeight="1">
      <c r="B743" s="161"/>
      <c r="C743" s="161"/>
      <c r="D743" s="155"/>
      <c r="E743" s="2">
        <v>3</v>
      </c>
      <c r="F743" s="12" t="str">
        <f t="shared" ref="F743" si="2067">$F$820</f>
        <v>0402</v>
      </c>
      <c r="G743" s="134" t="str">
        <f t="shared" ref="G743" si="2068">$G$820</f>
        <v>糖尿病</v>
      </c>
      <c r="H743" s="58">
        <v>66200076</v>
      </c>
      <c r="I743" s="59">
        <v>1392</v>
      </c>
      <c r="J743" s="19">
        <f t="shared" ref="J743" si="2069">IFERROR(I743/I751,"-")</f>
        <v>0.52847380410022782</v>
      </c>
      <c r="K743" s="49">
        <f t="shared" si="2004"/>
        <v>47557.525862068964</v>
      </c>
      <c r="L743" s="82">
        <f t="shared" si="2063"/>
        <v>0.47622305850153951</v>
      </c>
    </row>
    <row r="744" spans="2:12" ht="13.5" customHeight="1">
      <c r="B744" s="161"/>
      <c r="C744" s="161"/>
      <c r="D744" s="155"/>
      <c r="E744" s="2">
        <v>4</v>
      </c>
      <c r="F744" s="12" t="str">
        <f t="shared" ref="F744" si="2070">$F$821</f>
        <v>1800</v>
      </c>
      <c r="G744" s="134" t="str">
        <f t="shared" ref="G744" si="2071">$G$821</f>
        <v>症状，徴候及び異常臨床所見・異常検査所見で他に分類されないもの</v>
      </c>
      <c r="H744" s="58">
        <v>35456550</v>
      </c>
      <c r="I744" s="59">
        <v>1273</v>
      </c>
      <c r="J744" s="19">
        <f t="shared" ref="J744" si="2072">IFERROR(I744/I751,"-")</f>
        <v>0.48329536826119968</v>
      </c>
      <c r="K744" s="49">
        <f t="shared" si="2004"/>
        <v>27852.749410840534</v>
      </c>
      <c r="L744" s="82">
        <f t="shared" si="2063"/>
        <v>0.43551146082791653</v>
      </c>
    </row>
    <row r="745" spans="2:12" ht="13.5" customHeight="1">
      <c r="B745" s="161"/>
      <c r="C745" s="161"/>
      <c r="D745" s="155"/>
      <c r="E745" s="2">
        <v>5</v>
      </c>
      <c r="F745" s="12" t="str">
        <f t="shared" ref="F745" si="2073">$F$822</f>
        <v>0903</v>
      </c>
      <c r="G745" s="134" t="str">
        <f t="shared" ref="G745" si="2074">$G$822</f>
        <v>その他の心疾患</v>
      </c>
      <c r="H745" s="58">
        <v>176627623</v>
      </c>
      <c r="I745" s="59">
        <v>1385</v>
      </c>
      <c r="J745" s="19">
        <f t="shared" ref="J745" si="2075">IFERROR(I745/I751,"-")</f>
        <v>0.52581624905087321</v>
      </c>
      <c r="K745" s="49">
        <f t="shared" si="2004"/>
        <v>127528.96967509025</v>
      </c>
      <c r="L745" s="82">
        <f t="shared" si="2063"/>
        <v>0.47382825863838524</v>
      </c>
    </row>
    <row r="746" spans="2:12" ht="13.5" customHeight="1">
      <c r="B746" s="161"/>
      <c r="C746" s="161"/>
      <c r="D746" s="155"/>
      <c r="E746" s="2">
        <v>6</v>
      </c>
      <c r="F746" s="12" t="str">
        <f t="shared" ref="F746" si="2076">$F$823</f>
        <v>0403</v>
      </c>
      <c r="G746" s="134" t="str">
        <f t="shared" ref="G746" si="2077">$G$823</f>
        <v>脂質異常症</v>
      </c>
      <c r="H746" s="58">
        <v>36321115</v>
      </c>
      <c r="I746" s="59">
        <v>1103</v>
      </c>
      <c r="J746" s="19">
        <f t="shared" ref="J746" si="2078">IFERROR(I746/I751,"-")</f>
        <v>0.41875474563401671</v>
      </c>
      <c r="K746" s="49">
        <f t="shared" si="2004"/>
        <v>32929.388032638257</v>
      </c>
      <c r="L746" s="82">
        <f t="shared" si="2063"/>
        <v>0.37735203557988367</v>
      </c>
    </row>
    <row r="747" spans="2:12" ht="13.5" customHeight="1">
      <c r="B747" s="161"/>
      <c r="C747" s="161"/>
      <c r="D747" s="155"/>
      <c r="E747" s="2">
        <v>7</v>
      </c>
      <c r="F747" s="12" t="str">
        <f t="shared" ref="F747" si="2079">$F$824</f>
        <v>0704</v>
      </c>
      <c r="G747" s="134" t="str">
        <f t="shared" ref="G747" si="2080">$G$824</f>
        <v>その他の眼及び付属器の疾患</v>
      </c>
      <c r="H747" s="58">
        <v>48718003</v>
      </c>
      <c r="I747" s="59">
        <v>1143</v>
      </c>
      <c r="J747" s="19">
        <f t="shared" ref="J747" si="2081">IFERROR(I747/I751,"-")</f>
        <v>0.43394077448747154</v>
      </c>
      <c r="K747" s="49">
        <f t="shared" si="2004"/>
        <v>42622.924759405076</v>
      </c>
      <c r="L747" s="82">
        <f t="shared" si="2063"/>
        <v>0.39103660622647962</v>
      </c>
    </row>
    <row r="748" spans="2:12" ht="13.5" customHeight="1">
      <c r="B748" s="161"/>
      <c r="C748" s="161"/>
      <c r="D748" s="155"/>
      <c r="E748" s="2">
        <v>8</v>
      </c>
      <c r="F748" s="12" t="str">
        <f t="shared" ref="F748" si="2082">$F$825</f>
        <v>0606</v>
      </c>
      <c r="G748" s="134" t="str">
        <f t="shared" ref="G748" si="2083">$G$825</f>
        <v>その他の神経系の疾患</v>
      </c>
      <c r="H748" s="58">
        <v>55221334</v>
      </c>
      <c r="I748" s="59">
        <v>1206</v>
      </c>
      <c r="J748" s="19">
        <f t="shared" ref="J748" si="2084">IFERROR(I748/I751,"-")</f>
        <v>0.45785876993166286</v>
      </c>
      <c r="K748" s="49">
        <f t="shared" si="2004"/>
        <v>45788.834162520732</v>
      </c>
      <c r="L748" s="82">
        <f t="shared" si="2063"/>
        <v>0.4125898049948683</v>
      </c>
    </row>
    <row r="749" spans="2:12" ht="13.5" customHeight="1">
      <c r="B749" s="161"/>
      <c r="C749" s="161"/>
      <c r="D749" s="155"/>
      <c r="E749" s="2">
        <v>9</v>
      </c>
      <c r="F749" s="12" t="str">
        <f t="shared" ref="F749" si="2085">$F$826</f>
        <v>0703</v>
      </c>
      <c r="G749" s="134" t="str">
        <f t="shared" ref="G749" si="2086">$G$826</f>
        <v>屈折及び調節の障害</v>
      </c>
      <c r="H749" s="58">
        <v>4093097</v>
      </c>
      <c r="I749" s="59">
        <v>1042</v>
      </c>
      <c r="J749" s="19">
        <f t="shared" ref="J749" si="2087">IFERROR(I749/I751,"-")</f>
        <v>0.39559605163249811</v>
      </c>
      <c r="K749" s="49">
        <f t="shared" si="2004"/>
        <v>3928.1161228406909</v>
      </c>
      <c r="L749" s="82">
        <f t="shared" si="2063"/>
        <v>0.35648306534382485</v>
      </c>
    </row>
    <row r="750" spans="2:12" ht="13.5" customHeight="1">
      <c r="B750" s="161"/>
      <c r="C750" s="161"/>
      <c r="D750" s="155"/>
      <c r="E750" s="9">
        <v>10</v>
      </c>
      <c r="F750" s="13" t="str">
        <f t="shared" ref="F750" si="2088">$F$827</f>
        <v>1105</v>
      </c>
      <c r="G750" s="135" t="str">
        <f t="shared" ref="G750" si="2089">$G$827</f>
        <v>胃炎及び十二指腸炎</v>
      </c>
      <c r="H750" s="60">
        <v>18360278</v>
      </c>
      <c r="I750" s="61">
        <v>992</v>
      </c>
      <c r="J750" s="21">
        <f t="shared" ref="J750" si="2090">IFERROR(I750/I751,"-")</f>
        <v>0.37661351556567957</v>
      </c>
      <c r="K750" s="50">
        <f t="shared" si="2004"/>
        <v>18508.344758064515</v>
      </c>
      <c r="L750" s="83">
        <f t="shared" si="2063"/>
        <v>0.33937735203557989</v>
      </c>
    </row>
    <row r="751" spans="2:12" ht="13.5" customHeight="1">
      <c r="B751" s="162"/>
      <c r="C751" s="162"/>
      <c r="D751" s="156"/>
      <c r="E751" s="22" t="s">
        <v>161</v>
      </c>
      <c r="F751" s="94"/>
      <c r="G751" s="47"/>
      <c r="H751" s="62">
        <v>2511629030</v>
      </c>
      <c r="I751" s="63">
        <v>2634</v>
      </c>
      <c r="J751" s="24" t="s">
        <v>113</v>
      </c>
      <c r="K751" s="51">
        <f t="shared" si="2004"/>
        <v>953541.77296886861</v>
      </c>
      <c r="L751" s="84">
        <f t="shared" si="2063"/>
        <v>0.90112897707834416</v>
      </c>
    </row>
    <row r="752" spans="2:12" ht="13.5" customHeight="1">
      <c r="B752" s="160">
        <v>69</v>
      </c>
      <c r="C752" s="160" t="s">
        <v>46</v>
      </c>
      <c r="D752" s="154">
        <f>Q72</f>
        <v>6841</v>
      </c>
      <c r="E752" s="1">
        <v>1</v>
      </c>
      <c r="F752" s="11" t="str">
        <f t="shared" ref="F752" si="2091">$F$818</f>
        <v>0901</v>
      </c>
      <c r="G752" s="133" t="str">
        <f t="shared" ref="G752" si="2092">$G$818</f>
        <v>高血圧性疾患</v>
      </c>
      <c r="H752" s="127">
        <v>186639102</v>
      </c>
      <c r="I752" s="128">
        <v>4353</v>
      </c>
      <c r="J752" s="18">
        <f t="shared" ref="J752" si="2093">IFERROR(I752/I762,"-")</f>
        <v>0.68015625000000002</v>
      </c>
      <c r="K752" s="48">
        <f t="shared" si="2004"/>
        <v>42875.97105444521</v>
      </c>
      <c r="L752" s="81">
        <f t="shared" ref="L752:L762" si="2094">IFERROR(I752/$Q$72,0)</f>
        <v>0.63631048092384157</v>
      </c>
    </row>
    <row r="753" spans="2:12" ht="13.5" customHeight="1">
      <c r="B753" s="161"/>
      <c r="C753" s="161"/>
      <c r="D753" s="155"/>
      <c r="E753" s="2">
        <v>2</v>
      </c>
      <c r="F753" s="12" t="str">
        <f t="shared" ref="F753" si="2095">$F$819</f>
        <v>1113</v>
      </c>
      <c r="G753" s="134" t="str">
        <f t="shared" ref="G753" si="2096">$G$819</f>
        <v>その他の消化器系の疾患</v>
      </c>
      <c r="H753" s="58">
        <v>236781061</v>
      </c>
      <c r="I753" s="59">
        <v>4072</v>
      </c>
      <c r="J753" s="19">
        <f t="shared" ref="J753" si="2097">IFERROR(I753/I762,"-")</f>
        <v>0.63624999999999998</v>
      </c>
      <c r="K753" s="49">
        <f t="shared" si="2004"/>
        <v>58148.590618860508</v>
      </c>
      <c r="L753" s="82">
        <f t="shared" si="2094"/>
        <v>0.59523461482239437</v>
      </c>
    </row>
    <row r="754" spans="2:12" ht="13.5" customHeight="1">
      <c r="B754" s="161"/>
      <c r="C754" s="161"/>
      <c r="D754" s="155"/>
      <c r="E754" s="2">
        <v>3</v>
      </c>
      <c r="F754" s="12" t="str">
        <f t="shared" ref="F754" si="2098">$F$820</f>
        <v>0402</v>
      </c>
      <c r="G754" s="134" t="str">
        <f t="shared" ref="G754" si="2099">$G$820</f>
        <v>糖尿病</v>
      </c>
      <c r="H754" s="58">
        <v>194743591</v>
      </c>
      <c r="I754" s="59">
        <v>3538</v>
      </c>
      <c r="J754" s="19">
        <f t="shared" ref="J754" si="2100">IFERROR(I754/I762,"-")</f>
        <v>0.55281250000000004</v>
      </c>
      <c r="K754" s="49">
        <f t="shared" si="2004"/>
        <v>55043.411814584513</v>
      </c>
      <c r="L754" s="82">
        <f t="shared" si="2094"/>
        <v>0.51717585148370127</v>
      </c>
    </row>
    <row r="755" spans="2:12" ht="13.5" customHeight="1">
      <c r="B755" s="161"/>
      <c r="C755" s="161"/>
      <c r="D755" s="155"/>
      <c r="E755" s="2">
        <v>4</v>
      </c>
      <c r="F755" s="12" t="str">
        <f t="shared" ref="F755" si="2101">$F$821</f>
        <v>1800</v>
      </c>
      <c r="G755" s="134" t="str">
        <f t="shared" ref="G755" si="2102">$G$821</f>
        <v>症状，徴候及び異常臨床所見・異常検査所見で他に分類されないもの</v>
      </c>
      <c r="H755" s="58">
        <v>100329069</v>
      </c>
      <c r="I755" s="59">
        <v>2911</v>
      </c>
      <c r="J755" s="19">
        <f t="shared" ref="J755" si="2103">IFERROR(I755/I762,"-")</f>
        <v>0.45484374999999999</v>
      </c>
      <c r="K755" s="49">
        <f t="shared" si="2004"/>
        <v>34465.49948471316</v>
      </c>
      <c r="L755" s="82">
        <f t="shared" si="2094"/>
        <v>0.42552258441748281</v>
      </c>
    </row>
    <row r="756" spans="2:12" ht="13.5" customHeight="1">
      <c r="B756" s="161"/>
      <c r="C756" s="161"/>
      <c r="D756" s="155"/>
      <c r="E756" s="2">
        <v>5</v>
      </c>
      <c r="F756" s="12" t="str">
        <f t="shared" ref="F756" si="2104">$F$822</f>
        <v>0903</v>
      </c>
      <c r="G756" s="134" t="str">
        <f t="shared" ref="G756" si="2105">$G$822</f>
        <v>その他の心疾患</v>
      </c>
      <c r="H756" s="58">
        <v>403892737</v>
      </c>
      <c r="I756" s="59">
        <v>3019</v>
      </c>
      <c r="J756" s="19">
        <f t="shared" ref="J756" si="2106">IFERROR(I756/I762,"-")</f>
        <v>0.47171875000000002</v>
      </c>
      <c r="K756" s="49">
        <f t="shared" si="2004"/>
        <v>133783.61609804572</v>
      </c>
      <c r="L756" s="82">
        <f t="shared" si="2094"/>
        <v>0.44130975003654438</v>
      </c>
    </row>
    <row r="757" spans="2:12" ht="13.5" customHeight="1">
      <c r="B757" s="161"/>
      <c r="C757" s="161"/>
      <c r="D757" s="155"/>
      <c r="E757" s="2">
        <v>6</v>
      </c>
      <c r="F757" s="12" t="str">
        <f t="shared" ref="F757" si="2107">$F$823</f>
        <v>0403</v>
      </c>
      <c r="G757" s="134" t="str">
        <f t="shared" ref="G757" si="2108">$G$823</f>
        <v>脂質異常症</v>
      </c>
      <c r="H757" s="58">
        <v>89879962</v>
      </c>
      <c r="I757" s="59">
        <v>2792</v>
      </c>
      <c r="J757" s="19">
        <f t="shared" ref="J757" si="2109">IFERROR(I757/I762,"-")</f>
        <v>0.43625000000000003</v>
      </c>
      <c r="K757" s="49">
        <f t="shared" si="2004"/>
        <v>32191.96346704871</v>
      </c>
      <c r="L757" s="82">
        <f t="shared" si="2094"/>
        <v>0.40812746674462796</v>
      </c>
    </row>
    <row r="758" spans="2:12" ht="13.5" customHeight="1">
      <c r="B758" s="161"/>
      <c r="C758" s="161"/>
      <c r="D758" s="155"/>
      <c r="E758" s="2">
        <v>7</v>
      </c>
      <c r="F758" s="12" t="str">
        <f t="shared" ref="F758" si="2110">$F$824</f>
        <v>0704</v>
      </c>
      <c r="G758" s="134" t="str">
        <f t="shared" ref="G758" si="2111">$G$824</f>
        <v>その他の眼及び付属器の疾患</v>
      </c>
      <c r="H758" s="58">
        <v>168384511</v>
      </c>
      <c r="I758" s="59">
        <v>3032</v>
      </c>
      <c r="J758" s="19">
        <f t="shared" ref="J758" si="2112">IFERROR(I758/I762,"-")</f>
        <v>0.47375</v>
      </c>
      <c r="K758" s="49">
        <f t="shared" si="2004"/>
        <v>55535.788588390504</v>
      </c>
      <c r="L758" s="82">
        <f t="shared" si="2094"/>
        <v>0.44321005700920918</v>
      </c>
    </row>
    <row r="759" spans="2:12" ht="13.5" customHeight="1">
      <c r="B759" s="161"/>
      <c r="C759" s="161"/>
      <c r="D759" s="155"/>
      <c r="E759" s="2">
        <v>8</v>
      </c>
      <c r="F759" s="12" t="str">
        <f t="shared" ref="F759" si="2113">$F$825</f>
        <v>0606</v>
      </c>
      <c r="G759" s="134" t="str">
        <f t="shared" ref="G759" si="2114">$G$825</f>
        <v>その他の神経系の疾患</v>
      </c>
      <c r="H759" s="58">
        <v>141037893</v>
      </c>
      <c r="I759" s="59">
        <v>2810</v>
      </c>
      <c r="J759" s="19">
        <f t="shared" ref="J759" si="2115">IFERROR(I759/I762,"-")</f>
        <v>0.43906250000000002</v>
      </c>
      <c r="K759" s="49">
        <f t="shared" si="2004"/>
        <v>50191.42099644128</v>
      </c>
      <c r="L759" s="82">
        <f t="shared" si="2094"/>
        <v>0.41075866101447156</v>
      </c>
    </row>
    <row r="760" spans="2:12" ht="13.5" customHeight="1">
      <c r="B760" s="161"/>
      <c r="C760" s="161"/>
      <c r="D760" s="155"/>
      <c r="E760" s="2">
        <v>9</v>
      </c>
      <c r="F760" s="12" t="str">
        <f t="shared" ref="F760" si="2116">$F$826</f>
        <v>0703</v>
      </c>
      <c r="G760" s="134" t="str">
        <f t="shared" ref="G760" si="2117">$G$826</f>
        <v>屈折及び調節の障害</v>
      </c>
      <c r="H760" s="58">
        <v>11677611</v>
      </c>
      <c r="I760" s="59">
        <v>2833</v>
      </c>
      <c r="J760" s="19">
        <f t="shared" ref="J760" si="2118">IFERROR(I760/I762,"-")</f>
        <v>0.44265624999999997</v>
      </c>
      <c r="K760" s="49">
        <f t="shared" si="2004"/>
        <v>4121.9947052594425</v>
      </c>
      <c r="L760" s="82">
        <f t="shared" si="2094"/>
        <v>0.41412074258149395</v>
      </c>
    </row>
    <row r="761" spans="2:12" ht="13.5" customHeight="1">
      <c r="B761" s="161"/>
      <c r="C761" s="161"/>
      <c r="D761" s="155"/>
      <c r="E761" s="9">
        <v>10</v>
      </c>
      <c r="F761" s="13" t="str">
        <f t="shared" ref="F761" si="2119">$F$827</f>
        <v>1105</v>
      </c>
      <c r="G761" s="135" t="str">
        <f t="shared" ref="G761" si="2120">$G$827</f>
        <v>胃炎及び十二指腸炎</v>
      </c>
      <c r="H761" s="60">
        <v>36689735</v>
      </c>
      <c r="I761" s="61">
        <v>2224</v>
      </c>
      <c r="J761" s="21">
        <f t="shared" ref="J761" si="2121">IFERROR(I761/I762,"-")</f>
        <v>0.34749999999999998</v>
      </c>
      <c r="K761" s="50">
        <f t="shared" si="2004"/>
        <v>16497.183003597122</v>
      </c>
      <c r="L761" s="83">
        <f t="shared" si="2094"/>
        <v>0.32509866978511914</v>
      </c>
    </row>
    <row r="762" spans="2:12" ht="13.5" customHeight="1">
      <c r="B762" s="162"/>
      <c r="C762" s="162"/>
      <c r="D762" s="156"/>
      <c r="E762" s="22" t="s">
        <v>161</v>
      </c>
      <c r="F762" s="94"/>
      <c r="G762" s="47"/>
      <c r="H762" s="62">
        <v>5619950840</v>
      </c>
      <c r="I762" s="63">
        <v>6400</v>
      </c>
      <c r="J762" s="24" t="s">
        <v>113</v>
      </c>
      <c r="K762" s="51">
        <f t="shared" si="2004"/>
        <v>878117.31874999998</v>
      </c>
      <c r="L762" s="84">
        <f t="shared" si="2094"/>
        <v>0.93553574038883203</v>
      </c>
    </row>
    <row r="763" spans="2:12" ht="13.5" customHeight="1">
      <c r="B763" s="160">
        <v>70</v>
      </c>
      <c r="C763" s="160" t="s">
        <v>47</v>
      </c>
      <c r="D763" s="154">
        <f>Q73</f>
        <v>1191</v>
      </c>
      <c r="E763" s="1">
        <v>1</v>
      </c>
      <c r="F763" s="11" t="str">
        <f t="shared" ref="F763" si="2122">$F$818</f>
        <v>0901</v>
      </c>
      <c r="G763" s="133" t="str">
        <f t="shared" ref="G763" si="2123">$G$818</f>
        <v>高血圧性疾患</v>
      </c>
      <c r="H763" s="127">
        <v>38437766</v>
      </c>
      <c r="I763" s="128">
        <v>833</v>
      </c>
      <c r="J763" s="18">
        <f t="shared" ref="J763" si="2124">IFERROR(I763/I773,"-")</f>
        <v>0.74775583482944341</v>
      </c>
      <c r="K763" s="48">
        <f t="shared" si="2004"/>
        <v>46143.776710684273</v>
      </c>
      <c r="L763" s="81">
        <f t="shared" ref="L763:L773" si="2125">IFERROR(I763/$Q$73,0)</f>
        <v>0.69941225860621326</v>
      </c>
    </row>
    <row r="764" spans="2:12" ht="13.5" customHeight="1">
      <c r="B764" s="161"/>
      <c r="C764" s="161"/>
      <c r="D764" s="155"/>
      <c r="E764" s="2">
        <v>2</v>
      </c>
      <c r="F764" s="12" t="str">
        <f t="shared" ref="F764" si="2126">$F$819</f>
        <v>1113</v>
      </c>
      <c r="G764" s="134" t="str">
        <f t="shared" ref="G764" si="2127">$G$819</f>
        <v>その他の消化器系の疾患</v>
      </c>
      <c r="H764" s="58">
        <v>53781713</v>
      </c>
      <c r="I764" s="59">
        <v>775</v>
      </c>
      <c r="J764" s="19">
        <f t="shared" ref="J764" si="2128">IFERROR(I764/I773,"-")</f>
        <v>0.69569120287253139</v>
      </c>
      <c r="K764" s="49">
        <f t="shared" si="2004"/>
        <v>69395.758709677422</v>
      </c>
      <c r="L764" s="82">
        <f t="shared" si="2125"/>
        <v>0.65071368597816959</v>
      </c>
    </row>
    <row r="765" spans="2:12" ht="13.5" customHeight="1">
      <c r="B765" s="161"/>
      <c r="C765" s="161"/>
      <c r="D765" s="155"/>
      <c r="E765" s="2">
        <v>3</v>
      </c>
      <c r="F765" s="12" t="str">
        <f t="shared" ref="F765" si="2129">$F$820</f>
        <v>0402</v>
      </c>
      <c r="G765" s="134" t="str">
        <f t="shared" ref="G765" si="2130">$G$820</f>
        <v>糖尿病</v>
      </c>
      <c r="H765" s="58">
        <v>32781919</v>
      </c>
      <c r="I765" s="59">
        <v>587</v>
      </c>
      <c r="J765" s="19">
        <f t="shared" ref="J765" si="2131">IFERROR(I765/I773,"-")</f>
        <v>0.52692998204667862</v>
      </c>
      <c r="K765" s="49">
        <f t="shared" si="2004"/>
        <v>55846.54003407155</v>
      </c>
      <c r="L765" s="82">
        <f t="shared" si="2125"/>
        <v>0.49286314021830396</v>
      </c>
    </row>
    <row r="766" spans="2:12" ht="13.5" customHeight="1">
      <c r="B766" s="161"/>
      <c r="C766" s="161"/>
      <c r="D766" s="155"/>
      <c r="E766" s="2">
        <v>4</v>
      </c>
      <c r="F766" s="12" t="str">
        <f t="shared" ref="F766" si="2132">$F$821</f>
        <v>1800</v>
      </c>
      <c r="G766" s="134" t="str">
        <f t="shared" ref="G766" si="2133">$G$821</f>
        <v>症状，徴候及び異常臨床所見・異常検査所見で他に分類されないもの</v>
      </c>
      <c r="H766" s="58">
        <v>21782645</v>
      </c>
      <c r="I766" s="59">
        <v>577</v>
      </c>
      <c r="J766" s="19">
        <f t="shared" ref="J766" si="2134">IFERROR(I766/I773,"-")</f>
        <v>0.51795332136445238</v>
      </c>
      <c r="K766" s="49">
        <f t="shared" si="2004"/>
        <v>37751.551126516468</v>
      </c>
      <c r="L766" s="82">
        <f t="shared" si="2125"/>
        <v>0.48446683459277917</v>
      </c>
    </row>
    <row r="767" spans="2:12" ht="13.5" customHeight="1">
      <c r="B767" s="161"/>
      <c r="C767" s="161"/>
      <c r="D767" s="155"/>
      <c r="E767" s="2">
        <v>5</v>
      </c>
      <c r="F767" s="12" t="str">
        <f t="shared" ref="F767" si="2135">$F$822</f>
        <v>0903</v>
      </c>
      <c r="G767" s="134" t="str">
        <f t="shared" ref="G767" si="2136">$G$822</f>
        <v>その他の心疾患</v>
      </c>
      <c r="H767" s="58">
        <v>60929231</v>
      </c>
      <c r="I767" s="59">
        <v>534</v>
      </c>
      <c r="J767" s="19">
        <f t="shared" ref="J767" si="2137">IFERROR(I767/I773,"-")</f>
        <v>0.47935368043087973</v>
      </c>
      <c r="K767" s="49">
        <f t="shared" si="2004"/>
        <v>114099.68352059925</v>
      </c>
      <c r="L767" s="82">
        <f t="shared" si="2125"/>
        <v>0.44836272040302266</v>
      </c>
    </row>
    <row r="768" spans="2:12" ht="13.5" customHeight="1">
      <c r="B768" s="161"/>
      <c r="C768" s="161"/>
      <c r="D768" s="155"/>
      <c r="E768" s="2">
        <v>6</v>
      </c>
      <c r="F768" s="12" t="str">
        <f t="shared" ref="F768" si="2138">$F$823</f>
        <v>0403</v>
      </c>
      <c r="G768" s="134" t="str">
        <f t="shared" ref="G768" si="2139">$G$823</f>
        <v>脂質異常症</v>
      </c>
      <c r="H768" s="58">
        <v>21125092</v>
      </c>
      <c r="I768" s="59">
        <v>572</v>
      </c>
      <c r="J768" s="19">
        <f t="shared" ref="J768" si="2140">IFERROR(I768/I773,"-")</f>
        <v>0.51346499102333931</v>
      </c>
      <c r="K768" s="49">
        <f t="shared" si="2004"/>
        <v>36931.979020979023</v>
      </c>
      <c r="L768" s="82">
        <f t="shared" si="2125"/>
        <v>0.4802686817800168</v>
      </c>
    </row>
    <row r="769" spans="2:12" ht="13.5" customHeight="1">
      <c r="B769" s="161"/>
      <c r="C769" s="161"/>
      <c r="D769" s="155"/>
      <c r="E769" s="2">
        <v>7</v>
      </c>
      <c r="F769" s="12" t="str">
        <f t="shared" ref="F769" si="2141">$F$824</f>
        <v>0704</v>
      </c>
      <c r="G769" s="134" t="str">
        <f t="shared" ref="G769" si="2142">$G$824</f>
        <v>その他の眼及び付属器の疾患</v>
      </c>
      <c r="H769" s="58">
        <v>12507472</v>
      </c>
      <c r="I769" s="59">
        <v>425</v>
      </c>
      <c r="J769" s="19">
        <f t="shared" ref="J769" si="2143">IFERROR(I769/I773,"-")</f>
        <v>0.38150807899461403</v>
      </c>
      <c r="K769" s="49">
        <f t="shared" si="2004"/>
        <v>29429.34588235294</v>
      </c>
      <c r="L769" s="82">
        <f t="shared" si="2125"/>
        <v>0.35684298908480266</v>
      </c>
    </row>
    <row r="770" spans="2:12" ht="13.5" customHeight="1">
      <c r="B770" s="161"/>
      <c r="C770" s="161"/>
      <c r="D770" s="155"/>
      <c r="E770" s="2">
        <v>8</v>
      </c>
      <c r="F770" s="12" t="str">
        <f t="shared" ref="F770" si="2144">$F$825</f>
        <v>0606</v>
      </c>
      <c r="G770" s="134" t="str">
        <f t="shared" ref="G770" si="2145">$G$825</f>
        <v>その他の神経系の疾患</v>
      </c>
      <c r="H770" s="58">
        <v>25661149</v>
      </c>
      <c r="I770" s="59">
        <v>467</v>
      </c>
      <c r="J770" s="19">
        <f t="shared" ref="J770" si="2146">IFERROR(I770/I773,"-")</f>
        <v>0.41921005385996407</v>
      </c>
      <c r="K770" s="49">
        <f t="shared" si="2004"/>
        <v>54948.927194860815</v>
      </c>
      <c r="L770" s="82">
        <f t="shared" si="2125"/>
        <v>0.39210747271200674</v>
      </c>
    </row>
    <row r="771" spans="2:12" ht="13.5" customHeight="1">
      <c r="B771" s="161"/>
      <c r="C771" s="161"/>
      <c r="D771" s="155"/>
      <c r="E771" s="2">
        <v>9</v>
      </c>
      <c r="F771" s="12" t="str">
        <f t="shared" ref="F771" si="2147">$F$826</f>
        <v>0703</v>
      </c>
      <c r="G771" s="134" t="str">
        <f t="shared" ref="G771" si="2148">$G$826</f>
        <v>屈折及び調節の障害</v>
      </c>
      <c r="H771" s="58">
        <v>1139179</v>
      </c>
      <c r="I771" s="59">
        <v>352</v>
      </c>
      <c r="J771" s="19">
        <f t="shared" ref="J771" si="2149">IFERROR(I771/I773,"-")</f>
        <v>0.31597845601436264</v>
      </c>
      <c r="K771" s="49">
        <f t="shared" si="2004"/>
        <v>3236.3039772727275</v>
      </c>
      <c r="L771" s="82">
        <f t="shared" si="2125"/>
        <v>0.29554995801847189</v>
      </c>
    </row>
    <row r="772" spans="2:12" ht="13.5" customHeight="1">
      <c r="B772" s="161"/>
      <c r="C772" s="161"/>
      <c r="D772" s="155"/>
      <c r="E772" s="9">
        <v>10</v>
      </c>
      <c r="F772" s="13" t="str">
        <f t="shared" ref="F772" si="2150">$F$827</f>
        <v>1105</v>
      </c>
      <c r="G772" s="135" t="str">
        <f t="shared" ref="G772" si="2151">$G$827</f>
        <v>胃炎及び十二指腸炎</v>
      </c>
      <c r="H772" s="60">
        <v>10697574</v>
      </c>
      <c r="I772" s="61">
        <v>501</v>
      </c>
      <c r="J772" s="21">
        <f t="shared" ref="J772" si="2152">IFERROR(I772/I773,"-")</f>
        <v>0.4497307001795332</v>
      </c>
      <c r="K772" s="50">
        <f t="shared" si="2004"/>
        <v>21352.443113772457</v>
      </c>
      <c r="L772" s="83">
        <f t="shared" si="2125"/>
        <v>0.42065491183879095</v>
      </c>
    </row>
    <row r="773" spans="2:12" ht="13.5" customHeight="1">
      <c r="B773" s="162"/>
      <c r="C773" s="162"/>
      <c r="D773" s="156"/>
      <c r="E773" s="22" t="s">
        <v>161</v>
      </c>
      <c r="F773" s="94"/>
      <c r="G773" s="47"/>
      <c r="H773" s="62">
        <v>1005060950</v>
      </c>
      <c r="I773" s="63">
        <v>1114</v>
      </c>
      <c r="J773" s="24" t="s">
        <v>113</v>
      </c>
      <c r="K773" s="51">
        <f t="shared" si="2004"/>
        <v>902209.1113105925</v>
      </c>
      <c r="L773" s="84">
        <f t="shared" si="2125"/>
        <v>0.93534844668345929</v>
      </c>
    </row>
    <row r="774" spans="2:12" ht="13.5" customHeight="1">
      <c r="B774" s="160">
        <v>71</v>
      </c>
      <c r="C774" s="160" t="s">
        <v>48</v>
      </c>
      <c r="D774" s="154">
        <f>Q74</f>
        <v>3573</v>
      </c>
      <c r="E774" s="1">
        <v>1</v>
      </c>
      <c r="F774" s="11" t="str">
        <f t="shared" ref="F774" si="2153">$F$818</f>
        <v>0901</v>
      </c>
      <c r="G774" s="133" t="str">
        <f t="shared" ref="G774" si="2154">$G$818</f>
        <v>高血圧性疾患</v>
      </c>
      <c r="H774" s="127">
        <v>109320588</v>
      </c>
      <c r="I774" s="128">
        <v>2315</v>
      </c>
      <c r="J774" s="18">
        <f t="shared" ref="J774" si="2155">IFERROR(I774/I784,"-")</f>
        <v>0.69876245095079992</v>
      </c>
      <c r="K774" s="48">
        <f t="shared" si="2004"/>
        <v>47222.716198704104</v>
      </c>
      <c r="L774" s="81">
        <f t="shared" ref="L774:L784" si="2156">IFERROR(I774/$Q$74,0)</f>
        <v>0.64791491743632801</v>
      </c>
    </row>
    <row r="775" spans="2:12" ht="13.5" customHeight="1">
      <c r="B775" s="161"/>
      <c r="C775" s="161"/>
      <c r="D775" s="155"/>
      <c r="E775" s="2">
        <v>2</v>
      </c>
      <c r="F775" s="12" t="str">
        <f t="shared" ref="F775" si="2157">$F$819</f>
        <v>1113</v>
      </c>
      <c r="G775" s="134" t="str">
        <f t="shared" ref="G775" si="2158">$G$819</f>
        <v>その他の消化器系の疾患</v>
      </c>
      <c r="H775" s="58">
        <v>119625104</v>
      </c>
      <c r="I775" s="59">
        <v>2150</v>
      </c>
      <c r="J775" s="19">
        <f t="shared" ref="J775" si="2159">IFERROR(I775/I784,"-")</f>
        <v>0.64895864775128287</v>
      </c>
      <c r="K775" s="49">
        <f t="shared" si="2004"/>
        <v>55639.583255813952</v>
      </c>
      <c r="L775" s="82">
        <f t="shared" si="2156"/>
        <v>0.60173523649594174</v>
      </c>
    </row>
    <row r="776" spans="2:12" ht="13.5" customHeight="1">
      <c r="B776" s="161"/>
      <c r="C776" s="161"/>
      <c r="D776" s="155"/>
      <c r="E776" s="2">
        <v>3</v>
      </c>
      <c r="F776" s="12" t="str">
        <f t="shared" ref="F776" si="2160">$F$820</f>
        <v>0402</v>
      </c>
      <c r="G776" s="134" t="str">
        <f t="shared" ref="G776" si="2161">$G$820</f>
        <v>糖尿病</v>
      </c>
      <c r="H776" s="58">
        <v>90446064</v>
      </c>
      <c r="I776" s="59">
        <v>1727</v>
      </c>
      <c r="J776" s="19">
        <f t="shared" ref="J776" si="2162">IFERROR(I776/I784,"-")</f>
        <v>0.52127980682161179</v>
      </c>
      <c r="K776" s="49">
        <f t="shared" si="2004"/>
        <v>52371.779965257672</v>
      </c>
      <c r="L776" s="82">
        <f t="shared" si="2156"/>
        <v>0.48334732717604256</v>
      </c>
    </row>
    <row r="777" spans="2:12" ht="13.5" customHeight="1">
      <c r="B777" s="161"/>
      <c r="C777" s="161"/>
      <c r="D777" s="155"/>
      <c r="E777" s="2">
        <v>4</v>
      </c>
      <c r="F777" s="12" t="str">
        <f t="shared" ref="F777" si="2163">$F$821</f>
        <v>1800</v>
      </c>
      <c r="G777" s="134" t="str">
        <f t="shared" ref="G777" si="2164">$G$821</f>
        <v>症状，徴候及び異常臨床所見・異常検査所見で他に分類されないもの</v>
      </c>
      <c r="H777" s="58">
        <v>70054494</v>
      </c>
      <c r="I777" s="59">
        <v>1760</v>
      </c>
      <c r="J777" s="19">
        <f t="shared" ref="J777" si="2165">IFERROR(I777/I784,"-")</f>
        <v>0.53124056746151527</v>
      </c>
      <c r="K777" s="49">
        <f t="shared" si="2004"/>
        <v>39803.689772727274</v>
      </c>
      <c r="L777" s="82">
        <f t="shared" si="2156"/>
        <v>0.49258326336411978</v>
      </c>
    </row>
    <row r="778" spans="2:12" ht="13.5" customHeight="1">
      <c r="B778" s="161"/>
      <c r="C778" s="161"/>
      <c r="D778" s="155"/>
      <c r="E778" s="2">
        <v>5</v>
      </c>
      <c r="F778" s="12" t="str">
        <f t="shared" ref="F778" si="2166">$F$822</f>
        <v>0903</v>
      </c>
      <c r="G778" s="134" t="str">
        <f t="shared" ref="G778" si="2167">$G$822</f>
        <v>その他の心疾患</v>
      </c>
      <c r="H778" s="58">
        <v>210403882</v>
      </c>
      <c r="I778" s="59">
        <v>1564</v>
      </c>
      <c r="J778" s="19">
        <f t="shared" ref="J778" si="2168">IFERROR(I778/I784,"-")</f>
        <v>0.47207968608511924</v>
      </c>
      <c r="K778" s="49">
        <f t="shared" si="2004"/>
        <v>134529.33631713554</v>
      </c>
      <c r="L778" s="82">
        <f t="shared" si="2156"/>
        <v>0.43772739994402465</v>
      </c>
    </row>
    <row r="779" spans="2:12" ht="13.5" customHeight="1">
      <c r="B779" s="161"/>
      <c r="C779" s="161"/>
      <c r="D779" s="155"/>
      <c r="E779" s="2">
        <v>6</v>
      </c>
      <c r="F779" s="12" t="str">
        <f t="shared" ref="F779" si="2169">$F$823</f>
        <v>0403</v>
      </c>
      <c r="G779" s="134" t="str">
        <f t="shared" ref="G779" si="2170">$G$823</f>
        <v>脂質異常症</v>
      </c>
      <c r="H779" s="58">
        <v>47592974</v>
      </c>
      <c r="I779" s="59">
        <v>1495</v>
      </c>
      <c r="J779" s="19">
        <f t="shared" ref="J779" si="2171">IFERROR(I779/I784,"-")</f>
        <v>0.45125264111077573</v>
      </c>
      <c r="K779" s="49">
        <f t="shared" si="2004"/>
        <v>31834.765217391305</v>
      </c>
      <c r="L779" s="82">
        <f t="shared" si="2156"/>
        <v>0.41841589700531767</v>
      </c>
    </row>
    <row r="780" spans="2:12" ht="13.5" customHeight="1">
      <c r="B780" s="161"/>
      <c r="C780" s="161"/>
      <c r="D780" s="155"/>
      <c r="E780" s="2">
        <v>7</v>
      </c>
      <c r="F780" s="12" t="str">
        <f t="shared" ref="F780" si="2172">$F$824</f>
        <v>0704</v>
      </c>
      <c r="G780" s="134" t="str">
        <f t="shared" ref="G780" si="2173">$G$824</f>
        <v>その他の眼及び付属器の疾患</v>
      </c>
      <c r="H780" s="58">
        <v>58802698</v>
      </c>
      <c r="I780" s="59">
        <v>1428</v>
      </c>
      <c r="J780" s="19">
        <f t="shared" ref="J780" si="2174">IFERROR(I780/I784,"-")</f>
        <v>0.43102927859945667</v>
      </c>
      <c r="K780" s="49">
        <f t="shared" si="2004"/>
        <v>41178.359943977594</v>
      </c>
      <c r="L780" s="82">
        <f t="shared" si="2156"/>
        <v>0.399664147774979</v>
      </c>
    </row>
    <row r="781" spans="2:12" ht="13.5" customHeight="1">
      <c r="B781" s="161"/>
      <c r="C781" s="161"/>
      <c r="D781" s="155"/>
      <c r="E781" s="2">
        <v>8</v>
      </c>
      <c r="F781" s="12" t="str">
        <f t="shared" ref="F781" si="2175">$F$825</f>
        <v>0606</v>
      </c>
      <c r="G781" s="134" t="str">
        <f t="shared" ref="G781" si="2176">$G$825</f>
        <v>その他の神経系の疾患</v>
      </c>
      <c r="H781" s="58">
        <v>76109035</v>
      </c>
      <c r="I781" s="59">
        <v>1344</v>
      </c>
      <c r="J781" s="19">
        <f t="shared" ref="J781" si="2177">IFERROR(I781/I784,"-")</f>
        <v>0.40567461515242981</v>
      </c>
      <c r="K781" s="49">
        <f t="shared" si="2004"/>
        <v>56628.746279761908</v>
      </c>
      <c r="L781" s="82">
        <f t="shared" si="2156"/>
        <v>0.37615449202350965</v>
      </c>
    </row>
    <row r="782" spans="2:12" ht="13.5" customHeight="1">
      <c r="B782" s="161"/>
      <c r="C782" s="161"/>
      <c r="D782" s="155"/>
      <c r="E782" s="2">
        <v>9</v>
      </c>
      <c r="F782" s="12" t="str">
        <f t="shared" ref="F782" si="2178">$F$826</f>
        <v>0703</v>
      </c>
      <c r="G782" s="134" t="str">
        <f t="shared" ref="G782" si="2179">$G$826</f>
        <v>屈折及び調節の障害</v>
      </c>
      <c r="H782" s="58">
        <v>4187594</v>
      </c>
      <c r="I782" s="59">
        <v>1060</v>
      </c>
      <c r="J782" s="19">
        <f t="shared" ref="J782" si="2180">IFERROR(I782/I784,"-")</f>
        <v>0.31995170540295803</v>
      </c>
      <c r="K782" s="49">
        <f t="shared" si="2004"/>
        <v>3950.5603773584908</v>
      </c>
      <c r="L782" s="82">
        <f t="shared" si="2156"/>
        <v>0.2966694654352085</v>
      </c>
    </row>
    <row r="783" spans="2:12" ht="13.5" customHeight="1">
      <c r="B783" s="161"/>
      <c r="C783" s="161"/>
      <c r="D783" s="155"/>
      <c r="E783" s="9">
        <v>10</v>
      </c>
      <c r="F783" s="13" t="str">
        <f t="shared" ref="F783" si="2181">$F$827</f>
        <v>1105</v>
      </c>
      <c r="G783" s="135" t="str">
        <f t="shared" ref="G783" si="2182">$G$827</f>
        <v>胃炎及び十二指腸炎</v>
      </c>
      <c r="H783" s="60">
        <v>27592050</v>
      </c>
      <c r="I783" s="61">
        <v>1557</v>
      </c>
      <c r="J783" s="21">
        <f t="shared" ref="J783" si="2183">IFERROR(I783/I784,"-")</f>
        <v>0.46996679746453368</v>
      </c>
      <c r="K783" s="50">
        <f t="shared" si="2004"/>
        <v>17721.290944123313</v>
      </c>
      <c r="L783" s="83">
        <f t="shared" si="2156"/>
        <v>0.4357682619647355</v>
      </c>
    </row>
    <row r="784" spans="2:12" ht="13.5" customHeight="1">
      <c r="B784" s="162"/>
      <c r="C784" s="162"/>
      <c r="D784" s="156"/>
      <c r="E784" s="22" t="s">
        <v>161</v>
      </c>
      <c r="F784" s="94"/>
      <c r="G784" s="47"/>
      <c r="H784" s="62">
        <v>3288852570</v>
      </c>
      <c r="I784" s="63">
        <v>3313</v>
      </c>
      <c r="J784" s="24" t="s">
        <v>113</v>
      </c>
      <c r="K784" s="51">
        <f t="shared" ref="K784:K817" si="2184">IFERROR(H784/I784,"-")</f>
        <v>992711.30999094481</v>
      </c>
      <c r="L784" s="84">
        <f t="shared" si="2156"/>
        <v>0.92723201791211862</v>
      </c>
    </row>
    <row r="785" spans="2:12" ht="13.5" customHeight="1">
      <c r="B785" s="160">
        <v>72</v>
      </c>
      <c r="C785" s="160" t="s">
        <v>26</v>
      </c>
      <c r="D785" s="154">
        <f>Q75</f>
        <v>2211</v>
      </c>
      <c r="E785" s="1">
        <v>1</v>
      </c>
      <c r="F785" s="11" t="str">
        <f t="shared" ref="F785" si="2185">$F$818</f>
        <v>0901</v>
      </c>
      <c r="G785" s="133" t="str">
        <f t="shared" ref="G785" si="2186">$G$818</f>
        <v>高血圧性疾患</v>
      </c>
      <c r="H785" s="127">
        <v>61891920</v>
      </c>
      <c r="I785" s="128">
        <v>1464</v>
      </c>
      <c r="J785" s="18">
        <f t="shared" ref="J785" si="2187">IFERROR(I785/I795,"-")</f>
        <v>0.71171609139523573</v>
      </c>
      <c r="K785" s="48">
        <f t="shared" si="2184"/>
        <v>42275.901639344265</v>
      </c>
      <c r="L785" s="81">
        <f t="shared" ref="L785:L795" si="2188">IFERROR(I785/$Q$75,0)</f>
        <v>0.66214382632293078</v>
      </c>
    </row>
    <row r="786" spans="2:12" ht="13.5" customHeight="1">
      <c r="B786" s="161"/>
      <c r="C786" s="161"/>
      <c r="D786" s="155"/>
      <c r="E786" s="2">
        <v>2</v>
      </c>
      <c r="F786" s="12" t="str">
        <f t="shared" ref="F786" si="2189">$F$819</f>
        <v>1113</v>
      </c>
      <c r="G786" s="134" t="str">
        <f t="shared" ref="G786" si="2190">$G$819</f>
        <v>その他の消化器系の疾患</v>
      </c>
      <c r="H786" s="58">
        <v>72212604</v>
      </c>
      <c r="I786" s="59">
        <v>1326</v>
      </c>
      <c r="J786" s="19">
        <f t="shared" ref="J786" si="2191">IFERROR(I786/I795,"-")</f>
        <v>0.64462809917355368</v>
      </c>
      <c r="K786" s="49">
        <f t="shared" si="2184"/>
        <v>54458.977375565613</v>
      </c>
      <c r="L786" s="82">
        <f t="shared" si="2188"/>
        <v>0.59972862957937589</v>
      </c>
    </row>
    <row r="787" spans="2:12" ht="13.5" customHeight="1">
      <c r="B787" s="161"/>
      <c r="C787" s="161"/>
      <c r="D787" s="155"/>
      <c r="E787" s="2">
        <v>3</v>
      </c>
      <c r="F787" s="12" t="str">
        <f t="shared" ref="F787" si="2192">$F$820</f>
        <v>0402</v>
      </c>
      <c r="G787" s="134" t="str">
        <f t="shared" ref="G787" si="2193">$G$820</f>
        <v>糖尿病</v>
      </c>
      <c r="H787" s="58">
        <v>47475449</v>
      </c>
      <c r="I787" s="59">
        <v>1037</v>
      </c>
      <c r="J787" s="19">
        <f t="shared" ref="J787" si="2194">IFERROR(I787/I795,"-")</f>
        <v>0.50413223140495866</v>
      </c>
      <c r="K787" s="49">
        <f t="shared" si="2184"/>
        <v>45781.532304725166</v>
      </c>
      <c r="L787" s="82">
        <f t="shared" si="2188"/>
        <v>0.46901854364540929</v>
      </c>
    </row>
    <row r="788" spans="2:12" ht="13.5" customHeight="1">
      <c r="B788" s="161"/>
      <c r="C788" s="161"/>
      <c r="D788" s="155"/>
      <c r="E788" s="2">
        <v>4</v>
      </c>
      <c r="F788" s="12" t="str">
        <f t="shared" ref="F788" si="2195">$F$821</f>
        <v>1800</v>
      </c>
      <c r="G788" s="134" t="str">
        <f t="shared" ref="G788" si="2196">$G$821</f>
        <v>症状，徴候及び異常臨床所見・異常検査所見で他に分類されないもの</v>
      </c>
      <c r="H788" s="58">
        <v>31516012</v>
      </c>
      <c r="I788" s="59">
        <v>965</v>
      </c>
      <c r="J788" s="19">
        <f t="shared" ref="J788" si="2197">IFERROR(I788/I795,"-")</f>
        <v>0.46912980068060284</v>
      </c>
      <c r="K788" s="49">
        <f t="shared" si="2184"/>
        <v>32659.079792746114</v>
      </c>
      <c r="L788" s="82">
        <f t="shared" si="2188"/>
        <v>0.43645409317051109</v>
      </c>
    </row>
    <row r="789" spans="2:12" ht="13.5" customHeight="1">
      <c r="B789" s="161"/>
      <c r="C789" s="161"/>
      <c r="D789" s="155"/>
      <c r="E789" s="2">
        <v>5</v>
      </c>
      <c r="F789" s="12" t="str">
        <f t="shared" ref="F789" si="2198">$F$822</f>
        <v>0903</v>
      </c>
      <c r="G789" s="134" t="str">
        <f t="shared" ref="G789" si="2199">$G$822</f>
        <v>その他の心疾患</v>
      </c>
      <c r="H789" s="58">
        <v>109413744</v>
      </c>
      <c r="I789" s="59">
        <v>943</v>
      </c>
      <c r="J789" s="19">
        <f t="shared" ref="J789" si="2200">IFERROR(I789/I795,"-")</f>
        <v>0.45843461351482739</v>
      </c>
      <c r="K789" s="49">
        <f t="shared" si="2184"/>
        <v>116027.30010604454</v>
      </c>
      <c r="L789" s="82">
        <f t="shared" si="2188"/>
        <v>0.42650384441429218</v>
      </c>
    </row>
    <row r="790" spans="2:12" ht="13.5" customHeight="1">
      <c r="B790" s="161"/>
      <c r="C790" s="161"/>
      <c r="D790" s="155"/>
      <c r="E790" s="2">
        <v>6</v>
      </c>
      <c r="F790" s="12" t="str">
        <f t="shared" ref="F790" si="2201">$F$823</f>
        <v>0403</v>
      </c>
      <c r="G790" s="134" t="str">
        <f t="shared" ref="G790" si="2202">$G$823</f>
        <v>脂質異常症</v>
      </c>
      <c r="H790" s="58">
        <v>28886056</v>
      </c>
      <c r="I790" s="59">
        <v>921</v>
      </c>
      <c r="J790" s="19">
        <f t="shared" ref="J790" si="2203">IFERROR(I790/I795,"-")</f>
        <v>0.44773942634905201</v>
      </c>
      <c r="K790" s="49">
        <f t="shared" si="2184"/>
        <v>31363.795874049945</v>
      </c>
      <c r="L790" s="82">
        <f t="shared" si="2188"/>
        <v>0.41655359565807326</v>
      </c>
    </row>
    <row r="791" spans="2:12" ht="13.5" customHeight="1">
      <c r="B791" s="161"/>
      <c r="C791" s="161"/>
      <c r="D791" s="155"/>
      <c r="E791" s="2">
        <v>7</v>
      </c>
      <c r="F791" s="12" t="str">
        <f t="shared" ref="F791" si="2204">$F$824</f>
        <v>0704</v>
      </c>
      <c r="G791" s="134" t="str">
        <f t="shared" ref="G791" si="2205">$G$824</f>
        <v>その他の眼及び付属器の疾患</v>
      </c>
      <c r="H791" s="58">
        <v>30344793</v>
      </c>
      <c r="I791" s="59">
        <v>852</v>
      </c>
      <c r="J791" s="19">
        <f t="shared" ref="J791" si="2206">IFERROR(I791/I795,"-")</f>
        <v>0.41419543023821098</v>
      </c>
      <c r="K791" s="49">
        <f t="shared" si="2184"/>
        <v>35615.954225352114</v>
      </c>
      <c r="L791" s="82">
        <f t="shared" si="2188"/>
        <v>0.38534599728629582</v>
      </c>
    </row>
    <row r="792" spans="2:12" ht="13.5" customHeight="1">
      <c r="B792" s="161"/>
      <c r="C792" s="161"/>
      <c r="D792" s="155"/>
      <c r="E792" s="2">
        <v>8</v>
      </c>
      <c r="F792" s="12" t="str">
        <f t="shared" ref="F792" si="2207">$F$825</f>
        <v>0606</v>
      </c>
      <c r="G792" s="134" t="str">
        <f t="shared" ref="G792" si="2208">$G$825</f>
        <v>その他の神経系の疾患</v>
      </c>
      <c r="H792" s="58">
        <v>39709189</v>
      </c>
      <c r="I792" s="59">
        <v>821</v>
      </c>
      <c r="J792" s="19">
        <f t="shared" ref="J792" si="2209">IFERROR(I792/I795,"-")</f>
        <v>0.39912493923189113</v>
      </c>
      <c r="K792" s="49">
        <f t="shared" si="2184"/>
        <v>48366.856272838006</v>
      </c>
      <c r="L792" s="82">
        <f t="shared" si="2188"/>
        <v>0.37132519222071458</v>
      </c>
    </row>
    <row r="793" spans="2:12" ht="13.5" customHeight="1">
      <c r="B793" s="161"/>
      <c r="C793" s="161"/>
      <c r="D793" s="155"/>
      <c r="E793" s="2">
        <v>9</v>
      </c>
      <c r="F793" s="12" t="str">
        <f t="shared" ref="F793" si="2210">$F$826</f>
        <v>0703</v>
      </c>
      <c r="G793" s="134" t="str">
        <f t="shared" ref="G793" si="2211">$G$826</f>
        <v>屈折及び調節の障害</v>
      </c>
      <c r="H793" s="58">
        <v>2693618</v>
      </c>
      <c r="I793" s="59">
        <v>790</v>
      </c>
      <c r="J793" s="19">
        <f t="shared" ref="J793" si="2212">IFERROR(I793/I795,"-")</f>
        <v>0.38405444822557122</v>
      </c>
      <c r="K793" s="49">
        <f t="shared" si="2184"/>
        <v>3409.6430379746835</v>
      </c>
      <c r="L793" s="82">
        <f t="shared" si="2188"/>
        <v>0.35730438715513341</v>
      </c>
    </row>
    <row r="794" spans="2:12" ht="13.5" customHeight="1">
      <c r="B794" s="161"/>
      <c r="C794" s="161"/>
      <c r="D794" s="155"/>
      <c r="E794" s="9">
        <v>10</v>
      </c>
      <c r="F794" s="13" t="str">
        <f t="shared" ref="F794" si="2213">$F$827</f>
        <v>1105</v>
      </c>
      <c r="G794" s="135" t="str">
        <f t="shared" ref="G794" si="2214">$G$827</f>
        <v>胃炎及び十二指腸炎</v>
      </c>
      <c r="H794" s="60">
        <v>16265870</v>
      </c>
      <c r="I794" s="61">
        <v>953</v>
      </c>
      <c r="J794" s="21">
        <f t="shared" ref="J794" si="2215">IFERROR(I794/I795,"-")</f>
        <v>0.46329606222654351</v>
      </c>
      <c r="K794" s="50">
        <f t="shared" si="2184"/>
        <v>17068.069254984261</v>
      </c>
      <c r="L794" s="83">
        <f t="shared" si="2188"/>
        <v>0.43102668475802802</v>
      </c>
    </row>
    <row r="795" spans="2:12" ht="13.5" customHeight="1">
      <c r="B795" s="162"/>
      <c r="C795" s="162"/>
      <c r="D795" s="156"/>
      <c r="E795" s="22" t="s">
        <v>161</v>
      </c>
      <c r="F795" s="94"/>
      <c r="G795" s="47"/>
      <c r="H795" s="62">
        <v>1576833670</v>
      </c>
      <c r="I795" s="63">
        <v>2057</v>
      </c>
      <c r="J795" s="24" t="s">
        <v>113</v>
      </c>
      <c r="K795" s="51">
        <f t="shared" si="2184"/>
        <v>766569.60136120568</v>
      </c>
      <c r="L795" s="84">
        <f t="shared" si="2188"/>
        <v>0.93034825870646765</v>
      </c>
    </row>
    <row r="796" spans="2:12" ht="13.5" customHeight="1">
      <c r="B796" s="160">
        <v>73</v>
      </c>
      <c r="C796" s="160" t="s">
        <v>27</v>
      </c>
      <c r="D796" s="154">
        <f>Q76</f>
        <v>3021</v>
      </c>
      <c r="E796" s="1">
        <v>1</v>
      </c>
      <c r="F796" s="11" t="str">
        <f t="shared" ref="F796" si="2216">$F$818</f>
        <v>0901</v>
      </c>
      <c r="G796" s="133" t="str">
        <f t="shared" ref="G796" si="2217">$G$818</f>
        <v>高血圧性疾患</v>
      </c>
      <c r="H796" s="127">
        <v>93104380</v>
      </c>
      <c r="I796" s="128">
        <v>2008</v>
      </c>
      <c r="J796" s="18">
        <f t="shared" ref="J796" si="2218">IFERROR(I796/I806,"-")</f>
        <v>0.71714285714285719</v>
      </c>
      <c r="K796" s="48">
        <f t="shared" si="2184"/>
        <v>46366.72310756972</v>
      </c>
      <c r="L796" s="81">
        <f t="shared" ref="L796:L806" si="2219">IFERROR(I796/$Q$76,0)</f>
        <v>0.6646805693478981</v>
      </c>
    </row>
    <row r="797" spans="2:12" ht="13.5" customHeight="1">
      <c r="B797" s="161"/>
      <c r="C797" s="161"/>
      <c r="D797" s="155"/>
      <c r="E797" s="2">
        <v>2</v>
      </c>
      <c r="F797" s="12" t="str">
        <f t="shared" ref="F797" si="2220">$F$819</f>
        <v>1113</v>
      </c>
      <c r="G797" s="134" t="str">
        <f t="shared" ref="G797" si="2221">$G$819</f>
        <v>その他の消化器系の疾患</v>
      </c>
      <c r="H797" s="58">
        <v>109325876</v>
      </c>
      <c r="I797" s="59">
        <v>1804</v>
      </c>
      <c r="J797" s="19">
        <f t="shared" ref="J797" si="2222">IFERROR(I797/I806,"-")</f>
        <v>0.64428571428571424</v>
      </c>
      <c r="K797" s="49">
        <f t="shared" si="2184"/>
        <v>60601.92682926829</v>
      </c>
      <c r="L797" s="82">
        <f t="shared" si="2219"/>
        <v>0.59715326050976503</v>
      </c>
    </row>
    <row r="798" spans="2:12" ht="13.5" customHeight="1">
      <c r="B798" s="161"/>
      <c r="C798" s="161"/>
      <c r="D798" s="155"/>
      <c r="E798" s="2">
        <v>3</v>
      </c>
      <c r="F798" s="12" t="str">
        <f t="shared" ref="F798" si="2223">$F$820</f>
        <v>0402</v>
      </c>
      <c r="G798" s="134" t="str">
        <f t="shared" ref="G798" si="2224">$G$820</f>
        <v>糖尿病</v>
      </c>
      <c r="H798" s="58">
        <v>78585035</v>
      </c>
      <c r="I798" s="59">
        <v>1379</v>
      </c>
      <c r="J798" s="19">
        <f t="shared" ref="J798" si="2225">IFERROR(I798/I806,"-")</f>
        <v>0.49249999999999999</v>
      </c>
      <c r="K798" s="49">
        <f t="shared" si="2184"/>
        <v>56986.972443799852</v>
      </c>
      <c r="L798" s="82">
        <f t="shared" si="2219"/>
        <v>0.45647136709698777</v>
      </c>
    </row>
    <row r="799" spans="2:12" ht="13.5" customHeight="1">
      <c r="B799" s="161"/>
      <c r="C799" s="161"/>
      <c r="D799" s="155"/>
      <c r="E799" s="2">
        <v>4</v>
      </c>
      <c r="F799" s="12" t="str">
        <f t="shared" ref="F799" si="2226">$F$821</f>
        <v>1800</v>
      </c>
      <c r="G799" s="134" t="str">
        <f t="shared" ref="G799" si="2227">$G$821</f>
        <v>症状，徴候及び異常臨床所見・異常検査所見で他に分類されないもの</v>
      </c>
      <c r="H799" s="58">
        <v>39566497</v>
      </c>
      <c r="I799" s="59">
        <v>1292</v>
      </c>
      <c r="J799" s="19">
        <f t="shared" ref="J799" si="2228">IFERROR(I799/I806,"-")</f>
        <v>0.46142857142857141</v>
      </c>
      <c r="K799" s="49">
        <f t="shared" si="2184"/>
        <v>30624.223684210527</v>
      </c>
      <c r="L799" s="82">
        <f t="shared" si="2219"/>
        <v>0.42767295597484278</v>
      </c>
    </row>
    <row r="800" spans="2:12" ht="13.5" customHeight="1">
      <c r="B800" s="161"/>
      <c r="C800" s="161"/>
      <c r="D800" s="155"/>
      <c r="E800" s="2">
        <v>5</v>
      </c>
      <c r="F800" s="12" t="str">
        <f t="shared" ref="F800" si="2229">$F$822</f>
        <v>0903</v>
      </c>
      <c r="G800" s="134" t="str">
        <f t="shared" ref="G800" si="2230">$G$822</f>
        <v>その他の心疾患</v>
      </c>
      <c r="H800" s="58">
        <v>166457985</v>
      </c>
      <c r="I800" s="59">
        <v>1220</v>
      </c>
      <c r="J800" s="19">
        <f t="shared" ref="J800" si="2231">IFERROR(I800/I806,"-")</f>
        <v>0.43571428571428572</v>
      </c>
      <c r="K800" s="49">
        <f t="shared" si="2184"/>
        <v>136440.97131147541</v>
      </c>
      <c r="L800" s="82">
        <f t="shared" si="2219"/>
        <v>0.40383978814961935</v>
      </c>
    </row>
    <row r="801" spans="2:12" ht="13.5" customHeight="1">
      <c r="B801" s="161"/>
      <c r="C801" s="161"/>
      <c r="D801" s="155"/>
      <c r="E801" s="2">
        <v>6</v>
      </c>
      <c r="F801" s="12" t="str">
        <f t="shared" ref="F801" si="2232">$F$823</f>
        <v>0403</v>
      </c>
      <c r="G801" s="134" t="str">
        <f t="shared" ref="G801" si="2233">$G$823</f>
        <v>脂質異常症</v>
      </c>
      <c r="H801" s="58">
        <v>41643977</v>
      </c>
      <c r="I801" s="59">
        <v>1267</v>
      </c>
      <c r="J801" s="19">
        <f t="shared" ref="J801" si="2234">IFERROR(I801/I806,"-")</f>
        <v>0.45250000000000001</v>
      </c>
      <c r="K801" s="49">
        <f t="shared" si="2184"/>
        <v>32868.174427782164</v>
      </c>
      <c r="L801" s="82">
        <f t="shared" si="2219"/>
        <v>0.41939755047997351</v>
      </c>
    </row>
    <row r="802" spans="2:12" ht="13.5" customHeight="1">
      <c r="B802" s="161"/>
      <c r="C802" s="161"/>
      <c r="D802" s="155"/>
      <c r="E802" s="2">
        <v>7</v>
      </c>
      <c r="F802" s="12" t="str">
        <f t="shared" ref="F802" si="2235">$F$824</f>
        <v>0704</v>
      </c>
      <c r="G802" s="134" t="str">
        <f t="shared" ref="G802" si="2236">$G$824</f>
        <v>その他の眼及び付属器の疾患</v>
      </c>
      <c r="H802" s="58">
        <v>41461190</v>
      </c>
      <c r="I802" s="59">
        <v>1124</v>
      </c>
      <c r="J802" s="19">
        <f t="shared" ref="J802" si="2237">IFERROR(I802/I806,"-")</f>
        <v>0.40142857142857141</v>
      </c>
      <c r="K802" s="49">
        <f t="shared" si="2184"/>
        <v>36887.179715302489</v>
      </c>
      <c r="L802" s="82">
        <f t="shared" si="2219"/>
        <v>0.3720622310493214</v>
      </c>
    </row>
    <row r="803" spans="2:12" ht="13.5" customHeight="1">
      <c r="B803" s="161"/>
      <c r="C803" s="161"/>
      <c r="D803" s="155"/>
      <c r="E803" s="2">
        <v>8</v>
      </c>
      <c r="F803" s="12" t="str">
        <f t="shared" ref="F803" si="2238">$F$825</f>
        <v>0606</v>
      </c>
      <c r="G803" s="134" t="str">
        <f t="shared" ref="G803" si="2239">$G$825</f>
        <v>その他の神経系の疾患</v>
      </c>
      <c r="H803" s="58">
        <v>45917118</v>
      </c>
      <c r="I803" s="59">
        <v>1052</v>
      </c>
      <c r="J803" s="19">
        <f t="shared" ref="J803" si="2240">IFERROR(I803/I806,"-")</f>
        <v>0.37571428571428572</v>
      </c>
      <c r="K803" s="49">
        <f t="shared" si="2184"/>
        <v>43647.450570342204</v>
      </c>
      <c r="L803" s="82">
        <f t="shared" si="2219"/>
        <v>0.34822906322409797</v>
      </c>
    </row>
    <row r="804" spans="2:12" ht="13.5" customHeight="1">
      <c r="B804" s="161"/>
      <c r="C804" s="161"/>
      <c r="D804" s="155"/>
      <c r="E804" s="2">
        <v>9</v>
      </c>
      <c r="F804" s="12" t="str">
        <f t="shared" ref="F804" si="2241">$F$826</f>
        <v>0703</v>
      </c>
      <c r="G804" s="134" t="str">
        <f t="shared" ref="G804" si="2242">$G$826</f>
        <v>屈折及び調節の障害</v>
      </c>
      <c r="H804" s="58">
        <v>4423097</v>
      </c>
      <c r="I804" s="59">
        <v>1154</v>
      </c>
      <c r="J804" s="19">
        <f t="shared" ref="J804" si="2243">IFERROR(I804/I806,"-")</f>
        <v>0.41214285714285714</v>
      </c>
      <c r="K804" s="49">
        <f t="shared" si="2184"/>
        <v>3832.8396880415944</v>
      </c>
      <c r="L804" s="82">
        <f t="shared" si="2219"/>
        <v>0.3819927176431645</v>
      </c>
    </row>
    <row r="805" spans="2:12" ht="13.5" customHeight="1">
      <c r="B805" s="161"/>
      <c r="C805" s="161"/>
      <c r="D805" s="155"/>
      <c r="E805" s="9">
        <v>10</v>
      </c>
      <c r="F805" s="13" t="str">
        <f t="shared" ref="F805" si="2244">$F$827</f>
        <v>1105</v>
      </c>
      <c r="G805" s="135" t="str">
        <f t="shared" ref="G805" si="2245">$G$827</f>
        <v>胃炎及び十二指腸炎</v>
      </c>
      <c r="H805" s="60">
        <v>16819575</v>
      </c>
      <c r="I805" s="61">
        <v>1007</v>
      </c>
      <c r="J805" s="21">
        <f t="shared" ref="J805" si="2246">IFERROR(I805/I806,"-")</f>
        <v>0.35964285714285715</v>
      </c>
      <c r="K805" s="50">
        <f t="shared" si="2184"/>
        <v>16702.656405163852</v>
      </c>
      <c r="L805" s="83">
        <f t="shared" si="2219"/>
        <v>0.33333333333333331</v>
      </c>
    </row>
    <row r="806" spans="2:12" ht="13.5" customHeight="1">
      <c r="B806" s="162"/>
      <c r="C806" s="162"/>
      <c r="D806" s="156"/>
      <c r="E806" s="22" t="s">
        <v>161</v>
      </c>
      <c r="F806" s="94"/>
      <c r="G806" s="47"/>
      <c r="H806" s="62">
        <v>2235534850</v>
      </c>
      <c r="I806" s="63">
        <v>2800</v>
      </c>
      <c r="J806" s="24" t="s">
        <v>113</v>
      </c>
      <c r="K806" s="51">
        <f t="shared" si="2184"/>
        <v>798405.30357142852</v>
      </c>
      <c r="L806" s="84">
        <f t="shared" si="2219"/>
        <v>0.92684541542535581</v>
      </c>
    </row>
    <row r="807" spans="2:12" ht="13.5" customHeight="1">
      <c r="B807" s="160">
        <v>74</v>
      </c>
      <c r="C807" s="160" t="s">
        <v>28</v>
      </c>
      <c r="D807" s="154">
        <f>Q77</f>
        <v>1391</v>
      </c>
      <c r="E807" s="1">
        <v>1</v>
      </c>
      <c r="F807" s="11" t="str">
        <f t="shared" ref="F807" si="2247">$F$818</f>
        <v>0901</v>
      </c>
      <c r="G807" s="133" t="str">
        <f t="shared" ref="G807" si="2248">$G$818</f>
        <v>高血圧性疾患</v>
      </c>
      <c r="H807" s="127">
        <v>38841015</v>
      </c>
      <c r="I807" s="128">
        <v>870</v>
      </c>
      <c r="J807" s="18">
        <f t="shared" ref="J807" si="2249">IFERROR(I807/I817,"-")</f>
        <v>0.67599067599067597</v>
      </c>
      <c r="K807" s="48">
        <f t="shared" si="2184"/>
        <v>44644.84482758621</v>
      </c>
      <c r="L807" s="81">
        <f t="shared" ref="L807:L817" si="2250">IFERROR(I807/$Q$77,0)</f>
        <v>0.62544931703810214</v>
      </c>
    </row>
    <row r="808" spans="2:12" ht="13.5" customHeight="1">
      <c r="B808" s="161"/>
      <c r="C808" s="161"/>
      <c r="D808" s="155"/>
      <c r="E808" s="2">
        <v>2</v>
      </c>
      <c r="F808" s="12" t="str">
        <f t="shared" ref="F808" si="2251">$F$819</f>
        <v>1113</v>
      </c>
      <c r="G808" s="134" t="str">
        <f t="shared" ref="G808" si="2252">$G$819</f>
        <v>その他の消化器系の疾患</v>
      </c>
      <c r="H808" s="58">
        <v>50697458</v>
      </c>
      <c r="I808" s="59">
        <v>816</v>
      </c>
      <c r="J808" s="19">
        <f t="shared" ref="J808" si="2253">IFERROR(I808/I817,"-")</f>
        <v>0.63403263403263399</v>
      </c>
      <c r="K808" s="49">
        <f t="shared" si="2184"/>
        <v>62129.237745098042</v>
      </c>
      <c r="L808" s="82">
        <f t="shared" si="2250"/>
        <v>0.58662832494608197</v>
      </c>
    </row>
    <row r="809" spans="2:12" ht="13.5" customHeight="1">
      <c r="B809" s="161"/>
      <c r="C809" s="161"/>
      <c r="D809" s="155"/>
      <c r="E809" s="2">
        <v>3</v>
      </c>
      <c r="F809" s="12" t="str">
        <f t="shared" ref="F809" si="2254">$F$820</f>
        <v>0402</v>
      </c>
      <c r="G809" s="134" t="str">
        <f t="shared" ref="G809" si="2255">$G$820</f>
        <v>糖尿病</v>
      </c>
      <c r="H809" s="58">
        <v>33751881</v>
      </c>
      <c r="I809" s="59">
        <v>672</v>
      </c>
      <c r="J809" s="19">
        <f t="shared" ref="J809" si="2256">IFERROR(I809/I817,"-")</f>
        <v>0.52214452214452212</v>
      </c>
      <c r="K809" s="49">
        <f t="shared" si="2184"/>
        <v>50226.013392857145</v>
      </c>
      <c r="L809" s="82">
        <f t="shared" si="2250"/>
        <v>0.4831056793673616</v>
      </c>
    </row>
    <row r="810" spans="2:12" ht="13.5" customHeight="1">
      <c r="B810" s="161"/>
      <c r="C810" s="161"/>
      <c r="D810" s="155"/>
      <c r="E810" s="2">
        <v>4</v>
      </c>
      <c r="F810" s="12" t="str">
        <f t="shared" ref="F810" si="2257">$F$821</f>
        <v>1800</v>
      </c>
      <c r="G810" s="134" t="str">
        <f t="shared" ref="G810" si="2258">$G$821</f>
        <v>症状，徴候及び異常臨床所見・異常検査所見で他に分類されないもの</v>
      </c>
      <c r="H810" s="58">
        <v>19167570</v>
      </c>
      <c r="I810" s="59">
        <v>541</v>
      </c>
      <c r="J810" s="19">
        <f t="shared" ref="J810" si="2259">IFERROR(I810/I817,"-")</f>
        <v>0.42035742035742035</v>
      </c>
      <c r="K810" s="49">
        <f t="shared" si="2184"/>
        <v>35429.889094269871</v>
      </c>
      <c r="L810" s="82">
        <f t="shared" si="2250"/>
        <v>0.38892882818116464</v>
      </c>
    </row>
    <row r="811" spans="2:12" ht="13.5" customHeight="1">
      <c r="B811" s="161"/>
      <c r="C811" s="161"/>
      <c r="D811" s="155"/>
      <c r="E811" s="2">
        <v>5</v>
      </c>
      <c r="F811" s="12" t="str">
        <f t="shared" ref="F811" si="2260">$F$822</f>
        <v>0903</v>
      </c>
      <c r="G811" s="134" t="str">
        <f t="shared" ref="G811" si="2261">$G$822</f>
        <v>その他の心疾患</v>
      </c>
      <c r="H811" s="58">
        <v>75980757</v>
      </c>
      <c r="I811" s="59">
        <v>644</v>
      </c>
      <c r="J811" s="19">
        <f t="shared" ref="J811" si="2262">IFERROR(I811/I817,"-")</f>
        <v>0.50038850038850036</v>
      </c>
      <c r="K811" s="49">
        <f t="shared" si="2184"/>
        <v>117982.54192546583</v>
      </c>
      <c r="L811" s="82">
        <f t="shared" si="2250"/>
        <v>0.46297627606038821</v>
      </c>
    </row>
    <row r="812" spans="2:12" ht="13.5" customHeight="1">
      <c r="B812" s="161"/>
      <c r="C812" s="161"/>
      <c r="D812" s="155"/>
      <c r="E812" s="2">
        <v>6</v>
      </c>
      <c r="F812" s="12" t="str">
        <f t="shared" ref="F812" si="2263">$F$823</f>
        <v>0403</v>
      </c>
      <c r="G812" s="134" t="str">
        <f t="shared" ref="G812" si="2264">$G$823</f>
        <v>脂質異常症</v>
      </c>
      <c r="H812" s="58">
        <v>15363093</v>
      </c>
      <c r="I812" s="59">
        <v>488</v>
      </c>
      <c r="J812" s="19">
        <f t="shared" ref="J812" si="2265">IFERROR(I812/I817,"-")</f>
        <v>0.3791763791763792</v>
      </c>
      <c r="K812" s="49">
        <f t="shared" si="2184"/>
        <v>31481.747950819674</v>
      </c>
      <c r="L812" s="82">
        <f t="shared" si="2250"/>
        <v>0.35082674335010783</v>
      </c>
    </row>
    <row r="813" spans="2:12" ht="13.5" customHeight="1">
      <c r="B813" s="161"/>
      <c r="C813" s="161"/>
      <c r="D813" s="155"/>
      <c r="E813" s="2">
        <v>7</v>
      </c>
      <c r="F813" s="12" t="str">
        <f t="shared" ref="F813" si="2266">$F$824</f>
        <v>0704</v>
      </c>
      <c r="G813" s="134" t="str">
        <f t="shared" ref="G813" si="2267">$G$824</f>
        <v>その他の眼及び付属器の疾患</v>
      </c>
      <c r="H813" s="58">
        <v>28131284</v>
      </c>
      <c r="I813" s="59">
        <v>558</v>
      </c>
      <c r="J813" s="19">
        <f t="shared" ref="J813" si="2268">IFERROR(I813/I817,"-")</f>
        <v>0.43356643356643354</v>
      </c>
      <c r="K813" s="49">
        <f t="shared" si="2184"/>
        <v>50414.48745519713</v>
      </c>
      <c r="L813" s="82">
        <f t="shared" si="2250"/>
        <v>0.40115025161754136</v>
      </c>
    </row>
    <row r="814" spans="2:12" ht="13.5" customHeight="1">
      <c r="B814" s="161"/>
      <c r="C814" s="161"/>
      <c r="D814" s="155"/>
      <c r="E814" s="2">
        <v>8</v>
      </c>
      <c r="F814" s="12" t="str">
        <f t="shared" ref="F814" si="2269">$F$825</f>
        <v>0606</v>
      </c>
      <c r="G814" s="134" t="str">
        <f t="shared" ref="G814" si="2270">$G$825</f>
        <v>その他の神経系の疾患</v>
      </c>
      <c r="H814" s="58">
        <v>31406167</v>
      </c>
      <c r="I814" s="59">
        <v>508</v>
      </c>
      <c r="J814" s="19">
        <f t="shared" ref="J814" si="2271">IFERROR(I814/I817,"-")</f>
        <v>0.39471639471639469</v>
      </c>
      <c r="K814" s="49">
        <f t="shared" si="2184"/>
        <v>61823.163385826774</v>
      </c>
      <c r="L814" s="82">
        <f t="shared" si="2250"/>
        <v>0.36520488856937455</v>
      </c>
    </row>
    <row r="815" spans="2:12" ht="13.5" customHeight="1">
      <c r="B815" s="161"/>
      <c r="C815" s="161"/>
      <c r="D815" s="155"/>
      <c r="E815" s="2">
        <v>9</v>
      </c>
      <c r="F815" s="12" t="str">
        <f t="shared" ref="F815" si="2272">$F$826</f>
        <v>0703</v>
      </c>
      <c r="G815" s="134" t="str">
        <f t="shared" ref="G815" si="2273">$G$826</f>
        <v>屈折及び調節の障害</v>
      </c>
      <c r="H815" s="58">
        <v>1702886</v>
      </c>
      <c r="I815" s="59">
        <v>565</v>
      </c>
      <c r="J815" s="19">
        <f t="shared" ref="J815" si="2274">IFERROR(I815/I817,"-")</f>
        <v>0.43900543900543898</v>
      </c>
      <c r="K815" s="49">
        <f t="shared" si="2184"/>
        <v>3013.9575221238938</v>
      </c>
      <c r="L815" s="82">
        <f t="shared" si="2250"/>
        <v>0.40618260244428467</v>
      </c>
    </row>
    <row r="816" spans="2:12" ht="13.5" customHeight="1">
      <c r="B816" s="161"/>
      <c r="C816" s="161"/>
      <c r="D816" s="155"/>
      <c r="E816" s="9">
        <v>10</v>
      </c>
      <c r="F816" s="13" t="str">
        <f t="shared" ref="F816" si="2275">$F$827</f>
        <v>1105</v>
      </c>
      <c r="G816" s="135" t="str">
        <f t="shared" ref="G816" si="2276">$G$827</f>
        <v>胃炎及び十二指腸炎</v>
      </c>
      <c r="H816" s="60">
        <v>7552661</v>
      </c>
      <c r="I816" s="61">
        <v>465</v>
      </c>
      <c r="J816" s="21">
        <f t="shared" ref="J816" si="2277">IFERROR(I816/I817,"-")</f>
        <v>0.36130536130536128</v>
      </c>
      <c r="K816" s="50">
        <f t="shared" si="2184"/>
        <v>16242.281720430108</v>
      </c>
      <c r="L816" s="83">
        <f t="shared" si="2250"/>
        <v>0.3342918763479511</v>
      </c>
    </row>
    <row r="817" spans="2:12" ht="13.5" customHeight="1" thickBot="1">
      <c r="B817" s="169"/>
      <c r="C817" s="169"/>
      <c r="D817" s="155"/>
      <c r="E817" s="22" t="s">
        <v>161</v>
      </c>
      <c r="F817" s="94"/>
      <c r="G817" s="47"/>
      <c r="H817" s="62">
        <v>1156498640</v>
      </c>
      <c r="I817" s="63">
        <v>1287</v>
      </c>
      <c r="J817" s="24" t="s">
        <v>113</v>
      </c>
      <c r="K817" s="51">
        <f t="shared" si="2184"/>
        <v>898600.34188034188</v>
      </c>
      <c r="L817" s="84">
        <f t="shared" si="2250"/>
        <v>0.92523364485981308</v>
      </c>
    </row>
    <row r="818" spans="2:12" ht="13.5" customHeight="1" thickTop="1">
      <c r="B818" s="163" t="s">
        <v>102</v>
      </c>
      <c r="C818" s="164"/>
      <c r="D818" s="157">
        <f>Q78</f>
        <v>1303145</v>
      </c>
      <c r="E818" s="64">
        <v>1</v>
      </c>
      <c r="F818" s="65" t="str">
        <f>地区別_患者数上位10疾病!F92</f>
        <v>0901</v>
      </c>
      <c r="G818" s="151" t="str">
        <f>地区別_患者数上位10疾病!G92</f>
        <v>高血圧性疾患</v>
      </c>
      <c r="H818" s="66">
        <f>地区別_患者数上位10疾病!H92</f>
        <v>38747159048</v>
      </c>
      <c r="I818" s="68">
        <f>地区別_患者数上位10疾病!I92</f>
        <v>864989</v>
      </c>
      <c r="J818" s="67">
        <f>地区別_患者数上位10疾病!J92</f>
        <v>0.70466904166235578</v>
      </c>
      <c r="K818" s="69">
        <f>地区別_患者数上位10疾病!K92</f>
        <v>44794.973170757097</v>
      </c>
      <c r="L818" s="86">
        <f>地区別_患者数上位10疾病!L92</f>
        <v>0.66377034021540193</v>
      </c>
    </row>
    <row r="819" spans="2:12" ht="13.5" customHeight="1">
      <c r="B819" s="165"/>
      <c r="C819" s="166"/>
      <c r="D819" s="155"/>
      <c r="E819" s="70">
        <v>2</v>
      </c>
      <c r="F819" s="71" t="str">
        <f>地区別_患者数上位10疾病!F93</f>
        <v>1113</v>
      </c>
      <c r="G819" s="152" t="str">
        <f>地区別_患者数上位10疾病!G93</f>
        <v>その他の消化器系の疾患</v>
      </c>
      <c r="H819" s="58">
        <f>地区別_患者数上位10疾病!H93</f>
        <v>51146326775</v>
      </c>
      <c r="I819" s="59">
        <f>地区別_患者数上位10疾病!I93</f>
        <v>788087</v>
      </c>
      <c r="J819" s="19">
        <f>地区別_患者数上位10疾病!J93</f>
        <v>0.64202031590755604</v>
      </c>
      <c r="K819" s="49">
        <f>地区別_患者数上位10疾病!K93</f>
        <v>64899.340777096899</v>
      </c>
      <c r="L819" s="82">
        <f>地区別_患者数上位10疾病!L93</f>
        <v>0.60475772074481349</v>
      </c>
    </row>
    <row r="820" spans="2:12" ht="13.5" customHeight="1">
      <c r="B820" s="165"/>
      <c r="C820" s="166"/>
      <c r="D820" s="155"/>
      <c r="E820" s="70">
        <v>3</v>
      </c>
      <c r="F820" s="71" t="str">
        <f>地区別_患者数上位10疾病!F94</f>
        <v>0402</v>
      </c>
      <c r="G820" s="152" t="str">
        <f>地区別_患者数上位10疾病!G94</f>
        <v>糖尿病</v>
      </c>
      <c r="H820" s="58">
        <f>地区別_患者数上位10疾病!H94</f>
        <v>36478731261</v>
      </c>
      <c r="I820" s="59">
        <f>地区別_患者数上位10疾病!I94</f>
        <v>665359</v>
      </c>
      <c r="J820" s="19">
        <f>地区別_患者数上位10疾病!J94</f>
        <v>0.54203913447618801</v>
      </c>
      <c r="K820" s="49">
        <f>地区別_患者数上位10疾病!K94</f>
        <v>54825.637379219297</v>
      </c>
      <c r="L820" s="82">
        <f>地区別_患者数上位10疾病!L94</f>
        <v>0.51057940597554374</v>
      </c>
    </row>
    <row r="821" spans="2:12" ht="13.5" customHeight="1">
      <c r="B821" s="165"/>
      <c r="C821" s="166"/>
      <c r="D821" s="155"/>
      <c r="E821" s="70">
        <v>4</v>
      </c>
      <c r="F821" s="71" t="str">
        <f>地区別_患者数上位10疾病!F95</f>
        <v>1800</v>
      </c>
      <c r="G821" s="152" t="str">
        <f>地区別_患者数上位10疾病!G95</f>
        <v>症状，徴候及び異常臨床所見・異常検査所見で他に分類されないもの</v>
      </c>
      <c r="H821" s="58">
        <f>地区別_患者数上位10疾病!H95</f>
        <v>21389567550</v>
      </c>
      <c r="I821" s="59">
        <f>地区別_患者数上位10疾病!I95</f>
        <v>613828</v>
      </c>
      <c r="J821" s="19">
        <f>地区別_患者数上位10疾病!J95</f>
        <v>0.50005906260717825</v>
      </c>
      <c r="K821" s="49">
        <f>地区別_患者数上位10疾病!K95</f>
        <v>34846.1907081463</v>
      </c>
      <c r="L821" s="82">
        <f>地区別_患者数上位10疾病!L95</f>
        <v>0.47103584021732042</v>
      </c>
    </row>
    <row r="822" spans="2:12" ht="13.5" customHeight="1">
      <c r="B822" s="165"/>
      <c r="C822" s="166"/>
      <c r="D822" s="155"/>
      <c r="E822" s="70">
        <v>5</v>
      </c>
      <c r="F822" s="71" t="str">
        <f>地区別_患者数上位10疾病!F96</f>
        <v>0903</v>
      </c>
      <c r="G822" s="152" t="str">
        <f>地区別_患者数上位10疾病!G96</f>
        <v>その他の心疾患</v>
      </c>
      <c r="H822" s="58">
        <f>地区別_患者数上位10疾病!H96</f>
        <v>80012699899</v>
      </c>
      <c r="I822" s="59">
        <f>地区別_患者数上位10疾病!I96</f>
        <v>602949</v>
      </c>
      <c r="J822" s="19">
        <f>地区別_患者数上位10疾病!J96</f>
        <v>0.49119641290383548</v>
      </c>
      <c r="K822" s="49">
        <f>地区別_患者数上位10疾病!K96</f>
        <v>132702.26818354501</v>
      </c>
      <c r="L822" s="82">
        <f>地区別_患者数上位10疾病!L96</f>
        <v>0.46268757505880004</v>
      </c>
    </row>
    <row r="823" spans="2:12" ht="13.5" customHeight="1">
      <c r="B823" s="165"/>
      <c r="C823" s="166"/>
      <c r="D823" s="155"/>
      <c r="E823" s="70">
        <v>6</v>
      </c>
      <c r="F823" s="71" t="str">
        <f>地区別_患者数上位10疾病!F97</f>
        <v>0403</v>
      </c>
      <c r="G823" s="152" t="str">
        <f>地区別_患者数上位10疾病!G97</f>
        <v>脂質異常症</v>
      </c>
      <c r="H823" s="58">
        <f>地区別_患者数上位10疾病!H97</f>
        <v>20808415613</v>
      </c>
      <c r="I823" s="59">
        <f>地区別_患者数上位10疾病!I97</f>
        <v>574105</v>
      </c>
      <c r="J823" s="19">
        <f>地区別_患者数上位10疾病!J97</f>
        <v>0.46769845647004388</v>
      </c>
      <c r="K823" s="49">
        <f>地区別_患者数上位10疾病!K97</f>
        <v>36244.964968080698</v>
      </c>
      <c r="L823" s="82">
        <f>地区別_患者数上位10疾病!L97</f>
        <v>0.4405534303550257</v>
      </c>
    </row>
    <row r="824" spans="2:12" ht="13.5" customHeight="1">
      <c r="B824" s="165"/>
      <c r="C824" s="166"/>
      <c r="D824" s="155"/>
      <c r="E824" s="70">
        <v>7</v>
      </c>
      <c r="F824" s="71" t="str">
        <f>地区別_患者数上位10疾病!F98</f>
        <v>0704</v>
      </c>
      <c r="G824" s="152" t="str">
        <f>地区別_患者数上位10疾病!G98</f>
        <v>その他の眼及び付属器の疾患</v>
      </c>
      <c r="H824" s="58">
        <f>地区別_患者数上位10疾病!H98</f>
        <v>24666483963</v>
      </c>
      <c r="I824" s="59">
        <f>地区別_患者数上位10疾病!I98</f>
        <v>522875</v>
      </c>
      <c r="J824" s="19">
        <f>地区別_患者数上位10疾病!J98</f>
        <v>0.42596359625290525</v>
      </c>
      <c r="K824" s="49">
        <f>地区別_患者数上位10疾病!K98</f>
        <v>47174.724289744197</v>
      </c>
      <c r="L824" s="82">
        <f>地区別_患者数上位10疾病!L98</f>
        <v>0.40124084426521989</v>
      </c>
    </row>
    <row r="825" spans="2:12" ht="13.5" customHeight="1">
      <c r="B825" s="165"/>
      <c r="C825" s="166"/>
      <c r="D825" s="155"/>
      <c r="E825" s="70">
        <v>8</v>
      </c>
      <c r="F825" s="71" t="str">
        <f>地区別_患者数上位10疾病!F99</f>
        <v>0606</v>
      </c>
      <c r="G825" s="152" t="str">
        <f>地区別_患者数上位10疾病!G99</f>
        <v>その他の神経系の疾患</v>
      </c>
      <c r="H825" s="58">
        <f>地区別_患者数上位10疾病!H99</f>
        <v>27875736954</v>
      </c>
      <c r="I825" s="59">
        <f>地区別_患者数上位10疾病!I99</f>
        <v>514686</v>
      </c>
      <c r="J825" s="19">
        <f>地区別_患者数上位10疾病!J99</f>
        <v>0.41929237294003885</v>
      </c>
      <c r="K825" s="49">
        <f>地区別_患者数上位10疾病!K99</f>
        <v>54160.666802671898</v>
      </c>
      <c r="L825" s="82">
        <f>地区別_患者数上位10疾病!L99</f>
        <v>0.3949568160104977</v>
      </c>
    </row>
    <row r="826" spans="2:12" ht="13.5" customHeight="1">
      <c r="B826" s="165"/>
      <c r="C826" s="166"/>
      <c r="D826" s="155"/>
      <c r="E826" s="70">
        <v>9</v>
      </c>
      <c r="F826" s="71" t="str">
        <f>地区別_患者数上位10疾病!F100</f>
        <v>0703</v>
      </c>
      <c r="G826" s="152" t="str">
        <f>地区別_患者数上位10疾病!G100</f>
        <v>屈折及び調節の障害</v>
      </c>
      <c r="H826" s="58">
        <f>地区別_患者数上位10疾病!H100</f>
        <v>1884224480</v>
      </c>
      <c r="I826" s="59">
        <f>地区別_患者数上位10疾病!I100</f>
        <v>480511</v>
      </c>
      <c r="J826" s="19">
        <f>地区別_患者数上位10疾病!J100</f>
        <v>0.39145148190118051</v>
      </c>
      <c r="K826" s="49">
        <f>地区別_患者数上位10疾病!K100</f>
        <v>3921.2931233624199</v>
      </c>
      <c r="L826" s="82">
        <f>地区別_患者数上位10疾病!L100</f>
        <v>0.36873179884049739</v>
      </c>
    </row>
    <row r="827" spans="2:12" ht="13.5" customHeight="1">
      <c r="B827" s="165"/>
      <c r="C827" s="166"/>
      <c r="D827" s="155"/>
      <c r="E827" s="72">
        <v>10</v>
      </c>
      <c r="F827" s="73" t="str">
        <f>地区別_患者数上位10疾病!F101</f>
        <v>1105</v>
      </c>
      <c r="G827" s="153" t="str">
        <f>地区別_患者数上位10疾病!G101</f>
        <v>胃炎及び十二指腸炎</v>
      </c>
      <c r="H827" s="60">
        <f>地区別_患者数上位10疾病!H101</f>
        <v>8979476157</v>
      </c>
      <c r="I827" s="61">
        <f>地区別_患者数上位10疾病!I101</f>
        <v>476268</v>
      </c>
      <c r="J827" s="21">
        <f>地区別_患者数上位10疾病!J101</f>
        <v>0.38799489373211321</v>
      </c>
      <c r="K827" s="50">
        <f>地区別_患者数上位10疾病!K101</f>
        <v>18853.830526090402</v>
      </c>
      <c r="L827" s="83">
        <f>地区別_患者数上位10疾病!L101</f>
        <v>0.36547582962755487</v>
      </c>
    </row>
    <row r="828" spans="2:12" ht="13.5" customHeight="1">
      <c r="B828" s="167"/>
      <c r="C828" s="168"/>
      <c r="D828" s="156"/>
      <c r="E828" s="22" t="s">
        <v>146</v>
      </c>
      <c r="F828" s="23"/>
      <c r="G828" s="47"/>
      <c r="H828" s="62">
        <f>地区別_患者数上位10疾病!H102</f>
        <v>1102716876000</v>
      </c>
      <c r="I828" s="63">
        <f>地区別_患者数上位10疾病!I102</f>
        <v>1227511</v>
      </c>
      <c r="J828" s="24" t="str">
        <f>地区別_患者数上位10疾病!J102</f>
        <v>-</v>
      </c>
      <c r="K828" s="51">
        <f>地区別_患者数上位10疾病!K102</f>
        <v>898335.63691078941</v>
      </c>
      <c r="L828" s="84">
        <f>地区別_患者数上位10疾病!L102</f>
        <v>0.9419604111591573</v>
      </c>
    </row>
  </sheetData>
  <mergeCells count="225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 xml:space="preserve">&amp;R&amp;"ＭＳ 明朝,標準"&amp;12 2-3.⑥疾病別中分類(広域基準) 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J4:L4 Q4:Q78 J5:L13 K14:L14 J15:L24 K25:L25 J26:L35 K36:L36 J37:L46 K47:L47 J48:L57 K58:L58 J59:L68 K69:L69 J70:L79 K80:L80 J81:L90 K91:L91 J92:L101 K102:L102 J103:L112 K113:L113 J114:L123 K124:L124 J125:L134 K135:L135 J136:L145 K146:L146 J147:L156 K157:L157 J158:L167 K168:L168 J169:L178 K179:L179 J180:L189 K190:L190 J191:L200 K201:L201 J202:L211 K212:L212 J213:L222 K223:L223 J224:L233 K234:L234 J235:L244 K245:L245 J246:L255 K256:L256 J257:L266 K267:L267 J268:L277 K278:L278 J279:L288 K289:L289 J290:L299 K300:L300 J301:L310 K311:L311 J312:L321 K322:L322 J323:L332 K333:L333 J334:L343 K344:L344 J345:L354 K355:L355 J356:L365 K366:L366 J367:L376 K377:L377 J378:L387 K388:L388 J389:L398 K399:L399 J400:L409 K410:L410 J411:L420 K421:L421 J422:L431 K432:L432 J433:L442 K443:L443 J444:L453 K454:L454 J455:L464 K465:L465 J466:L475 K476:L476 J477:L486 K487:L487 J488:L497 K498:L498 J499:L508 K509:L509 J510:L519 K520:L520 J521:L530 K531:L531 J532:L541 K542:L542 J543:L552 K553:L553 J554:L563 K564:L564 J565:L574 K575:L575 J576:L585 K586:L586 J587:L596 K597:L597 J598:L607 K608:L608 J609:L618 K619:L619 J620:L629 K630:L630 J631:L640 K641:L641 J642:L651 K652:L652 J653:L662 K663:L663 J664:L673 K674:L674 J675:L684 K685:L685 J686:L695 K696:L696 J697:L706 K707:L707 J708:L717 K718:L718 J719:L728 K729:L729 J730:L739 K740:L740 J741:L750 K751:L751 J752:L761 K762:L762 J763:L772 K773:L773 J774:L783 K784:L784 J785:L794 K795:L795 J796:L805 K806:L806 J807:L816 K817:L817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O102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75" style="7" customWidth="1"/>
    <col min="4" max="4" width="10.75" style="8" customWidth="1"/>
    <col min="5" max="5" width="4.625" style="7" customWidth="1"/>
    <col min="6" max="6" width="5.625" style="7" customWidth="1"/>
    <col min="7" max="7" width="28" style="7" customWidth="1"/>
    <col min="8" max="8" width="12.125" style="7" customWidth="1"/>
    <col min="9" max="11" width="10.75" style="7" customWidth="1"/>
    <col min="12" max="13" width="9" style="7"/>
    <col min="14" max="14" width="15" style="7" customWidth="1"/>
    <col min="15" max="15" width="12.5" style="7" customWidth="1"/>
    <col min="16" max="16384" width="9" style="7"/>
  </cols>
  <sheetData>
    <row r="1" spans="2:15" ht="16.5" customHeight="1">
      <c r="B1" s="15" t="s">
        <v>247</v>
      </c>
      <c r="D1" s="7"/>
    </row>
    <row r="2" spans="2:15" ht="16.5" customHeight="1">
      <c r="B2" s="15" t="s">
        <v>242</v>
      </c>
      <c r="D2" s="7"/>
      <c r="N2" s="7" t="s">
        <v>162</v>
      </c>
    </row>
    <row r="3" spans="2:15" ht="37.5" customHeight="1">
      <c r="B3" s="25"/>
      <c r="C3" s="17" t="s">
        <v>103</v>
      </c>
      <c r="D3" s="79" t="s">
        <v>163</v>
      </c>
      <c r="E3" s="17" t="s">
        <v>57</v>
      </c>
      <c r="F3" s="174" t="s">
        <v>58</v>
      </c>
      <c r="G3" s="175"/>
      <c r="H3" s="45" t="s">
        <v>75</v>
      </c>
      <c r="I3" s="150" t="s">
        <v>478</v>
      </c>
      <c r="J3" s="80" t="s">
        <v>480</v>
      </c>
      <c r="K3" s="80" t="s">
        <v>173</v>
      </c>
      <c r="N3" s="39" t="s">
        <v>103</v>
      </c>
      <c r="O3" s="91" t="s">
        <v>163</v>
      </c>
    </row>
    <row r="4" spans="2:15" ht="13.5" customHeight="1">
      <c r="B4" s="160">
        <v>1</v>
      </c>
      <c r="C4" s="160" t="s">
        <v>104</v>
      </c>
      <c r="D4" s="170">
        <f>O4</f>
        <v>154242</v>
      </c>
      <c r="E4" s="1">
        <v>1</v>
      </c>
      <c r="F4" s="11" t="str">
        <f>$F$92</f>
        <v>0209</v>
      </c>
      <c r="G4" s="133" t="str">
        <f>$G$92</f>
        <v>白血病</v>
      </c>
      <c r="H4" s="127">
        <v>475978348</v>
      </c>
      <c r="I4" s="128">
        <v>654</v>
      </c>
      <c r="J4" s="48">
        <f>IFERROR(H4/I4,"-")</f>
        <v>727795.63914373086</v>
      </c>
      <c r="K4" s="81">
        <f t="shared" ref="K4:K14" si="0">IFERROR(I4/$O$4,0)</f>
        <v>4.24009024779243E-3</v>
      </c>
      <c r="N4" s="78" t="s">
        <v>164</v>
      </c>
      <c r="O4" s="112">
        <f>地区別_医療費上位10疾病!T4</f>
        <v>154242</v>
      </c>
    </row>
    <row r="5" spans="2:15" ht="13.5" customHeight="1">
      <c r="B5" s="161"/>
      <c r="C5" s="161"/>
      <c r="D5" s="171"/>
      <c r="E5" s="2">
        <v>2</v>
      </c>
      <c r="F5" s="12" t="str">
        <f>$F$93</f>
        <v>1402</v>
      </c>
      <c r="G5" s="134" t="str">
        <f>$G$93</f>
        <v>腎不全</v>
      </c>
      <c r="H5" s="58">
        <v>5076965977</v>
      </c>
      <c r="I5" s="59">
        <v>13620</v>
      </c>
      <c r="J5" s="49">
        <f t="shared" ref="J5:J68" si="1">IFERROR(H5/I5,"-")</f>
        <v>372758.14809104259</v>
      </c>
      <c r="K5" s="82">
        <f t="shared" si="0"/>
        <v>8.8302796903567127E-2</v>
      </c>
      <c r="N5" s="78" t="s">
        <v>165</v>
      </c>
      <c r="O5" s="112">
        <f>地区別_医療費上位10疾病!T5</f>
        <v>115907</v>
      </c>
    </row>
    <row r="6" spans="2:15" ht="13.5" customHeight="1">
      <c r="B6" s="161"/>
      <c r="C6" s="161"/>
      <c r="D6" s="171"/>
      <c r="E6" s="2">
        <v>3</v>
      </c>
      <c r="F6" s="12" t="str">
        <f>$F$94</f>
        <v>0904</v>
      </c>
      <c r="G6" s="134" t="str">
        <f>$G$94</f>
        <v>くも膜下出血</v>
      </c>
      <c r="H6" s="58">
        <v>290055508</v>
      </c>
      <c r="I6" s="59">
        <v>743</v>
      </c>
      <c r="J6" s="49">
        <f t="shared" si="1"/>
        <v>390384.26379542396</v>
      </c>
      <c r="K6" s="82">
        <f t="shared" si="0"/>
        <v>4.8171055873238158E-3</v>
      </c>
      <c r="N6" s="78" t="s">
        <v>166</v>
      </c>
      <c r="O6" s="112">
        <f>地区別_医療費上位10疾病!T6</f>
        <v>184329</v>
      </c>
    </row>
    <row r="7" spans="2:15" ht="13.5" customHeight="1">
      <c r="B7" s="161"/>
      <c r="C7" s="161"/>
      <c r="D7" s="171"/>
      <c r="E7" s="2">
        <v>4</v>
      </c>
      <c r="F7" s="12" t="str">
        <f>$F$95</f>
        <v>0208</v>
      </c>
      <c r="G7" s="134" t="str">
        <f>$G$95</f>
        <v>悪性リンパ腫</v>
      </c>
      <c r="H7" s="58">
        <v>799059930</v>
      </c>
      <c r="I7" s="59">
        <v>2393</v>
      </c>
      <c r="J7" s="49">
        <f t="shared" si="1"/>
        <v>333915.55787714169</v>
      </c>
      <c r="K7" s="82">
        <f t="shared" si="0"/>
        <v>1.5514580983130405E-2</v>
      </c>
      <c r="N7" s="78" t="s">
        <v>167</v>
      </c>
      <c r="O7" s="112">
        <f>地区別_医療費上位10疾病!T7</f>
        <v>130081</v>
      </c>
    </row>
    <row r="8" spans="2:15" ht="13.5" customHeight="1">
      <c r="B8" s="161"/>
      <c r="C8" s="161"/>
      <c r="D8" s="171"/>
      <c r="E8" s="2">
        <v>5</v>
      </c>
      <c r="F8" s="12" t="str">
        <f>$F$96</f>
        <v>0601</v>
      </c>
      <c r="G8" s="134" t="str">
        <f>$G$96</f>
        <v>パーキンソン病</v>
      </c>
      <c r="H8" s="58">
        <v>1297152845</v>
      </c>
      <c r="I8" s="59">
        <v>3736</v>
      </c>
      <c r="J8" s="49">
        <f t="shared" si="1"/>
        <v>347203.65230192721</v>
      </c>
      <c r="K8" s="82">
        <f t="shared" si="0"/>
        <v>2.42216776234748E-2</v>
      </c>
      <c r="N8" s="78" t="s">
        <v>168</v>
      </c>
      <c r="O8" s="112">
        <f>地区別_医療費上位10疾病!T8</f>
        <v>105572</v>
      </c>
    </row>
    <row r="9" spans="2:15" ht="13.5" customHeight="1">
      <c r="B9" s="161"/>
      <c r="C9" s="161"/>
      <c r="D9" s="171"/>
      <c r="E9" s="2">
        <v>6</v>
      </c>
      <c r="F9" s="12" t="str">
        <f>$F$97</f>
        <v>0506</v>
      </c>
      <c r="G9" s="134" t="str">
        <f>$G$97</f>
        <v>知的障害＜精神遅滞＞</v>
      </c>
      <c r="H9" s="58">
        <v>1710945</v>
      </c>
      <c r="I9" s="59">
        <v>30</v>
      </c>
      <c r="J9" s="49">
        <f t="shared" si="1"/>
        <v>57031.5</v>
      </c>
      <c r="K9" s="82">
        <f t="shared" si="0"/>
        <v>1.9449955265102891E-4</v>
      </c>
      <c r="N9" s="78" t="s">
        <v>169</v>
      </c>
      <c r="O9" s="112">
        <f>地区別_医療費上位10疾病!T9</f>
        <v>132591</v>
      </c>
    </row>
    <row r="10" spans="2:15" ht="13.5" customHeight="1">
      <c r="B10" s="161"/>
      <c r="C10" s="161"/>
      <c r="D10" s="171"/>
      <c r="E10" s="2">
        <v>7</v>
      </c>
      <c r="F10" s="12" t="str">
        <f>$F$98</f>
        <v>1901</v>
      </c>
      <c r="G10" s="134" t="str">
        <f>$G$98</f>
        <v>骨折</v>
      </c>
      <c r="H10" s="58">
        <v>6170852517</v>
      </c>
      <c r="I10" s="59">
        <v>24038</v>
      </c>
      <c r="J10" s="49">
        <f t="shared" si="1"/>
        <v>256712.39358515682</v>
      </c>
      <c r="K10" s="82">
        <f t="shared" si="0"/>
        <v>0.15584600822084776</v>
      </c>
      <c r="N10" s="78" t="s">
        <v>170</v>
      </c>
      <c r="O10" s="112">
        <f>地区別_医療費上位10疾病!T10</f>
        <v>134913</v>
      </c>
    </row>
    <row r="11" spans="2:15" ht="13.5" customHeight="1">
      <c r="B11" s="161"/>
      <c r="C11" s="161"/>
      <c r="D11" s="171"/>
      <c r="E11" s="2">
        <v>8</v>
      </c>
      <c r="F11" s="12" t="str">
        <f>$F$99</f>
        <v>0203</v>
      </c>
      <c r="G11" s="134" t="str">
        <f>$G$99</f>
        <v>直腸S状結腸移行部及び直腸の悪性新生物＜腫瘍＞</v>
      </c>
      <c r="H11" s="58">
        <v>417935237</v>
      </c>
      <c r="I11" s="59">
        <v>2100</v>
      </c>
      <c r="J11" s="49">
        <f t="shared" si="1"/>
        <v>199016.77952380953</v>
      </c>
      <c r="K11" s="82">
        <f t="shared" si="0"/>
        <v>1.3614968685572023E-2</v>
      </c>
      <c r="N11" s="78" t="s">
        <v>171</v>
      </c>
      <c r="O11" s="112">
        <f>地区別_医療費上位10疾病!T11</f>
        <v>367590</v>
      </c>
    </row>
    <row r="12" spans="2:15" ht="13.5" customHeight="1">
      <c r="B12" s="161"/>
      <c r="C12" s="161"/>
      <c r="D12" s="171"/>
      <c r="E12" s="2">
        <v>9</v>
      </c>
      <c r="F12" s="12" t="str">
        <f>$F$100</f>
        <v>0905</v>
      </c>
      <c r="G12" s="134" t="str">
        <f>$G$100</f>
        <v>脳内出血</v>
      </c>
      <c r="H12" s="58">
        <v>1178031991</v>
      </c>
      <c r="I12" s="59">
        <v>4280</v>
      </c>
      <c r="J12" s="49">
        <f t="shared" si="1"/>
        <v>275241.11939252337</v>
      </c>
      <c r="K12" s="82">
        <f t="shared" si="0"/>
        <v>2.7748602844880125E-2</v>
      </c>
      <c r="N12" s="78" t="s">
        <v>172</v>
      </c>
      <c r="O12" s="112">
        <f>地区別_医療費上位10疾病!T12</f>
        <v>1303145</v>
      </c>
    </row>
    <row r="13" spans="2:15" ht="13.5" customHeight="1">
      <c r="B13" s="161"/>
      <c r="C13" s="161"/>
      <c r="D13" s="171"/>
      <c r="E13" s="9">
        <v>10</v>
      </c>
      <c r="F13" s="13" t="str">
        <f>$F$101</f>
        <v>0206</v>
      </c>
      <c r="G13" s="135" t="str">
        <f>$G$101</f>
        <v>乳房の悪性新生物＜腫瘍＞</v>
      </c>
      <c r="H13" s="60">
        <v>615532768</v>
      </c>
      <c r="I13" s="61">
        <v>3079</v>
      </c>
      <c r="J13" s="50">
        <f t="shared" si="1"/>
        <v>199913.20818447549</v>
      </c>
      <c r="K13" s="83">
        <f t="shared" si="0"/>
        <v>1.9962137420417265E-2</v>
      </c>
    </row>
    <row r="14" spans="2:15" ht="13.5" customHeight="1">
      <c r="B14" s="162"/>
      <c r="C14" s="162"/>
      <c r="D14" s="172"/>
      <c r="E14" s="22" t="s">
        <v>146</v>
      </c>
      <c r="F14" s="94"/>
      <c r="G14" s="47"/>
      <c r="H14" s="62">
        <v>124475673880</v>
      </c>
      <c r="I14" s="63">
        <v>143895</v>
      </c>
      <c r="J14" s="51">
        <f t="shared" si="1"/>
        <v>865045.16404322593</v>
      </c>
      <c r="K14" s="84">
        <f t="shared" si="0"/>
        <v>0.9329171042906601</v>
      </c>
    </row>
    <row r="15" spans="2:15" ht="13.5" customHeight="1">
      <c r="B15" s="160">
        <v>2</v>
      </c>
      <c r="C15" s="160" t="s">
        <v>105</v>
      </c>
      <c r="D15" s="170">
        <f>O5</f>
        <v>115907</v>
      </c>
      <c r="E15" s="1">
        <v>1</v>
      </c>
      <c r="F15" s="11" t="str">
        <f t="shared" ref="F15" si="2">$F$92</f>
        <v>0209</v>
      </c>
      <c r="G15" s="133" t="str">
        <f t="shared" ref="G15" si="3">$G$92</f>
        <v>白血病</v>
      </c>
      <c r="H15" s="127">
        <v>368273734</v>
      </c>
      <c r="I15" s="128">
        <v>402</v>
      </c>
      <c r="J15" s="48">
        <f t="shared" si="1"/>
        <v>916103.81592039799</v>
      </c>
      <c r="K15" s="81">
        <f t="shared" ref="K15:K25" si="4">IFERROR(I15/$O$5,0)</f>
        <v>3.4682978594907988E-3</v>
      </c>
    </row>
    <row r="16" spans="2:15" ht="13.5" customHeight="1">
      <c r="B16" s="161"/>
      <c r="C16" s="161"/>
      <c r="D16" s="171"/>
      <c r="E16" s="2">
        <v>2</v>
      </c>
      <c r="F16" s="12" t="str">
        <f t="shared" ref="F16" si="5">$F$93</f>
        <v>1402</v>
      </c>
      <c r="G16" s="134" t="str">
        <f t="shared" ref="G16" si="6">$G$93</f>
        <v>腎不全</v>
      </c>
      <c r="H16" s="58">
        <v>3989535136</v>
      </c>
      <c r="I16" s="59">
        <v>9139</v>
      </c>
      <c r="J16" s="49">
        <f t="shared" si="1"/>
        <v>436539.57063136011</v>
      </c>
      <c r="K16" s="82">
        <f t="shared" si="4"/>
        <v>7.8847696860413957E-2</v>
      </c>
    </row>
    <row r="17" spans="2:11" ht="13.5" customHeight="1">
      <c r="B17" s="161"/>
      <c r="C17" s="161"/>
      <c r="D17" s="171"/>
      <c r="E17" s="2">
        <v>3</v>
      </c>
      <c r="F17" s="12" t="str">
        <f t="shared" ref="F17" si="7">$F$94</f>
        <v>0904</v>
      </c>
      <c r="G17" s="134" t="str">
        <f t="shared" ref="G17" si="8">$G$94</f>
        <v>くも膜下出血</v>
      </c>
      <c r="H17" s="58">
        <v>183443957</v>
      </c>
      <c r="I17" s="59">
        <v>599</v>
      </c>
      <c r="J17" s="49">
        <f t="shared" si="1"/>
        <v>306250.34557595995</v>
      </c>
      <c r="K17" s="82">
        <f t="shared" si="4"/>
        <v>5.1679363627736034E-3</v>
      </c>
    </row>
    <row r="18" spans="2:11" ht="13.5" customHeight="1">
      <c r="B18" s="161"/>
      <c r="C18" s="161"/>
      <c r="D18" s="171"/>
      <c r="E18" s="2">
        <v>4</v>
      </c>
      <c r="F18" s="12" t="str">
        <f t="shared" ref="F18" si="9">$F$95</f>
        <v>0208</v>
      </c>
      <c r="G18" s="134" t="str">
        <f t="shared" ref="G18" si="10">$G$95</f>
        <v>悪性リンパ腫</v>
      </c>
      <c r="H18" s="58">
        <v>823466648</v>
      </c>
      <c r="I18" s="59">
        <v>1904</v>
      </c>
      <c r="J18" s="49">
        <f t="shared" si="1"/>
        <v>432492.98739495798</v>
      </c>
      <c r="K18" s="82">
        <f t="shared" si="4"/>
        <v>1.6426962996195227E-2</v>
      </c>
    </row>
    <row r="19" spans="2:11" ht="13.5" customHeight="1">
      <c r="B19" s="161"/>
      <c r="C19" s="161"/>
      <c r="D19" s="171"/>
      <c r="E19" s="2">
        <v>5</v>
      </c>
      <c r="F19" s="12" t="str">
        <f t="shared" ref="F19" si="11">$F$96</f>
        <v>0601</v>
      </c>
      <c r="G19" s="134" t="str">
        <f t="shared" ref="G19" si="12">$G$96</f>
        <v>パーキンソン病</v>
      </c>
      <c r="H19" s="58">
        <v>964340725</v>
      </c>
      <c r="I19" s="59">
        <v>2922</v>
      </c>
      <c r="J19" s="49">
        <f t="shared" si="1"/>
        <v>330027.62662559893</v>
      </c>
      <c r="K19" s="82">
        <f t="shared" si="4"/>
        <v>2.5209866530925655E-2</v>
      </c>
    </row>
    <row r="20" spans="2:11" ht="13.5" customHeight="1">
      <c r="B20" s="161"/>
      <c r="C20" s="161"/>
      <c r="D20" s="171"/>
      <c r="E20" s="2">
        <v>6</v>
      </c>
      <c r="F20" s="12" t="str">
        <f t="shared" ref="F20" si="13">$F$97</f>
        <v>0506</v>
      </c>
      <c r="G20" s="134" t="str">
        <f t="shared" ref="G20" si="14">$G$97</f>
        <v>知的障害＜精神遅滞＞</v>
      </c>
      <c r="H20" s="58">
        <v>4026795</v>
      </c>
      <c r="I20" s="59">
        <v>46</v>
      </c>
      <c r="J20" s="49">
        <f t="shared" si="1"/>
        <v>87539.021739130432</v>
      </c>
      <c r="K20" s="82">
        <f t="shared" si="4"/>
        <v>3.9686990431984264E-4</v>
      </c>
    </row>
    <row r="21" spans="2:11" ht="13.5" customHeight="1">
      <c r="B21" s="161"/>
      <c r="C21" s="161"/>
      <c r="D21" s="171"/>
      <c r="E21" s="2">
        <v>7</v>
      </c>
      <c r="F21" s="12" t="str">
        <f t="shared" ref="F21" si="15">$F$98</f>
        <v>1901</v>
      </c>
      <c r="G21" s="134" t="str">
        <f t="shared" ref="G21" si="16">$G$98</f>
        <v>骨折</v>
      </c>
      <c r="H21" s="58">
        <v>4967196161</v>
      </c>
      <c r="I21" s="59">
        <v>18952</v>
      </c>
      <c r="J21" s="49">
        <f t="shared" si="1"/>
        <v>262093.50786196708</v>
      </c>
      <c r="K21" s="82">
        <f t="shared" si="4"/>
        <v>0.16351040057977517</v>
      </c>
    </row>
    <row r="22" spans="2:11" ht="13.5" customHeight="1">
      <c r="B22" s="161"/>
      <c r="C22" s="161"/>
      <c r="D22" s="171"/>
      <c r="E22" s="2">
        <v>8</v>
      </c>
      <c r="F22" s="12" t="str">
        <f t="shared" ref="F22" si="17">$F$99</f>
        <v>0203</v>
      </c>
      <c r="G22" s="134" t="str">
        <f t="shared" ref="G22" si="18">$G$99</f>
        <v>直腸S状結腸移行部及び直腸の悪性新生物＜腫瘍＞</v>
      </c>
      <c r="H22" s="58">
        <v>326088862</v>
      </c>
      <c r="I22" s="59">
        <v>1853</v>
      </c>
      <c r="J22" s="49">
        <f t="shared" si="1"/>
        <v>175978.87857528334</v>
      </c>
      <c r="K22" s="82">
        <f t="shared" si="4"/>
        <v>1.5986955058797138E-2</v>
      </c>
    </row>
    <row r="23" spans="2:11" ht="13.5" customHeight="1">
      <c r="B23" s="161"/>
      <c r="C23" s="161"/>
      <c r="D23" s="171"/>
      <c r="E23" s="2">
        <v>9</v>
      </c>
      <c r="F23" s="12" t="str">
        <f t="shared" ref="F23" si="19">$F$100</f>
        <v>0905</v>
      </c>
      <c r="G23" s="134" t="str">
        <f t="shared" ref="G23" si="20">$G$100</f>
        <v>脳内出血</v>
      </c>
      <c r="H23" s="58">
        <v>774094844</v>
      </c>
      <c r="I23" s="59">
        <v>3698</v>
      </c>
      <c r="J23" s="49">
        <f t="shared" si="1"/>
        <v>209327.97295835588</v>
      </c>
      <c r="K23" s="82">
        <f t="shared" si="4"/>
        <v>3.1904889264669091E-2</v>
      </c>
    </row>
    <row r="24" spans="2:11" ht="13.5" customHeight="1">
      <c r="B24" s="161"/>
      <c r="C24" s="161"/>
      <c r="D24" s="171"/>
      <c r="E24" s="9">
        <v>10</v>
      </c>
      <c r="F24" s="13" t="str">
        <f t="shared" ref="F24" si="21">$F$101</f>
        <v>0206</v>
      </c>
      <c r="G24" s="135" t="str">
        <f t="shared" ref="G24" si="22">$G$101</f>
        <v>乳房の悪性新生物＜腫瘍＞</v>
      </c>
      <c r="H24" s="60">
        <v>448654404</v>
      </c>
      <c r="I24" s="61">
        <v>2236</v>
      </c>
      <c r="J24" s="50">
        <f t="shared" si="1"/>
        <v>200650.44901610017</v>
      </c>
      <c r="K24" s="83">
        <f t="shared" si="4"/>
        <v>1.9291328392590613E-2</v>
      </c>
    </row>
    <row r="25" spans="2:11" ht="13.5" customHeight="1">
      <c r="B25" s="162"/>
      <c r="C25" s="162"/>
      <c r="D25" s="172"/>
      <c r="E25" s="22" t="s">
        <v>146</v>
      </c>
      <c r="F25" s="94"/>
      <c r="G25" s="47"/>
      <c r="H25" s="62">
        <v>95810863610</v>
      </c>
      <c r="I25" s="63">
        <v>108615</v>
      </c>
      <c r="J25" s="51">
        <f t="shared" si="1"/>
        <v>882114.47415182064</v>
      </c>
      <c r="K25" s="84">
        <f t="shared" si="4"/>
        <v>0.93708749255868928</v>
      </c>
    </row>
    <row r="26" spans="2:11" ht="13.5" customHeight="1">
      <c r="B26" s="160">
        <v>3</v>
      </c>
      <c r="C26" s="160" t="s">
        <v>106</v>
      </c>
      <c r="D26" s="170">
        <f>O6</f>
        <v>184329</v>
      </c>
      <c r="E26" s="1">
        <v>1</v>
      </c>
      <c r="F26" s="11" t="str">
        <f t="shared" ref="F26" si="23">$F$92</f>
        <v>0209</v>
      </c>
      <c r="G26" s="133" t="str">
        <f t="shared" ref="G26" si="24">$G$92</f>
        <v>白血病</v>
      </c>
      <c r="H26" s="127">
        <v>455951703</v>
      </c>
      <c r="I26" s="128">
        <v>732</v>
      </c>
      <c r="J26" s="48">
        <f t="shared" si="1"/>
        <v>622884.84016393439</v>
      </c>
      <c r="K26" s="81">
        <f t="shared" ref="K26:K36" si="25">IFERROR(I26/$O$6,0)</f>
        <v>3.9711602623569812E-3</v>
      </c>
    </row>
    <row r="27" spans="2:11" ht="13.5" customHeight="1">
      <c r="B27" s="161"/>
      <c r="C27" s="161"/>
      <c r="D27" s="171"/>
      <c r="E27" s="2">
        <v>2</v>
      </c>
      <c r="F27" s="12" t="str">
        <f t="shared" ref="F27" si="26">$F$93</f>
        <v>1402</v>
      </c>
      <c r="G27" s="134" t="str">
        <f t="shared" ref="G27" si="27">$G$93</f>
        <v>腎不全</v>
      </c>
      <c r="H27" s="58">
        <v>7960835246</v>
      </c>
      <c r="I27" s="59">
        <v>15872</v>
      </c>
      <c r="J27" s="49">
        <f t="shared" si="1"/>
        <v>501564.72064012097</v>
      </c>
      <c r="K27" s="82">
        <f t="shared" si="25"/>
        <v>8.6106906672308747E-2</v>
      </c>
    </row>
    <row r="28" spans="2:11" ht="13.5" customHeight="1">
      <c r="B28" s="161"/>
      <c r="C28" s="161"/>
      <c r="D28" s="171"/>
      <c r="E28" s="2">
        <v>3</v>
      </c>
      <c r="F28" s="12" t="str">
        <f t="shared" ref="F28" si="28">$F$94</f>
        <v>0904</v>
      </c>
      <c r="G28" s="134" t="str">
        <f t="shared" ref="G28" si="29">$G$94</f>
        <v>くも膜下出血</v>
      </c>
      <c r="H28" s="58">
        <v>294532184</v>
      </c>
      <c r="I28" s="59">
        <v>669</v>
      </c>
      <c r="J28" s="49">
        <f t="shared" si="1"/>
        <v>440257.37518684607</v>
      </c>
      <c r="K28" s="82">
        <f t="shared" si="25"/>
        <v>3.6293800758426509E-3</v>
      </c>
    </row>
    <row r="29" spans="2:11" ht="13.5" customHeight="1">
      <c r="B29" s="161"/>
      <c r="C29" s="161"/>
      <c r="D29" s="171"/>
      <c r="E29" s="2">
        <v>4</v>
      </c>
      <c r="F29" s="12" t="str">
        <f t="shared" ref="F29" si="30">$F$95</f>
        <v>0208</v>
      </c>
      <c r="G29" s="134" t="str">
        <f t="shared" ref="G29" si="31">$G$95</f>
        <v>悪性リンパ腫</v>
      </c>
      <c r="H29" s="58">
        <v>976459460</v>
      </c>
      <c r="I29" s="59">
        <v>2607</v>
      </c>
      <c r="J29" s="49">
        <f t="shared" si="1"/>
        <v>374552.91906405828</v>
      </c>
      <c r="K29" s="82">
        <f t="shared" si="25"/>
        <v>1.4143189622902527E-2</v>
      </c>
    </row>
    <row r="30" spans="2:11" ht="13.5" customHeight="1">
      <c r="B30" s="161"/>
      <c r="C30" s="161"/>
      <c r="D30" s="171"/>
      <c r="E30" s="2">
        <v>5</v>
      </c>
      <c r="F30" s="12" t="str">
        <f t="shared" ref="F30" si="32">$F$96</f>
        <v>0601</v>
      </c>
      <c r="G30" s="134" t="str">
        <f t="shared" ref="G30" si="33">$G$96</f>
        <v>パーキンソン病</v>
      </c>
      <c r="H30" s="58">
        <v>1124927645</v>
      </c>
      <c r="I30" s="59">
        <v>4001</v>
      </c>
      <c r="J30" s="49">
        <f t="shared" si="1"/>
        <v>281161.62084478879</v>
      </c>
      <c r="K30" s="82">
        <f t="shared" si="25"/>
        <v>2.1705754384822789E-2</v>
      </c>
    </row>
    <row r="31" spans="2:11" ht="13.5" customHeight="1">
      <c r="B31" s="161"/>
      <c r="C31" s="161"/>
      <c r="D31" s="171"/>
      <c r="E31" s="2">
        <v>6</v>
      </c>
      <c r="F31" s="12" t="str">
        <f t="shared" ref="F31" si="34">$F$97</f>
        <v>0506</v>
      </c>
      <c r="G31" s="134" t="str">
        <f t="shared" ref="G31" si="35">$G$97</f>
        <v>知的障害＜精神遅滞＞</v>
      </c>
      <c r="H31" s="58">
        <v>827994</v>
      </c>
      <c r="I31" s="59">
        <v>21</v>
      </c>
      <c r="J31" s="49">
        <f t="shared" si="1"/>
        <v>39428.285714285717</v>
      </c>
      <c r="K31" s="82">
        <f t="shared" si="25"/>
        <v>1.1392672883811012E-4</v>
      </c>
    </row>
    <row r="32" spans="2:11" ht="13.5" customHeight="1">
      <c r="B32" s="161"/>
      <c r="C32" s="161"/>
      <c r="D32" s="171"/>
      <c r="E32" s="2">
        <v>7</v>
      </c>
      <c r="F32" s="12" t="str">
        <f t="shared" ref="F32" si="36">$F$98</f>
        <v>1901</v>
      </c>
      <c r="G32" s="134" t="str">
        <f t="shared" ref="G32" si="37">$G$98</f>
        <v>骨折</v>
      </c>
      <c r="H32" s="58">
        <v>6901149764</v>
      </c>
      <c r="I32" s="59">
        <v>29758</v>
      </c>
      <c r="J32" s="49">
        <f t="shared" si="1"/>
        <v>231909.05853888032</v>
      </c>
      <c r="K32" s="82">
        <f t="shared" si="25"/>
        <v>0.16143959984592765</v>
      </c>
    </row>
    <row r="33" spans="2:11" ht="13.5" customHeight="1">
      <c r="B33" s="161"/>
      <c r="C33" s="161"/>
      <c r="D33" s="171"/>
      <c r="E33" s="2">
        <v>8</v>
      </c>
      <c r="F33" s="12" t="str">
        <f t="shared" ref="F33" si="38">$F$99</f>
        <v>0203</v>
      </c>
      <c r="G33" s="134" t="str">
        <f t="shared" ref="G33" si="39">$G$99</f>
        <v>直腸S状結腸移行部及び直腸の悪性新生物＜腫瘍＞</v>
      </c>
      <c r="H33" s="58">
        <v>590875841</v>
      </c>
      <c r="I33" s="59">
        <v>2446</v>
      </c>
      <c r="J33" s="49">
        <f t="shared" si="1"/>
        <v>241568.20973017171</v>
      </c>
      <c r="K33" s="82">
        <f t="shared" si="25"/>
        <v>1.3269751368477016E-2</v>
      </c>
    </row>
    <row r="34" spans="2:11" ht="13.5" customHeight="1">
      <c r="B34" s="161"/>
      <c r="C34" s="161"/>
      <c r="D34" s="171"/>
      <c r="E34" s="2">
        <v>9</v>
      </c>
      <c r="F34" s="12" t="str">
        <f t="shared" ref="F34" si="40">$F$100</f>
        <v>0905</v>
      </c>
      <c r="G34" s="134" t="str">
        <f t="shared" ref="G34" si="41">$G$100</f>
        <v>脳内出血</v>
      </c>
      <c r="H34" s="58">
        <v>1092130314</v>
      </c>
      <c r="I34" s="59">
        <v>5679</v>
      </c>
      <c r="J34" s="49">
        <f t="shared" si="1"/>
        <v>192310.32118330692</v>
      </c>
      <c r="K34" s="82">
        <f t="shared" si="25"/>
        <v>3.0809042527220349E-2</v>
      </c>
    </row>
    <row r="35" spans="2:11" ht="13.5" customHeight="1">
      <c r="B35" s="161"/>
      <c r="C35" s="161"/>
      <c r="D35" s="171"/>
      <c r="E35" s="9">
        <v>10</v>
      </c>
      <c r="F35" s="13" t="str">
        <f t="shared" ref="F35" si="42">$F$101</f>
        <v>0206</v>
      </c>
      <c r="G35" s="135" t="str">
        <f t="shared" ref="G35" si="43">$G$101</f>
        <v>乳房の悪性新生物＜腫瘍＞</v>
      </c>
      <c r="H35" s="60">
        <v>671923495</v>
      </c>
      <c r="I35" s="61">
        <v>3683</v>
      </c>
      <c r="J35" s="50">
        <f t="shared" si="1"/>
        <v>182439.17865870215</v>
      </c>
      <c r="K35" s="83">
        <f t="shared" si="25"/>
        <v>1.9980578205274265E-2</v>
      </c>
    </row>
    <row r="36" spans="2:11" ht="13.5" customHeight="1">
      <c r="B36" s="162"/>
      <c r="C36" s="162"/>
      <c r="D36" s="172"/>
      <c r="E36" s="22" t="s">
        <v>146</v>
      </c>
      <c r="F36" s="94"/>
      <c r="G36" s="47"/>
      <c r="H36" s="62">
        <v>147123045830</v>
      </c>
      <c r="I36" s="63">
        <v>172126</v>
      </c>
      <c r="J36" s="51">
        <f t="shared" si="1"/>
        <v>854740.39848715474</v>
      </c>
      <c r="K36" s="84">
        <f t="shared" si="25"/>
        <v>0.93379772038040676</v>
      </c>
    </row>
    <row r="37" spans="2:11" ht="13.5" customHeight="1">
      <c r="B37" s="160">
        <v>4</v>
      </c>
      <c r="C37" s="160" t="s">
        <v>107</v>
      </c>
      <c r="D37" s="170">
        <f>O7</f>
        <v>130081</v>
      </c>
      <c r="E37" s="1">
        <v>1</v>
      </c>
      <c r="F37" s="11" t="str">
        <f t="shared" ref="F37" si="44">$F$92</f>
        <v>0209</v>
      </c>
      <c r="G37" s="133" t="str">
        <f t="shared" ref="G37" si="45">$G$92</f>
        <v>白血病</v>
      </c>
      <c r="H37" s="127">
        <v>279576256</v>
      </c>
      <c r="I37" s="128">
        <v>474</v>
      </c>
      <c r="J37" s="48">
        <f t="shared" si="1"/>
        <v>589823.32489451475</v>
      </c>
      <c r="K37" s="81">
        <f t="shared" ref="K37:K47" si="46">IFERROR(I37/$O$7,0)</f>
        <v>3.6438834264804236E-3</v>
      </c>
    </row>
    <row r="38" spans="2:11" ht="13.5" customHeight="1">
      <c r="B38" s="161"/>
      <c r="C38" s="161"/>
      <c r="D38" s="171"/>
      <c r="E38" s="2">
        <v>2</v>
      </c>
      <c r="F38" s="12" t="str">
        <f t="shared" ref="F38" si="47">$F$93</f>
        <v>1402</v>
      </c>
      <c r="G38" s="134" t="str">
        <f t="shared" ref="G38" si="48">$G$93</f>
        <v>腎不全</v>
      </c>
      <c r="H38" s="58">
        <v>5006043071</v>
      </c>
      <c r="I38" s="59">
        <v>11866</v>
      </c>
      <c r="J38" s="49">
        <f t="shared" si="1"/>
        <v>421881.26335749199</v>
      </c>
      <c r="K38" s="82">
        <f t="shared" si="46"/>
        <v>9.1220085946448745E-2</v>
      </c>
    </row>
    <row r="39" spans="2:11" ht="13.5" customHeight="1">
      <c r="B39" s="161"/>
      <c r="C39" s="161"/>
      <c r="D39" s="171"/>
      <c r="E39" s="2">
        <v>3</v>
      </c>
      <c r="F39" s="12" t="str">
        <f t="shared" ref="F39" si="49">$F$94</f>
        <v>0904</v>
      </c>
      <c r="G39" s="134" t="str">
        <f t="shared" ref="G39" si="50">$G$94</f>
        <v>くも膜下出血</v>
      </c>
      <c r="H39" s="58">
        <v>152578483</v>
      </c>
      <c r="I39" s="59">
        <v>430</v>
      </c>
      <c r="J39" s="49">
        <f t="shared" si="1"/>
        <v>354833.68139534886</v>
      </c>
      <c r="K39" s="82">
        <f t="shared" si="46"/>
        <v>3.3056326442754899E-3</v>
      </c>
    </row>
    <row r="40" spans="2:11" ht="13.5" customHeight="1">
      <c r="B40" s="161"/>
      <c r="C40" s="161"/>
      <c r="D40" s="171"/>
      <c r="E40" s="2">
        <v>4</v>
      </c>
      <c r="F40" s="12" t="str">
        <f t="shared" ref="F40" si="51">$F$95</f>
        <v>0208</v>
      </c>
      <c r="G40" s="134" t="str">
        <f t="shared" ref="G40" si="52">$G$95</f>
        <v>悪性リンパ腫</v>
      </c>
      <c r="H40" s="58">
        <v>571019580</v>
      </c>
      <c r="I40" s="59">
        <v>1752</v>
      </c>
      <c r="J40" s="49">
        <f t="shared" si="1"/>
        <v>325924.41780821915</v>
      </c>
      <c r="K40" s="82">
        <f t="shared" si="46"/>
        <v>1.3468531145978275E-2</v>
      </c>
    </row>
    <row r="41" spans="2:11" ht="13.5" customHeight="1">
      <c r="B41" s="161"/>
      <c r="C41" s="161"/>
      <c r="D41" s="171"/>
      <c r="E41" s="2">
        <v>5</v>
      </c>
      <c r="F41" s="12" t="str">
        <f t="shared" ref="F41" si="53">$F$96</f>
        <v>0601</v>
      </c>
      <c r="G41" s="134" t="str">
        <f t="shared" ref="G41" si="54">$G$96</f>
        <v>パーキンソン病</v>
      </c>
      <c r="H41" s="58">
        <v>810169751</v>
      </c>
      <c r="I41" s="59">
        <v>2548</v>
      </c>
      <c r="J41" s="49">
        <f t="shared" si="1"/>
        <v>317963.01059654629</v>
      </c>
      <c r="K41" s="82">
        <f t="shared" si="46"/>
        <v>1.9587795296776622E-2</v>
      </c>
    </row>
    <row r="42" spans="2:11" ht="13.5" customHeight="1">
      <c r="B42" s="161"/>
      <c r="C42" s="161"/>
      <c r="D42" s="171"/>
      <c r="E42" s="2">
        <v>6</v>
      </c>
      <c r="F42" s="12" t="str">
        <f t="shared" ref="F42" si="55">$F$97</f>
        <v>0506</v>
      </c>
      <c r="G42" s="134" t="str">
        <f t="shared" ref="G42" si="56">$G$97</f>
        <v>知的障害＜精神遅滞＞</v>
      </c>
      <c r="H42" s="58">
        <v>9797745</v>
      </c>
      <c r="I42" s="59">
        <v>22</v>
      </c>
      <c r="J42" s="49">
        <f t="shared" si="1"/>
        <v>445352.04545454547</v>
      </c>
      <c r="K42" s="82">
        <f t="shared" si="46"/>
        <v>1.6912539110246693E-4</v>
      </c>
    </row>
    <row r="43" spans="2:11" ht="13.5" customHeight="1">
      <c r="B43" s="161"/>
      <c r="C43" s="161"/>
      <c r="D43" s="171"/>
      <c r="E43" s="2">
        <v>7</v>
      </c>
      <c r="F43" s="12" t="str">
        <f t="shared" ref="F43" si="57">$F$98</f>
        <v>1901</v>
      </c>
      <c r="G43" s="134" t="str">
        <f t="shared" ref="G43" si="58">$G$98</f>
        <v>骨折</v>
      </c>
      <c r="H43" s="58">
        <v>4753923753</v>
      </c>
      <c r="I43" s="59">
        <v>21874</v>
      </c>
      <c r="J43" s="49">
        <f t="shared" si="1"/>
        <v>217332.16389320654</v>
      </c>
      <c r="K43" s="82">
        <f t="shared" si="46"/>
        <v>0.16815676386251643</v>
      </c>
    </row>
    <row r="44" spans="2:11" ht="13.5" customHeight="1">
      <c r="B44" s="161"/>
      <c r="C44" s="161"/>
      <c r="D44" s="171"/>
      <c r="E44" s="2">
        <v>8</v>
      </c>
      <c r="F44" s="12" t="str">
        <f t="shared" ref="F44" si="59">$F$99</f>
        <v>0203</v>
      </c>
      <c r="G44" s="134" t="str">
        <f t="shared" ref="G44" si="60">$G$99</f>
        <v>直腸S状結腸移行部及び直腸の悪性新生物＜腫瘍＞</v>
      </c>
      <c r="H44" s="58">
        <v>389596121</v>
      </c>
      <c r="I44" s="59">
        <v>1510</v>
      </c>
      <c r="J44" s="49">
        <f t="shared" si="1"/>
        <v>258010.67615894039</v>
      </c>
      <c r="K44" s="82">
        <f t="shared" si="46"/>
        <v>1.1608151843851139E-2</v>
      </c>
    </row>
    <row r="45" spans="2:11" ht="13.5" customHeight="1">
      <c r="B45" s="161"/>
      <c r="C45" s="161"/>
      <c r="D45" s="171"/>
      <c r="E45" s="2">
        <v>9</v>
      </c>
      <c r="F45" s="12" t="str">
        <f t="shared" ref="F45" si="61">$F$100</f>
        <v>0905</v>
      </c>
      <c r="G45" s="134" t="str">
        <f t="shared" ref="G45" si="62">$G$100</f>
        <v>脳内出血</v>
      </c>
      <c r="H45" s="58">
        <v>759493780</v>
      </c>
      <c r="I45" s="59">
        <v>4336</v>
      </c>
      <c r="J45" s="49">
        <f t="shared" si="1"/>
        <v>175160.00461254612</v>
      </c>
      <c r="K45" s="82">
        <f t="shared" si="46"/>
        <v>3.3333077082740754E-2</v>
      </c>
    </row>
    <row r="46" spans="2:11" ht="13.5" customHeight="1">
      <c r="B46" s="161"/>
      <c r="C46" s="161"/>
      <c r="D46" s="171"/>
      <c r="E46" s="9">
        <v>10</v>
      </c>
      <c r="F46" s="13" t="str">
        <f t="shared" ref="F46" si="63">$F$101</f>
        <v>0206</v>
      </c>
      <c r="G46" s="135" t="str">
        <f t="shared" ref="G46" si="64">$G$101</f>
        <v>乳房の悪性新生物＜腫瘍＞</v>
      </c>
      <c r="H46" s="60">
        <v>538546330</v>
      </c>
      <c r="I46" s="61">
        <v>2689</v>
      </c>
      <c r="J46" s="50">
        <f t="shared" si="1"/>
        <v>200277.54927482337</v>
      </c>
      <c r="K46" s="83">
        <f t="shared" si="46"/>
        <v>2.0671735303387888E-2</v>
      </c>
    </row>
    <row r="47" spans="2:11" ht="13.5" customHeight="1">
      <c r="B47" s="162"/>
      <c r="C47" s="162"/>
      <c r="D47" s="172"/>
      <c r="E47" s="22" t="s">
        <v>146</v>
      </c>
      <c r="F47" s="94"/>
      <c r="G47" s="47"/>
      <c r="H47" s="62">
        <v>104053415110</v>
      </c>
      <c r="I47" s="63">
        <v>121719</v>
      </c>
      <c r="J47" s="51">
        <f t="shared" si="1"/>
        <v>854865.8394334492</v>
      </c>
      <c r="K47" s="84">
        <f t="shared" si="46"/>
        <v>0.93571697634550777</v>
      </c>
    </row>
    <row r="48" spans="2:11" ht="13.5" customHeight="1">
      <c r="B48" s="160">
        <v>5</v>
      </c>
      <c r="C48" s="160" t="s">
        <v>108</v>
      </c>
      <c r="D48" s="170">
        <f>O8</f>
        <v>105572</v>
      </c>
      <c r="E48" s="1">
        <v>1</v>
      </c>
      <c r="F48" s="11" t="str">
        <f t="shared" ref="F48" si="65">$F$92</f>
        <v>0209</v>
      </c>
      <c r="G48" s="133" t="str">
        <f t="shared" ref="G48" si="66">$G$92</f>
        <v>白血病</v>
      </c>
      <c r="H48" s="127">
        <v>336569407</v>
      </c>
      <c r="I48" s="128">
        <v>391</v>
      </c>
      <c r="J48" s="48">
        <f t="shared" si="1"/>
        <v>860791.32225063944</v>
      </c>
      <c r="K48" s="81">
        <f t="shared" ref="K48:K58" si="67">IFERROR(I48/$O$8,0)</f>
        <v>3.7036335391959991E-3</v>
      </c>
    </row>
    <row r="49" spans="2:11" ht="13.5" customHeight="1">
      <c r="B49" s="161"/>
      <c r="C49" s="161"/>
      <c r="D49" s="171"/>
      <c r="E49" s="2">
        <v>2</v>
      </c>
      <c r="F49" s="12" t="str">
        <f t="shared" ref="F49" si="68">$F$93</f>
        <v>1402</v>
      </c>
      <c r="G49" s="134" t="str">
        <f t="shared" ref="G49" si="69">$G$93</f>
        <v>腎不全</v>
      </c>
      <c r="H49" s="58">
        <v>4086860050</v>
      </c>
      <c r="I49" s="59">
        <v>8320</v>
      </c>
      <c r="J49" s="49">
        <f t="shared" si="1"/>
        <v>491209.140625</v>
      </c>
      <c r="K49" s="82">
        <f t="shared" si="67"/>
        <v>7.8808775053991587E-2</v>
      </c>
    </row>
    <row r="50" spans="2:11" ht="13.5" customHeight="1">
      <c r="B50" s="161"/>
      <c r="C50" s="161"/>
      <c r="D50" s="171"/>
      <c r="E50" s="2">
        <v>3</v>
      </c>
      <c r="F50" s="12" t="str">
        <f t="shared" ref="F50" si="70">$F$94</f>
        <v>0904</v>
      </c>
      <c r="G50" s="134" t="str">
        <f t="shared" ref="G50" si="71">$G$94</f>
        <v>くも膜下出血</v>
      </c>
      <c r="H50" s="58">
        <v>174277412</v>
      </c>
      <c r="I50" s="59">
        <v>382</v>
      </c>
      <c r="J50" s="49">
        <f t="shared" si="1"/>
        <v>456223.59162303666</v>
      </c>
      <c r="K50" s="82">
        <f t="shared" si="67"/>
        <v>3.6183836623347098E-3</v>
      </c>
    </row>
    <row r="51" spans="2:11" ht="13.5" customHeight="1">
      <c r="B51" s="161"/>
      <c r="C51" s="161"/>
      <c r="D51" s="171"/>
      <c r="E51" s="2">
        <v>4</v>
      </c>
      <c r="F51" s="12" t="str">
        <f t="shared" ref="F51" si="72">$F$95</f>
        <v>0208</v>
      </c>
      <c r="G51" s="134" t="str">
        <f t="shared" ref="G51" si="73">$G$95</f>
        <v>悪性リンパ腫</v>
      </c>
      <c r="H51" s="58">
        <v>452704156</v>
      </c>
      <c r="I51" s="59">
        <v>1596</v>
      </c>
      <c r="J51" s="49">
        <f t="shared" si="1"/>
        <v>283649.22055137844</v>
      </c>
      <c r="K51" s="82">
        <f t="shared" si="67"/>
        <v>1.5117644830068579E-2</v>
      </c>
    </row>
    <row r="52" spans="2:11" ht="13.5" customHeight="1">
      <c r="B52" s="161"/>
      <c r="C52" s="161"/>
      <c r="D52" s="171"/>
      <c r="E52" s="2">
        <v>5</v>
      </c>
      <c r="F52" s="12" t="str">
        <f t="shared" ref="F52" si="74">$F$96</f>
        <v>0601</v>
      </c>
      <c r="G52" s="134" t="str">
        <f t="shared" ref="G52" si="75">$G$96</f>
        <v>パーキンソン病</v>
      </c>
      <c r="H52" s="58">
        <v>786464513</v>
      </c>
      <c r="I52" s="59">
        <v>2237</v>
      </c>
      <c r="J52" s="49">
        <f t="shared" si="1"/>
        <v>351571.083147072</v>
      </c>
      <c r="K52" s="82">
        <f t="shared" si="67"/>
        <v>2.1189330504300382E-2</v>
      </c>
    </row>
    <row r="53" spans="2:11" ht="13.5" customHeight="1">
      <c r="B53" s="161"/>
      <c r="C53" s="161"/>
      <c r="D53" s="171"/>
      <c r="E53" s="2">
        <v>6</v>
      </c>
      <c r="F53" s="12" t="str">
        <f t="shared" ref="F53" si="76">$F$97</f>
        <v>0506</v>
      </c>
      <c r="G53" s="134" t="str">
        <f t="shared" ref="G53" si="77">$G$97</f>
        <v>知的障害＜精神遅滞＞</v>
      </c>
      <c r="H53" s="58">
        <v>5356160</v>
      </c>
      <c r="I53" s="59">
        <v>64</v>
      </c>
      <c r="J53" s="49">
        <f t="shared" si="1"/>
        <v>83690</v>
      </c>
      <c r="K53" s="82">
        <f t="shared" si="67"/>
        <v>6.0622134656916605E-4</v>
      </c>
    </row>
    <row r="54" spans="2:11" ht="13.5" customHeight="1">
      <c r="B54" s="161"/>
      <c r="C54" s="161"/>
      <c r="D54" s="171"/>
      <c r="E54" s="2">
        <v>7</v>
      </c>
      <c r="F54" s="12" t="str">
        <f t="shared" ref="F54" si="78">$F$98</f>
        <v>1901</v>
      </c>
      <c r="G54" s="134" t="str">
        <f t="shared" ref="G54" si="79">$G$98</f>
        <v>骨折</v>
      </c>
      <c r="H54" s="58">
        <v>3832255775</v>
      </c>
      <c r="I54" s="59">
        <v>17560</v>
      </c>
      <c r="J54" s="49">
        <f t="shared" si="1"/>
        <v>218237.80039863326</v>
      </c>
      <c r="K54" s="82">
        <f t="shared" si="67"/>
        <v>0.16633198196491494</v>
      </c>
    </row>
    <row r="55" spans="2:11" ht="13.5" customHeight="1">
      <c r="B55" s="161"/>
      <c r="C55" s="161"/>
      <c r="D55" s="171"/>
      <c r="E55" s="2">
        <v>8</v>
      </c>
      <c r="F55" s="12" t="str">
        <f t="shared" ref="F55" si="80">$F$99</f>
        <v>0203</v>
      </c>
      <c r="G55" s="134" t="str">
        <f t="shared" ref="G55" si="81">$G$99</f>
        <v>直腸S状結腸移行部及び直腸の悪性新生物＜腫瘍＞</v>
      </c>
      <c r="H55" s="58">
        <v>309983888</v>
      </c>
      <c r="I55" s="59">
        <v>1326</v>
      </c>
      <c r="J55" s="49">
        <f t="shared" si="1"/>
        <v>233773.67119155356</v>
      </c>
      <c r="K55" s="82">
        <f t="shared" si="67"/>
        <v>1.256014852422991E-2</v>
      </c>
    </row>
    <row r="56" spans="2:11" ht="13.5" customHeight="1">
      <c r="B56" s="161"/>
      <c r="C56" s="161"/>
      <c r="D56" s="171"/>
      <c r="E56" s="2">
        <v>9</v>
      </c>
      <c r="F56" s="12" t="str">
        <f t="shared" ref="F56" si="82">$F$100</f>
        <v>0905</v>
      </c>
      <c r="G56" s="134" t="str">
        <f t="shared" ref="G56" si="83">$G$100</f>
        <v>脳内出血</v>
      </c>
      <c r="H56" s="58">
        <v>677735852</v>
      </c>
      <c r="I56" s="59">
        <v>3209</v>
      </c>
      <c r="J56" s="49">
        <f t="shared" si="1"/>
        <v>211198.45808663135</v>
      </c>
      <c r="K56" s="82">
        <f t="shared" si="67"/>
        <v>3.0396317205319594E-2</v>
      </c>
    </row>
    <row r="57" spans="2:11" ht="13.5" customHeight="1">
      <c r="B57" s="161"/>
      <c r="C57" s="161"/>
      <c r="D57" s="171"/>
      <c r="E57" s="9">
        <v>10</v>
      </c>
      <c r="F57" s="13" t="str">
        <f t="shared" ref="F57" si="84">$F$101</f>
        <v>0206</v>
      </c>
      <c r="G57" s="135" t="str">
        <f t="shared" ref="G57" si="85">$G$101</f>
        <v>乳房の悪性新生物＜腫瘍＞</v>
      </c>
      <c r="H57" s="60">
        <v>458804367</v>
      </c>
      <c r="I57" s="61">
        <v>2104</v>
      </c>
      <c r="J57" s="50">
        <f t="shared" si="1"/>
        <v>218062.91207224334</v>
      </c>
      <c r="K57" s="83">
        <f t="shared" si="67"/>
        <v>1.9929526768461336E-2</v>
      </c>
    </row>
    <row r="58" spans="2:11" ht="13.5" customHeight="1">
      <c r="B58" s="162"/>
      <c r="C58" s="162"/>
      <c r="D58" s="172"/>
      <c r="E58" s="22" t="s">
        <v>146</v>
      </c>
      <c r="F58" s="94"/>
      <c r="G58" s="47"/>
      <c r="H58" s="62">
        <v>84572109040</v>
      </c>
      <c r="I58" s="63">
        <v>98768</v>
      </c>
      <c r="J58" s="51">
        <f t="shared" si="1"/>
        <v>856270.34100113402</v>
      </c>
      <c r="K58" s="84">
        <f t="shared" si="67"/>
        <v>0.93555109309286555</v>
      </c>
    </row>
    <row r="59" spans="2:11" ht="13.5" customHeight="1">
      <c r="B59" s="160">
        <v>6</v>
      </c>
      <c r="C59" s="160" t="s">
        <v>109</v>
      </c>
      <c r="D59" s="170">
        <f>O9</f>
        <v>132591</v>
      </c>
      <c r="E59" s="1">
        <v>1</v>
      </c>
      <c r="F59" s="11" t="str">
        <f t="shared" ref="F59" si="86">$F$92</f>
        <v>0209</v>
      </c>
      <c r="G59" s="133" t="str">
        <f t="shared" ref="G59" si="87">$G$92</f>
        <v>白血病</v>
      </c>
      <c r="H59" s="127">
        <v>288867540</v>
      </c>
      <c r="I59" s="128">
        <v>626</v>
      </c>
      <c r="J59" s="48">
        <f t="shared" si="1"/>
        <v>461449.74440894567</v>
      </c>
      <c r="K59" s="81">
        <f t="shared" ref="K59:K69" si="88">IFERROR(I59/$O$9,0)</f>
        <v>4.7212857584602273E-3</v>
      </c>
    </row>
    <row r="60" spans="2:11" ht="13.5" customHeight="1">
      <c r="B60" s="161"/>
      <c r="C60" s="161"/>
      <c r="D60" s="171"/>
      <c r="E60" s="2">
        <v>2</v>
      </c>
      <c r="F60" s="12" t="str">
        <f t="shared" ref="F60" si="89">$F$93</f>
        <v>1402</v>
      </c>
      <c r="G60" s="134" t="str">
        <f t="shared" ref="G60" si="90">$G$93</f>
        <v>腎不全</v>
      </c>
      <c r="H60" s="58">
        <v>5413304758</v>
      </c>
      <c r="I60" s="59">
        <v>11938</v>
      </c>
      <c r="J60" s="49">
        <f t="shared" si="1"/>
        <v>453451.56290835986</v>
      </c>
      <c r="K60" s="82">
        <f t="shared" si="88"/>
        <v>9.0036276972041848E-2</v>
      </c>
    </row>
    <row r="61" spans="2:11" ht="13.5" customHeight="1">
      <c r="B61" s="161"/>
      <c r="C61" s="161"/>
      <c r="D61" s="171"/>
      <c r="E61" s="2">
        <v>3</v>
      </c>
      <c r="F61" s="12" t="str">
        <f t="shared" ref="F61" si="91">$F$94</f>
        <v>0904</v>
      </c>
      <c r="G61" s="134" t="str">
        <f t="shared" ref="G61" si="92">$G$94</f>
        <v>くも膜下出血</v>
      </c>
      <c r="H61" s="58">
        <v>192247438</v>
      </c>
      <c r="I61" s="59">
        <v>444</v>
      </c>
      <c r="J61" s="49">
        <f t="shared" si="1"/>
        <v>432989.72522522521</v>
      </c>
      <c r="K61" s="82">
        <f t="shared" si="88"/>
        <v>3.3486435730931963E-3</v>
      </c>
    </row>
    <row r="62" spans="2:11" ht="13.5" customHeight="1">
      <c r="B62" s="161"/>
      <c r="C62" s="161"/>
      <c r="D62" s="171"/>
      <c r="E62" s="2">
        <v>4</v>
      </c>
      <c r="F62" s="12" t="str">
        <f t="shared" ref="F62" si="93">$F$95</f>
        <v>0208</v>
      </c>
      <c r="G62" s="134" t="str">
        <f t="shared" ref="G62" si="94">$G$95</f>
        <v>悪性リンパ腫</v>
      </c>
      <c r="H62" s="58">
        <v>456807447</v>
      </c>
      <c r="I62" s="59">
        <v>2031</v>
      </c>
      <c r="J62" s="49">
        <f t="shared" si="1"/>
        <v>224917.50221565732</v>
      </c>
      <c r="K62" s="82">
        <f t="shared" si="88"/>
        <v>1.5317781749892527E-2</v>
      </c>
    </row>
    <row r="63" spans="2:11" ht="13.5" customHeight="1">
      <c r="B63" s="161"/>
      <c r="C63" s="161"/>
      <c r="D63" s="171"/>
      <c r="E63" s="2">
        <v>5</v>
      </c>
      <c r="F63" s="12" t="str">
        <f t="shared" ref="F63" si="95">$F$96</f>
        <v>0601</v>
      </c>
      <c r="G63" s="134" t="str">
        <f t="shared" ref="G63" si="96">$G$96</f>
        <v>パーキンソン病</v>
      </c>
      <c r="H63" s="58">
        <v>906695336</v>
      </c>
      <c r="I63" s="59">
        <v>2584</v>
      </c>
      <c r="J63" s="49">
        <f t="shared" si="1"/>
        <v>350888.28792569658</v>
      </c>
      <c r="K63" s="82">
        <f t="shared" si="88"/>
        <v>1.9488502236200043E-2</v>
      </c>
    </row>
    <row r="64" spans="2:11" ht="13.5" customHeight="1">
      <c r="B64" s="161"/>
      <c r="C64" s="161"/>
      <c r="D64" s="171"/>
      <c r="E64" s="2">
        <v>6</v>
      </c>
      <c r="F64" s="12" t="str">
        <f t="shared" ref="F64" si="97">$F$97</f>
        <v>0506</v>
      </c>
      <c r="G64" s="134" t="str">
        <f t="shared" ref="G64" si="98">$G$97</f>
        <v>知的障害＜精神遅滞＞</v>
      </c>
      <c r="H64" s="58">
        <v>5266738</v>
      </c>
      <c r="I64" s="59">
        <v>31</v>
      </c>
      <c r="J64" s="49">
        <f t="shared" si="1"/>
        <v>169894.77419354839</v>
      </c>
      <c r="K64" s="82">
        <f t="shared" si="88"/>
        <v>2.3380169091416462E-4</v>
      </c>
    </row>
    <row r="65" spans="2:11" ht="13.5" customHeight="1">
      <c r="B65" s="161"/>
      <c r="C65" s="161"/>
      <c r="D65" s="171"/>
      <c r="E65" s="2">
        <v>7</v>
      </c>
      <c r="F65" s="12" t="str">
        <f t="shared" ref="F65" si="99">$F$98</f>
        <v>1901</v>
      </c>
      <c r="G65" s="134" t="str">
        <f t="shared" ref="G65" si="100">$G$98</f>
        <v>骨折</v>
      </c>
      <c r="H65" s="58">
        <v>5752536729</v>
      </c>
      <c r="I65" s="59">
        <v>20758</v>
      </c>
      <c r="J65" s="49">
        <f t="shared" si="1"/>
        <v>277123.84280759224</v>
      </c>
      <c r="K65" s="82">
        <f t="shared" si="88"/>
        <v>0.15655662903213641</v>
      </c>
    </row>
    <row r="66" spans="2:11" ht="13.5" customHeight="1">
      <c r="B66" s="161"/>
      <c r="C66" s="161"/>
      <c r="D66" s="171"/>
      <c r="E66" s="2">
        <v>8</v>
      </c>
      <c r="F66" s="12" t="str">
        <f t="shared" ref="F66" si="101">$F$99</f>
        <v>0203</v>
      </c>
      <c r="G66" s="134" t="str">
        <f t="shared" ref="G66" si="102">$G$99</f>
        <v>直腸S状結腸移行部及び直腸の悪性新生物＜腫瘍＞</v>
      </c>
      <c r="H66" s="58">
        <v>417918970</v>
      </c>
      <c r="I66" s="59">
        <v>1531</v>
      </c>
      <c r="J66" s="49">
        <f t="shared" si="1"/>
        <v>272971.24101894186</v>
      </c>
      <c r="K66" s="82">
        <f t="shared" si="88"/>
        <v>1.1546786735147935E-2</v>
      </c>
    </row>
    <row r="67" spans="2:11" ht="13.5" customHeight="1">
      <c r="B67" s="161"/>
      <c r="C67" s="161"/>
      <c r="D67" s="171"/>
      <c r="E67" s="2">
        <v>9</v>
      </c>
      <c r="F67" s="12" t="str">
        <f t="shared" ref="F67" si="103">$F$100</f>
        <v>0905</v>
      </c>
      <c r="G67" s="134" t="str">
        <f t="shared" ref="G67" si="104">$G$100</f>
        <v>脳内出血</v>
      </c>
      <c r="H67" s="58">
        <v>882707632</v>
      </c>
      <c r="I67" s="59">
        <v>4120</v>
      </c>
      <c r="J67" s="49">
        <f t="shared" si="1"/>
        <v>214249.42524271845</v>
      </c>
      <c r="K67" s="82">
        <f t="shared" si="88"/>
        <v>3.1072998921495426E-2</v>
      </c>
    </row>
    <row r="68" spans="2:11" ht="13.5" customHeight="1">
      <c r="B68" s="161"/>
      <c r="C68" s="161"/>
      <c r="D68" s="171"/>
      <c r="E68" s="9">
        <v>10</v>
      </c>
      <c r="F68" s="13" t="str">
        <f t="shared" ref="F68" si="105">$F$101</f>
        <v>0206</v>
      </c>
      <c r="G68" s="135" t="str">
        <f t="shared" ref="G68" si="106">$G$101</f>
        <v>乳房の悪性新生物＜腫瘍＞</v>
      </c>
      <c r="H68" s="60">
        <v>471400002</v>
      </c>
      <c r="I68" s="61">
        <v>2641</v>
      </c>
      <c r="J68" s="50">
        <f t="shared" si="1"/>
        <v>178492.99583491101</v>
      </c>
      <c r="K68" s="83">
        <f t="shared" si="88"/>
        <v>1.9918395667880926E-2</v>
      </c>
    </row>
    <row r="69" spans="2:11" ht="13.5" customHeight="1">
      <c r="B69" s="162"/>
      <c r="C69" s="162"/>
      <c r="D69" s="172"/>
      <c r="E69" s="22" t="s">
        <v>146</v>
      </c>
      <c r="F69" s="94"/>
      <c r="G69" s="47"/>
      <c r="H69" s="62">
        <v>110934018390</v>
      </c>
      <c r="I69" s="63">
        <v>121288</v>
      </c>
      <c r="J69" s="51">
        <f t="shared" ref="J69:J90" si="107">IFERROR(H69/I69,"-")</f>
        <v>914633.09140228212</v>
      </c>
      <c r="K69" s="84">
        <f t="shared" si="88"/>
        <v>0.91475288669668375</v>
      </c>
    </row>
    <row r="70" spans="2:11" ht="13.5" customHeight="1">
      <c r="B70" s="160">
        <v>7</v>
      </c>
      <c r="C70" s="160" t="s">
        <v>110</v>
      </c>
      <c r="D70" s="170">
        <f>O10</f>
        <v>134913</v>
      </c>
      <c r="E70" s="1">
        <v>1</v>
      </c>
      <c r="F70" s="11" t="str">
        <f t="shared" ref="F70" si="108">$F$92</f>
        <v>0209</v>
      </c>
      <c r="G70" s="133" t="str">
        <f t="shared" ref="G70" si="109">$G$92</f>
        <v>白血病</v>
      </c>
      <c r="H70" s="127">
        <v>420664049</v>
      </c>
      <c r="I70" s="128">
        <v>593</v>
      </c>
      <c r="J70" s="48">
        <f t="shared" si="107"/>
        <v>709382.88195615518</v>
      </c>
      <c r="K70" s="81">
        <f t="shared" ref="K70:K80" si="110">IFERROR(I70/$O$10,0)</f>
        <v>4.3954251999436672E-3</v>
      </c>
    </row>
    <row r="71" spans="2:11" ht="13.5" customHeight="1">
      <c r="B71" s="161"/>
      <c r="C71" s="161"/>
      <c r="D71" s="171"/>
      <c r="E71" s="2">
        <v>2</v>
      </c>
      <c r="F71" s="12" t="str">
        <f t="shared" ref="F71" si="111">$F$93</f>
        <v>1402</v>
      </c>
      <c r="G71" s="134" t="str">
        <f t="shared" ref="G71" si="112">$G$93</f>
        <v>腎不全</v>
      </c>
      <c r="H71" s="58">
        <v>5765274713</v>
      </c>
      <c r="I71" s="59">
        <v>13233</v>
      </c>
      <c r="J71" s="49">
        <f t="shared" si="107"/>
        <v>435674.05070656689</v>
      </c>
      <c r="K71" s="82">
        <f t="shared" si="110"/>
        <v>9.8085432834493336E-2</v>
      </c>
    </row>
    <row r="72" spans="2:11" ht="13.5" customHeight="1">
      <c r="B72" s="161"/>
      <c r="C72" s="161"/>
      <c r="D72" s="171"/>
      <c r="E72" s="2">
        <v>3</v>
      </c>
      <c r="F72" s="12" t="str">
        <f t="shared" ref="F72" si="113">$F$94</f>
        <v>0904</v>
      </c>
      <c r="G72" s="134" t="str">
        <f t="shared" ref="G72" si="114">$G$94</f>
        <v>くも膜下出血</v>
      </c>
      <c r="H72" s="58">
        <v>240773578</v>
      </c>
      <c r="I72" s="59">
        <v>500</v>
      </c>
      <c r="J72" s="49">
        <f t="shared" si="107"/>
        <v>481547.15600000002</v>
      </c>
      <c r="K72" s="82">
        <f t="shared" si="110"/>
        <v>3.7060920741514903E-3</v>
      </c>
    </row>
    <row r="73" spans="2:11" ht="13.5" customHeight="1">
      <c r="B73" s="161"/>
      <c r="C73" s="161"/>
      <c r="D73" s="171"/>
      <c r="E73" s="2">
        <v>4</v>
      </c>
      <c r="F73" s="12" t="str">
        <f t="shared" ref="F73" si="115">$F$95</f>
        <v>0208</v>
      </c>
      <c r="G73" s="134" t="str">
        <f t="shared" ref="G73" si="116">$G$95</f>
        <v>悪性リンパ腫</v>
      </c>
      <c r="H73" s="58">
        <v>573127950</v>
      </c>
      <c r="I73" s="59">
        <v>1802</v>
      </c>
      <c r="J73" s="49">
        <f t="shared" si="107"/>
        <v>318051.02663706994</v>
      </c>
      <c r="K73" s="82">
        <f t="shared" si="110"/>
        <v>1.3356755835241971E-2</v>
      </c>
    </row>
    <row r="74" spans="2:11" ht="13.5" customHeight="1">
      <c r="B74" s="161"/>
      <c r="C74" s="161"/>
      <c r="D74" s="171"/>
      <c r="E74" s="2">
        <v>5</v>
      </c>
      <c r="F74" s="12" t="str">
        <f t="shared" ref="F74" si="117">$F$96</f>
        <v>0601</v>
      </c>
      <c r="G74" s="134" t="str">
        <f t="shared" ref="G74" si="118">$G$96</f>
        <v>パーキンソン病</v>
      </c>
      <c r="H74" s="58">
        <v>1124051221</v>
      </c>
      <c r="I74" s="59">
        <v>3008</v>
      </c>
      <c r="J74" s="49">
        <f t="shared" si="107"/>
        <v>373687.24102393619</v>
      </c>
      <c r="K74" s="82">
        <f t="shared" si="110"/>
        <v>2.2295849918095367E-2</v>
      </c>
    </row>
    <row r="75" spans="2:11" ht="13.5" customHeight="1">
      <c r="B75" s="161"/>
      <c r="C75" s="161"/>
      <c r="D75" s="171"/>
      <c r="E75" s="2">
        <v>6</v>
      </c>
      <c r="F75" s="12" t="str">
        <f t="shared" ref="F75" si="119">$F$97</f>
        <v>0506</v>
      </c>
      <c r="G75" s="134" t="str">
        <f t="shared" ref="G75" si="120">$G$97</f>
        <v>知的障害＜精神遅滞＞</v>
      </c>
      <c r="H75" s="58">
        <v>42580296</v>
      </c>
      <c r="I75" s="59">
        <v>63</v>
      </c>
      <c r="J75" s="49">
        <f t="shared" si="107"/>
        <v>675877.71428571432</v>
      </c>
      <c r="K75" s="82">
        <f t="shared" si="110"/>
        <v>4.6696760134308778E-4</v>
      </c>
    </row>
    <row r="76" spans="2:11" ht="13.5" customHeight="1">
      <c r="B76" s="161"/>
      <c r="C76" s="161"/>
      <c r="D76" s="171"/>
      <c r="E76" s="2">
        <v>7</v>
      </c>
      <c r="F76" s="12" t="str">
        <f t="shared" ref="F76" si="121">$F$98</f>
        <v>1901</v>
      </c>
      <c r="G76" s="134" t="str">
        <f t="shared" ref="G76" si="122">$G$98</f>
        <v>骨折</v>
      </c>
      <c r="H76" s="58">
        <v>6329034578</v>
      </c>
      <c r="I76" s="59">
        <v>22412</v>
      </c>
      <c r="J76" s="49">
        <f t="shared" si="107"/>
        <v>282394.90353382117</v>
      </c>
      <c r="K76" s="82">
        <f t="shared" si="110"/>
        <v>0.16612187113176641</v>
      </c>
    </row>
    <row r="77" spans="2:11" ht="13.5" customHeight="1">
      <c r="B77" s="161"/>
      <c r="C77" s="161"/>
      <c r="D77" s="171"/>
      <c r="E77" s="2">
        <v>8</v>
      </c>
      <c r="F77" s="12" t="str">
        <f t="shared" ref="F77" si="123">$F$99</f>
        <v>0203</v>
      </c>
      <c r="G77" s="134" t="str">
        <f t="shared" ref="G77" si="124">$G$99</f>
        <v>直腸S状結腸移行部及び直腸の悪性新生物＜腫瘍＞</v>
      </c>
      <c r="H77" s="58">
        <v>407200071</v>
      </c>
      <c r="I77" s="59">
        <v>1494</v>
      </c>
      <c r="J77" s="49">
        <f t="shared" si="107"/>
        <v>272556.94176706829</v>
      </c>
      <c r="K77" s="82">
        <f t="shared" si="110"/>
        <v>1.1073803117564653E-2</v>
      </c>
    </row>
    <row r="78" spans="2:11" ht="13.5" customHeight="1">
      <c r="B78" s="161"/>
      <c r="C78" s="161"/>
      <c r="D78" s="171"/>
      <c r="E78" s="2">
        <v>9</v>
      </c>
      <c r="F78" s="12" t="str">
        <f t="shared" ref="F78" si="125">$F$100</f>
        <v>0905</v>
      </c>
      <c r="G78" s="134" t="str">
        <f t="shared" ref="G78" si="126">$G$100</f>
        <v>脳内出血</v>
      </c>
      <c r="H78" s="58">
        <v>1062919450</v>
      </c>
      <c r="I78" s="59">
        <v>5750</v>
      </c>
      <c r="J78" s="49">
        <f t="shared" si="107"/>
        <v>184855.55652173914</v>
      </c>
      <c r="K78" s="82">
        <f t="shared" si="110"/>
        <v>4.2620058852742136E-2</v>
      </c>
    </row>
    <row r="79" spans="2:11" ht="13.5" customHeight="1">
      <c r="B79" s="161"/>
      <c r="C79" s="161"/>
      <c r="D79" s="171"/>
      <c r="E79" s="9">
        <v>10</v>
      </c>
      <c r="F79" s="13" t="str">
        <f t="shared" ref="F79" si="127">$F$101</f>
        <v>0206</v>
      </c>
      <c r="G79" s="135" t="str">
        <f t="shared" ref="G79" si="128">$G$101</f>
        <v>乳房の悪性新生物＜腫瘍＞</v>
      </c>
      <c r="H79" s="60">
        <v>512495692</v>
      </c>
      <c r="I79" s="61">
        <v>2483</v>
      </c>
      <c r="J79" s="50">
        <f t="shared" si="107"/>
        <v>206401.80910189287</v>
      </c>
      <c r="K79" s="83">
        <f t="shared" si="110"/>
        <v>1.8404453240236301E-2</v>
      </c>
    </row>
    <row r="80" spans="2:11" ht="13.5" customHeight="1">
      <c r="B80" s="162"/>
      <c r="C80" s="162"/>
      <c r="D80" s="172"/>
      <c r="E80" s="22" t="s">
        <v>146</v>
      </c>
      <c r="F80" s="94"/>
      <c r="G80" s="47"/>
      <c r="H80" s="62">
        <v>120040878500</v>
      </c>
      <c r="I80" s="63">
        <v>126745</v>
      </c>
      <c r="J80" s="51">
        <f t="shared" si="107"/>
        <v>947105.43611187814</v>
      </c>
      <c r="K80" s="84">
        <f t="shared" si="110"/>
        <v>0.93945727987666128</v>
      </c>
    </row>
    <row r="81" spans="2:11" ht="13.5" customHeight="1">
      <c r="B81" s="160">
        <v>8</v>
      </c>
      <c r="C81" s="160" t="s">
        <v>111</v>
      </c>
      <c r="D81" s="170">
        <f>O11</f>
        <v>367590</v>
      </c>
      <c r="E81" s="1">
        <v>1</v>
      </c>
      <c r="F81" s="11" t="str">
        <f t="shared" ref="F81" si="129">$F$92</f>
        <v>0209</v>
      </c>
      <c r="G81" s="133" t="str">
        <f t="shared" ref="G81" si="130">$G$92</f>
        <v>白血病</v>
      </c>
      <c r="H81" s="127">
        <v>1006111619</v>
      </c>
      <c r="I81" s="128">
        <v>1354</v>
      </c>
      <c r="J81" s="48">
        <f t="shared" si="107"/>
        <v>743066.18833087152</v>
      </c>
      <c r="K81" s="81">
        <f t="shared" ref="K81:K91" si="131">IFERROR(I81/$O$11,0)</f>
        <v>3.6834516716994477E-3</v>
      </c>
    </row>
    <row r="82" spans="2:11" ht="13.5" customHeight="1">
      <c r="B82" s="161"/>
      <c r="C82" s="161"/>
      <c r="D82" s="171"/>
      <c r="E82" s="2">
        <v>2</v>
      </c>
      <c r="F82" s="12" t="str">
        <f t="shared" ref="F82" si="132">$F$93</f>
        <v>1402</v>
      </c>
      <c r="G82" s="134" t="str">
        <f t="shared" ref="G82" si="133">$G$93</f>
        <v>腎不全</v>
      </c>
      <c r="H82" s="58">
        <v>16556480034</v>
      </c>
      <c r="I82" s="59">
        <v>37375</v>
      </c>
      <c r="J82" s="49">
        <f t="shared" si="107"/>
        <v>442982.7433846154</v>
      </c>
      <c r="K82" s="82">
        <f t="shared" si="131"/>
        <v>0.10167578008106858</v>
      </c>
    </row>
    <row r="83" spans="2:11" ht="13.5" customHeight="1">
      <c r="B83" s="161"/>
      <c r="C83" s="161"/>
      <c r="D83" s="171"/>
      <c r="E83" s="2">
        <v>3</v>
      </c>
      <c r="F83" s="12" t="str">
        <f t="shared" ref="F83" si="134">$F$94</f>
        <v>0904</v>
      </c>
      <c r="G83" s="134" t="str">
        <f t="shared" ref="G83" si="135">$G$94</f>
        <v>くも膜下出血</v>
      </c>
      <c r="H83" s="58">
        <v>523967425</v>
      </c>
      <c r="I83" s="59">
        <v>1557</v>
      </c>
      <c r="J83" s="49">
        <f t="shared" si="107"/>
        <v>336523.71547848429</v>
      </c>
      <c r="K83" s="82">
        <f t="shared" si="131"/>
        <v>4.2356973802334125E-3</v>
      </c>
    </row>
    <row r="84" spans="2:11" ht="13.5" customHeight="1">
      <c r="B84" s="161"/>
      <c r="C84" s="161"/>
      <c r="D84" s="171"/>
      <c r="E84" s="2">
        <v>4</v>
      </c>
      <c r="F84" s="12" t="str">
        <f t="shared" ref="F84" si="136">$F$95</f>
        <v>0208</v>
      </c>
      <c r="G84" s="134" t="str">
        <f t="shared" ref="G84" si="137">$G$95</f>
        <v>悪性リンパ腫</v>
      </c>
      <c r="H84" s="58">
        <v>1607952018</v>
      </c>
      <c r="I84" s="59">
        <v>4935</v>
      </c>
      <c r="J84" s="49">
        <f t="shared" si="107"/>
        <v>325826.14346504561</v>
      </c>
      <c r="K84" s="82">
        <f t="shared" si="131"/>
        <v>1.3425283604015343E-2</v>
      </c>
    </row>
    <row r="85" spans="2:11" ht="13.5" customHeight="1">
      <c r="B85" s="161"/>
      <c r="C85" s="161"/>
      <c r="D85" s="171"/>
      <c r="E85" s="2">
        <v>5</v>
      </c>
      <c r="F85" s="12" t="str">
        <f t="shared" ref="F85" si="138">$F$96</f>
        <v>0601</v>
      </c>
      <c r="G85" s="134" t="str">
        <f t="shared" ref="G85" si="139">$G$96</f>
        <v>パーキンソン病</v>
      </c>
      <c r="H85" s="58">
        <v>2635279572</v>
      </c>
      <c r="I85" s="59">
        <v>8539</v>
      </c>
      <c r="J85" s="49">
        <f t="shared" si="107"/>
        <v>308616.88394425577</v>
      </c>
      <c r="K85" s="82">
        <f t="shared" si="131"/>
        <v>2.3229685247150359E-2</v>
      </c>
    </row>
    <row r="86" spans="2:11" ht="13.5" customHeight="1">
      <c r="B86" s="161"/>
      <c r="C86" s="161"/>
      <c r="D86" s="171"/>
      <c r="E86" s="2">
        <v>6</v>
      </c>
      <c r="F86" s="12" t="str">
        <f t="shared" ref="F86" si="140">$F$97</f>
        <v>0506</v>
      </c>
      <c r="G86" s="134" t="str">
        <f t="shared" ref="G86" si="141">$G$97</f>
        <v>知的障害＜精神遅滞＞</v>
      </c>
      <c r="H86" s="58">
        <v>20396648</v>
      </c>
      <c r="I86" s="59">
        <v>90</v>
      </c>
      <c r="J86" s="49">
        <f t="shared" si="107"/>
        <v>226629.42222222223</v>
      </c>
      <c r="K86" s="82">
        <f t="shared" si="131"/>
        <v>2.4483799885742269E-4</v>
      </c>
    </row>
    <row r="87" spans="2:11" ht="13.5" customHeight="1">
      <c r="B87" s="161"/>
      <c r="C87" s="161"/>
      <c r="D87" s="171"/>
      <c r="E87" s="2">
        <v>7</v>
      </c>
      <c r="F87" s="12" t="str">
        <f t="shared" ref="F87" si="142">$F$98</f>
        <v>1901</v>
      </c>
      <c r="G87" s="134" t="str">
        <f t="shared" ref="G87" si="143">$G$98</f>
        <v>骨折</v>
      </c>
      <c r="H87" s="58">
        <v>14665059056</v>
      </c>
      <c r="I87" s="59">
        <v>64416</v>
      </c>
      <c r="J87" s="49">
        <f t="shared" si="107"/>
        <v>227661.74639841032</v>
      </c>
      <c r="K87" s="82">
        <f t="shared" si="131"/>
        <v>0.17523871704888599</v>
      </c>
    </row>
    <row r="88" spans="2:11" ht="13.5" customHeight="1">
      <c r="B88" s="161"/>
      <c r="C88" s="161"/>
      <c r="D88" s="171"/>
      <c r="E88" s="2">
        <v>8</v>
      </c>
      <c r="F88" s="12" t="str">
        <f t="shared" ref="F88" si="144">$F$99</f>
        <v>0203</v>
      </c>
      <c r="G88" s="134" t="str">
        <f t="shared" ref="G88" si="145">$G$99</f>
        <v>直腸S状結腸移行部及び直腸の悪性新生物＜腫瘍＞</v>
      </c>
      <c r="H88" s="58">
        <v>1272859977</v>
      </c>
      <c r="I88" s="59">
        <v>5145</v>
      </c>
      <c r="J88" s="49">
        <f>IFERROR(H88/I88,"-")</f>
        <v>247397.46880466474</v>
      </c>
      <c r="K88" s="82">
        <f t="shared" si="131"/>
        <v>1.3996572268015995E-2</v>
      </c>
    </row>
    <row r="89" spans="2:11" ht="13.5" customHeight="1">
      <c r="B89" s="161"/>
      <c r="C89" s="161"/>
      <c r="D89" s="171"/>
      <c r="E89" s="2">
        <v>9</v>
      </c>
      <c r="F89" s="12" t="str">
        <f t="shared" ref="F89" si="146">$F$100</f>
        <v>0905</v>
      </c>
      <c r="G89" s="134" t="str">
        <f t="shared" ref="G89" si="147">$G$100</f>
        <v>脳内出血</v>
      </c>
      <c r="H89" s="58">
        <v>2404604143</v>
      </c>
      <c r="I89" s="59">
        <v>11955</v>
      </c>
      <c r="J89" s="49">
        <f t="shared" si="107"/>
        <v>201137.94588038477</v>
      </c>
      <c r="K89" s="82">
        <f t="shared" si="131"/>
        <v>3.2522647514894309E-2</v>
      </c>
    </row>
    <row r="90" spans="2:11" ht="13.5" customHeight="1">
      <c r="B90" s="161"/>
      <c r="C90" s="161"/>
      <c r="D90" s="171"/>
      <c r="E90" s="9">
        <v>10</v>
      </c>
      <c r="F90" s="13" t="str">
        <f t="shared" ref="F90" si="148">$F$101</f>
        <v>0206</v>
      </c>
      <c r="G90" s="135" t="str">
        <f t="shared" ref="G90" si="149">$G$101</f>
        <v>乳房の悪性新生物＜腫瘍＞</v>
      </c>
      <c r="H90" s="60">
        <v>1606763593</v>
      </c>
      <c r="I90" s="61">
        <v>8247</v>
      </c>
      <c r="J90" s="50">
        <f t="shared" si="107"/>
        <v>194830.07069237297</v>
      </c>
      <c r="K90" s="83">
        <f t="shared" si="131"/>
        <v>2.2435321961968499E-2</v>
      </c>
    </row>
    <row r="91" spans="2:11" ht="13.5" customHeight="1" thickBot="1">
      <c r="B91" s="162"/>
      <c r="C91" s="161"/>
      <c r="D91" s="171"/>
      <c r="E91" s="22" t="s">
        <v>146</v>
      </c>
      <c r="F91" s="94"/>
      <c r="G91" s="47"/>
      <c r="H91" s="129">
        <v>315706871640</v>
      </c>
      <c r="I91" s="130">
        <v>334372</v>
      </c>
      <c r="J91" s="54">
        <f>IFERROR(H91/I91,"-")</f>
        <v>944178.55454404082</v>
      </c>
      <c r="K91" s="85">
        <f t="shared" si="131"/>
        <v>0.90963301504393479</v>
      </c>
    </row>
    <row r="92" spans="2:11" ht="13.5" customHeight="1" thickTop="1">
      <c r="B92" s="163" t="s">
        <v>112</v>
      </c>
      <c r="C92" s="164"/>
      <c r="D92" s="173">
        <f>O12</f>
        <v>1303145</v>
      </c>
      <c r="E92" s="64">
        <v>1</v>
      </c>
      <c r="F92" s="108" t="s">
        <v>87</v>
      </c>
      <c r="G92" s="139" t="s">
        <v>88</v>
      </c>
      <c r="H92" s="66">
        <v>3631992656</v>
      </c>
      <c r="I92" s="68">
        <v>5226</v>
      </c>
      <c r="J92" s="69">
        <v>694985.20015308098</v>
      </c>
      <c r="K92" s="86">
        <f t="shared" ref="K92:K101" si="150">IFERROR(I92/$O$12,0)</f>
        <v>4.0102981632895805E-3</v>
      </c>
    </row>
    <row r="93" spans="2:11" ht="13.5" customHeight="1">
      <c r="B93" s="165"/>
      <c r="C93" s="166"/>
      <c r="D93" s="171"/>
      <c r="E93" s="70">
        <v>2</v>
      </c>
      <c r="F93" s="109" t="s">
        <v>61</v>
      </c>
      <c r="G93" s="141" t="s">
        <v>62</v>
      </c>
      <c r="H93" s="58">
        <v>53855298985</v>
      </c>
      <c r="I93" s="59">
        <v>121361</v>
      </c>
      <c r="J93" s="49">
        <v>443761.16697291599</v>
      </c>
      <c r="K93" s="82">
        <f t="shared" si="150"/>
        <v>9.3129314082469716E-2</v>
      </c>
    </row>
    <row r="94" spans="2:11" ht="13.5" customHeight="1">
      <c r="B94" s="165"/>
      <c r="C94" s="166"/>
      <c r="D94" s="171"/>
      <c r="E94" s="70">
        <v>3</v>
      </c>
      <c r="F94" s="109" t="s">
        <v>89</v>
      </c>
      <c r="G94" s="141" t="s">
        <v>90</v>
      </c>
      <c r="H94" s="58">
        <v>2051875985</v>
      </c>
      <c r="I94" s="59">
        <v>5324</v>
      </c>
      <c r="J94" s="49">
        <v>385401.19928625098</v>
      </c>
      <c r="K94" s="82">
        <f t="shared" si="150"/>
        <v>4.0855008460301805E-3</v>
      </c>
    </row>
    <row r="95" spans="2:11" ht="13.5" customHeight="1">
      <c r="B95" s="165"/>
      <c r="C95" s="166"/>
      <c r="D95" s="171"/>
      <c r="E95" s="70">
        <v>4</v>
      </c>
      <c r="F95" s="109" t="s">
        <v>91</v>
      </c>
      <c r="G95" s="141" t="s">
        <v>472</v>
      </c>
      <c r="H95" s="58">
        <v>6260597189</v>
      </c>
      <c r="I95" s="59">
        <v>19020</v>
      </c>
      <c r="J95" s="49">
        <v>329158.63243953697</v>
      </c>
      <c r="K95" s="82">
        <f t="shared" si="150"/>
        <v>1.4595459446185958E-2</v>
      </c>
    </row>
    <row r="96" spans="2:11" ht="13.5" customHeight="1">
      <c r="B96" s="165"/>
      <c r="C96" s="166"/>
      <c r="D96" s="171"/>
      <c r="E96" s="70">
        <v>5</v>
      </c>
      <c r="F96" s="109" t="s">
        <v>93</v>
      </c>
      <c r="G96" s="141" t="s">
        <v>473</v>
      </c>
      <c r="H96" s="58">
        <v>9649081608</v>
      </c>
      <c r="I96" s="59">
        <v>29575</v>
      </c>
      <c r="J96" s="49">
        <v>326258.04253592598</v>
      </c>
      <c r="K96" s="82">
        <f t="shared" si="150"/>
        <v>2.2695095327074116E-2</v>
      </c>
    </row>
    <row r="97" spans="2:11" ht="13.5" customHeight="1">
      <c r="B97" s="165"/>
      <c r="C97" s="166"/>
      <c r="D97" s="171"/>
      <c r="E97" s="70">
        <v>6</v>
      </c>
      <c r="F97" s="109" t="s">
        <v>143</v>
      </c>
      <c r="G97" s="141" t="s">
        <v>474</v>
      </c>
      <c r="H97" s="58">
        <v>89963321</v>
      </c>
      <c r="I97" s="59">
        <v>367</v>
      </c>
      <c r="J97" s="49">
        <v>245131.664850136</v>
      </c>
      <c r="K97" s="82">
        <f t="shared" si="150"/>
        <v>2.8162637312041254E-4</v>
      </c>
    </row>
    <row r="98" spans="2:11" ht="13.5" customHeight="1">
      <c r="B98" s="165"/>
      <c r="C98" s="166"/>
      <c r="D98" s="171"/>
      <c r="E98" s="70">
        <v>7</v>
      </c>
      <c r="F98" s="109" t="s">
        <v>67</v>
      </c>
      <c r="G98" s="141" t="s">
        <v>68</v>
      </c>
      <c r="H98" s="58">
        <v>53372008333</v>
      </c>
      <c r="I98" s="59">
        <v>219767</v>
      </c>
      <c r="J98" s="49">
        <v>242857.24577848401</v>
      </c>
      <c r="K98" s="82">
        <f t="shared" si="150"/>
        <v>0.16864355079442425</v>
      </c>
    </row>
    <row r="99" spans="2:11" ht="13.5" customHeight="1">
      <c r="B99" s="165"/>
      <c r="C99" s="166"/>
      <c r="D99" s="171"/>
      <c r="E99" s="70">
        <v>8</v>
      </c>
      <c r="F99" s="109" t="s">
        <v>97</v>
      </c>
      <c r="G99" s="141" t="s">
        <v>475</v>
      </c>
      <c r="H99" s="58">
        <v>4132458967</v>
      </c>
      <c r="I99" s="59">
        <v>17405</v>
      </c>
      <c r="J99" s="49">
        <v>237429.414938236</v>
      </c>
      <c r="K99" s="82">
        <f t="shared" si="150"/>
        <v>1.3356149929593407E-2</v>
      </c>
    </row>
    <row r="100" spans="2:11" ht="13.5" customHeight="1">
      <c r="B100" s="165"/>
      <c r="C100" s="166"/>
      <c r="D100" s="171"/>
      <c r="E100" s="70">
        <v>9</v>
      </c>
      <c r="F100" s="109" t="s">
        <v>95</v>
      </c>
      <c r="G100" s="141" t="s">
        <v>96</v>
      </c>
      <c r="H100" s="58">
        <v>8831718006</v>
      </c>
      <c r="I100" s="59">
        <v>43027</v>
      </c>
      <c r="J100" s="49">
        <v>205259.90670974</v>
      </c>
      <c r="K100" s="82">
        <f t="shared" si="150"/>
        <v>3.3017814594692073E-2</v>
      </c>
    </row>
    <row r="101" spans="2:11" ht="13.5" customHeight="1">
      <c r="B101" s="165"/>
      <c r="C101" s="166"/>
      <c r="D101" s="171"/>
      <c r="E101" s="72">
        <v>10</v>
      </c>
      <c r="F101" s="118" t="s">
        <v>144</v>
      </c>
      <c r="G101" s="136" t="s">
        <v>145</v>
      </c>
      <c r="H101" s="60">
        <v>5324120651</v>
      </c>
      <c r="I101" s="61">
        <v>27161</v>
      </c>
      <c r="J101" s="50">
        <v>196020.78903575</v>
      </c>
      <c r="K101" s="83">
        <f t="shared" si="150"/>
        <v>2.0842653733851566E-2</v>
      </c>
    </row>
    <row r="102" spans="2:11" ht="13.5" customHeight="1">
      <c r="B102" s="167"/>
      <c r="C102" s="168"/>
      <c r="D102" s="172"/>
      <c r="E102" s="22" t="s">
        <v>146</v>
      </c>
      <c r="F102" s="23"/>
      <c r="G102" s="47"/>
      <c r="H102" s="62">
        <v>1102716876000</v>
      </c>
      <c r="I102" s="63">
        <v>1227511</v>
      </c>
      <c r="J102" s="51">
        <f>IFERROR(H102/I102,"-")</f>
        <v>898335.63691078941</v>
      </c>
      <c r="K102" s="84">
        <f>IFERROR(I102/$O$12,0)</f>
        <v>0.9419604111591573</v>
      </c>
    </row>
  </sheetData>
  <mergeCells count="27">
    <mergeCell ref="B48:B58"/>
    <mergeCell ref="C48:C58"/>
    <mergeCell ref="B59:B69"/>
    <mergeCell ref="C59:C69"/>
    <mergeCell ref="B26:B36"/>
    <mergeCell ref="C26:C36"/>
    <mergeCell ref="B37:B47"/>
    <mergeCell ref="C37:C47"/>
    <mergeCell ref="B92:C102"/>
    <mergeCell ref="B70:B80"/>
    <mergeCell ref="C70:C80"/>
    <mergeCell ref="B81:B91"/>
    <mergeCell ref="C81:C91"/>
    <mergeCell ref="F3:G3"/>
    <mergeCell ref="B4:B14"/>
    <mergeCell ref="C4:C14"/>
    <mergeCell ref="B15:B25"/>
    <mergeCell ref="C15:C25"/>
    <mergeCell ref="D4:D14"/>
    <mergeCell ref="D15:D25"/>
    <mergeCell ref="D81:D91"/>
    <mergeCell ref="D92:D102"/>
    <mergeCell ref="D26:D36"/>
    <mergeCell ref="D37:D47"/>
    <mergeCell ref="D48:D58"/>
    <mergeCell ref="D59:D69"/>
    <mergeCell ref="D70:D80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 xml:space="preserve">&amp;R&amp;"ＭＳ 明朝,標準"&amp;12 2-3.⑥疾病別中分類(広域基準) </oddHeader>
  </headerFooter>
  <rowBreaks count="1" manualBreakCount="1">
    <brk id="58" max="10" man="1"/>
  </rowBreaks>
  <ignoredErrors>
    <ignoredError sqref="F92:F10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P828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75" style="8" customWidth="1"/>
    <col min="4" max="4" width="10.75" style="8" customWidth="1"/>
    <col min="5" max="5" width="4.625" style="8" customWidth="1"/>
    <col min="6" max="6" width="5.625" style="8" customWidth="1"/>
    <col min="7" max="7" width="28" style="8" customWidth="1"/>
    <col min="8" max="8" width="12.125" style="8" bestFit="1" customWidth="1"/>
    <col min="9" max="11" width="10.75" style="8" customWidth="1"/>
    <col min="12" max="13" width="9" style="7"/>
    <col min="14" max="14" width="5.375" style="7" customWidth="1"/>
    <col min="15" max="15" width="14.5" style="7" customWidth="1"/>
    <col min="16" max="16" width="12.625" style="7" customWidth="1"/>
    <col min="17" max="16384" width="9" style="7"/>
  </cols>
  <sheetData>
    <row r="1" spans="2:16" ht="16.5" customHeight="1">
      <c r="B1" s="15" t="s">
        <v>247</v>
      </c>
      <c r="C1" s="7"/>
      <c r="D1" s="7"/>
      <c r="E1" s="7"/>
      <c r="F1" s="7"/>
      <c r="G1" s="7"/>
      <c r="H1" s="7"/>
      <c r="I1" s="7"/>
      <c r="J1" s="7"/>
      <c r="K1" s="7"/>
    </row>
    <row r="2" spans="2:16" ht="16.5" customHeight="1">
      <c r="B2" s="15" t="s">
        <v>244</v>
      </c>
      <c r="C2" s="7"/>
      <c r="D2" s="7"/>
      <c r="E2" s="7"/>
      <c r="F2" s="7"/>
      <c r="G2" s="7"/>
      <c r="H2" s="7"/>
      <c r="I2" s="7"/>
      <c r="J2" s="7"/>
      <c r="K2" s="7"/>
      <c r="N2" s="7" t="s">
        <v>162</v>
      </c>
    </row>
    <row r="3" spans="2:16" ht="37.5" customHeight="1">
      <c r="B3" s="16"/>
      <c r="C3" s="17" t="s">
        <v>114</v>
      </c>
      <c r="D3" s="79" t="s">
        <v>163</v>
      </c>
      <c r="E3" s="17" t="s">
        <v>57</v>
      </c>
      <c r="F3" s="174" t="s">
        <v>58</v>
      </c>
      <c r="G3" s="175"/>
      <c r="H3" s="45" t="s">
        <v>75</v>
      </c>
      <c r="I3" s="150" t="s">
        <v>478</v>
      </c>
      <c r="J3" s="80" t="s">
        <v>480</v>
      </c>
      <c r="K3" s="80" t="s">
        <v>173</v>
      </c>
      <c r="N3" s="90"/>
      <c r="O3" s="39" t="s">
        <v>114</v>
      </c>
      <c r="P3" s="91" t="s">
        <v>163</v>
      </c>
    </row>
    <row r="4" spans="2:16" ht="13.5" customHeight="1">
      <c r="B4" s="160">
        <v>1</v>
      </c>
      <c r="C4" s="160" t="s">
        <v>49</v>
      </c>
      <c r="D4" s="154">
        <f>P4</f>
        <v>367590</v>
      </c>
      <c r="E4" s="1">
        <v>1</v>
      </c>
      <c r="F4" s="11" t="str">
        <f>$F$818</f>
        <v>0209</v>
      </c>
      <c r="G4" s="133" t="str">
        <f>$G$818</f>
        <v>白血病</v>
      </c>
      <c r="H4" s="127">
        <v>1006111619</v>
      </c>
      <c r="I4" s="128">
        <v>1354</v>
      </c>
      <c r="J4" s="48">
        <f>IFERROR(H4/I4,"-")</f>
        <v>743066.18833087152</v>
      </c>
      <c r="K4" s="81">
        <f t="shared" ref="K4:K14" si="0">IFERROR(I4/$P$4,0)</f>
        <v>3.6834516716994477E-3</v>
      </c>
      <c r="N4" s="78">
        <v>1</v>
      </c>
      <c r="O4" s="78" t="s">
        <v>175</v>
      </c>
      <c r="P4" s="114">
        <f>市区町村別_医療費上位10疾病!U4</f>
        <v>367590</v>
      </c>
    </row>
    <row r="5" spans="2:16" ht="13.5" customHeight="1">
      <c r="B5" s="161"/>
      <c r="C5" s="161"/>
      <c r="D5" s="155"/>
      <c r="E5" s="2">
        <v>2</v>
      </c>
      <c r="F5" s="12" t="str">
        <f>$F$819</f>
        <v>1402</v>
      </c>
      <c r="G5" s="134" t="str">
        <f>$G$819</f>
        <v>腎不全</v>
      </c>
      <c r="H5" s="58">
        <v>16556480034</v>
      </c>
      <c r="I5" s="59">
        <v>37375</v>
      </c>
      <c r="J5" s="49">
        <f t="shared" ref="J5:J68" si="1">IFERROR(H5/I5,"-")</f>
        <v>442982.7433846154</v>
      </c>
      <c r="K5" s="82">
        <f t="shared" si="0"/>
        <v>0.10167578008106858</v>
      </c>
      <c r="N5" s="78">
        <v>2</v>
      </c>
      <c r="O5" s="78" t="s">
        <v>123</v>
      </c>
      <c r="P5" s="114">
        <f>市区町村別_医療費上位10疾病!U5</f>
        <v>13946</v>
      </c>
    </row>
    <row r="6" spans="2:16" ht="13.5" customHeight="1">
      <c r="B6" s="161"/>
      <c r="C6" s="161"/>
      <c r="D6" s="155"/>
      <c r="E6" s="2">
        <v>3</v>
      </c>
      <c r="F6" s="12" t="str">
        <f>$F$820</f>
        <v>0904</v>
      </c>
      <c r="G6" s="134" t="str">
        <f>$G$820</f>
        <v>くも膜下出血</v>
      </c>
      <c r="H6" s="58">
        <v>523967425</v>
      </c>
      <c r="I6" s="59">
        <v>1557</v>
      </c>
      <c r="J6" s="49">
        <f t="shared" si="1"/>
        <v>336523.71547848429</v>
      </c>
      <c r="K6" s="82">
        <f t="shared" si="0"/>
        <v>4.2356973802334125E-3</v>
      </c>
      <c r="N6" s="78">
        <v>3</v>
      </c>
      <c r="O6" s="78" t="s">
        <v>124</v>
      </c>
      <c r="P6" s="114">
        <f>市区町村別_医療費上位10疾病!U6</f>
        <v>8818</v>
      </c>
    </row>
    <row r="7" spans="2:16" ht="13.5" customHeight="1">
      <c r="B7" s="161"/>
      <c r="C7" s="161"/>
      <c r="D7" s="155"/>
      <c r="E7" s="2">
        <v>4</v>
      </c>
      <c r="F7" s="12" t="str">
        <f>$F$821</f>
        <v>0208</v>
      </c>
      <c r="G7" s="134" t="str">
        <f>$G$821</f>
        <v>悪性リンパ腫</v>
      </c>
      <c r="H7" s="58">
        <v>1607952018</v>
      </c>
      <c r="I7" s="59">
        <v>4935</v>
      </c>
      <c r="J7" s="49">
        <f t="shared" si="1"/>
        <v>325826.14346504561</v>
      </c>
      <c r="K7" s="82">
        <f t="shared" si="0"/>
        <v>1.3425283604015343E-2</v>
      </c>
      <c r="N7" s="78">
        <v>4</v>
      </c>
      <c r="O7" s="78" t="s">
        <v>125</v>
      </c>
      <c r="P7" s="114">
        <f>市区町村別_医療費上位10疾病!U7</f>
        <v>10015</v>
      </c>
    </row>
    <row r="8" spans="2:16" ht="13.5" customHeight="1">
      <c r="B8" s="161"/>
      <c r="C8" s="161"/>
      <c r="D8" s="155"/>
      <c r="E8" s="2">
        <v>5</v>
      </c>
      <c r="F8" s="12" t="str">
        <f>$F$822</f>
        <v>0601</v>
      </c>
      <c r="G8" s="134" t="str">
        <f>$G$822</f>
        <v>パーキンソン病</v>
      </c>
      <c r="H8" s="58">
        <v>2635279572</v>
      </c>
      <c r="I8" s="59">
        <v>8539</v>
      </c>
      <c r="J8" s="49">
        <f t="shared" si="1"/>
        <v>308616.88394425577</v>
      </c>
      <c r="K8" s="82">
        <f t="shared" si="0"/>
        <v>2.3229685247150359E-2</v>
      </c>
      <c r="N8" s="78">
        <v>5</v>
      </c>
      <c r="O8" s="78" t="s">
        <v>126</v>
      </c>
      <c r="P8" s="114">
        <f>市区町村別_医療費上位10疾病!U8</f>
        <v>8822</v>
      </c>
    </row>
    <row r="9" spans="2:16" ht="13.5" customHeight="1">
      <c r="B9" s="161"/>
      <c r="C9" s="161"/>
      <c r="D9" s="155"/>
      <c r="E9" s="2">
        <v>6</v>
      </c>
      <c r="F9" s="12" t="str">
        <f>$F$823</f>
        <v>0506</v>
      </c>
      <c r="G9" s="134" t="str">
        <f>$G$823</f>
        <v>知的障害＜精神遅滞＞</v>
      </c>
      <c r="H9" s="58">
        <v>20396648</v>
      </c>
      <c r="I9" s="59">
        <v>90</v>
      </c>
      <c r="J9" s="49">
        <f t="shared" si="1"/>
        <v>226629.42222222223</v>
      </c>
      <c r="K9" s="82">
        <f t="shared" si="0"/>
        <v>2.4483799885742269E-4</v>
      </c>
      <c r="N9" s="78">
        <v>6</v>
      </c>
      <c r="O9" s="78" t="s">
        <v>127</v>
      </c>
      <c r="P9" s="114">
        <f>市区町村別_医療費上位10疾病!U9</f>
        <v>12352</v>
      </c>
    </row>
    <row r="10" spans="2:16" ht="13.5" customHeight="1">
      <c r="B10" s="161"/>
      <c r="C10" s="161"/>
      <c r="D10" s="155"/>
      <c r="E10" s="2">
        <v>7</v>
      </c>
      <c r="F10" s="12" t="str">
        <f>$F$824</f>
        <v>1901</v>
      </c>
      <c r="G10" s="134" t="str">
        <f>$G$824</f>
        <v>骨折</v>
      </c>
      <c r="H10" s="58">
        <v>14665059056</v>
      </c>
      <c r="I10" s="59">
        <v>64416</v>
      </c>
      <c r="J10" s="49">
        <f t="shared" si="1"/>
        <v>227661.74639841032</v>
      </c>
      <c r="K10" s="82">
        <f t="shared" si="0"/>
        <v>0.17523871704888599</v>
      </c>
      <c r="N10" s="78">
        <v>7</v>
      </c>
      <c r="O10" s="78" t="s">
        <v>128</v>
      </c>
      <c r="P10" s="114">
        <f>市区町村別_医療費上位10疾病!U10</f>
        <v>11002</v>
      </c>
    </row>
    <row r="11" spans="2:16" ht="13.5" customHeight="1">
      <c r="B11" s="161"/>
      <c r="C11" s="161"/>
      <c r="D11" s="155"/>
      <c r="E11" s="2">
        <v>8</v>
      </c>
      <c r="F11" s="12" t="str">
        <f>$F$825</f>
        <v>0203</v>
      </c>
      <c r="G11" s="134" t="str">
        <f>$G$825</f>
        <v>直腸S状結腸移行部及び直腸の悪性新生物＜腫瘍＞</v>
      </c>
      <c r="H11" s="58">
        <v>1272859977</v>
      </c>
      <c r="I11" s="59">
        <v>5145</v>
      </c>
      <c r="J11" s="49">
        <f t="shared" si="1"/>
        <v>247397.46880466474</v>
      </c>
      <c r="K11" s="82">
        <f t="shared" si="0"/>
        <v>1.3996572268015995E-2</v>
      </c>
      <c r="N11" s="78">
        <v>8</v>
      </c>
      <c r="O11" s="78" t="s">
        <v>50</v>
      </c>
      <c r="P11" s="114">
        <f>市区町村別_医療費上位10疾病!U11</f>
        <v>9040</v>
      </c>
    </row>
    <row r="12" spans="2:16" ht="13.5" customHeight="1">
      <c r="B12" s="161"/>
      <c r="C12" s="161"/>
      <c r="D12" s="155"/>
      <c r="E12" s="2">
        <v>9</v>
      </c>
      <c r="F12" s="12" t="str">
        <f>$F$826</f>
        <v>0905</v>
      </c>
      <c r="G12" s="134" t="str">
        <f>$G$826</f>
        <v>脳内出血</v>
      </c>
      <c r="H12" s="58">
        <v>2404604143</v>
      </c>
      <c r="I12" s="59">
        <v>11955</v>
      </c>
      <c r="J12" s="49">
        <f t="shared" si="1"/>
        <v>201137.94588038477</v>
      </c>
      <c r="K12" s="82">
        <f t="shared" si="0"/>
        <v>3.2522647514894309E-2</v>
      </c>
      <c r="N12" s="78">
        <v>9</v>
      </c>
      <c r="O12" s="78" t="s">
        <v>129</v>
      </c>
      <c r="P12" s="114">
        <f>市区町村別_医療費上位10疾病!U12</f>
        <v>5832</v>
      </c>
    </row>
    <row r="13" spans="2:16" ht="13.5" customHeight="1">
      <c r="B13" s="161"/>
      <c r="C13" s="161"/>
      <c r="D13" s="155"/>
      <c r="E13" s="9">
        <v>10</v>
      </c>
      <c r="F13" s="13" t="str">
        <f>$F$827</f>
        <v>0206</v>
      </c>
      <c r="G13" s="135" t="str">
        <f>$G$827</f>
        <v>乳房の悪性新生物＜腫瘍＞</v>
      </c>
      <c r="H13" s="60">
        <v>1606763593</v>
      </c>
      <c r="I13" s="61">
        <v>8247</v>
      </c>
      <c r="J13" s="50">
        <f t="shared" si="1"/>
        <v>194830.07069237297</v>
      </c>
      <c r="K13" s="83">
        <f t="shared" si="0"/>
        <v>2.2435321961968499E-2</v>
      </c>
      <c r="N13" s="78">
        <v>10</v>
      </c>
      <c r="O13" s="78" t="s">
        <v>51</v>
      </c>
      <c r="P13" s="114">
        <f>市区町村別_医療費上位10疾病!U13</f>
        <v>13483</v>
      </c>
    </row>
    <row r="14" spans="2:16" ht="13.5" customHeight="1">
      <c r="B14" s="162"/>
      <c r="C14" s="162"/>
      <c r="D14" s="156"/>
      <c r="E14" s="22" t="s">
        <v>146</v>
      </c>
      <c r="F14" s="94"/>
      <c r="G14" s="47"/>
      <c r="H14" s="62">
        <v>315706871640</v>
      </c>
      <c r="I14" s="63">
        <v>334372</v>
      </c>
      <c r="J14" s="51">
        <f t="shared" si="1"/>
        <v>944178.55454404082</v>
      </c>
      <c r="K14" s="84">
        <f t="shared" si="0"/>
        <v>0.90963301504393479</v>
      </c>
      <c r="N14" s="78">
        <v>11</v>
      </c>
      <c r="O14" s="78" t="s">
        <v>52</v>
      </c>
      <c r="P14" s="114">
        <f>市区町村別_医療費上位10疾病!U14</f>
        <v>23211</v>
      </c>
    </row>
    <row r="15" spans="2:16" ht="13.5" customHeight="1">
      <c r="B15" s="160">
        <v>2</v>
      </c>
      <c r="C15" s="160" t="s">
        <v>123</v>
      </c>
      <c r="D15" s="154">
        <f>P5</f>
        <v>13946</v>
      </c>
      <c r="E15" s="1">
        <v>1</v>
      </c>
      <c r="F15" s="11" t="str">
        <f>$F$818</f>
        <v>0209</v>
      </c>
      <c r="G15" s="133" t="str">
        <f>$G$818</f>
        <v>白血病</v>
      </c>
      <c r="H15" s="127">
        <v>65361371</v>
      </c>
      <c r="I15" s="128">
        <v>44</v>
      </c>
      <c r="J15" s="48">
        <f t="shared" si="1"/>
        <v>1485485.7045454546</v>
      </c>
      <c r="K15" s="81">
        <f t="shared" ref="K15:K25" si="2">IFERROR(I15/$P$5,0)</f>
        <v>3.155026530904919E-3</v>
      </c>
      <c r="N15" s="78">
        <v>12</v>
      </c>
      <c r="O15" s="78" t="s">
        <v>130</v>
      </c>
      <c r="P15" s="114">
        <f>市区町村別_医療費上位10疾病!U15</f>
        <v>12001</v>
      </c>
    </row>
    <row r="16" spans="2:16" ht="13.5" customHeight="1">
      <c r="B16" s="161"/>
      <c r="C16" s="161"/>
      <c r="D16" s="155"/>
      <c r="E16" s="2">
        <v>2</v>
      </c>
      <c r="F16" s="12" t="str">
        <f>$F$819</f>
        <v>1402</v>
      </c>
      <c r="G16" s="134" t="str">
        <f>$G$819</f>
        <v>腎不全</v>
      </c>
      <c r="H16" s="58">
        <v>604835575</v>
      </c>
      <c r="I16" s="59">
        <v>1234</v>
      </c>
      <c r="J16" s="49">
        <f t="shared" si="1"/>
        <v>490142.28119935171</v>
      </c>
      <c r="K16" s="82">
        <f t="shared" si="2"/>
        <v>8.8484153162197043E-2</v>
      </c>
      <c r="N16" s="78">
        <v>13</v>
      </c>
      <c r="O16" s="78" t="s">
        <v>131</v>
      </c>
      <c r="P16" s="114">
        <f>市区町村別_医療費上位10疾病!U16</f>
        <v>20792</v>
      </c>
    </row>
    <row r="17" spans="2:16" ht="13.5" customHeight="1">
      <c r="B17" s="161"/>
      <c r="C17" s="161"/>
      <c r="D17" s="155"/>
      <c r="E17" s="2">
        <v>3</v>
      </c>
      <c r="F17" s="12" t="str">
        <f>$F$820</f>
        <v>0904</v>
      </c>
      <c r="G17" s="134" t="str">
        <f>$G$820</f>
        <v>くも膜下出血</v>
      </c>
      <c r="H17" s="58">
        <v>43628226</v>
      </c>
      <c r="I17" s="59">
        <v>48</v>
      </c>
      <c r="J17" s="49">
        <f t="shared" si="1"/>
        <v>908921.375</v>
      </c>
      <c r="K17" s="82">
        <f t="shared" si="2"/>
        <v>3.4418471246235481E-3</v>
      </c>
      <c r="N17" s="78">
        <v>14</v>
      </c>
      <c r="O17" s="78" t="s">
        <v>132</v>
      </c>
      <c r="P17" s="114">
        <f>市区町村別_医療費上位10疾病!U17</f>
        <v>15727</v>
      </c>
    </row>
    <row r="18" spans="2:16" ht="13.5" customHeight="1">
      <c r="B18" s="161"/>
      <c r="C18" s="161"/>
      <c r="D18" s="155"/>
      <c r="E18" s="2">
        <v>4</v>
      </c>
      <c r="F18" s="12" t="str">
        <f>$F$821</f>
        <v>0208</v>
      </c>
      <c r="G18" s="134" t="str">
        <f>$G$821</f>
        <v>悪性リンパ腫</v>
      </c>
      <c r="H18" s="58">
        <v>62534848</v>
      </c>
      <c r="I18" s="59">
        <v>193</v>
      </c>
      <c r="J18" s="49">
        <f t="shared" si="1"/>
        <v>324014.75647668395</v>
      </c>
      <c r="K18" s="82">
        <f t="shared" si="2"/>
        <v>1.383909364692385E-2</v>
      </c>
      <c r="N18" s="78">
        <v>15</v>
      </c>
      <c r="O18" s="78" t="s">
        <v>133</v>
      </c>
      <c r="P18" s="114">
        <f>市区町村別_医療費上位10疾病!U18</f>
        <v>25355</v>
      </c>
    </row>
    <row r="19" spans="2:16" ht="13.5" customHeight="1">
      <c r="B19" s="161"/>
      <c r="C19" s="161"/>
      <c r="D19" s="155"/>
      <c r="E19" s="2">
        <v>5</v>
      </c>
      <c r="F19" s="12" t="str">
        <f>$F$822</f>
        <v>0601</v>
      </c>
      <c r="G19" s="134" t="str">
        <f>$G$822</f>
        <v>パーキンソン病</v>
      </c>
      <c r="H19" s="58">
        <v>77375720</v>
      </c>
      <c r="I19" s="59">
        <v>303</v>
      </c>
      <c r="J19" s="49">
        <f t="shared" si="1"/>
        <v>255365.41254125413</v>
      </c>
      <c r="K19" s="82">
        <f t="shared" si="2"/>
        <v>2.1726659974186147E-2</v>
      </c>
      <c r="N19" s="78">
        <v>16</v>
      </c>
      <c r="O19" s="78" t="s">
        <v>53</v>
      </c>
      <c r="P19" s="114">
        <f>市区町村別_医療費上位10疾病!U19</f>
        <v>16971</v>
      </c>
    </row>
    <row r="20" spans="2:16" ht="13.5" customHeight="1">
      <c r="B20" s="161"/>
      <c r="C20" s="161"/>
      <c r="D20" s="155"/>
      <c r="E20" s="2">
        <v>6</v>
      </c>
      <c r="F20" s="12" t="str">
        <f>$F$823</f>
        <v>0506</v>
      </c>
      <c r="G20" s="134" t="str">
        <f>$G$823</f>
        <v>知的障害＜精神遅滞＞</v>
      </c>
      <c r="H20" s="58">
        <v>1498980</v>
      </c>
      <c r="I20" s="59">
        <v>7</v>
      </c>
      <c r="J20" s="49">
        <f t="shared" si="1"/>
        <v>214140</v>
      </c>
      <c r="K20" s="82">
        <f t="shared" si="2"/>
        <v>5.0193603900760078E-4</v>
      </c>
      <c r="N20" s="78">
        <v>17</v>
      </c>
      <c r="O20" s="78" t="s">
        <v>134</v>
      </c>
      <c r="P20" s="114">
        <f>市区町村別_医療費上位10疾病!U20</f>
        <v>23970</v>
      </c>
    </row>
    <row r="21" spans="2:16" ht="13.5" customHeight="1">
      <c r="B21" s="161"/>
      <c r="C21" s="161"/>
      <c r="D21" s="155"/>
      <c r="E21" s="2">
        <v>7</v>
      </c>
      <c r="F21" s="12" t="str">
        <f>$F$824</f>
        <v>1901</v>
      </c>
      <c r="G21" s="134" t="str">
        <f>$G$824</f>
        <v>骨折</v>
      </c>
      <c r="H21" s="58">
        <v>558219281</v>
      </c>
      <c r="I21" s="59">
        <v>2261</v>
      </c>
      <c r="J21" s="49">
        <f t="shared" si="1"/>
        <v>246890.43830163643</v>
      </c>
      <c r="K21" s="82">
        <f t="shared" si="2"/>
        <v>0.16212534059945505</v>
      </c>
      <c r="N21" s="78">
        <v>18</v>
      </c>
      <c r="O21" s="78" t="s">
        <v>54</v>
      </c>
      <c r="P21" s="114">
        <f>市区町村別_医療費上位10疾病!U21</f>
        <v>21661</v>
      </c>
    </row>
    <row r="22" spans="2:16" ht="13.5" customHeight="1">
      <c r="B22" s="161"/>
      <c r="C22" s="161"/>
      <c r="D22" s="155"/>
      <c r="E22" s="2">
        <v>8</v>
      </c>
      <c r="F22" s="12" t="str">
        <f>$F$825</f>
        <v>0203</v>
      </c>
      <c r="G22" s="134" t="str">
        <f>$G$825</f>
        <v>直腸S状結腸移行部及び直腸の悪性新生物＜腫瘍＞</v>
      </c>
      <c r="H22" s="58">
        <v>43575246</v>
      </c>
      <c r="I22" s="59">
        <v>192</v>
      </c>
      <c r="J22" s="49">
        <f t="shared" si="1"/>
        <v>226954.40625</v>
      </c>
      <c r="K22" s="82">
        <f t="shared" si="2"/>
        <v>1.3767388498494192E-2</v>
      </c>
      <c r="N22" s="78">
        <v>19</v>
      </c>
      <c r="O22" s="78" t="s">
        <v>135</v>
      </c>
      <c r="P22" s="114">
        <f>市区町村別_医療費上位10疾病!U22</f>
        <v>15098</v>
      </c>
    </row>
    <row r="23" spans="2:16" ht="13.5" customHeight="1">
      <c r="B23" s="161"/>
      <c r="C23" s="161"/>
      <c r="D23" s="155"/>
      <c r="E23" s="2">
        <v>9</v>
      </c>
      <c r="F23" s="12" t="str">
        <f>$F$826</f>
        <v>0905</v>
      </c>
      <c r="G23" s="134" t="str">
        <f>$G$826</f>
        <v>脳内出血</v>
      </c>
      <c r="H23" s="58">
        <v>104154770</v>
      </c>
      <c r="I23" s="59">
        <v>389</v>
      </c>
      <c r="J23" s="49">
        <f t="shared" si="1"/>
        <v>267750.05141388177</v>
      </c>
      <c r="K23" s="82">
        <f t="shared" si="2"/>
        <v>2.789330273913667E-2</v>
      </c>
      <c r="N23" s="78">
        <v>20</v>
      </c>
      <c r="O23" s="78" t="s">
        <v>136</v>
      </c>
      <c r="P23" s="114">
        <f>市区町村別_医療費上位10疾病!U23</f>
        <v>22649</v>
      </c>
    </row>
    <row r="24" spans="2:16" ht="13.5" customHeight="1">
      <c r="B24" s="161"/>
      <c r="C24" s="161"/>
      <c r="D24" s="155"/>
      <c r="E24" s="9">
        <v>10</v>
      </c>
      <c r="F24" s="13" t="str">
        <f>$F$827</f>
        <v>0206</v>
      </c>
      <c r="G24" s="135" t="str">
        <f>$G$827</f>
        <v>乳房の悪性新生物＜腫瘍＞</v>
      </c>
      <c r="H24" s="60">
        <v>67908532</v>
      </c>
      <c r="I24" s="61">
        <v>293</v>
      </c>
      <c r="J24" s="50">
        <f t="shared" si="1"/>
        <v>231769.73378839591</v>
      </c>
      <c r="K24" s="83">
        <f t="shared" si="2"/>
        <v>2.1009608489889572E-2</v>
      </c>
      <c r="N24" s="78">
        <v>21</v>
      </c>
      <c r="O24" s="78" t="s">
        <v>137</v>
      </c>
      <c r="P24" s="114">
        <f>市区町村別_医療費上位10疾病!U24</f>
        <v>15046</v>
      </c>
    </row>
    <row r="25" spans="2:16" ht="13.5" customHeight="1">
      <c r="B25" s="162"/>
      <c r="C25" s="162"/>
      <c r="D25" s="156"/>
      <c r="E25" s="22" t="s">
        <v>146</v>
      </c>
      <c r="F25" s="94"/>
      <c r="G25" s="47"/>
      <c r="H25" s="62">
        <v>11094416410</v>
      </c>
      <c r="I25" s="63">
        <v>11988</v>
      </c>
      <c r="J25" s="51">
        <f t="shared" si="1"/>
        <v>925460.16099432763</v>
      </c>
      <c r="K25" s="84">
        <f t="shared" si="2"/>
        <v>0.85960131937473105</v>
      </c>
      <c r="N25" s="78">
        <v>22</v>
      </c>
      <c r="O25" s="78" t="s">
        <v>55</v>
      </c>
      <c r="P25" s="114">
        <f>市区町村別_医療費上位10疾病!U25</f>
        <v>19329</v>
      </c>
    </row>
    <row r="26" spans="2:16" ht="13.5" customHeight="1">
      <c r="B26" s="160">
        <v>3</v>
      </c>
      <c r="C26" s="160" t="s">
        <v>124</v>
      </c>
      <c r="D26" s="154">
        <f>P6</f>
        <v>8818</v>
      </c>
      <c r="E26" s="1">
        <v>1</v>
      </c>
      <c r="F26" s="11" t="str">
        <f t="shared" ref="F26" si="3">$F$818</f>
        <v>0209</v>
      </c>
      <c r="G26" s="133" t="str">
        <f t="shared" ref="G26" si="4">$G$818</f>
        <v>白血病</v>
      </c>
      <c r="H26" s="127">
        <v>31684628</v>
      </c>
      <c r="I26" s="128">
        <v>29</v>
      </c>
      <c r="J26" s="48">
        <f t="shared" si="1"/>
        <v>1092573.3793103448</v>
      </c>
      <c r="K26" s="81">
        <f t="shared" ref="K26:K36" si="5">IFERROR(I26/$P$6,0)</f>
        <v>3.288727602630982E-3</v>
      </c>
      <c r="N26" s="78">
        <v>23</v>
      </c>
      <c r="O26" s="78" t="s">
        <v>138</v>
      </c>
      <c r="P26" s="114">
        <f>市区町村別_医療費上位10疾病!U26</f>
        <v>31367</v>
      </c>
    </row>
    <row r="27" spans="2:16" ht="13.5" customHeight="1">
      <c r="B27" s="161"/>
      <c r="C27" s="161"/>
      <c r="D27" s="155"/>
      <c r="E27" s="2">
        <v>2</v>
      </c>
      <c r="F27" s="12" t="str">
        <f t="shared" ref="F27" si="6">$F$819</f>
        <v>1402</v>
      </c>
      <c r="G27" s="134" t="str">
        <f t="shared" ref="G27" si="7">G$819</f>
        <v>腎不全</v>
      </c>
      <c r="H27" s="58">
        <v>424874410</v>
      </c>
      <c r="I27" s="59">
        <v>846</v>
      </c>
      <c r="J27" s="49">
        <f t="shared" si="1"/>
        <v>502215.61465721042</v>
      </c>
      <c r="K27" s="82">
        <f t="shared" si="5"/>
        <v>9.5940122476752099E-2</v>
      </c>
      <c r="N27" s="78">
        <v>24</v>
      </c>
      <c r="O27" s="78" t="s">
        <v>139</v>
      </c>
      <c r="P27" s="114">
        <f>市区町村別_医療費上位10疾病!U27</f>
        <v>13718</v>
      </c>
    </row>
    <row r="28" spans="2:16" ht="13.5" customHeight="1">
      <c r="B28" s="161"/>
      <c r="C28" s="161"/>
      <c r="D28" s="155"/>
      <c r="E28" s="2">
        <v>3</v>
      </c>
      <c r="F28" s="12" t="str">
        <f t="shared" ref="F28" si="8">$F$820</f>
        <v>0904</v>
      </c>
      <c r="G28" s="134" t="str">
        <f t="shared" ref="G28" si="9">G$820</f>
        <v>くも膜下出血</v>
      </c>
      <c r="H28" s="58">
        <v>7942783</v>
      </c>
      <c r="I28" s="59">
        <v>39</v>
      </c>
      <c r="J28" s="49">
        <f t="shared" si="1"/>
        <v>203661.10256410256</v>
      </c>
      <c r="K28" s="82">
        <f t="shared" si="5"/>
        <v>4.4227716035382175E-3</v>
      </c>
      <c r="N28" s="78">
        <v>25</v>
      </c>
      <c r="O28" s="78" t="s">
        <v>140</v>
      </c>
      <c r="P28" s="114">
        <f>市区町村別_医療費上位10疾病!U28</f>
        <v>9548</v>
      </c>
    </row>
    <row r="29" spans="2:16" ht="13.5" customHeight="1">
      <c r="B29" s="161"/>
      <c r="C29" s="161"/>
      <c r="D29" s="155"/>
      <c r="E29" s="2">
        <v>4</v>
      </c>
      <c r="F29" s="12" t="str">
        <f t="shared" ref="F29" si="10">$F$821</f>
        <v>0208</v>
      </c>
      <c r="G29" s="134" t="str">
        <f t="shared" ref="G29" si="11">G$821</f>
        <v>悪性リンパ腫</v>
      </c>
      <c r="H29" s="58">
        <v>60768092</v>
      </c>
      <c r="I29" s="59">
        <v>178</v>
      </c>
      <c r="J29" s="49">
        <f t="shared" si="1"/>
        <v>341393.7752808989</v>
      </c>
      <c r="K29" s="82">
        <f t="shared" si="5"/>
        <v>2.0185983216148787E-2</v>
      </c>
      <c r="N29" s="78">
        <v>26</v>
      </c>
      <c r="O29" s="78" t="s">
        <v>29</v>
      </c>
      <c r="P29" s="114">
        <f>市区町村別_医療費上位10疾病!U29</f>
        <v>132591</v>
      </c>
    </row>
    <row r="30" spans="2:16" ht="13.5" customHeight="1">
      <c r="B30" s="161"/>
      <c r="C30" s="161"/>
      <c r="D30" s="155"/>
      <c r="E30" s="2">
        <v>5</v>
      </c>
      <c r="F30" s="12" t="str">
        <f t="shared" ref="F30" si="12">$F$822</f>
        <v>0601</v>
      </c>
      <c r="G30" s="134" t="str">
        <f t="shared" ref="G30" si="13">G$822</f>
        <v>パーキンソン病</v>
      </c>
      <c r="H30" s="58">
        <v>37528424</v>
      </c>
      <c r="I30" s="59">
        <v>169</v>
      </c>
      <c r="J30" s="49">
        <f t="shared" si="1"/>
        <v>222061.68047337278</v>
      </c>
      <c r="K30" s="82">
        <f t="shared" si="5"/>
        <v>1.9165343615332276E-2</v>
      </c>
      <c r="N30" s="78">
        <v>27</v>
      </c>
      <c r="O30" s="78" t="s">
        <v>30</v>
      </c>
      <c r="P30" s="114">
        <f>市区町村別_医療費上位10疾病!U30</f>
        <v>22608</v>
      </c>
    </row>
    <row r="31" spans="2:16" ht="13.5" customHeight="1">
      <c r="B31" s="161"/>
      <c r="C31" s="161"/>
      <c r="D31" s="155"/>
      <c r="E31" s="2">
        <v>6</v>
      </c>
      <c r="F31" s="12" t="str">
        <f t="shared" ref="F31" si="14">$F$823</f>
        <v>0506</v>
      </c>
      <c r="G31" s="134" t="str">
        <f t="shared" ref="G31" si="15">G$823</f>
        <v>知的障害＜精神遅滞＞</v>
      </c>
      <c r="H31" s="58">
        <v>0</v>
      </c>
      <c r="I31" s="59">
        <v>0</v>
      </c>
      <c r="J31" s="49" t="str">
        <f t="shared" si="1"/>
        <v>-</v>
      </c>
      <c r="K31" s="82">
        <f t="shared" si="5"/>
        <v>0</v>
      </c>
      <c r="N31" s="78">
        <v>28</v>
      </c>
      <c r="O31" s="78" t="s">
        <v>31</v>
      </c>
      <c r="P31" s="114">
        <f>市区町村別_医療費上位10疾病!U31</f>
        <v>18603</v>
      </c>
    </row>
    <row r="32" spans="2:16" ht="13.5" customHeight="1">
      <c r="B32" s="161"/>
      <c r="C32" s="161"/>
      <c r="D32" s="155"/>
      <c r="E32" s="2">
        <v>7</v>
      </c>
      <c r="F32" s="12" t="str">
        <f t="shared" ref="F32" si="16">$F$824</f>
        <v>1901</v>
      </c>
      <c r="G32" s="134" t="str">
        <f t="shared" ref="G32" si="17">G$824</f>
        <v>骨折</v>
      </c>
      <c r="H32" s="58">
        <v>377492371</v>
      </c>
      <c r="I32" s="59">
        <v>1606</v>
      </c>
      <c r="J32" s="49">
        <f t="shared" si="1"/>
        <v>235051.2895392279</v>
      </c>
      <c r="K32" s="82">
        <f t="shared" si="5"/>
        <v>0.18212746654570197</v>
      </c>
      <c r="N32" s="78">
        <v>29</v>
      </c>
      <c r="O32" s="78" t="s">
        <v>32</v>
      </c>
      <c r="P32" s="114">
        <f>市区町村別_医療費上位10疾病!U32</f>
        <v>15649</v>
      </c>
    </row>
    <row r="33" spans="2:16" ht="13.5" customHeight="1">
      <c r="B33" s="161"/>
      <c r="C33" s="161"/>
      <c r="D33" s="155"/>
      <c r="E33" s="2">
        <v>8</v>
      </c>
      <c r="F33" s="12" t="str">
        <f t="shared" ref="F33" si="18">$F$825</f>
        <v>0203</v>
      </c>
      <c r="G33" s="134" t="str">
        <f t="shared" ref="G33" si="19">G$825</f>
        <v>直腸S状結腸移行部及び直腸の悪性新生物＜腫瘍＞</v>
      </c>
      <c r="H33" s="58">
        <v>32208718</v>
      </c>
      <c r="I33" s="59">
        <v>128</v>
      </c>
      <c r="J33" s="49">
        <f t="shared" si="1"/>
        <v>251630.609375</v>
      </c>
      <c r="K33" s="82">
        <f t="shared" si="5"/>
        <v>1.451576321161261E-2</v>
      </c>
      <c r="N33" s="78">
        <v>30</v>
      </c>
      <c r="O33" s="78" t="s">
        <v>33</v>
      </c>
      <c r="P33" s="114">
        <f>市区町村別_医療費上位10疾病!U33</f>
        <v>20907</v>
      </c>
    </row>
    <row r="34" spans="2:16" ht="13.5" customHeight="1">
      <c r="B34" s="161"/>
      <c r="C34" s="161"/>
      <c r="D34" s="155"/>
      <c r="E34" s="2">
        <v>9</v>
      </c>
      <c r="F34" s="12" t="str">
        <f t="shared" ref="F34" si="20">$F$826</f>
        <v>0905</v>
      </c>
      <c r="G34" s="134" t="str">
        <f t="shared" ref="G34" si="21">G$826</f>
        <v>脳内出血</v>
      </c>
      <c r="H34" s="58">
        <v>28991627</v>
      </c>
      <c r="I34" s="59">
        <v>286</v>
      </c>
      <c r="J34" s="49">
        <f t="shared" si="1"/>
        <v>101369.32517482518</v>
      </c>
      <c r="K34" s="82">
        <f t="shared" si="5"/>
        <v>3.2433658425946928E-2</v>
      </c>
      <c r="N34" s="78">
        <v>31</v>
      </c>
      <c r="O34" s="78" t="s">
        <v>34</v>
      </c>
      <c r="P34" s="114">
        <f>市区町村別_医療費上位10疾病!U34</f>
        <v>27885</v>
      </c>
    </row>
    <row r="35" spans="2:16" ht="13.5" customHeight="1">
      <c r="B35" s="161"/>
      <c r="C35" s="161"/>
      <c r="D35" s="155"/>
      <c r="E35" s="9">
        <v>10</v>
      </c>
      <c r="F35" s="13" t="str">
        <f t="shared" ref="F35" si="22">$F$827</f>
        <v>0206</v>
      </c>
      <c r="G35" s="135" t="str">
        <f t="shared" ref="G35" si="23">G$827</f>
        <v>乳房の悪性新生物＜腫瘍＞</v>
      </c>
      <c r="H35" s="60">
        <v>34193818</v>
      </c>
      <c r="I35" s="61">
        <v>215</v>
      </c>
      <c r="J35" s="50">
        <f t="shared" si="1"/>
        <v>159041.01395348838</v>
      </c>
      <c r="K35" s="83">
        <f t="shared" si="5"/>
        <v>2.4381946019505558E-2</v>
      </c>
      <c r="N35" s="78">
        <v>32</v>
      </c>
      <c r="O35" s="78" t="s">
        <v>35</v>
      </c>
      <c r="P35" s="114">
        <f>市区町村別_医療費上位10疾病!U35</f>
        <v>23454</v>
      </c>
    </row>
    <row r="36" spans="2:16" ht="13.5" customHeight="1">
      <c r="B36" s="162"/>
      <c r="C36" s="162"/>
      <c r="D36" s="156"/>
      <c r="E36" s="22" t="s">
        <v>146</v>
      </c>
      <c r="F36" s="94"/>
      <c r="G36" s="47"/>
      <c r="H36" s="62">
        <v>7460791110</v>
      </c>
      <c r="I36" s="63">
        <v>7736</v>
      </c>
      <c r="J36" s="51">
        <f t="shared" si="1"/>
        <v>964424.9108066184</v>
      </c>
      <c r="K36" s="84">
        <f t="shared" si="5"/>
        <v>0.87729643910183719</v>
      </c>
      <c r="N36" s="78">
        <v>33</v>
      </c>
      <c r="O36" s="78" t="s">
        <v>36</v>
      </c>
      <c r="P36" s="114">
        <f>市区町村別_医療費上位10疾病!U36</f>
        <v>6680</v>
      </c>
    </row>
    <row r="37" spans="2:16" ht="13.5" customHeight="1">
      <c r="B37" s="160">
        <v>4</v>
      </c>
      <c r="C37" s="160" t="s">
        <v>125</v>
      </c>
      <c r="D37" s="154">
        <f>P7</f>
        <v>10015</v>
      </c>
      <c r="E37" s="1">
        <v>1</v>
      </c>
      <c r="F37" s="11" t="str">
        <f t="shared" ref="F37" si="24">$F$818</f>
        <v>0209</v>
      </c>
      <c r="G37" s="133" t="str">
        <f t="shared" ref="G37" si="25">$G$818</f>
        <v>白血病</v>
      </c>
      <c r="H37" s="127">
        <v>14963622</v>
      </c>
      <c r="I37" s="128">
        <v>30</v>
      </c>
      <c r="J37" s="48">
        <f t="shared" si="1"/>
        <v>498787.4</v>
      </c>
      <c r="K37" s="81">
        <f t="shared" ref="K37:K47" si="26">IFERROR(I37/$P$7,0)</f>
        <v>2.9955067398901645E-3</v>
      </c>
      <c r="N37" s="78">
        <v>34</v>
      </c>
      <c r="O37" s="78" t="s">
        <v>37</v>
      </c>
      <c r="P37" s="114">
        <f>市区町村別_医療費上位10疾病!U37</f>
        <v>29757</v>
      </c>
    </row>
    <row r="38" spans="2:16" ht="13.5" customHeight="1">
      <c r="B38" s="161"/>
      <c r="C38" s="161"/>
      <c r="D38" s="155"/>
      <c r="E38" s="2">
        <v>2</v>
      </c>
      <c r="F38" s="12" t="str">
        <f t="shared" ref="F38" si="27">$F$819</f>
        <v>1402</v>
      </c>
      <c r="G38" s="134" t="str">
        <f t="shared" ref="G38" si="28">G$819</f>
        <v>腎不全</v>
      </c>
      <c r="H38" s="58">
        <v>378177106</v>
      </c>
      <c r="I38" s="59">
        <v>1002</v>
      </c>
      <c r="J38" s="49">
        <f t="shared" si="1"/>
        <v>377422.26147704589</v>
      </c>
      <c r="K38" s="82">
        <f t="shared" si="26"/>
        <v>0.1000499251123315</v>
      </c>
      <c r="N38" s="78">
        <v>35</v>
      </c>
      <c r="O38" s="78" t="s">
        <v>0</v>
      </c>
      <c r="P38" s="114">
        <f>市区町村別_医療費上位10疾病!U38</f>
        <v>60596</v>
      </c>
    </row>
    <row r="39" spans="2:16" ht="13.5" customHeight="1">
      <c r="B39" s="161"/>
      <c r="C39" s="161"/>
      <c r="D39" s="155"/>
      <c r="E39" s="2">
        <v>3</v>
      </c>
      <c r="F39" s="12" t="str">
        <f t="shared" ref="F39" si="29">$F$820</f>
        <v>0904</v>
      </c>
      <c r="G39" s="134" t="str">
        <f t="shared" ref="G39" si="30">G$820</f>
        <v>くも膜下出血</v>
      </c>
      <c r="H39" s="58">
        <v>15243347</v>
      </c>
      <c r="I39" s="59">
        <v>39</v>
      </c>
      <c r="J39" s="49">
        <f t="shared" si="1"/>
        <v>390855.05128205131</v>
      </c>
      <c r="K39" s="82">
        <f t="shared" si="26"/>
        <v>3.894158761857214E-3</v>
      </c>
      <c r="N39" s="78">
        <v>36</v>
      </c>
      <c r="O39" s="78" t="s">
        <v>1</v>
      </c>
      <c r="P39" s="114">
        <f>市区町村別_医療費上位10疾病!U39</f>
        <v>16741</v>
      </c>
    </row>
    <row r="40" spans="2:16" ht="13.5" customHeight="1">
      <c r="B40" s="161"/>
      <c r="C40" s="161"/>
      <c r="D40" s="155"/>
      <c r="E40" s="2">
        <v>4</v>
      </c>
      <c r="F40" s="12" t="str">
        <f t="shared" ref="F40" si="31">$F$821</f>
        <v>0208</v>
      </c>
      <c r="G40" s="134" t="str">
        <f t="shared" ref="G40" si="32">G$821</f>
        <v>悪性リンパ腫</v>
      </c>
      <c r="H40" s="58">
        <v>44467868</v>
      </c>
      <c r="I40" s="59">
        <v>136</v>
      </c>
      <c r="J40" s="49">
        <f t="shared" si="1"/>
        <v>326969.6176470588</v>
      </c>
      <c r="K40" s="82">
        <f t="shared" si="26"/>
        <v>1.3579630554168746E-2</v>
      </c>
      <c r="N40" s="78">
        <v>37</v>
      </c>
      <c r="O40" s="78" t="s">
        <v>2</v>
      </c>
      <c r="P40" s="114">
        <f>市区町村別_医療費上位10疾病!U40</f>
        <v>51067</v>
      </c>
    </row>
    <row r="41" spans="2:16" ht="13.5" customHeight="1">
      <c r="B41" s="161"/>
      <c r="C41" s="161"/>
      <c r="D41" s="155"/>
      <c r="E41" s="2">
        <v>5</v>
      </c>
      <c r="F41" s="12" t="str">
        <f t="shared" ref="F41" si="33">$F$822</f>
        <v>0601</v>
      </c>
      <c r="G41" s="134" t="str">
        <f t="shared" ref="G41" si="34">G$822</f>
        <v>パーキンソン病</v>
      </c>
      <c r="H41" s="58">
        <v>57244011</v>
      </c>
      <c r="I41" s="59">
        <v>190</v>
      </c>
      <c r="J41" s="49">
        <f t="shared" si="1"/>
        <v>301284.26842105261</v>
      </c>
      <c r="K41" s="82">
        <f t="shared" si="26"/>
        <v>1.8971542685971045E-2</v>
      </c>
      <c r="N41" s="78">
        <v>38</v>
      </c>
      <c r="O41" s="78" t="s">
        <v>38</v>
      </c>
      <c r="P41" s="114">
        <f>市区町村別_医療費上位10疾病!U41</f>
        <v>10794</v>
      </c>
    </row>
    <row r="42" spans="2:16" ht="13.5" customHeight="1">
      <c r="B42" s="161"/>
      <c r="C42" s="161"/>
      <c r="D42" s="155"/>
      <c r="E42" s="2">
        <v>6</v>
      </c>
      <c r="F42" s="12" t="str">
        <f t="shared" ref="F42" si="35">$F$823</f>
        <v>0506</v>
      </c>
      <c r="G42" s="134" t="str">
        <f t="shared" ref="G42" si="36">G$823</f>
        <v>知的障害＜精神遅滞＞</v>
      </c>
      <c r="H42" s="58">
        <v>94928</v>
      </c>
      <c r="I42" s="59">
        <v>2</v>
      </c>
      <c r="J42" s="49">
        <f t="shared" si="1"/>
        <v>47464</v>
      </c>
      <c r="K42" s="82">
        <f t="shared" si="26"/>
        <v>1.9970044932601097E-4</v>
      </c>
      <c r="N42" s="78">
        <v>39</v>
      </c>
      <c r="O42" s="78" t="s">
        <v>6</v>
      </c>
      <c r="P42" s="114">
        <f>市区町村別_医療費上位10疾病!U42</f>
        <v>60444</v>
      </c>
    </row>
    <row r="43" spans="2:16" ht="13.5" customHeight="1">
      <c r="B43" s="161"/>
      <c r="C43" s="161"/>
      <c r="D43" s="155"/>
      <c r="E43" s="2">
        <v>7</v>
      </c>
      <c r="F43" s="12" t="str">
        <f t="shared" ref="F43" si="37">$F$824</f>
        <v>1901</v>
      </c>
      <c r="G43" s="134" t="str">
        <f t="shared" ref="G43" si="38">G$824</f>
        <v>骨折</v>
      </c>
      <c r="H43" s="58">
        <v>619544492</v>
      </c>
      <c r="I43" s="59">
        <v>1803</v>
      </c>
      <c r="J43" s="49">
        <f t="shared" si="1"/>
        <v>343618.6866333888</v>
      </c>
      <c r="K43" s="82">
        <f t="shared" si="26"/>
        <v>0.18002995506739891</v>
      </c>
      <c r="N43" s="78">
        <v>40</v>
      </c>
      <c r="O43" s="78" t="s">
        <v>39</v>
      </c>
      <c r="P43" s="114">
        <f>市区町村別_医療費上位10疾病!U43</f>
        <v>13161</v>
      </c>
    </row>
    <row r="44" spans="2:16" ht="13.5" customHeight="1">
      <c r="B44" s="161"/>
      <c r="C44" s="161"/>
      <c r="D44" s="155"/>
      <c r="E44" s="2">
        <v>8</v>
      </c>
      <c r="F44" s="12" t="str">
        <f t="shared" ref="F44" si="39">$F$825</f>
        <v>0203</v>
      </c>
      <c r="G44" s="134" t="str">
        <f t="shared" ref="G44" si="40">G$825</f>
        <v>直腸S状結腸移行部及び直腸の悪性新生物＜腫瘍＞</v>
      </c>
      <c r="H44" s="58">
        <v>27212400</v>
      </c>
      <c r="I44" s="59">
        <v>159</v>
      </c>
      <c r="J44" s="49">
        <f t="shared" si="1"/>
        <v>171147.16981132075</v>
      </c>
      <c r="K44" s="82">
        <f t="shared" si="26"/>
        <v>1.5876185721417874E-2</v>
      </c>
      <c r="N44" s="78">
        <v>41</v>
      </c>
      <c r="O44" s="78" t="s">
        <v>10</v>
      </c>
      <c r="P44" s="114">
        <f>市区町村別_医療費上位10疾病!U44</f>
        <v>24206</v>
      </c>
    </row>
    <row r="45" spans="2:16" ht="13.5" customHeight="1">
      <c r="B45" s="161"/>
      <c r="C45" s="161"/>
      <c r="D45" s="155"/>
      <c r="E45" s="2">
        <v>9</v>
      </c>
      <c r="F45" s="12" t="str">
        <f t="shared" ref="F45" si="41">$F$826</f>
        <v>0905</v>
      </c>
      <c r="G45" s="134" t="str">
        <f t="shared" ref="G45" si="42">G$826</f>
        <v>脳内出血</v>
      </c>
      <c r="H45" s="58">
        <v>66456917</v>
      </c>
      <c r="I45" s="59">
        <v>285</v>
      </c>
      <c r="J45" s="49">
        <f t="shared" si="1"/>
        <v>233182.16491228071</v>
      </c>
      <c r="K45" s="82">
        <f t="shared" si="26"/>
        <v>2.8457314028956564E-2</v>
      </c>
      <c r="N45" s="78">
        <v>42</v>
      </c>
      <c r="O45" s="78" t="s">
        <v>11</v>
      </c>
      <c r="P45" s="114">
        <f>市区町村別_医療費上位10疾病!U45</f>
        <v>63271</v>
      </c>
    </row>
    <row r="46" spans="2:16" ht="13.5" customHeight="1">
      <c r="B46" s="161"/>
      <c r="C46" s="161"/>
      <c r="D46" s="155"/>
      <c r="E46" s="9">
        <v>10</v>
      </c>
      <c r="F46" s="13" t="str">
        <f t="shared" ref="F46" si="43">$F$827</f>
        <v>0206</v>
      </c>
      <c r="G46" s="135" t="str">
        <f t="shared" ref="G46" si="44">G$827</f>
        <v>乳房の悪性新生物＜腫瘍＞</v>
      </c>
      <c r="H46" s="60">
        <v>43861717</v>
      </c>
      <c r="I46" s="61">
        <v>214</v>
      </c>
      <c r="J46" s="50">
        <f t="shared" si="1"/>
        <v>204961.29439252336</v>
      </c>
      <c r="K46" s="83">
        <f t="shared" si="26"/>
        <v>2.1367948077883177E-2</v>
      </c>
      <c r="N46" s="78">
        <v>43</v>
      </c>
      <c r="O46" s="78" t="s">
        <v>7</v>
      </c>
      <c r="P46" s="114">
        <f>市区町村別_医療費上位10疾病!U46</f>
        <v>38793</v>
      </c>
    </row>
    <row r="47" spans="2:16" ht="13.5" customHeight="1">
      <c r="B47" s="162"/>
      <c r="C47" s="162"/>
      <c r="D47" s="156"/>
      <c r="E47" s="22" t="s">
        <v>146</v>
      </c>
      <c r="F47" s="94"/>
      <c r="G47" s="47"/>
      <c r="H47" s="62">
        <v>9032224110</v>
      </c>
      <c r="I47" s="63">
        <v>8906</v>
      </c>
      <c r="J47" s="51">
        <f t="shared" si="1"/>
        <v>1014172.9294857399</v>
      </c>
      <c r="K47" s="84">
        <f t="shared" si="26"/>
        <v>0.88926610084872693</v>
      </c>
      <c r="N47" s="78">
        <v>44</v>
      </c>
      <c r="O47" s="78" t="s">
        <v>17</v>
      </c>
      <c r="P47" s="114">
        <f>市区町村別_医療費上位10疾病!U47</f>
        <v>42898</v>
      </c>
    </row>
    <row r="48" spans="2:16" ht="13.5" customHeight="1">
      <c r="B48" s="160">
        <v>5</v>
      </c>
      <c r="C48" s="160" t="s">
        <v>126</v>
      </c>
      <c r="D48" s="154">
        <f>P8</f>
        <v>8822</v>
      </c>
      <c r="E48" s="1">
        <v>1</v>
      </c>
      <c r="F48" s="11" t="str">
        <f t="shared" ref="F48" si="45">$F$818</f>
        <v>0209</v>
      </c>
      <c r="G48" s="133" t="str">
        <f t="shared" ref="G48" si="46">$G$818</f>
        <v>白血病</v>
      </c>
      <c r="H48" s="127">
        <v>10077242</v>
      </c>
      <c r="I48" s="128">
        <v>19</v>
      </c>
      <c r="J48" s="48">
        <f t="shared" si="1"/>
        <v>530381.15789473685</v>
      </c>
      <c r="K48" s="81">
        <f t="shared" ref="K48:K58" si="47">IFERROR(I48/$P$8,0)</f>
        <v>2.1537066424846974E-3</v>
      </c>
      <c r="N48" s="78">
        <v>45</v>
      </c>
      <c r="O48" s="78" t="s">
        <v>40</v>
      </c>
      <c r="P48" s="114">
        <f>市区町村別_医療費上位10疾病!U48</f>
        <v>14920</v>
      </c>
    </row>
    <row r="49" spans="2:16" ht="13.5" customHeight="1">
      <c r="B49" s="161"/>
      <c r="C49" s="161"/>
      <c r="D49" s="155"/>
      <c r="E49" s="2">
        <v>2</v>
      </c>
      <c r="F49" s="12" t="str">
        <f t="shared" ref="F49" si="48">$F$819</f>
        <v>1402</v>
      </c>
      <c r="G49" s="134" t="str">
        <f t="shared" ref="G49" si="49">G$819</f>
        <v>腎不全</v>
      </c>
      <c r="H49" s="58">
        <v>375176434</v>
      </c>
      <c r="I49" s="59">
        <v>832</v>
      </c>
      <c r="J49" s="49">
        <f t="shared" si="1"/>
        <v>450933.21394230769</v>
      </c>
      <c r="K49" s="82">
        <f t="shared" si="47"/>
        <v>9.4309680344593069E-2</v>
      </c>
      <c r="N49" s="78">
        <v>46</v>
      </c>
      <c r="O49" s="78" t="s">
        <v>20</v>
      </c>
      <c r="P49" s="114">
        <f>市区町村別_医療費上位10疾病!U49</f>
        <v>19066</v>
      </c>
    </row>
    <row r="50" spans="2:16" ht="13.5" customHeight="1">
      <c r="B50" s="161"/>
      <c r="C50" s="161"/>
      <c r="D50" s="155"/>
      <c r="E50" s="2">
        <v>3</v>
      </c>
      <c r="F50" s="12" t="str">
        <f t="shared" ref="F50" si="50">$F$820</f>
        <v>0904</v>
      </c>
      <c r="G50" s="134" t="str">
        <f t="shared" ref="G50" si="51">G$820</f>
        <v>くも膜下出血</v>
      </c>
      <c r="H50" s="58">
        <v>26259483</v>
      </c>
      <c r="I50" s="59">
        <v>35</v>
      </c>
      <c r="J50" s="49">
        <f t="shared" si="1"/>
        <v>750270.94285714289</v>
      </c>
      <c r="K50" s="82">
        <f t="shared" si="47"/>
        <v>3.9673543414191796E-3</v>
      </c>
      <c r="N50" s="78">
        <v>47</v>
      </c>
      <c r="O50" s="78" t="s">
        <v>12</v>
      </c>
      <c r="P50" s="114">
        <f>市区町村別_医療費上位10疾病!U50</f>
        <v>38675</v>
      </c>
    </row>
    <row r="51" spans="2:16" ht="13.5" customHeight="1">
      <c r="B51" s="161"/>
      <c r="C51" s="161"/>
      <c r="D51" s="155"/>
      <c r="E51" s="2">
        <v>4</v>
      </c>
      <c r="F51" s="12" t="str">
        <f t="shared" ref="F51" si="52">$F$821</f>
        <v>0208</v>
      </c>
      <c r="G51" s="134" t="str">
        <f t="shared" ref="G51" si="53">G$821</f>
        <v>悪性リンパ腫</v>
      </c>
      <c r="H51" s="58">
        <v>23954802</v>
      </c>
      <c r="I51" s="59">
        <v>135</v>
      </c>
      <c r="J51" s="49">
        <f t="shared" si="1"/>
        <v>177442.97777777776</v>
      </c>
      <c r="K51" s="82">
        <f t="shared" si="47"/>
        <v>1.5302652459759692E-2</v>
      </c>
      <c r="N51" s="78">
        <v>48</v>
      </c>
      <c r="O51" s="78" t="s">
        <v>21</v>
      </c>
      <c r="P51" s="114">
        <f>市区町村別_医療費上位10疾病!U51</f>
        <v>20759</v>
      </c>
    </row>
    <row r="52" spans="2:16" ht="13.5" customHeight="1">
      <c r="B52" s="161"/>
      <c r="C52" s="161"/>
      <c r="D52" s="155"/>
      <c r="E52" s="2">
        <v>5</v>
      </c>
      <c r="F52" s="12" t="str">
        <f t="shared" ref="F52" si="54">$F$822</f>
        <v>0601</v>
      </c>
      <c r="G52" s="134" t="str">
        <f t="shared" ref="G52" si="55">G$822</f>
        <v>パーキンソン病</v>
      </c>
      <c r="H52" s="58">
        <v>63031074</v>
      </c>
      <c r="I52" s="59">
        <v>157</v>
      </c>
      <c r="J52" s="49">
        <f t="shared" si="1"/>
        <v>401471.80891719746</v>
      </c>
      <c r="K52" s="82">
        <f t="shared" si="47"/>
        <v>1.7796418045794606E-2</v>
      </c>
      <c r="N52" s="78">
        <v>49</v>
      </c>
      <c r="O52" s="78" t="s">
        <v>22</v>
      </c>
      <c r="P52" s="114">
        <f>市区町村別_医療費上位10疾病!U52</f>
        <v>20958</v>
      </c>
    </row>
    <row r="53" spans="2:16" ht="13.5" customHeight="1">
      <c r="B53" s="161"/>
      <c r="C53" s="161"/>
      <c r="D53" s="155"/>
      <c r="E53" s="2">
        <v>6</v>
      </c>
      <c r="F53" s="12" t="str">
        <f t="shared" ref="F53" si="56">$F$823</f>
        <v>0506</v>
      </c>
      <c r="G53" s="134" t="str">
        <f t="shared" ref="G53" si="57">G$823</f>
        <v>知的障害＜精神遅滞＞</v>
      </c>
      <c r="H53" s="58">
        <v>0</v>
      </c>
      <c r="I53" s="59">
        <v>0</v>
      </c>
      <c r="J53" s="49" t="str">
        <f t="shared" si="1"/>
        <v>-</v>
      </c>
      <c r="K53" s="82">
        <f t="shared" si="47"/>
        <v>0</v>
      </c>
      <c r="N53" s="78">
        <v>50</v>
      </c>
      <c r="O53" s="78" t="s">
        <v>13</v>
      </c>
      <c r="P53" s="114">
        <f>市区町村別_医療費上位10疾病!U53</f>
        <v>18785</v>
      </c>
    </row>
    <row r="54" spans="2:16" ht="13.5" customHeight="1">
      <c r="B54" s="161"/>
      <c r="C54" s="161"/>
      <c r="D54" s="155"/>
      <c r="E54" s="2">
        <v>7</v>
      </c>
      <c r="F54" s="12" t="str">
        <f t="shared" ref="F54" si="58">$F$824</f>
        <v>1901</v>
      </c>
      <c r="G54" s="134" t="str">
        <f t="shared" ref="G54" si="59">G$824</f>
        <v>骨折</v>
      </c>
      <c r="H54" s="58">
        <v>309559699</v>
      </c>
      <c r="I54" s="59">
        <v>1334</v>
      </c>
      <c r="J54" s="49">
        <f t="shared" si="1"/>
        <v>232053.74737631183</v>
      </c>
      <c r="K54" s="82">
        <f t="shared" si="47"/>
        <v>0.15121287689866245</v>
      </c>
      <c r="N54" s="78">
        <v>51</v>
      </c>
      <c r="O54" s="78" t="s">
        <v>41</v>
      </c>
      <c r="P54" s="114">
        <f>市区町村別_医療費上位10疾病!U54</f>
        <v>25056</v>
      </c>
    </row>
    <row r="55" spans="2:16" ht="13.5" customHeight="1">
      <c r="B55" s="161"/>
      <c r="C55" s="161"/>
      <c r="D55" s="155"/>
      <c r="E55" s="2">
        <v>8</v>
      </c>
      <c r="F55" s="12" t="str">
        <f t="shared" ref="F55" si="60">$F$825</f>
        <v>0203</v>
      </c>
      <c r="G55" s="134" t="str">
        <f t="shared" ref="G55" si="61">G$825</f>
        <v>直腸S状結腸移行部及び直腸の悪性新生物＜腫瘍＞</v>
      </c>
      <c r="H55" s="58">
        <v>32134808</v>
      </c>
      <c r="I55" s="59">
        <v>132</v>
      </c>
      <c r="J55" s="49">
        <f t="shared" si="1"/>
        <v>243445.51515151514</v>
      </c>
      <c r="K55" s="82">
        <f t="shared" si="47"/>
        <v>1.4962593516209476E-2</v>
      </c>
      <c r="N55" s="78">
        <v>52</v>
      </c>
      <c r="O55" s="78" t="s">
        <v>3</v>
      </c>
      <c r="P55" s="114">
        <f>市区町村別_医療費上位10疾病!U55</f>
        <v>20478</v>
      </c>
    </row>
    <row r="56" spans="2:16" ht="13.5" customHeight="1">
      <c r="B56" s="161"/>
      <c r="C56" s="161"/>
      <c r="D56" s="155"/>
      <c r="E56" s="2">
        <v>9</v>
      </c>
      <c r="F56" s="12" t="str">
        <f t="shared" ref="F56" si="62">$F$826</f>
        <v>0905</v>
      </c>
      <c r="G56" s="134" t="str">
        <f t="shared" ref="G56" si="63">G$826</f>
        <v>脳内出血</v>
      </c>
      <c r="H56" s="58">
        <v>57625135</v>
      </c>
      <c r="I56" s="59">
        <v>272</v>
      </c>
      <c r="J56" s="49">
        <f t="shared" si="1"/>
        <v>211857.11397058822</v>
      </c>
      <c r="K56" s="82">
        <f t="shared" si="47"/>
        <v>3.0832010881886193E-2</v>
      </c>
      <c r="N56" s="78">
        <v>53</v>
      </c>
      <c r="O56" s="78" t="s">
        <v>18</v>
      </c>
      <c r="P56" s="114">
        <f>市区町村別_医療費上位10疾病!U56</f>
        <v>11403</v>
      </c>
    </row>
    <row r="57" spans="2:16" ht="13.5" customHeight="1">
      <c r="B57" s="161"/>
      <c r="C57" s="161"/>
      <c r="D57" s="155"/>
      <c r="E57" s="9">
        <v>10</v>
      </c>
      <c r="F57" s="13" t="str">
        <f t="shared" ref="F57" si="64">$F$827</f>
        <v>0206</v>
      </c>
      <c r="G57" s="135" t="str">
        <f t="shared" ref="G57" si="65">G$827</f>
        <v>乳房の悪性新生物＜腫瘍＞</v>
      </c>
      <c r="H57" s="60">
        <v>46635104</v>
      </c>
      <c r="I57" s="61">
        <v>223</v>
      </c>
      <c r="J57" s="50">
        <f t="shared" si="1"/>
        <v>209126.02690582961</v>
      </c>
      <c r="K57" s="83">
        <f t="shared" si="47"/>
        <v>2.5277714803899343E-2</v>
      </c>
      <c r="N57" s="78">
        <v>54</v>
      </c>
      <c r="O57" s="78" t="s">
        <v>23</v>
      </c>
      <c r="P57" s="114">
        <f>市区町村別_医療費上位10疾病!U57</f>
        <v>19212</v>
      </c>
    </row>
    <row r="58" spans="2:16" ht="13.5" customHeight="1">
      <c r="B58" s="162"/>
      <c r="C58" s="162"/>
      <c r="D58" s="156"/>
      <c r="E58" s="22" t="s">
        <v>146</v>
      </c>
      <c r="F58" s="94"/>
      <c r="G58" s="47"/>
      <c r="H58" s="62">
        <v>6783022900</v>
      </c>
      <c r="I58" s="63">
        <v>7489</v>
      </c>
      <c r="J58" s="51">
        <f t="shared" si="1"/>
        <v>905731.45947389503</v>
      </c>
      <c r="K58" s="84">
        <f t="shared" si="47"/>
        <v>0.84890047608252095</v>
      </c>
      <c r="N58" s="78">
        <v>55</v>
      </c>
      <c r="O58" s="78" t="s">
        <v>14</v>
      </c>
      <c r="P58" s="114">
        <f>市区町村別_医療費上位10疾病!U58</f>
        <v>20118</v>
      </c>
    </row>
    <row r="59" spans="2:16" ht="13.5" customHeight="1">
      <c r="B59" s="160">
        <v>6</v>
      </c>
      <c r="C59" s="160" t="s">
        <v>127</v>
      </c>
      <c r="D59" s="154">
        <f>P9</f>
        <v>12352</v>
      </c>
      <c r="E59" s="1">
        <v>1</v>
      </c>
      <c r="F59" s="11" t="str">
        <f t="shared" ref="F59" si="66">$F$818</f>
        <v>0209</v>
      </c>
      <c r="G59" s="133" t="str">
        <f t="shared" ref="G59" si="67">$G$818</f>
        <v>白血病</v>
      </c>
      <c r="H59" s="127">
        <v>47234945</v>
      </c>
      <c r="I59" s="128">
        <v>59</v>
      </c>
      <c r="J59" s="48">
        <f t="shared" si="1"/>
        <v>800592.28813559317</v>
      </c>
      <c r="K59" s="81">
        <f t="shared" ref="K59:K69" si="68">IFERROR(I59/$P$9,0)</f>
        <v>4.7765544041450773E-3</v>
      </c>
      <c r="N59" s="78">
        <v>56</v>
      </c>
      <c r="O59" s="78" t="s">
        <v>8</v>
      </c>
      <c r="P59" s="114">
        <f>市区町村別_医療費上位10疾病!U59</f>
        <v>12664</v>
      </c>
    </row>
    <row r="60" spans="2:16" ht="13.5" customHeight="1">
      <c r="B60" s="161"/>
      <c r="C60" s="161"/>
      <c r="D60" s="155"/>
      <c r="E60" s="2">
        <v>2</v>
      </c>
      <c r="F60" s="12" t="str">
        <f t="shared" ref="F60" si="69">$F$819</f>
        <v>1402</v>
      </c>
      <c r="G60" s="134" t="str">
        <f t="shared" ref="G60" si="70">G$819</f>
        <v>腎不全</v>
      </c>
      <c r="H60" s="58">
        <v>579783440</v>
      </c>
      <c r="I60" s="59">
        <v>1141</v>
      </c>
      <c r="J60" s="49">
        <f t="shared" si="1"/>
        <v>508136.23137598595</v>
      </c>
      <c r="K60" s="82">
        <f t="shared" si="68"/>
        <v>9.237370466321243E-2</v>
      </c>
      <c r="N60" s="78">
        <v>57</v>
      </c>
      <c r="O60" s="78" t="s">
        <v>42</v>
      </c>
      <c r="P60" s="114">
        <f>市区町村別_医療費上位10疾病!U60</f>
        <v>9154</v>
      </c>
    </row>
    <row r="61" spans="2:16" ht="13.5" customHeight="1">
      <c r="B61" s="161"/>
      <c r="C61" s="161"/>
      <c r="D61" s="155"/>
      <c r="E61" s="2">
        <v>3</v>
      </c>
      <c r="F61" s="12" t="str">
        <f t="shared" ref="F61" si="71">$F$820</f>
        <v>0904</v>
      </c>
      <c r="G61" s="134" t="str">
        <f t="shared" ref="G61" si="72">G$820</f>
        <v>くも膜下出血</v>
      </c>
      <c r="H61" s="58">
        <v>22777209</v>
      </c>
      <c r="I61" s="59">
        <v>51</v>
      </c>
      <c r="J61" s="49">
        <f t="shared" si="1"/>
        <v>446611.9411764706</v>
      </c>
      <c r="K61" s="82">
        <f t="shared" si="68"/>
        <v>4.1288860103626942E-3</v>
      </c>
      <c r="N61" s="78">
        <v>58</v>
      </c>
      <c r="O61" s="78" t="s">
        <v>24</v>
      </c>
      <c r="P61" s="114">
        <f>市区町村別_医療費上位10疾病!U61</f>
        <v>10701</v>
      </c>
    </row>
    <row r="62" spans="2:16" ht="13.5" customHeight="1">
      <c r="B62" s="161"/>
      <c r="C62" s="161"/>
      <c r="D62" s="155"/>
      <c r="E62" s="2">
        <v>4</v>
      </c>
      <c r="F62" s="12" t="str">
        <f t="shared" ref="F62" si="73">$F$821</f>
        <v>0208</v>
      </c>
      <c r="G62" s="134" t="str">
        <f t="shared" ref="G62" si="74">G$821</f>
        <v>悪性リンパ腫</v>
      </c>
      <c r="H62" s="58">
        <v>54117547</v>
      </c>
      <c r="I62" s="59">
        <v>214</v>
      </c>
      <c r="J62" s="49">
        <f t="shared" si="1"/>
        <v>252885.73364485981</v>
      </c>
      <c r="K62" s="82">
        <f t="shared" si="68"/>
        <v>1.7325129533678756E-2</v>
      </c>
      <c r="N62" s="78">
        <v>59</v>
      </c>
      <c r="O62" s="78" t="s">
        <v>19</v>
      </c>
      <c r="P62" s="114">
        <f>市区町村別_医療費上位10疾病!U62</f>
        <v>76479</v>
      </c>
    </row>
    <row r="63" spans="2:16" ht="13.5" customHeight="1">
      <c r="B63" s="161"/>
      <c r="C63" s="161"/>
      <c r="D63" s="155"/>
      <c r="E63" s="2">
        <v>5</v>
      </c>
      <c r="F63" s="12" t="str">
        <f t="shared" ref="F63" si="75">$F$822</f>
        <v>0601</v>
      </c>
      <c r="G63" s="134" t="str">
        <f t="shared" ref="G63" si="76">G$822</f>
        <v>パーキンソン病</v>
      </c>
      <c r="H63" s="58">
        <v>97685156</v>
      </c>
      <c r="I63" s="59">
        <v>240</v>
      </c>
      <c r="J63" s="49">
        <f t="shared" si="1"/>
        <v>407021.48333333334</v>
      </c>
      <c r="K63" s="82">
        <f t="shared" si="68"/>
        <v>1.9430051813471502E-2</v>
      </c>
      <c r="N63" s="78">
        <v>60</v>
      </c>
      <c r="O63" s="78" t="s">
        <v>43</v>
      </c>
      <c r="P63" s="114">
        <f>市区町村別_医療費上位10疾病!U63</f>
        <v>9993</v>
      </c>
    </row>
    <row r="64" spans="2:16" ht="13.5" customHeight="1">
      <c r="B64" s="161"/>
      <c r="C64" s="161"/>
      <c r="D64" s="155"/>
      <c r="E64" s="2">
        <v>6</v>
      </c>
      <c r="F64" s="12" t="str">
        <f t="shared" ref="F64" si="77">$F$823</f>
        <v>0506</v>
      </c>
      <c r="G64" s="134" t="str">
        <f t="shared" ref="G64" si="78">G$823</f>
        <v>知的障害＜精神遅滞＞</v>
      </c>
      <c r="H64" s="58">
        <v>0</v>
      </c>
      <c r="I64" s="59">
        <v>0</v>
      </c>
      <c r="J64" s="49" t="str">
        <f t="shared" si="1"/>
        <v>-</v>
      </c>
      <c r="K64" s="82">
        <f t="shared" si="68"/>
        <v>0</v>
      </c>
      <c r="N64" s="78">
        <v>61</v>
      </c>
      <c r="O64" s="78" t="s">
        <v>15</v>
      </c>
      <c r="P64" s="114">
        <f>市区町村別_医療費上位10疾病!U64</f>
        <v>8783</v>
      </c>
    </row>
    <row r="65" spans="2:16" ht="13.5" customHeight="1">
      <c r="B65" s="161"/>
      <c r="C65" s="161"/>
      <c r="D65" s="155"/>
      <c r="E65" s="2">
        <v>7</v>
      </c>
      <c r="F65" s="12" t="str">
        <f t="shared" ref="F65" si="79">$F$824</f>
        <v>1901</v>
      </c>
      <c r="G65" s="134" t="str">
        <f t="shared" ref="G65" si="80">G$824</f>
        <v>骨折</v>
      </c>
      <c r="H65" s="58">
        <v>409457334</v>
      </c>
      <c r="I65" s="59">
        <v>2038</v>
      </c>
      <c r="J65" s="49">
        <f t="shared" si="1"/>
        <v>200911.35132482825</v>
      </c>
      <c r="K65" s="82">
        <f t="shared" si="68"/>
        <v>0.16499352331606218</v>
      </c>
      <c r="N65" s="78">
        <v>62</v>
      </c>
      <c r="O65" s="78" t="s">
        <v>16</v>
      </c>
      <c r="P65" s="114">
        <f>市区町村別_医療費上位10疾病!U65</f>
        <v>12953</v>
      </c>
    </row>
    <row r="66" spans="2:16" ht="13.5" customHeight="1">
      <c r="B66" s="161"/>
      <c r="C66" s="161"/>
      <c r="D66" s="155"/>
      <c r="E66" s="2">
        <v>8</v>
      </c>
      <c r="F66" s="12" t="str">
        <f t="shared" ref="F66" si="81">$F$825</f>
        <v>0203</v>
      </c>
      <c r="G66" s="134" t="str">
        <f t="shared" ref="G66" si="82">G$825</f>
        <v>直腸S状結腸移行部及び直腸の悪性新生物＜腫瘍＞</v>
      </c>
      <c r="H66" s="58">
        <v>37181903</v>
      </c>
      <c r="I66" s="59">
        <v>259</v>
      </c>
      <c r="J66" s="49">
        <f t="shared" si="1"/>
        <v>143559.47104247104</v>
      </c>
      <c r="K66" s="82">
        <f t="shared" si="68"/>
        <v>2.0968264248704665E-2</v>
      </c>
      <c r="N66" s="78">
        <v>63</v>
      </c>
      <c r="O66" s="78" t="s">
        <v>25</v>
      </c>
      <c r="P66" s="114">
        <f>市区町村別_医療費上位10疾病!U66</f>
        <v>9425</v>
      </c>
    </row>
    <row r="67" spans="2:16" ht="13.5" customHeight="1">
      <c r="B67" s="161"/>
      <c r="C67" s="161"/>
      <c r="D67" s="155"/>
      <c r="E67" s="2">
        <v>9</v>
      </c>
      <c r="F67" s="12" t="str">
        <f t="shared" ref="F67" si="83">$F$826</f>
        <v>0905</v>
      </c>
      <c r="G67" s="134" t="str">
        <f t="shared" ref="G67" si="84">G$826</f>
        <v>脳内出血</v>
      </c>
      <c r="H67" s="58">
        <v>109865933</v>
      </c>
      <c r="I67" s="59">
        <v>415</v>
      </c>
      <c r="J67" s="49">
        <f t="shared" si="1"/>
        <v>264737.18795180722</v>
      </c>
      <c r="K67" s="82">
        <f t="shared" si="68"/>
        <v>3.3597797927461141E-2</v>
      </c>
      <c r="N67" s="78">
        <v>64</v>
      </c>
      <c r="O67" s="78" t="s">
        <v>44</v>
      </c>
      <c r="P67" s="114">
        <f>市区町村別_医療費上位10疾病!U67</f>
        <v>9877</v>
      </c>
    </row>
    <row r="68" spans="2:16" ht="13.5" customHeight="1">
      <c r="B68" s="161"/>
      <c r="C68" s="161"/>
      <c r="D68" s="155"/>
      <c r="E68" s="9">
        <v>10</v>
      </c>
      <c r="F68" s="13" t="str">
        <f t="shared" ref="F68" si="85">$F$827</f>
        <v>0206</v>
      </c>
      <c r="G68" s="135" t="str">
        <f t="shared" ref="G68" si="86">G$827</f>
        <v>乳房の悪性新生物＜腫瘍＞</v>
      </c>
      <c r="H68" s="60">
        <v>39413929</v>
      </c>
      <c r="I68" s="61">
        <v>257</v>
      </c>
      <c r="J68" s="50">
        <f t="shared" si="1"/>
        <v>153361.59143968872</v>
      </c>
      <c r="K68" s="83">
        <f t="shared" si="68"/>
        <v>2.0806347150259068E-2</v>
      </c>
      <c r="N68" s="78">
        <v>65</v>
      </c>
      <c r="O68" s="78" t="s">
        <v>9</v>
      </c>
      <c r="P68" s="114">
        <f>市区町村別_医療費上位10疾病!U68</f>
        <v>4881</v>
      </c>
    </row>
    <row r="69" spans="2:16" ht="13.5" customHeight="1">
      <c r="B69" s="162"/>
      <c r="C69" s="162"/>
      <c r="D69" s="156"/>
      <c r="E69" s="22" t="s">
        <v>146</v>
      </c>
      <c r="F69" s="94"/>
      <c r="G69" s="47"/>
      <c r="H69" s="62">
        <v>10388081750</v>
      </c>
      <c r="I69" s="63">
        <v>10987</v>
      </c>
      <c r="J69" s="51">
        <f t="shared" ref="J69:J132" si="87">IFERROR(H69/I69,"-")</f>
        <v>945488.46363884595</v>
      </c>
      <c r="K69" s="84">
        <f t="shared" si="68"/>
        <v>0.88949158031088082</v>
      </c>
      <c r="N69" s="78">
        <v>66</v>
      </c>
      <c r="O69" s="78" t="s">
        <v>4</v>
      </c>
      <c r="P69" s="114">
        <f>市区町村別_医療費上位10疾病!U69</f>
        <v>5005</v>
      </c>
    </row>
    <row r="70" spans="2:16" ht="13.5" customHeight="1">
      <c r="B70" s="160">
        <v>7</v>
      </c>
      <c r="C70" s="160" t="s">
        <v>128</v>
      </c>
      <c r="D70" s="154">
        <f>P10</f>
        <v>11002</v>
      </c>
      <c r="E70" s="1">
        <v>1</v>
      </c>
      <c r="F70" s="11" t="str">
        <f t="shared" ref="F70" si="88">$F$818</f>
        <v>0209</v>
      </c>
      <c r="G70" s="133" t="str">
        <f t="shared" ref="G70" si="89">$G$818</f>
        <v>白血病</v>
      </c>
      <c r="H70" s="127">
        <v>28350887</v>
      </c>
      <c r="I70" s="128">
        <v>44</v>
      </c>
      <c r="J70" s="48">
        <f t="shared" si="87"/>
        <v>644338.34090909094</v>
      </c>
      <c r="K70" s="81">
        <f t="shared" ref="K70:K80" si="90">IFERROR(I70/$P$10,0)</f>
        <v>3.9992728594800946E-3</v>
      </c>
      <c r="N70" s="78">
        <v>67</v>
      </c>
      <c r="O70" s="78" t="s">
        <v>5</v>
      </c>
      <c r="P70" s="114">
        <f>市区町村別_医療費上位10疾病!U70</f>
        <v>2177</v>
      </c>
    </row>
    <row r="71" spans="2:16" ht="13.5" customHeight="1">
      <c r="B71" s="161"/>
      <c r="C71" s="161"/>
      <c r="D71" s="155"/>
      <c r="E71" s="2">
        <v>2</v>
      </c>
      <c r="F71" s="12" t="str">
        <f t="shared" ref="F71" si="91">$F$819</f>
        <v>1402</v>
      </c>
      <c r="G71" s="134" t="str">
        <f t="shared" ref="G71" si="92">G$819</f>
        <v>腎不全</v>
      </c>
      <c r="H71" s="58">
        <v>575979659</v>
      </c>
      <c r="I71" s="59">
        <v>1178</v>
      </c>
      <c r="J71" s="49">
        <f t="shared" si="87"/>
        <v>488947.07894736843</v>
      </c>
      <c r="K71" s="82">
        <f t="shared" si="90"/>
        <v>0.10707144155608071</v>
      </c>
      <c r="N71" s="78">
        <v>68</v>
      </c>
      <c r="O71" s="78" t="s">
        <v>45</v>
      </c>
      <c r="P71" s="114">
        <f>市区町村別_医療費上位10疾病!U71</f>
        <v>2923</v>
      </c>
    </row>
    <row r="72" spans="2:16" ht="13.5" customHeight="1">
      <c r="B72" s="161"/>
      <c r="C72" s="161"/>
      <c r="D72" s="155"/>
      <c r="E72" s="2">
        <v>3</v>
      </c>
      <c r="F72" s="12" t="str">
        <f t="shared" ref="F72" si="93">$F$820</f>
        <v>0904</v>
      </c>
      <c r="G72" s="134" t="str">
        <f t="shared" ref="G72" si="94">G$820</f>
        <v>くも膜下出血</v>
      </c>
      <c r="H72" s="58">
        <v>10263489</v>
      </c>
      <c r="I72" s="59">
        <v>32</v>
      </c>
      <c r="J72" s="49">
        <f t="shared" si="87"/>
        <v>320734.03125</v>
      </c>
      <c r="K72" s="82">
        <f t="shared" si="90"/>
        <v>2.9085620796218867E-3</v>
      </c>
      <c r="N72" s="78">
        <v>69</v>
      </c>
      <c r="O72" s="78" t="s">
        <v>46</v>
      </c>
      <c r="P72" s="114">
        <f>市区町村別_医療費上位10疾病!U72</f>
        <v>6841</v>
      </c>
    </row>
    <row r="73" spans="2:16" ht="13.5" customHeight="1">
      <c r="B73" s="161"/>
      <c r="C73" s="161"/>
      <c r="D73" s="155"/>
      <c r="E73" s="2">
        <v>4</v>
      </c>
      <c r="F73" s="12" t="str">
        <f t="shared" ref="F73" si="95">$F$821</f>
        <v>0208</v>
      </c>
      <c r="G73" s="134" t="str">
        <f t="shared" ref="G73" si="96">G$821</f>
        <v>悪性リンパ腫</v>
      </c>
      <c r="H73" s="58">
        <v>53825473</v>
      </c>
      <c r="I73" s="59">
        <v>189</v>
      </c>
      <c r="J73" s="49">
        <f t="shared" si="87"/>
        <v>284790.86243386241</v>
      </c>
      <c r="K73" s="82">
        <f t="shared" si="90"/>
        <v>1.7178694782766769E-2</v>
      </c>
      <c r="N73" s="78">
        <v>70</v>
      </c>
      <c r="O73" s="78" t="s">
        <v>47</v>
      </c>
      <c r="P73" s="114">
        <f>市区町村別_医療費上位10疾病!U73</f>
        <v>1191</v>
      </c>
    </row>
    <row r="74" spans="2:16" ht="13.5" customHeight="1">
      <c r="B74" s="161"/>
      <c r="C74" s="161"/>
      <c r="D74" s="155"/>
      <c r="E74" s="2">
        <v>5</v>
      </c>
      <c r="F74" s="12" t="str">
        <f t="shared" ref="F74" si="97">$F$822</f>
        <v>0601</v>
      </c>
      <c r="G74" s="134" t="str">
        <f t="shared" ref="G74" si="98">G$822</f>
        <v>パーキンソン病</v>
      </c>
      <c r="H74" s="58">
        <v>75134782</v>
      </c>
      <c r="I74" s="59">
        <v>227</v>
      </c>
      <c r="J74" s="49">
        <f t="shared" si="87"/>
        <v>330990.22907488985</v>
      </c>
      <c r="K74" s="82">
        <f t="shared" si="90"/>
        <v>2.0632612252317762E-2</v>
      </c>
      <c r="N74" s="78">
        <v>71</v>
      </c>
      <c r="O74" s="78" t="s">
        <v>48</v>
      </c>
      <c r="P74" s="114">
        <f>市区町村別_医療費上位10疾病!U74</f>
        <v>3573</v>
      </c>
    </row>
    <row r="75" spans="2:16" ht="13.5" customHeight="1">
      <c r="B75" s="161"/>
      <c r="C75" s="161"/>
      <c r="D75" s="155"/>
      <c r="E75" s="2">
        <v>6</v>
      </c>
      <c r="F75" s="12" t="str">
        <f t="shared" ref="F75" si="99">$F$823</f>
        <v>0506</v>
      </c>
      <c r="G75" s="134" t="str">
        <f t="shared" ref="G75" si="100">G$823</f>
        <v>知的障害＜精神遅滞＞</v>
      </c>
      <c r="H75" s="58">
        <v>168336</v>
      </c>
      <c r="I75" s="59">
        <v>7</v>
      </c>
      <c r="J75" s="49">
        <f t="shared" si="87"/>
        <v>24048</v>
      </c>
      <c r="K75" s="82">
        <f t="shared" si="90"/>
        <v>6.3624795491728776E-4</v>
      </c>
      <c r="N75" s="78">
        <v>72</v>
      </c>
      <c r="O75" s="78" t="s">
        <v>26</v>
      </c>
      <c r="P75" s="114">
        <f>市区町村別_医療費上位10疾病!U75</f>
        <v>2211</v>
      </c>
    </row>
    <row r="76" spans="2:16" ht="13.5" customHeight="1">
      <c r="B76" s="161"/>
      <c r="C76" s="161"/>
      <c r="D76" s="155"/>
      <c r="E76" s="2">
        <v>7</v>
      </c>
      <c r="F76" s="12" t="str">
        <f t="shared" ref="F76" si="101">$F$824</f>
        <v>1901</v>
      </c>
      <c r="G76" s="134" t="str">
        <f t="shared" ref="G76" si="102">G$824</f>
        <v>骨折</v>
      </c>
      <c r="H76" s="58">
        <v>469218240</v>
      </c>
      <c r="I76" s="59">
        <v>1903</v>
      </c>
      <c r="J76" s="49">
        <f t="shared" si="87"/>
        <v>246567.65107724644</v>
      </c>
      <c r="K76" s="82">
        <f t="shared" si="90"/>
        <v>0.17296855117251408</v>
      </c>
      <c r="N76" s="78">
        <v>73</v>
      </c>
      <c r="O76" s="78" t="s">
        <v>27</v>
      </c>
      <c r="P76" s="114">
        <f>市区町村別_医療費上位10疾病!U76</f>
        <v>3021</v>
      </c>
    </row>
    <row r="77" spans="2:16" ht="13.5" customHeight="1">
      <c r="B77" s="161"/>
      <c r="C77" s="161"/>
      <c r="D77" s="155"/>
      <c r="E77" s="2">
        <v>8</v>
      </c>
      <c r="F77" s="12" t="str">
        <f t="shared" ref="F77" si="103">$F$825</f>
        <v>0203</v>
      </c>
      <c r="G77" s="134" t="str">
        <f t="shared" ref="G77" si="104">G$825</f>
        <v>直腸S状結腸移行部及び直腸の悪性新生物＜腫瘍＞</v>
      </c>
      <c r="H77" s="58">
        <v>54478712</v>
      </c>
      <c r="I77" s="59">
        <v>223</v>
      </c>
      <c r="J77" s="49">
        <f t="shared" si="87"/>
        <v>244299.15695067265</v>
      </c>
      <c r="K77" s="82">
        <f t="shared" si="90"/>
        <v>2.0269041992365025E-2</v>
      </c>
      <c r="N77" s="78">
        <v>74</v>
      </c>
      <c r="O77" s="78" t="s">
        <v>28</v>
      </c>
      <c r="P77" s="114">
        <f>市区町村別_医療費上位10疾病!U77</f>
        <v>1391</v>
      </c>
    </row>
    <row r="78" spans="2:16" ht="13.5" customHeight="1">
      <c r="B78" s="161"/>
      <c r="C78" s="161"/>
      <c r="D78" s="155"/>
      <c r="E78" s="2">
        <v>9</v>
      </c>
      <c r="F78" s="12" t="str">
        <f t="shared" ref="F78" si="105">$F$826</f>
        <v>0905</v>
      </c>
      <c r="G78" s="134" t="str">
        <f t="shared" ref="G78" si="106">G$826</f>
        <v>脳内出血</v>
      </c>
      <c r="H78" s="58">
        <v>65339784</v>
      </c>
      <c r="I78" s="59">
        <v>401</v>
      </c>
      <c r="J78" s="49">
        <f t="shared" si="87"/>
        <v>162942.10473815462</v>
      </c>
      <c r="K78" s="82">
        <f t="shared" si="90"/>
        <v>3.644791856026177E-2</v>
      </c>
      <c r="N78" s="92"/>
      <c r="O78" s="78" t="s">
        <v>172</v>
      </c>
      <c r="P78" s="114">
        <f>地区別_医療費上位10疾病!T12</f>
        <v>1303145</v>
      </c>
    </row>
    <row r="79" spans="2:16" ht="13.5" customHeight="1">
      <c r="B79" s="161"/>
      <c r="C79" s="161"/>
      <c r="D79" s="155"/>
      <c r="E79" s="9">
        <v>10</v>
      </c>
      <c r="F79" s="13" t="str">
        <f t="shared" ref="F79" si="107">$F$827</f>
        <v>0206</v>
      </c>
      <c r="G79" s="135" t="str">
        <f t="shared" ref="G79" si="108">G$827</f>
        <v>乳房の悪性新生物＜腫瘍＞</v>
      </c>
      <c r="H79" s="60">
        <v>58887839</v>
      </c>
      <c r="I79" s="61">
        <v>258</v>
      </c>
      <c r="J79" s="50">
        <f t="shared" si="87"/>
        <v>228247.43798449612</v>
      </c>
      <c r="K79" s="83">
        <f t="shared" si="90"/>
        <v>2.3450281766951464E-2</v>
      </c>
    </row>
    <row r="80" spans="2:16" ht="13.5" customHeight="1">
      <c r="B80" s="162"/>
      <c r="C80" s="162"/>
      <c r="D80" s="156"/>
      <c r="E80" s="22" t="s">
        <v>146</v>
      </c>
      <c r="F80" s="94"/>
      <c r="G80" s="47"/>
      <c r="H80" s="62">
        <v>10069782840</v>
      </c>
      <c r="I80" s="63">
        <v>9862</v>
      </c>
      <c r="J80" s="51">
        <f t="shared" si="87"/>
        <v>1021069.0367065504</v>
      </c>
      <c r="K80" s="84">
        <f t="shared" si="90"/>
        <v>0.89638247591347031</v>
      </c>
    </row>
    <row r="81" spans="2:11" ht="13.5" customHeight="1">
      <c r="B81" s="160">
        <v>8</v>
      </c>
      <c r="C81" s="160" t="s">
        <v>50</v>
      </c>
      <c r="D81" s="154">
        <f>P11</f>
        <v>9040</v>
      </c>
      <c r="E81" s="1">
        <v>1</v>
      </c>
      <c r="F81" s="11" t="str">
        <f t="shared" ref="F81" si="109">$F$818</f>
        <v>0209</v>
      </c>
      <c r="G81" s="133" t="str">
        <f t="shared" ref="G81" si="110">$G$818</f>
        <v>白血病</v>
      </c>
      <c r="H81" s="127">
        <v>8080210</v>
      </c>
      <c r="I81" s="128">
        <v>26</v>
      </c>
      <c r="J81" s="48">
        <f t="shared" si="87"/>
        <v>310777.30769230769</v>
      </c>
      <c r="K81" s="81">
        <f t="shared" ref="K81:K91" si="111">IFERROR(I81/$P$11,0)</f>
        <v>2.8761061946902654E-3</v>
      </c>
    </row>
    <row r="82" spans="2:11" ht="13.5" customHeight="1">
      <c r="B82" s="161"/>
      <c r="C82" s="161"/>
      <c r="D82" s="155"/>
      <c r="E82" s="2">
        <v>2</v>
      </c>
      <c r="F82" s="12" t="str">
        <f t="shared" ref="F82" si="112">$F$819</f>
        <v>1402</v>
      </c>
      <c r="G82" s="134" t="str">
        <f t="shared" ref="G82" si="113">G$819</f>
        <v>腎不全</v>
      </c>
      <c r="H82" s="58">
        <v>337459883</v>
      </c>
      <c r="I82" s="59">
        <v>912</v>
      </c>
      <c r="J82" s="49">
        <f t="shared" si="87"/>
        <v>370021.8015350877</v>
      </c>
      <c r="K82" s="82">
        <f t="shared" si="111"/>
        <v>0.10088495575221239</v>
      </c>
    </row>
    <row r="83" spans="2:11" ht="13.5" customHeight="1">
      <c r="B83" s="161"/>
      <c r="C83" s="161"/>
      <c r="D83" s="155"/>
      <c r="E83" s="2">
        <v>3</v>
      </c>
      <c r="F83" s="12" t="str">
        <f t="shared" ref="F83" si="114">$F$820</f>
        <v>0904</v>
      </c>
      <c r="G83" s="134" t="str">
        <f t="shared" ref="G83" si="115">G$820</f>
        <v>くも膜下出血</v>
      </c>
      <c r="H83" s="58">
        <v>18209614</v>
      </c>
      <c r="I83" s="59">
        <v>36</v>
      </c>
      <c r="J83" s="49">
        <f t="shared" si="87"/>
        <v>505822.61111111112</v>
      </c>
      <c r="K83" s="82">
        <f t="shared" si="111"/>
        <v>3.9823008849557522E-3</v>
      </c>
    </row>
    <row r="84" spans="2:11" ht="13.5" customHeight="1">
      <c r="B84" s="161"/>
      <c r="C84" s="161"/>
      <c r="D84" s="155"/>
      <c r="E84" s="2">
        <v>4</v>
      </c>
      <c r="F84" s="12" t="str">
        <f t="shared" ref="F84" si="116">$F$821</f>
        <v>0208</v>
      </c>
      <c r="G84" s="134" t="str">
        <f t="shared" ref="G84" si="117">G$821</f>
        <v>悪性リンパ腫</v>
      </c>
      <c r="H84" s="58">
        <v>44042403</v>
      </c>
      <c r="I84" s="59">
        <v>139</v>
      </c>
      <c r="J84" s="49">
        <f t="shared" si="87"/>
        <v>316851.82014388492</v>
      </c>
      <c r="K84" s="82">
        <f t="shared" si="111"/>
        <v>1.5376106194690266E-2</v>
      </c>
    </row>
    <row r="85" spans="2:11" ht="13.5" customHeight="1">
      <c r="B85" s="161"/>
      <c r="C85" s="161"/>
      <c r="D85" s="155"/>
      <c r="E85" s="2">
        <v>5</v>
      </c>
      <c r="F85" s="12" t="str">
        <f t="shared" ref="F85" si="118">$F$822</f>
        <v>0601</v>
      </c>
      <c r="G85" s="134" t="str">
        <f t="shared" ref="G85" si="119">G$822</f>
        <v>パーキンソン病</v>
      </c>
      <c r="H85" s="58">
        <v>74738484</v>
      </c>
      <c r="I85" s="59">
        <v>223</v>
      </c>
      <c r="J85" s="49">
        <f t="shared" si="87"/>
        <v>335150.1524663677</v>
      </c>
      <c r="K85" s="82">
        <f t="shared" si="111"/>
        <v>2.4668141592920353E-2</v>
      </c>
    </row>
    <row r="86" spans="2:11" ht="13.5" customHeight="1">
      <c r="B86" s="161"/>
      <c r="C86" s="161"/>
      <c r="D86" s="155"/>
      <c r="E86" s="2">
        <v>6</v>
      </c>
      <c r="F86" s="12" t="str">
        <f t="shared" ref="F86" si="120">$F$823</f>
        <v>0506</v>
      </c>
      <c r="G86" s="134" t="str">
        <f t="shared" ref="G86" si="121">G$823</f>
        <v>知的障害＜精神遅滞＞</v>
      </c>
      <c r="H86" s="58">
        <v>1552796</v>
      </c>
      <c r="I86" s="59">
        <v>2</v>
      </c>
      <c r="J86" s="49">
        <f t="shared" si="87"/>
        <v>776398</v>
      </c>
      <c r="K86" s="82">
        <f t="shared" si="111"/>
        <v>2.2123893805309734E-4</v>
      </c>
    </row>
    <row r="87" spans="2:11" ht="13.5" customHeight="1">
      <c r="B87" s="161"/>
      <c r="C87" s="161"/>
      <c r="D87" s="155"/>
      <c r="E87" s="2">
        <v>7</v>
      </c>
      <c r="F87" s="12" t="str">
        <f t="shared" ref="F87" si="122">$F$824</f>
        <v>1901</v>
      </c>
      <c r="G87" s="134" t="str">
        <f t="shared" ref="G87" si="123">G$824</f>
        <v>骨折</v>
      </c>
      <c r="H87" s="58">
        <v>296485467</v>
      </c>
      <c r="I87" s="59">
        <v>1454</v>
      </c>
      <c r="J87" s="49">
        <f t="shared" si="87"/>
        <v>203910.22489683633</v>
      </c>
      <c r="K87" s="82">
        <f t="shared" si="111"/>
        <v>0.16084070796460176</v>
      </c>
    </row>
    <row r="88" spans="2:11" ht="13.5" customHeight="1">
      <c r="B88" s="161"/>
      <c r="C88" s="161"/>
      <c r="D88" s="155"/>
      <c r="E88" s="2">
        <v>8</v>
      </c>
      <c r="F88" s="12" t="str">
        <f t="shared" ref="F88" si="124">$F$825</f>
        <v>0203</v>
      </c>
      <c r="G88" s="134" t="str">
        <f t="shared" ref="G88" si="125">G$825</f>
        <v>直腸S状結腸移行部及び直腸の悪性新生物＜腫瘍＞</v>
      </c>
      <c r="H88" s="58">
        <v>28480841</v>
      </c>
      <c r="I88" s="59">
        <v>109</v>
      </c>
      <c r="J88" s="49">
        <f t="shared" si="87"/>
        <v>261292.11926605506</v>
      </c>
      <c r="K88" s="82">
        <f t="shared" si="111"/>
        <v>1.2057522123893806E-2</v>
      </c>
    </row>
    <row r="89" spans="2:11" ht="13.5" customHeight="1">
      <c r="B89" s="161"/>
      <c r="C89" s="161"/>
      <c r="D89" s="155"/>
      <c r="E89" s="2">
        <v>9</v>
      </c>
      <c r="F89" s="12" t="str">
        <f t="shared" ref="F89" si="126">$F$826</f>
        <v>0905</v>
      </c>
      <c r="G89" s="134" t="str">
        <f t="shared" ref="G89" si="127">G$826</f>
        <v>脳内出血</v>
      </c>
      <c r="H89" s="58">
        <v>55229013</v>
      </c>
      <c r="I89" s="59">
        <v>306</v>
      </c>
      <c r="J89" s="49">
        <f t="shared" si="87"/>
        <v>180486.9705882353</v>
      </c>
      <c r="K89" s="82">
        <f t="shared" si="111"/>
        <v>3.3849557522123895E-2</v>
      </c>
    </row>
    <row r="90" spans="2:11" ht="13.5" customHeight="1">
      <c r="B90" s="161"/>
      <c r="C90" s="161"/>
      <c r="D90" s="155"/>
      <c r="E90" s="9">
        <v>10</v>
      </c>
      <c r="F90" s="13" t="str">
        <f t="shared" ref="F90" si="128">$F$827</f>
        <v>0206</v>
      </c>
      <c r="G90" s="135" t="str">
        <f t="shared" ref="G90" si="129">G$827</f>
        <v>乳房の悪性新生物＜腫瘍＞</v>
      </c>
      <c r="H90" s="60">
        <v>46078183</v>
      </c>
      <c r="I90" s="61">
        <v>252</v>
      </c>
      <c r="J90" s="50">
        <f t="shared" si="87"/>
        <v>182849.93253968254</v>
      </c>
      <c r="K90" s="83">
        <f t="shared" si="111"/>
        <v>2.7876106194690265E-2</v>
      </c>
    </row>
    <row r="91" spans="2:11" ht="13.5" customHeight="1">
      <c r="B91" s="162"/>
      <c r="C91" s="162"/>
      <c r="D91" s="156"/>
      <c r="E91" s="22" t="s">
        <v>146</v>
      </c>
      <c r="F91" s="94"/>
      <c r="G91" s="47"/>
      <c r="H91" s="62">
        <v>7095256580</v>
      </c>
      <c r="I91" s="63">
        <v>7539</v>
      </c>
      <c r="J91" s="51">
        <f t="shared" si="87"/>
        <v>941140.28120440373</v>
      </c>
      <c r="K91" s="84">
        <f t="shared" si="111"/>
        <v>0.83396017699115044</v>
      </c>
    </row>
    <row r="92" spans="2:11" ht="13.5" customHeight="1">
      <c r="B92" s="160">
        <v>9</v>
      </c>
      <c r="C92" s="160" t="s">
        <v>129</v>
      </c>
      <c r="D92" s="154">
        <f>P12</f>
        <v>5832</v>
      </c>
      <c r="E92" s="1">
        <v>1</v>
      </c>
      <c r="F92" s="11" t="str">
        <f t="shared" ref="F92" si="130">$F$818</f>
        <v>0209</v>
      </c>
      <c r="G92" s="133" t="str">
        <f t="shared" ref="G92" si="131">$G$818</f>
        <v>白血病</v>
      </c>
      <c r="H92" s="127">
        <v>907982</v>
      </c>
      <c r="I92" s="128">
        <v>11</v>
      </c>
      <c r="J92" s="48">
        <f t="shared" si="87"/>
        <v>82543.818181818177</v>
      </c>
      <c r="K92" s="81">
        <f t="shared" ref="K92:K102" si="132">IFERROR(I92/$P$12,0)</f>
        <v>1.8861454046639231E-3</v>
      </c>
    </row>
    <row r="93" spans="2:11" ht="13.5" customHeight="1">
      <c r="B93" s="161"/>
      <c r="C93" s="161"/>
      <c r="D93" s="155"/>
      <c r="E93" s="2">
        <v>2</v>
      </c>
      <c r="F93" s="12" t="str">
        <f t="shared" ref="F93" si="133">$F$819</f>
        <v>1402</v>
      </c>
      <c r="G93" s="134" t="str">
        <f t="shared" ref="G93" si="134">G$819</f>
        <v>腎不全</v>
      </c>
      <c r="H93" s="58">
        <v>223764890</v>
      </c>
      <c r="I93" s="59">
        <v>541</v>
      </c>
      <c r="J93" s="49">
        <f t="shared" si="87"/>
        <v>413613.47504621075</v>
      </c>
      <c r="K93" s="82">
        <f t="shared" si="132"/>
        <v>9.2764060356652953E-2</v>
      </c>
    </row>
    <row r="94" spans="2:11" ht="13.5" customHeight="1">
      <c r="B94" s="161"/>
      <c r="C94" s="161"/>
      <c r="D94" s="155"/>
      <c r="E94" s="2">
        <v>3</v>
      </c>
      <c r="F94" s="12" t="str">
        <f t="shared" ref="F94" si="135">$F$820</f>
        <v>0904</v>
      </c>
      <c r="G94" s="134" t="str">
        <f t="shared" ref="G94" si="136">G$820</f>
        <v>くも膜下出血</v>
      </c>
      <c r="H94" s="58">
        <v>622070</v>
      </c>
      <c r="I94" s="59">
        <v>9</v>
      </c>
      <c r="J94" s="49">
        <f t="shared" si="87"/>
        <v>69118.888888888891</v>
      </c>
      <c r="K94" s="82">
        <f t="shared" si="132"/>
        <v>1.5432098765432098E-3</v>
      </c>
    </row>
    <row r="95" spans="2:11" ht="13.5" customHeight="1">
      <c r="B95" s="161"/>
      <c r="C95" s="161"/>
      <c r="D95" s="155"/>
      <c r="E95" s="2">
        <v>4</v>
      </c>
      <c r="F95" s="12" t="str">
        <f t="shared" ref="F95" si="137">$F$821</f>
        <v>0208</v>
      </c>
      <c r="G95" s="134" t="str">
        <f t="shared" ref="G95" si="138">G$821</f>
        <v>悪性リンパ腫</v>
      </c>
      <c r="H95" s="58">
        <v>20555815</v>
      </c>
      <c r="I95" s="59">
        <v>64</v>
      </c>
      <c r="J95" s="49">
        <f t="shared" si="87"/>
        <v>321184.609375</v>
      </c>
      <c r="K95" s="82">
        <f t="shared" si="132"/>
        <v>1.0973936899862825E-2</v>
      </c>
    </row>
    <row r="96" spans="2:11" ht="13.5" customHeight="1">
      <c r="B96" s="161"/>
      <c r="C96" s="161"/>
      <c r="D96" s="155"/>
      <c r="E96" s="2">
        <v>5</v>
      </c>
      <c r="F96" s="12" t="str">
        <f t="shared" ref="F96" si="139">$F$822</f>
        <v>0601</v>
      </c>
      <c r="G96" s="134" t="str">
        <f t="shared" ref="G96" si="140">G$822</f>
        <v>パーキンソン病</v>
      </c>
      <c r="H96" s="58">
        <v>35657875</v>
      </c>
      <c r="I96" s="59">
        <v>132</v>
      </c>
      <c r="J96" s="49">
        <f t="shared" si="87"/>
        <v>270135.41666666669</v>
      </c>
      <c r="K96" s="82">
        <f t="shared" si="132"/>
        <v>2.2633744855967079E-2</v>
      </c>
    </row>
    <row r="97" spans="2:11" ht="13.5" customHeight="1">
      <c r="B97" s="161"/>
      <c r="C97" s="161"/>
      <c r="D97" s="155"/>
      <c r="E97" s="2">
        <v>6</v>
      </c>
      <c r="F97" s="12" t="str">
        <f t="shared" ref="F97" si="141">$F$823</f>
        <v>0506</v>
      </c>
      <c r="G97" s="134" t="str">
        <f t="shared" ref="G97" si="142">G$823</f>
        <v>知的障害＜精神遅滞＞</v>
      </c>
      <c r="H97" s="58">
        <v>24096</v>
      </c>
      <c r="I97" s="59">
        <v>2</v>
      </c>
      <c r="J97" s="49">
        <f t="shared" si="87"/>
        <v>12048</v>
      </c>
      <c r="K97" s="82">
        <f t="shared" si="132"/>
        <v>3.4293552812071328E-4</v>
      </c>
    </row>
    <row r="98" spans="2:11" ht="13.5" customHeight="1">
      <c r="B98" s="161"/>
      <c r="C98" s="161"/>
      <c r="D98" s="155"/>
      <c r="E98" s="2">
        <v>7</v>
      </c>
      <c r="F98" s="12" t="str">
        <f t="shared" ref="F98" si="143">$F$824</f>
        <v>1901</v>
      </c>
      <c r="G98" s="134" t="str">
        <f t="shared" ref="G98" si="144">G$824</f>
        <v>骨折</v>
      </c>
      <c r="H98" s="58">
        <v>261451683</v>
      </c>
      <c r="I98" s="59">
        <v>907</v>
      </c>
      <c r="J98" s="49">
        <f t="shared" si="87"/>
        <v>288259.84895259095</v>
      </c>
      <c r="K98" s="82">
        <f t="shared" si="132"/>
        <v>0.15552126200274349</v>
      </c>
    </row>
    <row r="99" spans="2:11" ht="13.5" customHeight="1">
      <c r="B99" s="161"/>
      <c r="C99" s="161"/>
      <c r="D99" s="155"/>
      <c r="E99" s="2">
        <v>8</v>
      </c>
      <c r="F99" s="12" t="str">
        <f t="shared" ref="F99" si="145">$F$825</f>
        <v>0203</v>
      </c>
      <c r="G99" s="134" t="str">
        <f t="shared" ref="G99" si="146">G$825</f>
        <v>直腸S状結腸移行部及び直腸の悪性新生物＜腫瘍＞</v>
      </c>
      <c r="H99" s="58">
        <v>24948784</v>
      </c>
      <c r="I99" s="59">
        <v>75</v>
      </c>
      <c r="J99" s="49">
        <f t="shared" si="87"/>
        <v>332650.45333333331</v>
      </c>
      <c r="K99" s="82">
        <f t="shared" si="132"/>
        <v>1.2860082304526749E-2</v>
      </c>
    </row>
    <row r="100" spans="2:11" ht="13.5" customHeight="1">
      <c r="B100" s="161"/>
      <c r="C100" s="161"/>
      <c r="D100" s="155"/>
      <c r="E100" s="2">
        <v>9</v>
      </c>
      <c r="F100" s="12" t="str">
        <f t="shared" ref="F100" si="147">$F$826</f>
        <v>0905</v>
      </c>
      <c r="G100" s="134" t="str">
        <f t="shared" ref="G100" si="148">G$826</f>
        <v>脳内出血</v>
      </c>
      <c r="H100" s="58">
        <v>20366813</v>
      </c>
      <c r="I100" s="59">
        <v>166</v>
      </c>
      <c r="J100" s="49">
        <f t="shared" si="87"/>
        <v>122691.64457831325</v>
      </c>
      <c r="K100" s="82">
        <f t="shared" si="132"/>
        <v>2.8463648834019206E-2</v>
      </c>
    </row>
    <row r="101" spans="2:11" ht="13.5" customHeight="1">
      <c r="B101" s="161"/>
      <c r="C101" s="161"/>
      <c r="D101" s="155"/>
      <c r="E101" s="9">
        <v>10</v>
      </c>
      <c r="F101" s="13" t="str">
        <f t="shared" ref="F101" si="149">$F$827</f>
        <v>0206</v>
      </c>
      <c r="G101" s="135" t="str">
        <f t="shared" ref="G101" si="150">G$827</f>
        <v>乳房の悪性新生物＜腫瘍＞</v>
      </c>
      <c r="H101" s="60">
        <v>24437913</v>
      </c>
      <c r="I101" s="61">
        <v>158</v>
      </c>
      <c r="J101" s="50">
        <f t="shared" si="87"/>
        <v>154670.33544303797</v>
      </c>
      <c r="K101" s="83">
        <f t="shared" si="132"/>
        <v>2.709190672153635E-2</v>
      </c>
    </row>
    <row r="102" spans="2:11" ht="13.5" customHeight="1">
      <c r="B102" s="162"/>
      <c r="C102" s="162"/>
      <c r="D102" s="156"/>
      <c r="E102" s="22" t="s">
        <v>146</v>
      </c>
      <c r="F102" s="94"/>
      <c r="G102" s="47"/>
      <c r="H102" s="62">
        <v>4517709940</v>
      </c>
      <c r="I102" s="63">
        <v>4762</v>
      </c>
      <c r="J102" s="51">
        <f t="shared" si="87"/>
        <v>948700.11339773203</v>
      </c>
      <c r="K102" s="84">
        <f t="shared" si="132"/>
        <v>0.81652949245541839</v>
      </c>
    </row>
    <row r="103" spans="2:11" ht="13.5" customHeight="1">
      <c r="B103" s="160">
        <v>10</v>
      </c>
      <c r="C103" s="160" t="s">
        <v>51</v>
      </c>
      <c r="D103" s="154">
        <f>P13</f>
        <v>13483</v>
      </c>
      <c r="E103" s="1">
        <v>1</v>
      </c>
      <c r="F103" s="11" t="str">
        <f t="shared" ref="F103" si="151">$F$818</f>
        <v>0209</v>
      </c>
      <c r="G103" s="133" t="str">
        <f t="shared" ref="G103" si="152">$G$818</f>
        <v>白血病</v>
      </c>
      <c r="H103" s="127">
        <v>25750633</v>
      </c>
      <c r="I103" s="128">
        <v>67</v>
      </c>
      <c r="J103" s="48">
        <f t="shared" si="87"/>
        <v>384337.80597014923</v>
      </c>
      <c r="K103" s="81">
        <f t="shared" ref="K103:K113" si="153">IFERROR(I103/$P$13,0)</f>
        <v>4.9692204998887492E-3</v>
      </c>
    </row>
    <row r="104" spans="2:11" ht="13.5" customHeight="1">
      <c r="B104" s="161"/>
      <c r="C104" s="161"/>
      <c r="D104" s="155"/>
      <c r="E104" s="2">
        <v>2</v>
      </c>
      <c r="F104" s="12" t="str">
        <f t="shared" ref="F104" si="154">$F$819</f>
        <v>1402</v>
      </c>
      <c r="G104" s="134" t="str">
        <f t="shared" ref="G104" si="155">G$819</f>
        <v>腎不全</v>
      </c>
      <c r="H104" s="58">
        <v>575140815</v>
      </c>
      <c r="I104" s="59">
        <v>1401</v>
      </c>
      <c r="J104" s="49">
        <f t="shared" si="87"/>
        <v>410521.63811563171</v>
      </c>
      <c r="K104" s="82">
        <f t="shared" si="153"/>
        <v>0.10390862567677817</v>
      </c>
    </row>
    <row r="105" spans="2:11" ht="13.5" customHeight="1">
      <c r="B105" s="161"/>
      <c r="C105" s="161"/>
      <c r="D105" s="155"/>
      <c r="E105" s="2">
        <v>3</v>
      </c>
      <c r="F105" s="12" t="str">
        <f t="shared" ref="F105" si="156">$F$820</f>
        <v>0904</v>
      </c>
      <c r="G105" s="134" t="str">
        <f t="shared" ref="G105" si="157">G$820</f>
        <v>くも膜下出血</v>
      </c>
      <c r="H105" s="58">
        <v>5215808</v>
      </c>
      <c r="I105" s="59">
        <v>61</v>
      </c>
      <c r="J105" s="49">
        <f t="shared" si="87"/>
        <v>85505.049180327871</v>
      </c>
      <c r="K105" s="82">
        <f t="shared" si="153"/>
        <v>4.5242156790031894E-3</v>
      </c>
    </row>
    <row r="106" spans="2:11" ht="13.5" customHeight="1">
      <c r="B106" s="161"/>
      <c r="C106" s="161"/>
      <c r="D106" s="155"/>
      <c r="E106" s="2">
        <v>4</v>
      </c>
      <c r="F106" s="12" t="str">
        <f t="shared" ref="F106" si="158">$F$821</f>
        <v>0208</v>
      </c>
      <c r="G106" s="134" t="str">
        <f t="shared" ref="G106" si="159">G$821</f>
        <v>悪性リンパ腫</v>
      </c>
      <c r="H106" s="58">
        <v>37021285</v>
      </c>
      <c r="I106" s="59">
        <v>158</v>
      </c>
      <c r="J106" s="49">
        <f t="shared" si="87"/>
        <v>234311.93037974683</v>
      </c>
      <c r="K106" s="82">
        <f t="shared" si="153"/>
        <v>1.1718460283319736E-2</v>
      </c>
    </row>
    <row r="107" spans="2:11" ht="13.5" customHeight="1">
      <c r="B107" s="161"/>
      <c r="C107" s="161"/>
      <c r="D107" s="155"/>
      <c r="E107" s="2">
        <v>5</v>
      </c>
      <c r="F107" s="12" t="str">
        <f t="shared" ref="F107" si="160">$F$822</f>
        <v>0601</v>
      </c>
      <c r="G107" s="134" t="str">
        <f t="shared" ref="G107" si="161">G$822</f>
        <v>パーキンソン病</v>
      </c>
      <c r="H107" s="58">
        <v>86160324</v>
      </c>
      <c r="I107" s="59">
        <v>275</v>
      </c>
      <c r="J107" s="49">
        <f t="shared" si="87"/>
        <v>313310.2690909091</v>
      </c>
      <c r="K107" s="82">
        <f t="shared" si="153"/>
        <v>2.0396054290588148E-2</v>
      </c>
    </row>
    <row r="108" spans="2:11" ht="13.5" customHeight="1">
      <c r="B108" s="161"/>
      <c r="C108" s="161"/>
      <c r="D108" s="155"/>
      <c r="E108" s="2">
        <v>6</v>
      </c>
      <c r="F108" s="12" t="str">
        <f t="shared" ref="F108" si="162">$F$823</f>
        <v>0506</v>
      </c>
      <c r="G108" s="134" t="str">
        <f t="shared" ref="G108" si="163">G$823</f>
        <v>知的障害＜精神遅滞＞</v>
      </c>
      <c r="H108" s="58">
        <v>199919</v>
      </c>
      <c r="I108" s="59">
        <v>2</v>
      </c>
      <c r="J108" s="49">
        <f t="shared" si="87"/>
        <v>99959.5</v>
      </c>
      <c r="K108" s="82">
        <f t="shared" si="153"/>
        <v>1.4833494029518654E-4</v>
      </c>
    </row>
    <row r="109" spans="2:11" ht="13.5" customHeight="1">
      <c r="B109" s="161"/>
      <c r="C109" s="161"/>
      <c r="D109" s="155"/>
      <c r="E109" s="2">
        <v>7</v>
      </c>
      <c r="F109" s="12" t="str">
        <f t="shared" ref="F109" si="164">$F$824</f>
        <v>1901</v>
      </c>
      <c r="G109" s="134" t="str">
        <f t="shared" ref="G109" si="165">G$824</f>
        <v>骨折</v>
      </c>
      <c r="H109" s="58">
        <v>494074937</v>
      </c>
      <c r="I109" s="59">
        <v>2263</v>
      </c>
      <c r="J109" s="49">
        <f t="shared" si="87"/>
        <v>218327.41361025188</v>
      </c>
      <c r="K109" s="82">
        <f t="shared" si="153"/>
        <v>0.16784098494400357</v>
      </c>
    </row>
    <row r="110" spans="2:11" ht="13.5" customHeight="1">
      <c r="B110" s="161"/>
      <c r="C110" s="161"/>
      <c r="D110" s="155"/>
      <c r="E110" s="2">
        <v>8</v>
      </c>
      <c r="F110" s="12" t="str">
        <f t="shared" ref="F110" si="166">$F$825</f>
        <v>0203</v>
      </c>
      <c r="G110" s="134" t="str">
        <f t="shared" ref="G110" si="167">G$825</f>
        <v>直腸S状結腸移行部及び直腸の悪性新生物＜腫瘍＞</v>
      </c>
      <c r="H110" s="58">
        <v>49560715</v>
      </c>
      <c r="I110" s="59">
        <v>206</v>
      </c>
      <c r="J110" s="49">
        <f t="shared" si="87"/>
        <v>240585.99514563108</v>
      </c>
      <c r="K110" s="82">
        <f t="shared" si="153"/>
        <v>1.5278498850404212E-2</v>
      </c>
    </row>
    <row r="111" spans="2:11" ht="13.5" customHeight="1">
      <c r="B111" s="161"/>
      <c r="C111" s="161"/>
      <c r="D111" s="155"/>
      <c r="E111" s="2">
        <v>9</v>
      </c>
      <c r="F111" s="12" t="str">
        <f t="shared" ref="F111" si="168">$F$826</f>
        <v>0905</v>
      </c>
      <c r="G111" s="134" t="str">
        <f t="shared" ref="G111" si="169">G$826</f>
        <v>脳内出血</v>
      </c>
      <c r="H111" s="58">
        <v>76552425</v>
      </c>
      <c r="I111" s="59">
        <v>491</v>
      </c>
      <c r="J111" s="49">
        <f t="shared" si="87"/>
        <v>155911.25254582486</v>
      </c>
      <c r="K111" s="82">
        <f t="shared" si="153"/>
        <v>3.6416227842468292E-2</v>
      </c>
    </row>
    <row r="112" spans="2:11" ht="13.5" customHeight="1">
      <c r="B112" s="161"/>
      <c r="C112" s="161"/>
      <c r="D112" s="155"/>
      <c r="E112" s="9">
        <v>10</v>
      </c>
      <c r="F112" s="13" t="str">
        <f t="shared" ref="F112" si="170">$F$827</f>
        <v>0206</v>
      </c>
      <c r="G112" s="135" t="str">
        <f t="shared" ref="G112" si="171">G$827</f>
        <v>乳房の悪性新生物＜腫瘍＞</v>
      </c>
      <c r="H112" s="60">
        <v>57886445</v>
      </c>
      <c r="I112" s="61">
        <v>277</v>
      </c>
      <c r="J112" s="50">
        <f t="shared" si="87"/>
        <v>208976.33574007222</v>
      </c>
      <c r="K112" s="83">
        <f t="shared" si="153"/>
        <v>2.0544389230883333E-2</v>
      </c>
    </row>
    <row r="113" spans="2:11" ht="13.5" customHeight="1">
      <c r="B113" s="162"/>
      <c r="C113" s="162"/>
      <c r="D113" s="156"/>
      <c r="E113" s="22" t="s">
        <v>146</v>
      </c>
      <c r="F113" s="94"/>
      <c r="G113" s="47"/>
      <c r="H113" s="62">
        <v>10892936430</v>
      </c>
      <c r="I113" s="63">
        <v>12156</v>
      </c>
      <c r="J113" s="51">
        <f t="shared" si="87"/>
        <v>896095.46150049358</v>
      </c>
      <c r="K113" s="84">
        <f t="shared" si="153"/>
        <v>0.90157976711414378</v>
      </c>
    </row>
    <row r="114" spans="2:11" ht="13.5" customHeight="1">
      <c r="B114" s="160">
        <v>11</v>
      </c>
      <c r="C114" s="160" t="s">
        <v>52</v>
      </c>
      <c r="D114" s="154">
        <f>P14</f>
        <v>23211</v>
      </c>
      <c r="E114" s="1">
        <v>1</v>
      </c>
      <c r="F114" s="11" t="str">
        <f t="shared" ref="F114" si="172">$F$818</f>
        <v>0209</v>
      </c>
      <c r="G114" s="133" t="str">
        <f t="shared" ref="G114" si="173">$G$818</f>
        <v>白血病</v>
      </c>
      <c r="H114" s="127">
        <v>68230852</v>
      </c>
      <c r="I114" s="128">
        <v>100</v>
      </c>
      <c r="J114" s="48">
        <f t="shared" si="87"/>
        <v>682308.52</v>
      </c>
      <c r="K114" s="81">
        <f t="shared" ref="K114:K124" si="174">IFERROR(I114/$P$14,0)</f>
        <v>4.3083020981431221E-3</v>
      </c>
    </row>
    <row r="115" spans="2:11" ht="13.5" customHeight="1">
      <c r="B115" s="161"/>
      <c r="C115" s="161"/>
      <c r="D115" s="155"/>
      <c r="E115" s="2">
        <v>2</v>
      </c>
      <c r="F115" s="12" t="str">
        <f t="shared" ref="F115" si="175">$F$819</f>
        <v>1402</v>
      </c>
      <c r="G115" s="134" t="str">
        <f t="shared" ref="G115" si="176">G$819</f>
        <v>腎不全</v>
      </c>
      <c r="H115" s="58">
        <v>999522525</v>
      </c>
      <c r="I115" s="59">
        <v>2369</v>
      </c>
      <c r="J115" s="49">
        <f t="shared" si="87"/>
        <v>421917.48628113128</v>
      </c>
      <c r="K115" s="82">
        <f t="shared" si="174"/>
        <v>0.10206367670501056</v>
      </c>
    </row>
    <row r="116" spans="2:11" ht="13.5" customHeight="1">
      <c r="B116" s="161"/>
      <c r="C116" s="161"/>
      <c r="D116" s="155"/>
      <c r="E116" s="2">
        <v>3</v>
      </c>
      <c r="F116" s="12" t="str">
        <f t="shared" ref="F116" si="177">$F$820</f>
        <v>0904</v>
      </c>
      <c r="G116" s="134" t="str">
        <f t="shared" ref="G116" si="178">G$820</f>
        <v>くも膜下出血</v>
      </c>
      <c r="H116" s="58">
        <v>40150554</v>
      </c>
      <c r="I116" s="59">
        <v>73</v>
      </c>
      <c r="J116" s="49">
        <f t="shared" si="87"/>
        <v>550007.58904109593</v>
      </c>
      <c r="K116" s="82">
        <f t="shared" si="174"/>
        <v>3.1450605316444787E-3</v>
      </c>
    </row>
    <row r="117" spans="2:11" ht="13.5" customHeight="1">
      <c r="B117" s="161"/>
      <c r="C117" s="161"/>
      <c r="D117" s="155"/>
      <c r="E117" s="2">
        <v>4</v>
      </c>
      <c r="F117" s="12" t="str">
        <f t="shared" ref="F117" si="179">$F$821</f>
        <v>0208</v>
      </c>
      <c r="G117" s="134" t="str">
        <f t="shared" ref="G117" si="180">G$821</f>
        <v>悪性リンパ腫</v>
      </c>
      <c r="H117" s="58">
        <v>107021303</v>
      </c>
      <c r="I117" s="59">
        <v>298</v>
      </c>
      <c r="J117" s="49">
        <f t="shared" si="87"/>
        <v>359131.88926174497</v>
      </c>
      <c r="K117" s="82">
        <f t="shared" si="174"/>
        <v>1.2838740252466502E-2</v>
      </c>
    </row>
    <row r="118" spans="2:11" ht="13.5" customHeight="1">
      <c r="B118" s="161"/>
      <c r="C118" s="161"/>
      <c r="D118" s="155"/>
      <c r="E118" s="2">
        <v>5</v>
      </c>
      <c r="F118" s="12" t="str">
        <f t="shared" ref="F118" si="181">$F$822</f>
        <v>0601</v>
      </c>
      <c r="G118" s="134" t="str">
        <f t="shared" ref="G118" si="182">G$822</f>
        <v>パーキンソン病</v>
      </c>
      <c r="H118" s="58">
        <v>161755650</v>
      </c>
      <c r="I118" s="59">
        <v>512</v>
      </c>
      <c r="J118" s="49">
        <f t="shared" si="87"/>
        <v>315929.00390625</v>
      </c>
      <c r="K118" s="82">
        <f t="shared" si="174"/>
        <v>2.2058506742492785E-2</v>
      </c>
    </row>
    <row r="119" spans="2:11" ht="13.5" customHeight="1">
      <c r="B119" s="161"/>
      <c r="C119" s="161"/>
      <c r="D119" s="155"/>
      <c r="E119" s="2">
        <v>6</v>
      </c>
      <c r="F119" s="12" t="str">
        <f t="shared" ref="F119" si="183">$F$823</f>
        <v>0506</v>
      </c>
      <c r="G119" s="134" t="str">
        <f t="shared" ref="G119" si="184">G$823</f>
        <v>知的障害＜精神遅滞＞</v>
      </c>
      <c r="H119" s="58">
        <v>164816</v>
      </c>
      <c r="I119" s="59">
        <v>11</v>
      </c>
      <c r="J119" s="49">
        <f t="shared" si="87"/>
        <v>14983.272727272728</v>
      </c>
      <c r="K119" s="82">
        <f t="shared" si="174"/>
        <v>4.7391323079574337E-4</v>
      </c>
    </row>
    <row r="120" spans="2:11" ht="13.5" customHeight="1">
      <c r="B120" s="161"/>
      <c r="C120" s="161"/>
      <c r="D120" s="155"/>
      <c r="E120" s="2">
        <v>7</v>
      </c>
      <c r="F120" s="12" t="str">
        <f t="shared" ref="F120" si="185">$F$824</f>
        <v>1901</v>
      </c>
      <c r="G120" s="134" t="str">
        <f t="shared" ref="G120" si="186">G$824</f>
        <v>骨折</v>
      </c>
      <c r="H120" s="58">
        <v>900738024</v>
      </c>
      <c r="I120" s="59">
        <v>4026</v>
      </c>
      <c r="J120" s="49">
        <f t="shared" si="87"/>
        <v>223730.25931445602</v>
      </c>
      <c r="K120" s="82">
        <f t="shared" si="174"/>
        <v>0.17345224247124208</v>
      </c>
    </row>
    <row r="121" spans="2:11" ht="13.5" customHeight="1">
      <c r="B121" s="161"/>
      <c r="C121" s="161"/>
      <c r="D121" s="155"/>
      <c r="E121" s="2">
        <v>8</v>
      </c>
      <c r="F121" s="12" t="str">
        <f t="shared" ref="F121" si="187">$F$825</f>
        <v>0203</v>
      </c>
      <c r="G121" s="134" t="str">
        <f t="shared" ref="G121" si="188">G$825</f>
        <v>直腸S状結腸移行部及び直腸の悪性新生物＜腫瘍＞</v>
      </c>
      <c r="H121" s="58">
        <v>60997229</v>
      </c>
      <c r="I121" s="59">
        <v>319</v>
      </c>
      <c r="J121" s="49">
        <f t="shared" si="87"/>
        <v>191213.88401253917</v>
      </c>
      <c r="K121" s="82">
        <f t="shared" si="174"/>
        <v>1.3743483693076559E-2</v>
      </c>
    </row>
    <row r="122" spans="2:11" ht="13.5" customHeight="1">
      <c r="B122" s="161"/>
      <c r="C122" s="161"/>
      <c r="D122" s="155"/>
      <c r="E122" s="2">
        <v>9</v>
      </c>
      <c r="F122" s="12" t="str">
        <f t="shared" ref="F122" si="189">$F$826</f>
        <v>0905</v>
      </c>
      <c r="G122" s="134" t="str">
        <f t="shared" ref="G122" si="190">G$826</f>
        <v>脳内出血</v>
      </c>
      <c r="H122" s="58">
        <v>117613359</v>
      </c>
      <c r="I122" s="59">
        <v>673</v>
      </c>
      <c r="J122" s="49">
        <f t="shared" si="87"/>
        <v>174759.82020802377</v>
      </c>
      <c r="K122" s="82">
        <f t="shared" si="174"/>
        <v>2.8994873120503209E-2</v>
      </c>
    </row>
    <row r="123" spans="2:11" ht="13.5" customHeight="1">
      <c r="B123" s="161"/>
      <c r="C123" s="161"/>
      <c r="D123" s="155"/>
      <c r="E123" s="9">
        <v>10</v>
      </c>
      <c r="F123" s="13" t="str">
        <f t="shared" ref="F123" si="191">$F$827</f>
        <v>0206</v>
      </c>
      <c r="G123" s="135" t="str">
        <f t="shared" ref="G123" si="192">G$827</f>
        <v>乳房の悪性新生物＜腫瘍＞</v>
      </c>
      <c r="H123" s="60">
        <v>90050424</v>
      </c>
      <c r="I123" s="61">
        <v>426</v>
      </c>
      <c r="J123" s="50">
        <f t="shared" si="87"/>
        <v>211385.97183098592</v>
      </c>
      <c r="K123" s="83">
        <f t="shared" si="174"/>
        <v>1.8353366938089699E-2</v>
      </c>
    </row>
    <row r="124" spans="2:11" ht="13.5" customHeight="1">
      <c r="B124" s="162"/>
      <c r="C124" s="162"/>
      <c r="D124" s="156"/>
      <c r="E124" s="22" t="s">
        <v>146</v>
      </c>
      <c r="F124" s="94"/>
      <c r="G124" s="47"/>
      <c r="H124" s="62">
        <v>19013679110</v>
      </c>
      <c r="I124" s="63">
        <v>20572</v>
      </c>
      <c r="J124" s="51">
        <f t="shared" si="87"/>
        <v>924250.39422516036</v>
      </c>
      <c r="K124" s="84">
        <f t="shared" si="174"/>
        <v>0.886303907630003</v>
      </c>
    </row>
    <row r="125" spans="2:11" ht="13.5" customHeight="1">
      <c r="B125" s="160">
        <v>12</v>
      </c>
      <c r="C125" s="160" t="s">
        <v>130</v>
      </c>
      <c r="D125" s="154">
        <f>P15</f>
        <v>12001</v>
      </c>
      <c r="E125" s="1">
        <v>1</v>
      </c>
      <c r="F125" s="11" t="str">
        <f t="shared" ref="F125" si="193">$F$818</f>
        <v>0209</v>
      </c>
      <c r="G125" s="133" t="str">
        <f t="shared" ref="G125" si="194">$G$818</f>
        <v>白血病</v>
      </c>
      <c r="H125" s="127">
        <v>25005109</v>
      </c>
      <c r="I125" s="128">
        <v>42</v>
      </c>
      <c r="J125" s="48">
        <f t="shared" si="87"/>
        <v>595359.73809523811</v>
      </c>
      <c r="K125" s="81">
        <f t="shared" ref="K125:K135" si="195">IFERROR(I125/$P$15,0)</f>
        <v>3.4997083576368635E-3</v>
      </c>
    </row>
    <row r="126" spans="2:11" ht="13.5" customHeight="1">
      <c r="B126" s="161"/>
      <c r="C126" s="161"/>
      <c r="D126" s="155"/>
      <c r="E126" s="2">
        <v>2</v>
      </c>
      <c r="F126" s="12" t="str">
        <f t="shared" ref="F126" si="196">$F$819</f>
        <v>1402</v>
      </c>
      <c r="G126" s="134" t="str">
        <f t="shared" ref="G126" si="197">G$819</f>
        <v>腎不全</v>
      </c>
      <c r="H126" s="58">
        <v>470131195</v>
      </c>
      <c r="I126" s="59">
        <v>1122</v>
      </c>
      <c r="J126" s="49">
        <f t="shared" si="87"/>
        <v>419011.76024955435</v>
      </c>
      <c r="K126" s="82">
        <f t="shared" si="195"/>
        <v>9.3492208982584785E-2</v>
      </c>
    </row>
    <row r="127" spans="2:11" ht="13.5" customHeight="1">
      <c r="B127" s="161"/>
      <c r="C127" s="161"/>
      <c r="D127" s="155"/>
      <c r="E127" s="2">
        <v>3</v>
      </c>
      <c r="F127" s="12" t="str">
        <f t="shared" ref="F127" si="198">$F$820</f>
        <v>0904</v>
      </c>
      <c r="G127" s="134" t="str">
        <f t="shared" ref="G127" si="199">G$820</f>
        <v>くも膜下出血</v>
      </c>
      <c r="H127" s="58">
        <v>11175421</v>
      </c>
      <c r="I127" s="59">
        <v>37</v>
      </c>
      <c r="J127" s="49">
        <f t="shared" si="87"/>
        <v>302038.40540540538</v>
      </c>
      <c r="K127" s="82">
        <f t="shared" si="195"/>
        <v>3.0830764102991416E-3</v>
      </c>
    </row>
    <row r="128" spans="2:11" ht="13.5" customHeight="1">
      <c r="B128" s="161"/>
      <c r="C128" s="161"/>
      <c r="D128" s="155"/>
      <c r="E128" s="2">
        <v>4</v>
      </c>
      <c r="F128" s="12" t="str">
        <f t="shared" ref="F128" si="200">$F$821</f>
        <v>0208</v>
      </c>
      <c r="G128" s="134" t="str">
        <f t="shared" ref="G128" si="201">G$821</f>
        <v>悪性リンパ腫</v>
      </c>
      <c r="H128" s="58">
        <v>56771181</v>
      </c>
      <c r="I128" s="59">
        <v>157</v>
      </c>
      <c r="J128" s="49">
        <f t="shared" si="87"/>
        <v>361599.87898089172</v>
      </c>
      <c r="K128" s="82">
        <f t="shared" si="195"/>
        <v>1.3082243146404467E-2</v>
      </c>
    </row>
    <row r="129" spans="2:11" ht="13.5" customHeight="1">
      <c r="B129" s="161"/>
      <c r="C129" s="161"/>
      <c r="D129" s="155"/>
      <c r="E129" s="2">
        <v>5</v>
      </c>
      <c r="F129" s="12" t="str">
        <f t="shared" ref="F129" si="202">$F$822</f>
        <v>0601</v>
      </c>
      <c r="G129" s="134" t="str">
        <f t="shared" ref="G129" si="203">G$822</f>
        <v>パーキンソン病</v>
      </c>
      <c r="H129" s="58">
        <v>81716558</v>
      </c>
      <c r="I129" s="59">
        <v>261</v>
      </c>
      <c r="J129" s="49">
        <f t="shared" si="87"/>
        <v>313090.26053639845</v>
      </c>
      <c r="K129" s="82">
        <f t="shared" si="195"/>
        <v>2.174818765102908E-2</v>
      </c>
    </row>
    <row r="130" spans="2:11" ht="13.5" customHeight="1">
      <c r="B130" s="161"/>
      <c r="C130" s="161"/>
      <c r="D130" s="155"/>
      <c r="E130" s="2">
        <v>6</v>
      </c>
      <c r="F130" s="12" t="str">
        <f t="shared" ref="F130" si="204">$F$823</f>
        <v>0506</v>
      </c>
      <c r="G130" s="134" t="str">
        <f t="shared" ref="G130" si="205">G$823</f>
        <v>知的障害＜精神遅滞＞</v>
      </c>
      <c r="H130" s="58">
        <v>25909</v>
      </c>
      <c r="I130" s="59">
        <v>2</v>
      </c>
      <c r="J130" s="49">
        <f t="shared" si="87"/>
        <v>12954.5</v>
      </c>
      <c r="K130" s="82">
        <f t="shared" si="195"/>
        <v>1.6665277893508876E-4</v>
      </c>
    </row>
    <row r="131" spans="2:11" ht="13.5" customHeight="1">
      <c r="B131" s="161"/>
      <c r="C131" s="161"/>
      <c r="D131" s="155"/>
      <c r="E131" s="2">
        <v>7</v>
      </c>
      <c r="F131" s="12" t="str">
        <f t="shared" ref="F131" si="206">$F$824</f>
        <v>1901</v>
      </c>
      <c r="G131" s="134" t="str">
        <f t="shared" ref="G131" si="207">G$824</f>
        <v>骨折</v>
      </c>
      <c r="H131" s="58">
        <v>512974489</v>
      </c>
      <c r="I131" s="59">
        <v>2100</v>
      </c>
      <c r="J131" s="49">
        <f t="shared" si="87"/>
        <v>244273.56619047618</v>
      </c>
      <c r="K131" s="82">
        <f t="shared" si="195"/>
        <v>0.17498541788184319</v>
      </c>
    </row>
    <row r="132" spans="2:11" ht="13.5" customHeight="1">
      <c r="B132" s="161"/>
      <c r="C132" s="161"/>
      <c r="D132" s="155"/>
      <c r="E132" s="2">
        <v>8</v>
      </c>
      <c r="F132" s="12" t="str">
        <f t="shared" ref="F132" si="208">$F$825</f>
        <v>0203</v>
      </c>
      <c r="G132" s="134" t="str">
        <f t="shared" ref="G132" si="209">G$825</f>
        <v>直腸S状結腸移行部及び直腸の悪性新生物＜腫瘍＞</v>
      </c>
      <c r="H132" s="58">
        <v>36957766</v>
      </c>
      <c r="I132" s="59">
        <v>156</v>
      </c>
      <c r="J132" s="49">
        <f t="shared" si="87"/>
        <v>236908.75641025641</v>
      </c>
      <c r="K132" s="82">
        <f t="shared" si="195"/>
        <v>1.2998916756936922E-2</v>
      </c>
    </row>
    <row r="133" spans="2:11" ht="13.5" customHeight="1">
      <c r="B133" s="161"/>
      <c r="C133" s="161"/>
      <c r="D133" s="155"/>
      <c r="E133" s="2">
        <v>9</v>
      </c>
      <c r="F133" s="12" t="str">
        <f t="shared" ref="F133" si="210">$F$826</f>
        <v>0905</v>
      </c>
      <c r="G133" s="134" t="str">
        <f t="shared" ref="G133" si="211">G$826</f>
        <v>脳内出血</v>
      </c>
      <c r="H133" s="58">
        <v>79476656</v>
      </c>
      <c r="I133" s="59">
        <v>468</v>
      </c>
      <c r="J133" s="49">
        <f t="shared" ref="J133:J196" si="212">IFERROR(H133/I133,"-")</f>
        <v>169821.91452991453</v>
      </c>
      <c r="K133" s="82">
        <f t="shared" si="195"/>
        <v>3.8996750270810766E-2</v>
      </c>
    </row>
    <row r="134" spans="2:11" ht="13.5" customHeight="1">
      <c r="B134" s="161"/>
      <c r="C134" s="161"/>
      <c r="D134" s="155"/>
      <c r="E134" s="9">
        <v>10</v>
      </c>
      <c r="F134" s="13" t="str">
        <f t="shared" ref="F134" si="213">$F$827</f>
        <v>0206</v>
      </c>
      <c r="G134" s="135" t="str">
        <f t="shared" ref="G134" si="214">G$827</f>
        <v>乳房の悪性新生物＜腫瘍＞</v>
      </c>
      <c r="H134" s="60">
        <v>68500314</v>
      </c>
      <c r="I134" s="61">
        <v>257</v>
      </c>
      <c r="J134" s="50">
        <f t="shared" si="212"/>
        <v>266538.18677042803</v>
      </c>
      <c r="K134" s="83">
        <f t="shared" si="195"/>
        <v>2.1414882093158904E-2</v>
      </c>
    </row>
    <row r="135" spans="2:11" ht="13.5" customHeight="1">
      <c r="B135" s="162"/>
      <c r="C135" s="162"/>
      <c r="D135" s="156"/>
      <c r="E135" s="22" t="s">
        <v>146</v>
      </c>
      <c r="F135" s="94"/>
      <c r="G135" s="47"/>
      <c r="H135" s="62">
        <v>9806429140</v>
      </c>
      <c r="I135" s="63">
        <v>10338</v>
      </c>
      <c r="J135" s="51">
        <f t="shared" si="212"/>
        <v>948580.88024763006</v>
      </c>
      <c r="K135" s="84">
        <f t="shared" si="195"/>
        <v>0.86142821431547367</v>
      </c>
    </row>
    <row r="136" spans="2:11" ht="13.5" customHeight="1">
      <c r="B136" s="160">
        <v>13</v>
      </c>
      <c r="C136" s="160" t="s">
        <v>131</v>
      </c>
      <c r="D136" s="154">
        <f>P16</f>
        <v>20792</v>
      </c>
      <c r="E136" s="1">
        <v>1</v>
      </c>
      <c r="F136" s="11" t="str">
        <f t="shared" ref="F136" si="215">$F$818</f>
        <v>0209</v>
      </c>
      <c r="G136" s="133" t="str">
        <f t="shared" ref="G136" si="216">$G$818</f>
        <v>白血病</v>
      </c>
      <c r="H136" s="127">
        <v>44775326</v>
      </c>
      <c r="I136" s="128">
        <v>55</v>
      </c>
      <c r="J136" s="48">
        <f t="shared" si="212"/>
        <v>814096.83636363631</v>
      </c>
      <c r="K136" s="81">
        <f t="shared" ref="K136:K146" si="217">IFERROR(I136/$P$16,0)</f>
        <v>2.6452481723739899E-3</v>
      </c>
    </row>
    <row r="137" spans="2:11" ht="13.5" customHeight="1">
      <c r="B137" s="161"/>
      <c r="C137" s="161"/>
      <c r="D137" s="155"/>
      <c r="E137" s="2">
        <v>2</v>
      </c>
      <c r="F137" s="12" t="str">
        <f t="shared" ref="F137" si="218">$F$819</f>
        <v>1402</v>
      </c>
      <c r="G137" s="134" t="str">
        <f t="shared" ref="G137" si="219">G$819</f>
        <v>腎不全</v>
      </c>
      <c r="H137" s="58">
        <v>972802059</v>
      </c>
      <c r="I137" s="59">
        <v>1962</v>
      </c>
      <c r="J137" s="49">
        <f t="shared" si="212"/>
        <v>495821.6406727829</v>
      </c>
      <c r="K137" s="82">
        <f t="shared" si="217"/>
        <v>9.4363216621777601E-2</v>
      </c>
    </row>
    <row r="138" spans="2:11" ht="13.5" customHeight="1">
      <c r="B138" s="161"/>
      <c r="C138" s="161"/>
      <c r="D138" s="155"/>
      <c r="E138" s="2">
        <v>3</v>
      </c>
      <c r="F138" s="12" t="str">
        <f t="shared" ref="F138" si="220">$F$820</f>
        <v>0904</v>
      </c>
      <c r="G138" s="134" t="str">
        <f t="shared" ref="G138" si="221">G$820</f>
        <v>くも膜下出血</v>
      </c>
      <c r="H138" s="58">
        <v>25674281</v>
      </c>
      <c r="I138" s="59">
        <v>82</v>
      </c>
      <c r="J138" s="49">
        <f t="shared" si="212"/>
        <v>313100.98780487804</v>
      </c>
      <c r="K138" s="82">
        <f t="shared" si="217"/>
        <v>3.9438245479030392E-3</v>
      </c>
    </row>
    <row r="139" spans="2:11" ht="13.5" customHeight="1">
      <c r="B139" s="161"/>
      <c r="C139" s="161"/>
      <c r="D139" s="155"/>
      <c r="E139" s="2">
        <v>4</v>
      </c>
      <c r="F139" s="12" t="str">
        <f t="shared" ref="F139" si="222">$F$821</f>
        <v>0208</v>
      </c>
      <c r="G139" s="134" t="str">
        <f t="shared" ref="G139" si="223">G$821</f>
        <v>悪性リンパ腫</v>
      </c>
      <c r="H139" s="58">
        <v>88846645</v>
      </c>
      <c r="I139" s="59">
        <v>230</v>
      </c>
      <c r="J139" s="49">
        <f t="shared" si="212"/>
        <v>386289.76086956525</v>
      </c>
      <c r="K139" s="82">
        <f t="shared" si="217"/>
        <v>1.1061946902654867E-2</v>
      </c>
    </row>
    <row r="140" spans="2:11" ht="13.5" customHeight="1">
      <c r="B140" s="161"/>
      <c r="C140" s="161"/>
      <c r="D140" s="155"/>
      <c r="E140" s="2">
        <v>5</v>
      </c>
      <c r="F140" s="12" t="str">
        <f t="shared" ref="F140" si="224">$F$822</f>
        <v>0601</v>
      </c>
      <c r="G140" s="134" t="str">
        <f t="shared" ref="G140" si="225">G$822</f>
        <v>パーキンソン病</v>
      </c>
      <c r="H140" s="58">
        <v>157404373</v>
      </c>
      <c r="I140" s="59">
        <v>483</v>
      </c>
      <c r="J140" s="49">
        <f t="shared" si="212"/>
        <v>325888.97101449274</v>
      </c>
      <c r="K140" s="82">
        <f t="shared" si="217"/>
        <v>2.3230088495575223E-2</v>
      </c>
    </row>
    <row r="141" spans="2:11" ht="13.5" customHeight="1">
      <c r="B141" s="161"/>
      <c r="C141" s="161"/>
      <c r="D141" s="155"/>
      <c r="E141" s="2">
        <v>6</v>
      </c>
      <c r="F141" s="12" t="str">
        <f t="shared" ref="F141" si="226">$F$823</f>
        <v>0506</v>
      </c>
      <c r="G141" s="134" t="str">
        <f t="shared" ref="G141" si="227">G$823</f>
        <v>知的障害＜精神遅滞＞</v>
      </c>
      <c r="H141" s="58">
        <v>0</v>
      </c>
      <c r="I141" s="59">
        <v>0</v>
      </c>
      <c r="J141" s="49" t="str">
        <f t="shared" si="212"/>
        <v>-</v>
      </c>
      <c r="K141" s="82">
        <f t="shared" si="217"/>
        <v>0</v>
      </c>
    </row>
    <row r="142" spans="2:11" ht="13.5" customHeight="1">
      <c r="B142" s="161"/>
      <c r="C142" s="161"/>
      <c r="D142" s="155"/>
      <c r="E142" s="2">
        <v>7</v>
      </c>
      <c r="F142" s="12" t="str">
        <f t="shared" ref="F142" si="228">$F$824</f>
        <v>1901</v>
      </c>
      <c r="G142" s="134" t="str">
        <f t="shared" ref="G142" si="229">G$824</f>
        <v>骨折</v>
      </c>
      <c r="H142" s="58">
        <v>703855573</v>
      </c>
      <c r="I142" s="59">
        <v>3608</v>
      </c>
      <c r="J142" s="49">
        <f t="shared" si="212"/>
        <v>195081.92156319291</v>
      </c>
      <c r="K142" s="82">
        <f t="shared" si="217"/>
        <v>0.17352828010773375</v>
      </c>
    </row>
    <row r="143" spans="2:11" ht="13.5" customHeight="1">
      <c r="B143" s="161"/>
      <c r="C143" s="161"/>
      <c r="D143" s="155"/>
      <c r="E143" s="2">
        <v>8</v>
      </c>
      <c r="F143" s="12" t="str">
        <f t="shared" ref="F143" si="230">$F$825</f>
        <v>0203</v>
      </c>
      <c r="G143" s="134" t="str">
        <f t="shared" ref="G143" si="231">G$825</f>
        <v>直腸S状結腸移行部及び直腸の悪性新生物＜腫瘍＞</v>
      </c>
      <c r="H143" s="58">
        <v>93996294</v>
      </c>
      <c r="I143" s="59">
        <v>288</v>
      </c>
      <c r="J143" s="49">
        <f t="shared" si="212"/>
        <v>326376.02083333331</v>
      </c>
      <c r="K143" s="82">
        <f t="shared" si="217"/>
        <v>1.385148133897653E-2</v>
      </c>
    </row>
    <row r="144" spans="2:11" ht="13.5" customHeight="1">
      <c r="B144" s="161"/>
      <c r="C144" s="161"/>
      <c r="D144" s="155"/>
      <c r="E144" s="2">
        <v>9</v>
      </c>
      <c r="F144" s="12" t="str">
        <f t="shared" ref="F144" si="232">$F$826</f>
        <v>0905</v>
      </c>
      <c r="G144" s="134" t="str">
        <f t="shared" ref="G144" si="233">G$826</f>
        <v>脳内出血</v>
      </c>
      <c r="H144" s="58">
        <v>131405668</v>
      </c>
      <c r="I144" s="59">
        <v>766</v>
      </c>
      <c r="J144" s="49">
        <f t="shared" si="212"/>
        <v>171547.86945169713</v>
      </c>
      <c r="K144" s="82">
        <f t="shared" si="217"/>
        <v>3.6841092727972299E-2</v>
      </c>
    </row>
    <row r="145" spans="2:11" ht="13.5" customHeight="1">
      <c r="B145" s="161"/>
      <c r="C145" s="161"/>
      <c r="D145" s="155"/>
      <c r="E145" s="9">
        <v>10</v>
      </c>
      <c r="F145" s="13" t="str">
        <f t="shared" ref="F145" si="234">$F$827</f>
        <v>0206</v>
      </c>
      <c r="G145" s="135" t="str">
        <f t="shared" ref="G145" si="235">G$827</f>
        <v>乳房の悪性新生物＜腫瘍＞</v>
      </c>
      <c r="H145" s="60">
        <v>78796780</v>
      </c>
      <c r="I145" s="61">
        <v>430</v>
      </c>
      <c r="J145" s="50">
        <f t="shared" si="212"/>
        <v>183248.32558139536</v>
      </c>
      <c r="K145" s="83">
        <f t="shared" si="217"/>
        <v>2.0681031165833013E-2</v>
      </c>
    </row>
    <row r="146" spans="2:11" ht="13.5" customHeight="1">
      <c r="B146" s="162"/>
      <c r="C146" s="162"/>
      <c r="D146" s="156"/>
      <c r="E146" s="22" t="s">
        <v>146</v>
      </c>
      <c r="F146" s="94"/>
      <c r="G146" s="47"/>
      <c r="H146" s="62">
        <v>17533056200</v>
      </c>
      <c r="I146" s="63">
        <v>18352</v>
      </c>
      <c r="J146" s="51">
        <f t="shared" si="212"/>
        <v>955375.77375762863</v>
      </c>
      <c r="K146" s="84">
        <f t="shared" si="217"/>
        <v>0.8826471719892266</v>
      </c>
    </row>
    <row r="147" spans="2:11" ht="13.5" customHeight="1">
      <c r="B147" s="160">
        <v>14</v>
      </c>
      <c r="C147" s="160" t="s">
        <v>132</v>
      </c>
      <c r="D147" s="154">
        <f>P17</f>
        <v>15727</v>
      </c>
      <c r="E147" s="1">
        <v>1</v>
      </c>
      <c r="F147" s="11" t="str">
        <f t="shared" ref="F147" si="236">$F$818</f>
        <v>0209</v>
      </c>
      <c r="G147" s="133" t="str">
        <f t="shared" ref="G147" si="237">$G$818</f>
        <v>白血病</v>
      </c>
      <c r="H147" s="127">
        <v>43994859</v>
      </c>
      <c r="I147" s="128">
        <v>61</v>
      </c>
      <c r="J147" s="48">
        <f t="shared" si="212"/>
        <v>721227.19672131143</v>
      </c>
      <c r="K147" s="81">
        <f t="shared" ref="K147:K157" si="238">IFERROR(I147/$P$17,0)</f>
        <v>3.8786799771094297E-3</v>
      </c>
    </row>
    <row r="148" spans="2:11" ht="13.5" customHeight="1">
      <c r="B148" s="161"/>
      <c r="C148" s="161"/>
      <c r="D148" s="155"/>
      <c r="E148" s="2">
        <v>2</v>
      </c>
      <c r="F148" s="12" t="str">
        <f t="shared" ref="F148" si="239">$F$819</f>
        <v>1402</v>
      </c>
      <c r="G148" s="134" t="str">
        <f t="shared" ref="G148" si="240">G$819</f>
        <v>腎不全</v>
      </c>
      <c r="H148" s="58">
        <v>628793245</v>
      </c>
      <c r="I148" s="59">
        <v>1532</v>
      </c>
      <c r="J148" s="49">
        <f t="shared" si="212"/>
        <v>410439.45496083552</v>
      </c>
      <c r="K148" s="82">
        <f t="shared" si="238"/>
        <v>9.7412093851338463E-2</v>
      </c>
    </row>
    <row r="149" spans="2:11" ht="13.5" customHeight="1">
      <c r="B149" s="161"/>
      <c r="C149" s="161"/>
      <c r="D149" s="155"/>
      <c r="E149" s="2">
        <v>3</v>
      </c>
      <c r="F149" s="12" t="str">
        <f t="shared" ref="F149" si="241">$F$820</f>
        <v>0904</v>
      </c>
      <c r="G149" s="134" t="str">
        <f t="shared" ref="G149" si="242">G$820</f>
        <v>くも膜下出血</v>
      </c>
      <c r="H149" s="58">
        <v>20358928</v>
      </c>
      <c r="I149" s="59">
        <v>55</v>
      </c>
      <c r="J149" s="49">
        <f t="shared" si="212"/>
        <v>370162.32727272727</v>
      </c>
      <c r="K149" s="82">
        <f t="shared" si="238"/>
        <v>3.49717047116424E-3</v>
      </c>
    </row>
    <row r="150" spans="2:11" ht="13.5" customHeight="1">
      <c r="B150" s="161"/>
      <c r="C150" s="161"/>
      <c r="D150" s="155"/>
      <c r="E150" s="2">
        <v>4</v>
      </c>
      <c r="F150" s="12" t="str">
        <f t="shared" ref="F150" si="243">$F$821</f>
        <v>0208</v>
      </c>
      <c r="G150" s="134" t="str">
        <f t="shared" ref="G150" si="244">G$821</f>
        <v>悪性リンパ腫</v>
      </c>
      <c r="H150" s="58">
        <v>83979327</v>
      </c>
      <c r="I150" s="59">
        <v>198</v>
      </c>
      <c r="J150" s="49">
        <f t="shared" si="212"/>
        <v>424138.01515151514</v>
      </c>
      <c r="K150" s="82">
        <f t="shared" si="238"/>
        <v>1.2589813696191263E-2</v>
      </c>
    </row>
    <row r="151" spans="2:11" ht="13.5" customHeight="1">
      <c r="B151" s="161"/>
      <c r="C151" s="161"/>
      <c r="D151" s="155"/>
      <c r="E151" s="2">
        <v>5</v>
      </c>
      <c r="F151" s="12" t="str">
        <f t="shared" ref="F151" si="245">$F$822</f>
        <v>0601</v>
      </c>
      <c r="G151" s="134" t="str">
        <f t="shared" ref="G151" si="246">G$822</f>
        <v>パーキンソン病</v>
      </c>
      <c r="H151" s="58">
        <v>86249585</v>
      </c>
      <c r="I151" s="59">
        <v>374</v>
      </c>
      <c r="J151" s="49">
        <f t="shared" si="212"/>
        <v>230613.86363636365</v>
      </c>
      <c r="K151" s="82">
        <f t="shared" si="238"/>
        <v>2.378075920391683E-2</v>
      </c>
    </row>
    <row r="152" spans="2:11" ht="13.5" customHeight="1">
      <c r="B152" s="161"/>
      <c r="C152" s="161"/>
      <c r="D152" s="155"/>
      <c r="E152" s="2">
        <v>6</v>
      </c>
      <c r="F152" s="12" t="str">
        <f t="shared" ref="F152" si="247">$F$823</f>
        <v>0506</v>
      </c>
      <c r="G152" s="134" t="str">
        <f t="shared" ref="G152" si="248">G$823</f>
        <v>知的障害＜精神遅滞＞</v>
      </c>
      <c r="H152" s="58">
        <v>956636</v>
      </c>
      <c r="I152" s="59">
        <v>4</v>
      </c>
      <c r="J152" s="49">
        <f t="shared" si="212"/>
        <v>239159</v>
      </c>
      <c r="K152" s="82">
        <f t="shared" si="238"/>
        <v>2.5433967063012654E-4</v>
      </c>
    </row>
    <row r="153" spans="2:11" ht="13.5" customHeight="1">
      <c r="B153" s="161"/>
      <c r="C153" s="161"/>
      <c r="D153" s="155"/>
      <c r="E153" s="2">
        <v>7</v>
      </c>
      <c r="F153" s="12" t="str">
        <f t="shared" ref="F153" si="249">$F$824</f>
        <v>1901</v>
      </c>
      <c r="G153" s="134" t="str">
        <f t="shared" ref="G153" si="250">G$824</f>
        <v>骨折</v>
      </c>
      <c r="H153" s="58">
        <v>567866895</v>
      </c>
      <c r="I153" s="59">
        <v>2511</v>
      </c>
      <c r="J153" s="49">
        <f t="shared" si="212"/>
        <v>226151.69056152928</v>
      </c>
      <c r="K153" s="82">
        <f t="shared" si="238"/>
        <v>0.15966172823806193</v>
      </c>
    </row>
    <row r="154" spans="2:11" ht="13.5" customHeight="1">
      <c r="B154" s="161"/>
      <c r="C154" s="161"/>
      <c r="D154" s="155"/>
      <c r="E154" s="2">
        <v>8</v>
      </c>
      <c r="F154" s="12" t="str">
        <f t="shared" ref="F154" si="251">$F$825</f>
        <v>0203</v>
      </c>
      <c r="G154" s="134" t="str">
        <f t="shared" ref="G154" si="252">G$825</f>
        <v>直腸S状結腸移行部及び直腸の悪性新生物＜腫瘍＞</v>
      </c>
      <c r="H154" s="58">
        <v>42791422</v>
      </c>
      <c r="I154" s="59">
        <v>178</v>
      </c>
      <c r="J154" s="49">
        <f t="shared" si="212"/>
        <v>240401.24719101124</v>
      </c>
      <c r="K154" s="82">
        <f t="shared" si="238"/>
        <v>1.1318115343040631E-2</v>
      </c>
    </row>
    <row r="155" spans="2:11" ht="13.5" customHeight="1">
      <c r="B155" s="161"/>
      <c r="C155" s="161"/>
      <c r="D155" s="155"/>
      <c r="E155" s="2">
        <v>9</v>
      </c>
      <c r="F155" s="12" t="str">
        <f t="shared" ref="F155" si="253">$F$826</f>
        <v>0905</v>
      </c>
      <c r="G155" s="134" t="str">
        <f t="shared" ref="G155" si="254">G$826</f>
        <v>脳内出血</v>
      </c>
      <c r="H155" s="58">
        <v>98677902</v>
      </c>
      <c r="I155" s="59">
        <v>419</v>
      </c>
      <c r="J155" s="49">
        <f t="shared" si="212"/>
        <v>235508.11933174223</v>
      </c>
      <c r="K155" s="82">
        <f t="shared" si="238"/>
        <v>2.6642080498505756E-2</v>
      </c>
    </row>
    <row r="156" spans="2:11" ht="13.5" customHeight="1">
      <c r="B156" s="161"/>
      <c r="C156" s="161"/>
      <c r="D156" s="155"/>
      <c r="E156" s="9">
        <v>10</v>
      </c>
      <c r="F156" s="13" t="str">
        <f t="shared" ref="F156" si="255">$F$827</f>
        <v>0206</v>
      </c>
      <c r="G156" s="135" t="str">
        <f t="shared" ref="G156" si="256">G$827</f>
        <v>乳房の悪性新生物＜腫瘍＞</v>
      </c>
      <c r="H156" s="60">
        <v>85667556</v>
      </c>
      <c r="I156" s="61">
        <v>331</v>
      </c>
      <c r="J156" s="50">
        <f t="shared" si="212"/>
        <v>258814.36858006043</v>
      </c>
      <c r="K156" s="83">
        <f t="shared" si="238"/>
        <v>2.1046607744642971E-2</v>
      </c>
    </row>
    <row r="157" spans="2:11" ht="13.5" customHeight="1">
      <c r="B157" s="162"/>
      <c r="C157" s="162"/>
      <c r="D157" s="156"/>
      <c r="E157" s="22" t="s">
        <v>146</v>
      </c>
      <c r="F157" s="94"/>
      <c r="G157" s="47"/>
      <c r="H157" s="62">
        <v>12799083450</v>
      </c>
      <c r="I157" s="63">
        <v>13836</v>
      </c>
      <c r="J157" s="51">
        <f t="shared" si="212"/>
        <v>925056.62402428442</v>
      </c>
      <c r="K157" s="84">
        <f t="shared" si="238"/>
        <v>0.87976092070960765</v>
      </c>
    </row>
    <row r="158" spans="2:11" ht="13.5" customHeight="1">
      <c r="B158" s="160">
        <v>15</v>
      </c>
      <c r="C158" s="160" t="s">
        <v>133</v>
      </c>
      <c r="D158" s="154">
        <f>P18</f>
        <v>25355</v>
      </c>
      <c r="E158" s="1">
        <v>1</v>
      </c>
      <c r="F158" s="11" t="str">
        <f t="shared" ref="F158" si="257">$F$818</f>
        <v>0209</v>
      </c>
      <c r="G158" s="133" t="str">
        <f t="shared" ref="G158" si="258">$G$818</f>
        <v>白血病</v>
      </c>
      <c r="H158" s="127">
        <v>65960917</v>
      </c>
      <c r="I158" s="128">
        <v>82</v>
      </c>
      <c r="J158" s="48">
        <f t="shared" si="212"/>
        <v>804401.42682926834</v>
      </c>
      <c r="K158" s="81">
        <f t="shared" ref="K158:K168" si="259">IFERROR(I158/$P$18,0)</f>
        <v>3.2340761191086572E-3</v>
      </c>
    </row>
    <row r="159" spans="2:11" ht="13.5" customHeight="1">
      <c r="B159" s="161"/>
      <c r="C159" s="161"/>
      <c r="D159" s="155"/>
      <c r="E159" s="2">
        <v>2</v>
      </c>
      <c r="F159" s="12" t="str">
        <f t="shared" ref="F159" si="260">$F$819</f>
        <v>1402</v>
      </c>
      <c r="G159" s="134" t="str">
        <f t="shared" ref="G159" si="261">G$819</f>
        <v>腎不全</v>
      </c>
      <c r="H159" s="58">
        <v>1071900299</v>
      </c>
      <c r="I159" s="59">
        <v>2477</v>
      </c>
      <c r="J159" s="49">
        <f t="shared" si="212"/>
        <v>432741.33992733143</v>
      </c>
      <c r="K159" s="82">
        <f t="shared" si="259"/>
        <v>9.7692762768684674E-2</v>
      </c>
    </row>
    <row r="160" spans="2:11" ht="13.5" customHeight="1">
      <c r="B160" s="161"/>
      <c r="C160" s="161"/>
      <c r="D160" s="155"/>
      <c r="E160" s="2">
        <v>3</v>
      </c>
      <c r="F160" s="12" t="str">
        <f t="shared" ref="F160" si="262">$F$820</f>
        <v>0904</v>
      </c>
      <c r="G160" s="134" t="str">
        <f t="shared" ref="G160" si="263">G$820</f>
        <v>くも膜下出血</v>
      </c>
      <c r="H160" s="58">
        <v>32177230</v>
      </c>
      <c r="I160" s="59">
        <v>109</v>
      </c>
      <c r="J160" s="49">
        <f t="shared" si="212"/>
        <v>295203.94495412841</v>
      </c>
      <c r="K160" s="82">
        <f t="shared" si="259"/>
        <v>4.2989548412541902E-3</v>
      </c>
    </row>
    <row r="161" spans="2:11" ht="13.5" customHeight="1">
      <c r="B161" s="161"/>
      <c r="C161" s="161"/>
      <c r="D161" s="155"/>
      <c r="E161" s="2">
        <v>4</v>
      </c>
      <c r="F161" s="12" t="str">
        <f t="shared" ref="F161" si="264">$F$821</f>
        <v>0208</v>
      </c>
      <c r="G161" s="134" t="str">
        <f t="shared" ref="G161" si="265">G$821</f>
        <v>悪性リンパ腫</v>
      </c>
      <c r="H161" s="58">
        <v>112403347</v>
      </c>
      <c r="I161" s="59">
        <v>305</v>
      </c>
      <c r="J161" s="49">
        <f t="shared" si="212"/>
        <v>368535.56393442623</v>
      </c>
      <c r="K161" s="82">
        <f t="shared" si="259"/>
        <v>1.2029185564977321E-2</v>
      </c>
    </row>
    <row r="162" spans="2:11" ht="13.5" customHeight="1">
      <c r="B162" s="161"/>
      <c r="C162" s="161"/>
      <c r="D162" s="155"/>
      <c r="E162" s="2">
        <v>5</v>
      </c>
      <c r="F162" s="12" t="str">
        <f t="shared" ref="F162" si="266">$F$822</f>
        <v>0601</v>
      </c>
      <c r="G162" s="134" t="str">
        <f t="shared" ref="G162" si="267">G$822</f>
        <v>パーキンソン病</v>
      </c>
      <c r="H162" s="58">
        <v>165715584</v>
      </c>
      <c r="I162" s="59">
        <v>505</v>
      </c>
      <c r="J162" s="49">
        <f t="shared" si="212"/>
        <v>328149.6712871287</v>
      </c>
      <c r="K162" s="82">
        <f t="shared" si="259"/>
        <v>1.991717609938868E-2</v>
      </c>
    </row>
    <row r="163" spans="2:11" ht="13.5" customHeight="1">
      <c r="B163" s="161"/>
      <c r="C163" s="161"/>
      <c r="D163" s="155"/>
      <c r="E163" s="2">
        <v>6</v>
      </c>
      <c r="F163" s="12" t="str">
        <f t="shared" ref="F163" si="268">$F$823</f>
        <v>0506</v>
      </c>
      <c r="G163" s="134" t="str">
        <f t="shared" ref="G163" si="269">G$823</f>
        <v>知的障害＜精神遅滞＞</v>
      </c>
      <c r="H163" s="58">
        <v>88799</v>
      </c>
      <c r="I163" s="59">
        <v>3</v>
      </c>
      <c r="J163" s="49">
        <f t="shared" si="212"/>
        <v>29599.666666666668</v>
      </c>
      <c r="K163" s="82">
        <f t="shared" si="259"/>
        <v>1.1831985801617038E-4</v>
      </c>
    </row>
    <row r="164" spans="2:11" ht="13.5" customHeight="1">
      <c r="B164" s="161"/>
      <c r="C164" s="161"/>
      <c r="D164" s="155"/>
      <c r="E164" s="2">
        <v>7</v>
      </c>
      <c r="F164" s="12" t="str">
        <f t="shared" ref="F164" si="270">$F$824</f>
        <v>1901</v>
      </c>
      <c r="G164" s="134" t="str">
        <f t="shared" ref="G164" si="271">G$824</f>
        <v>骨折</v>
      </c>
      <c r="H164" s="58">
        <v>1042412352</v>
      </c>
      <c r="I164" s="59">
        <v>4155</v>
      </c>
      <c r="J164" s="49">
        <f t="shared" si="212"/>
        <v>250881.43249097472</v>
      </c>
      <c r="K164" s="82">
        <f t="shared" si="259"/>
        <v>0.16387300335239599</v>
      </c>
    </row>
    <row r="165" spans="2:11" ht="13.5" customHeight="1">
      <c r="B165" s="161"/>
      <c r="C165" s="161"/>
      <c r="D165" s="155"/>
      <c r="E165" s="2">
        <v>8</v>
      </c>
      <c r="F165" s="12" t="str">
        <f t="shared" ref="F165" si="272">$F$825</f>
        <v>0203</v>
      </c>
      <c r="G165" s="134" t="str">
        <f t="shared" ref="G165" si="273">G$825</f>
        <v>直腸S状結腸移行部及び直腸の悪性新生物＜腫瘍＞</v>
      </c>
      <c r="H165" s="58">
        <v>80011699</v>
      </c>
      <c r="I165" s="59">
        <v>386</v>
      </c>
      <c r="J165" s="49">
        <f t="shared" si="212"/>
        <v>207284.19430051814</v>
      </c>
      <c r="K165" s="82">
        <f t="shared" si="259"/>
        <v>1.5223821731413923E-2</v>
      </c>
    </row>
    <row r="166" spans="2:11" ht="13.5" customHeight="1">
      <c r="B166" s="161"/>
      <c r="C166" s="161"/>
      <c r="D166" s="155"/>
      <c r="E166" s="2">
        <v>9</v>
      </c>
      <c r="F166" s="12" t="str">
        <f t="shared" ref="F166" si="274">$F$826</f>
        <v>0905</v>
      </c>
      <c r="G166" s="134" t="str">
        <f t="shared" ref="G166" si="275">G$826</f>
        <v>脳内出血</v>
      </c>
      <c r="H166" s="58">
        <v>129075688</v>
      </c>
      <c r="I166" s="59">
        <v>807</v>
      </c>
      <c r="J166" s="49">
        <f t="shared" si="212"/>
        <v>159945.09045848824</v>
      </c>
      <c r="K166" s="82">
        <f t="shared" si="259"/>
        <v>3.1828041806349835E-2</v>
      </c>
    </row>
    <row r="167" spans="2:11" ht="13.5" customHeight="1">
      <c r="B167" s="161"/>
      <c r="C167" s="161"/>
      <c r="D167" s="155"/>
      <c r="E167" s="9">
        <v>10</v>
      </c>
      <c r="F167" s="13" t="str">
        <f t="shared" ref="F167" si="276">$F$827</f>
        <v>0206</v>
      </c>
      <c r="G167" s="135" t="str">
        <f t="shared" ref="G167" si="277">G$827</f>
        <v>乳房の悪性新生物＜腫瘍＞</v>
      </c>
      <c r="H167" s="60">
        <v>109656215</v>
      </c>
      <c r="I167" s="61">
        <v>512</v>
      </c>
      <c r="J167" s="50">
        <f t="shared" si="212"/>
        <v>214172.294921875</v>
      </c>
      <c r="K167" s="83">
        <f t="shared" si="259"/>
        <v>2.0193255768093079E-2</v>
      </c>
    </row>
    <row r="168" spans="2:11" ht="13.5" customHeight="1">
      <c r="B168" s="162"/>
      <c r="C168" s="162"/>
      <c r="D168" s="156"/>
      <c r="E168" s="22" t="s">
        <v>146</v>
      </c>
      <c r="F168" s="94"/>
      <c r="G168" s="47"/>
      <c r="H168" s="62">
        <v>20773334120</v>
      </c>
      <c r="I168" s="63">
        <v>22394</v>
      </c>
      <c r="J168" s="51">
        <f t="shared" si="212"/>
        <v>927629.45967669913</v>
      </c>
      <c r="K168" s="84">
        <f t="shared" si="259"/>
        <v>0.88321830013803981</v>
      </c>
    </row>
    <row r="169" spans="2:11" ht="13.5" customHeight="1">
      <c r="B169" s="160">
        <v>16</v>
      </c>
      <c r="C169" s="160" t="s">
        <v>53</v>
      </c>
      <c r="D169" s="154">
        <f>P19</f>
        <v>16971</v>
      </c>
      <c r="E169" s="1">
        <v>1</v>
      </c>
      <c r="F169" s="11" t="str">
        <f t="shared" ref="F169" si="278">$F$818</f>
        <v>0209</v>
      </c>
      <c r="G169" s="133" t="str">
        <f t="shared" ref="G169" si="279">$G$818</f>
        <v>白血病</v>
      </c>
      <c r="H169" s="127">
        <v>33096951</v>
      </c>
      <c r="I169" s="128">
        <v>55</v>
      </c>
      <c r="J169" s="48">
        <f t="shared" si="212"/>
        <v>601762.74545454548</v>
      </c>
      <c r="K169" s="81">
        <f t="shared" ref="K169:K179" si="280">IFERROR(I169/$P$19,0)</f>
        <v>3.2408225796947735E-3</v>
      </c>
    </row>
    <row r="170" spans="2:11" ht="13.5" customHeight="1">
      <c r="B170" s="161"/>
      <c r="C170" s="161"/>
      <c r="D170" s="155"/>
      <c r="E170" s="2">
        <v>2</v>
      </c>
      <c r="F170" s="12" t="str">
        <f t="shared" ref="F170" si="281">$F$819</f>
        <v>1402</v>
      </c>
      <c r="G170" s="134" t="str">
        <f t="shared" ref="G170" si="282">G$819</f>
        <v>腎不全</v>
      </c>
      <c r="H170" s="58">
        <v>631593043</v>
      </c>
      <c r="I170" s="59">
        <v>1501</v>
      </c>
      <c r="J170" s="49">
        <f t="shared" si="212"/>
        <v>420781.50766155898</v>
      </c>
      <c r="K170" s="82">
        <f t="shared" si="280"/>
        <v>8.8444994402215538E-2</v>
      </c>
    </row>
    <row r="171" spans="2:11" ht="13.5" customHeight="1">
      <c r="B171" s="161"/>
      <c r="C171" s="161"/>
      <c r="D171" s="155"/>
      <c r="E171" s="2">
        <v>3</v>
      </c>
      <c r="F171" s="12" t="str">
        <f t="shared" ref="F171" si="283">$F$820</f>
        <v>0904</v>
      </c>
      <c r="G171" s="134" t="str">
        <f t="shared" ref="G171" si="284">G$820</f>
        <v>くも膜下出血</v>
      </c>
      <c r="H171" s="58">
        <v>22705137</v>
      </c>
      <c r="I171" s="59">
        <v>104</v>
      </c>
      <c r="J171" s="49">
        <f t="shared" si="212"/>
        <v>218318.625</v>
      </c>
      <c r="K171" s="82">
        <f t="shared" si="280"/>
        <v>6.1281008779682988E-3</v>
      </c>
    </row>
    <row r="172" spans="2:11" ht="13.5" customHeight="1">
      <c r="B172" s="161"/>
      <c r="C172" s="161"/>
      <c r="D172" s="155"/>
      <c r="E172" s="2">
        <v>4</v>
      </c>
      <c r="F172" s="12" t="str">
        <f t="shared" ref="F172" si="285">$F$821</f>
        <v>0208</v>
      </c>
      <c r="G172" s="134" t="str">
        <f t="shared" ref="G172" si="286">G$821</f>
        <v>悪性リンパ腫</v>
      </c>
      <c r="H172" s="58">
        <v>29911331</v>
      </c>
      <c r="I172" s="59">
        <v>223</v>
      </c>
      <c r="J172" s="49">
        <f t="shared" si="212"/>
        <v>134131.52914798207</v>
      </c>
      <c r="K172" s="82">
        <f t="shared" si="280"/>
        <v>1.3140062459489718E-2</v>
      </c>
    </row>
    <row r="173" spans="2:11" ht="13.5" customHeight="1">
      <c r="B173" s="161"/>
      <c r="C173" s="161"/>
      <c r="D173" s="155"/>
      <c r="E173" s="2">
        <v>5</v>
      </c>
      <c r="F173" s="12" t="str">
        <f t="shared" ref="F173" si="287">$F$822</f>
        <v>0601</v>
      </c>
      <c r="G173" s="134" t="str">
        <f t="shared" ref="G173" si="288">G$822</f>
        <v>パーキンソン病</v>
      </c>
      <c r="H173" s="58">
        <v>95999121</v>
      </c>
      <c r="I173" s="59">
        <v>345</v>
      </c>
      <c r="J173" s="49">
        <f t="shared" si="212"/>
        <v>278258.32173913042</v>
      </c>
      <c r="K173" s="82">
        <f t="shared" si="280"/>
        <v>2.0328796181721762E-2</v>
      </c>
    </row>
    <row r="174" spans="2:11" ht="13.5" customHeight="1">
      <c r="B174" s="161"/>
      <c r="C174" s="161"/>
      <c r="D174" s="155"/>
      <c r="E174" s="2">
        <v>6</v>
      </c>
      <c r="F174" s="12" t="str">
        <f t="shared" ref="F174" si="289">$F$823</f>
        <v>0506</v>
      </c>
      <c r="G174" s="134" t="str">
        <f t="shared" ref="G174" si="290">G$823</f>
        <v>知的障害＜精神遅滞＞</v>
      </c>
      <c r="H174" s="58">
        <v>2449217</v>
      </c>
      <c r="I174" s="59">
        <v>5</v>
      </c>
      <c r="J174" s="49">
        <f t="shared" si="212"/>
        <v>489843.4</v>
      </c>
      <c r="K174" s="82">
        <f t="shared" si="280"/>
        <v>2.9462023451770668E-4</v>
      </c>
    </row>
    <row r="175" spans="2:11" ht="13.5" customHeight="1">
      <c r="B175" s="161"/>
      <c r="C175" s="161"/>
      <c r="D175" s="155"/>
      <c r="E175" s="2">
        <v>7</v>
      </c>
      <c r="F175" s="12" t="str">
        <f t="shared" ref="F175" si="291">$F$824</f>
        <v>1901</v>
      </c>
      <c r="G175" s="134" t="str">
        <f t="shared" ref="G175" si="292">G$824</f>
        <v>骨折</v>
      </c>
      <c r="H175" s="58">
        <v>584549237</v>
      </c>
      <c r="I175" s="59">
        <v>2803</v>
      </c>
      <c r="J175" s="49">
        <f t="shared" si="212"/>
        <v>208544.14448804851</v>
      </c>
      <c r="K175" s="82">
        <f t="shared" si="280"/>
        <v>0.16516410347062635</v>
      </c>
    </row>
    <row r="176" spans="2:11" ht="13.5" customHeight="1">
      <c r="B176" s="161"/>
      <c r="C176" s="161"/>
      <c r="D176" s="155"/>
      <c r="E176" s="2">
        <v>8</v>
      </c>
      <c r="F176" s="12" t="str">
        <f t="shared" ref="F176" si="293">$F$825</f>
        <v>0203</v>
      </c>
      <c r="G176" s="134" t="str">
        <f t="shared" ref="G176" si="294">G$825</f>
        <v>直腸S状結腸移行部及び直腸の悪性新生物＜腫瘍＞</v>
      </c>
      <c r="H176" s="58">
        <v>45240192</v>
      </c>
      <c r="I176" s="59">
        <v>216</v>
      </c>
      <c r="J176" s="49">
        <f t="shared" si="212"/>
        <v>209445.33333333334</v>
      </c>
      <c r="K176" s="82">
        <f t="shared" si="280"/>
        <v>1.2727594131164928E-2</v>
      </c>
    </row>
    <row r="177" spans="2:11" ht="13.5" customHeight="1">
      <c r="B177" s="161"/>
      <c r="C177" s="161"/>
      <c r="D177" s="155"/>
      <c r="E177" s="2">
        <v>9</v>
      </c>
      <c r="F177" s="12" t="str">
        <f t="shared" ref="F177" si="295">$F$826</f>
        <v>0905</v>
      </c>
      <c r="G177" s="134" t="str">
        <f t="shared" ref="G177" si="296">G$826</f>
        <v>脳内出血</v>
      </c>
      <c r="H177" s="58">
        <v>137026739</v>
      </c>
      <c r="I177" s="59">
        <v>495</v>
      </c>
      <c r="J177" s="49">
        <f t="shared" si="212"/>
        <v>276821.69494949497</v>
      </c>
      <c r="K177" s="82">
        <f t="shared" si="280"/>
        <v>2.916740321725296E-2</v>
      </c>
    </row>
    <row r="178" spans="2:11" ht="13.5" customHeight="1">
      <c r="B178" s="161"/>
      <c r="C178" s="161"/>
      <c r="D178" s="155"/>
      <c r="E178" s="9">
        <v>10</v>
      </c>
      <c r="F178" s="13" t="str">
        <f t="shared" ref="F178" si="297">$F$827</f>
        <v>0206</v>
      </c>
      <c r="G178" s="135" t="str">
        <f t="shared" ref="G178" si="298">G$827</f>
        <v>乳房の悪性新生物＜腫瘍＞</v>
      </c>
      <c r="H178" s="60">
        <v>44990483</v>
      </c>
      <c r="I178" s="61">
        <v>382</v>
      </c>
      <c r="J178" s="50">
        <f t="shared" si="212"/>
        <v>117776.1335078534</v>
      </c>
      <c r="K178" s="83">
        <f t="shared" si="280"/>
        <v>2.250898591715279E-2</v>
      </c>
    </row>
    <row r="179" spans="2:11" ht="13.5" customHeight="1">
      <c r="B179" s="162"/>
      <c r="C179" s="162"/>
      <c r="D179" s="156"/>
      <c r="E179" s="22" t="s">
        <v>146</v>
      </c>
      <c r="F179" s="94"/>
      <c r="G179" s="47"/>
      <c r="H179" s="62">
        <v>13712340770</v>
      </c>
      <c r="I179" s="63">
        <v>14657</v>
      </c>
      <c r="J179" s="51">
        <f t="shared" si="212"/>
        <v>935548.93702667672</v>
      </c>
      <c r="K179" s="84">
        <f t="shared" si="280"/>
        <v>0.86364975546520539</v>
      </c>
    </row>
    <row r="180" spans="2:11" ht="13.5" customHeight="1">
      <c r="B180" s="160">
        <v>17</v>
      </c>
      <c r="C180" s="160" t="s">
        <v>134</v>
      </c>
      <c r="D180" s="154">
        <f>P20</f>
        <v>23970</v>
      </c>
      <c r="E180" s="1">
        <v>1</v>
      </c>
      <c r="F180" s="11" t="str">
        <f t="shared" ref="F180" si="299">$F$818</f>
        <v>0209</v>
      </c>
      <c r="G180" s="133" t="str">
        <f t="shared" ref="G180" si="300">$G$818</f>
        <v>白血病</v>
      </c>
      <c r="H180" s="127">
        <v>49547338</v>
      </c>
      <c r="I180" s="128">
        <v>69</v>
      </c>
      <c r="J180" s="48">
        <f t="shared" si="212"/>
        <v>718077.36231884058</v>
      </c>
      <c r="K180" s="81">
        <f t="shared" ref="K180:K190" si="301">IFERROR(I180/$P$20,0)</f>
        <v>2.8785982478097623E-3</v>
      </c>
    </row>
    <row r="181" spans="2:11" ht="13.5" customHeight="1">
      <c r="B181" s="161"/>
      <c r="C181" s="161"/>
      <c r="D181" s="155"/>
      <c r="E181" s="2">
        <v>2</v>
      </c>
      <c r="F181" s="12" t="str">
        <f t="shared" ref="F181" si="302">$F$819</f>
        <v>1402</v>
      </c>
      <c r="G181" s="134" t="str">
        <f t="shared" ref="G181" si="303">G$819</f>
        <v>腎不全</v>
      </c>
      <c r="H181" s="58">
        <v>1022037817</v>
      </c>
      <c r="I181" s="59">
        <v>2511</v>
      </c>
      <c r="J181" s="49">
        <f t="shared" si="212"/>
        <v>407024.22023098369</v>
      </c>
      <c r="K181" s="82">
        <f t="shared" si="301"/>
        <v>0.10475594493116396</v>
      </c>
    </row>
    <row r="182" spans="2:11" ht="13.5" customHeight="1">
      <c r="B182" s="161"/>
      <c r="C182" s="161"/>
      <c r="D182" s="155"/>
      <c r="E182" s="2">
        <v>3</v>
      </c>
      <c r="F182" s="12" t="str">
        <f t="shared" ref="F182" si="304">$F$820</f>
        <v>0904</v>
      </c>
      <c r="G182" s="134" t="str">
        <f t="shared" ref="G182" si="305">G$820</f>
        <v>くも膜下出血</v>
      </c>
      <c r="H182" s="58">
        <v>29295995</v>
      </c>
      <c r="I182" s="59">
        <v>183</v>
      </c>
      <c r="J182" s="49">
        <f t="shared" si="212"/>
        <v>160087.40437158471</v>
      </c>
      <c r="K182" s="82">
        <f t="shared" si="301"/>
        <v>7.6345431789737175E-3</v>
      </c>
    </row>
    <row r="183" spans="2:11" ht="13.5" customHeight="1">
      <c r="B183" s="161"/>
      <c r="C183" s="161"/>
      <c r="D183" s="155"/>
      <c r="E183" s="2">
        <v>4</v>
      </c>
      <c r="F183" s="12" t="str">
        <f t="shared" ref="F183" si="306">$F$821</f>
        <v>0208</v>
      </c>
      <c r="G183" s="134" t="str">
        <f t="shared" ref="G183" si="307">G$821</f>
        <v>悪性リンパ腫</v>
      </c>
      <c r="H183" s="58">
        <v>98620184</v>
      </c>
      <c r="I183" s="59">
        <v>298</v>
      </c>
      <c r="J183" s="49">
        <f t="shared" si="212"/>
        <v>330940.21476510068</v>
      </c>
      <c r="K183" s="82">
        <f t="shared" si="301"/>
        <v>1.2432206925323321E-2</v>
      </c>
    </row>
    <row r="184" spans="2:11" ht="13.5" customHeight="1">
      <c r="B184" s="161"/>
      <c r="C184" s="161"/>
      <c r="D184" s="155"/>
      <c r="E184" s="2">
        <v>5</v>
      </c>
      <c r="F184" s="12" t="str">
        <f t="shared" ref="F184" si="308">$F$822</f>
        <v>0601</v>
      </c>
      <c r="G184" s="134" t="str">
        <f t="shared" ref="G184" si="309">G$822</f>
        <v>パーキンソン病</v>
      </c>
      <c r="H184" s="58">
        <v>152083305</v>
      </c>
      <c r="I184" s="59">
        <v>684</v>
      </c>
      <c r="J184" s="49">
        <f t="shared" si="212"/>
        <v>222344.01315789475</v>
      </c>
      <c r="K184" s="82">
        <f t="shared" si="301"/>
        <v>2.8535669586983729E-2</v>
      </c>
    </row>
    <row r="185" spans="2:11" ht="13.5" customHeight="1">
      <c r="B185" s="161"/>
      <c r="C185" s="161"/>
      <c r="D185" s="155"/>
      <c r="E185" s="2">
        <v>6</v>
      </c>
      <c r="F185" s="12" t="str">
        <f t="shared" ref="F185" si="310">$F$823</f>
        <v>0506</v>
      </c>
      <c r="G185" s="134" t="str">
        <f t="shared" ref="G185" si="311">G$823</f>
        <v>知的障害＜精神遅滞＞</v>
      </c>
      <c r="H185" s="58">
        <v>335076</v>
      </c>
      <c r="I185" s="59">
        <v>3</v>
      </c>
      <c r="J185" s="49">
        <f t="shared" si="212"/>
        <v>111692</v>
      </c>
      <c r="K185" s="82">
        <f t="shared" si="301"/>
        <v>1.2515644555694618E-4</v>
      </c>
    </row>
    <row r="186" spans="2:11" ht="13.5" customHeight="1">
      <c r="B186" s="161"/>
      <c r="C186" s="161"/>
      <c r="D186" s="155"/>
      <c r="E186" s="2">
        <v>7</v>
      </c>
      <c r="F186" s="12" t="str">
        <f t="shared" ref="F186" si="312">$F$824</f>
        <v>1901</v>
      </c>
      <c r="G186" s="134" t="str">
        <f t="shared" ref="G186" si="313">G$824</f>
        <v>骨折</v>
      </c>
      <c r="H186" s="58">
        <v>1010448743</v>
      </c>
      <c r="I186" s="59">
        <v>4043</v>
      </c>
      <c r="J186" s="49">
        <f t="shared" si="212"/>
        <v>249925.48676725203</v>
      </c>
      <c r="K186" s="82">
        <f t="shared" si="301"/>
        <v>0.16866916979557781</v>
      </c>
    </row>
    <row r="187" spans="2:11" ht="13.5" customHeight="1">
      <c r="B187" s="161"/>
      <c r="C187" s="161"/>
      <c r="D187" s="155"/>
      <c r="E187" s="2">
        <v>8</v>
      </c>
      <c r="F187" s="12" t="str">
        <f t="shared" ref="F187" si="314">$F$825</f>
        <v>0203</v>
      </c>
      <c r="G187" s="134" t="str">
        <f t="shared" ref="G187" si="315">G$825</f>
        <v>直腸S状結腸移行部及び直腸の悪性新生物＜腫瘍＞</v>
      </c>
      <c r="H187" s="58">
        <v>85689356</v>
      </c>
      <c r="I187" s="59">
        <v>280</v>
      </c>
      <c r="J187" s="49">
        <f t="shared" si="212"/>
        <v>306033.41428571427</v>
      </c>
      <c r="K187" s="82">
        <f t="shared" si="301"/>
        <v>1.1681268251981644E-2</v>
      </c>
    </row>
    <row r="188" spans="2:11" ht="13.5" customHeight="1">
      <c r="B188" s="161"/>
      <c r="C188" s="161"/>
      <c r="D188" s="155"/>
      <c r="E188" s="2">
        <v>9</v>
      </c>
      <c r="F188" s="12" t="str">
        <f t="shared" ref="F188" si="316">$F$826</f>
        <v>0905</v>
      </c>
      <c r="G188" s="134" t="str">
        <f t="shared" ref="G188" si="317">G$826</f>
        <v>脳内出血</v>
      </c>
      <c r="H188" s="58">
        <v>220130934</v>
      </c>
      <c r="I188" s="59">
        <v>728</v>
      </c>
      <c r="J188" s="49">
        <f t="shared" si="212"/>
        <v>302377.65659340657</v>
      </c>
      <c r="K188" s="82">
        <f t="shared" si="301"/>
        <v>3.0371297455152272E-2</v>
      </c>
    </row>
    <row r="189" spans="2:11" ht="13.5" customHeight="1">
      <c r="B189" s="161"/>
      <c r="C189" s="161"/>
      <c r="D189" s="155"/>
      <c r="E189" s="9">
        <v>10</v>
      </c>
      <c r="F189" s="13" t="str">
        <f t="shared" ref="F189" si="318">$F$827</f>
        <v>0206</v>
      </c>
      <c r="G189" s="135" t="str">
        <f t="shared" ref="G189" si="319">G$827</f>
        <v>乳房の悪性新生物＜腫瘍＞</v>
      </c>
      <c r="H189" s="60">
        <v>104743216</v>
      </c>
      <c r="I189" s="61">
        <v>532</v>
      </c>
      <c r="J189" s="50">
        <f t="shared" si="212"/>
        <v>196885.74436090226</v>
      </c>
      <c r="K189" s="83">
        <f t="shared" si="301"/>
        <v>2.2194409678765122E-2</v>
      </c>
    </row>
    <row r="190" spans="2:11" ht="13.5" customHeight="1">
      <c r="B190" s="162"/>
      <c r="C190" s="162"/>
      <c r="D190" s="156"/>
      <c r="E190" s="22" t="s">
        <v>146</v>
      </c>
      <c r="F190" s="94"/>
      <c r="G190" s="47"/>
      <c r="H190" s="62">
        <v>20552010970</v>
      </c>
      <c r="I190" s="63">
        <v>21076</v>
      </c>
      <c r="J190" s="51">
        <f t="shared" si="212"/>
        <v>975138.11776428169</v>
      </c>
      <c r="K190" s="84">
        <f t="shared" si="301"/>
        <v>0.87926574885273256</v>
      </c>
    </row>
    <row r="191" spans="2:11" ht="13.5" customHeight="1">
      <c r="B191" s="160">
        <v>18</v>
      </c>
      <c r="C191" s="160" t="s">
        <v>54</v>
      </c>
      <c r="D191" s="154">
        <f>P21</f>
        <v>21661</v>
      </c>
      <c r="E191" s="1">
        <v>1</v>
      </c>
      <c r="F191" s="11" t="str">
        <f t="shared" ref="F191" si="320">$F$818</f>
        <v>0209</v>
      </c>
      <c r="G191" s="133" t="str">
        <f t="shared" ref="G191" si="321">$G$818</f>
        <v>白血病</v>
      </c>
      <c r="H191" s="127">
        <v>64168504</v>
      </c>
      <c r="I191" s="128">
        <v>77</v>
      </c>
      <c r="J191" s="48">
        <f t="shared" si="212"/>
        <v>833357.19480519486</v>
      </c>
      <c r="K191" s="81">
        <f t="shared" ref="K191:K201" si="322">IFERROR(I191/$P$21,0)</f>
        <v>3.5547758644568581E-3</v>
      </c>
    </row>
    <row r="192" spans="2:11" ht="13.5" customHeight="1">
      <c r="B192" s="161"/>
      <c r="C192" s="161"/>
      <c r="D192" s="155"/>
      <c r="E192" s="2">
        <v>2</v>
      </c>
      <c r="F192" s="12" t="str">
        <f t="shared" ref="F192" si="323">$F$819</f>
        <v>1402</v>
      </c>
      <c r="G192" s="134" t="str">
        <f t="shared" ref="G192" si="324">G$819</f>
        <v>腎不全</v>
      </c>
      <c r="H192" s="58">
        <v>990170926</v>
      </c>
      <c r="I192" s="59">
        <v>2000</v>
      </c>
      <c r="J192" s="49">
        <f t="shared" si="212"/>
        <v>495085.46299999999</v>
      </c>
      <c r="K192" s="82">
        <f t="shared" si="322"/>
        <v>9.2331840635243065E-2</v>
      </c>
    </row>
    <row r="193" spans="2:11" ht="13.5" customHeight="1">
      <c r="B193" s="161"/>
      <c r="C193" s="161"/>
      <c r="D193" s="155"/>
      <c r="E193" s="2">
        <v>3</v>
      </c>
      <c r="F193" s="12" t="str">
        <f t="shared" ref="F193" si="325">$F$820</f>
        <v>0904</v>
      </c>
      <c r="G193" s="134" t="str">
        <f t="shared" ref="G193" si="326">G$820</f>
        <v>くも膜下出血</v>
      </c>
      <c r="H193" s="58">
        <v>16782634</v>
      </c>
      <c r="I193" s="59">
        <v>89</v>
      </c>
      <c r="J193" s="49">
        <f t="shared" si="212"/>
        <v>188568.92134831462</v>
      </c>
      <c r="K193" s="82">
        <f t="shared" si="322"/>
        <v>4.1087669082683163E-3</v>
      </c>
    </row>
    <row r="194" spans="2:11" ht="13.5" customHeight="1">
      <c r="B194" s="161"/>
      <c r="C194" s="161"/>
      <c r="D194" s="155"/>
      <c r="E194" s="2">
        <v>4</v>
      </c>
      <c r="F194" s="12" t="str">
        <f t="shared" ref="F194" si="327">$F$821</f>
        <v>0208</v>
      </c>
      <c r="G194" s="134" t="str">
        <f t="shared" ref="G194" si="328">G$821</f>
        <v>悪性リンパ腫</v>
      </c>
      <c r="H194" s="58">
        <v>81798739</v>
      </c>
      <c r="I194" s="59">
        <v>254</v>
      </c>
      <c r="J194" s="49">
        <f t="shared" si="212"/>
        <v>322042.27952755906</v>
      </c>
      <c r="K194" s="82">
        <f t="shared" si="322"/>
        <v>1.1726143760675869E-2</v>
      </c>
    </row>
    <row r="195" spans="2:11" ht="13.5" customHeight="1">
      <c r="B195" s="161"/>
      <c r="C195" s="161"/>
      <c r="D195" s="155"/>
      <c r="E195" s="2">
        <v>5</v>
      </c>
      <c r="F195" s="12" t="str">
        <f t="shared" ref="F195" si="329">$F$822</f>
        <v>0601</v>
      </c>
      <c r="G195" s="134" t="str">
        <f t="shared" ref="G195" si="330">G$822</f>
        <v>パーキンソン病</v>
      </c>
      <c r="H195" s="58">
        <v>162638175</v>
      </c>
      <c r="I195" s="59">
        <v>449</v>
      </c>
      <c r="J195" s="49">
        <f t="shared" si="212"/>
        <v>362223.10690423165</v>
      </c>
      <c r="K195" s="82">
        <f t="shared" si="322"/>
        <v>2.0728498222612069E-2</v>
      </c>
    </row>
    <row r="196" spans="2:11" ht="13.5" customHeight="1">
      <c r="B196" s="161"/>
      <c r="C196" s="161"/>
      <c r="D196" s="155"/>
      <c r="E196" s="2">
        <v>6</v>
      </c>
      <c r="F196" s="12" t="str">
        <f t="shared" ref="F196" si="331">$F$823</f>
        <v>0506</v>
      </c>
      <c r="G196" s="134" t="str">
        <f t="shared" ref="G196" si="332">G$823</f>
        <v>知的障害＜精神遅滞＞</v>
      </c>
      <c r="H196" s="58">
        <v>1291172</v>
      </c>
      <c r="I196" s="59">
        <v>5</v>
      </c>
      <c r="J196" s="49">
        <f t="shared" si="212"/>
        <v>258234.4</v>
      </c>
      <c r="K196" s="82">
        <f t="shared" si="322"/>
        <v>2.3082960158810767E-4</v>
      </c>
    </row>
    <row r="197" spans="2:11" ht="13.5" customHeight="1">
      <c r="B197" s="161"/>
      <c r="C197" s="161"/>
      <c r="D197" s="155"/>
      <c r="E197" s="2">
        <v>7</v>
      </c>
      <c r="F197" s="12" t="str">
        <f t="shared" ref="F197" si="333">$F$824</f>
        <v>1901</v>
      </c>
      <c r="G197" s="134" t="str">
        <f t="shared" ref="G197" si="334">G$824</f>
        <v>骨折</v>
      </c>
      <c r="H197" s="58">
        <v>763681695</v>
      </c>
      <c r="I197" s="59">
        <v>4097</v>
      </c>
      <c r="J197" s="49">
        <f t="shared" ref="J197:J260" si="335">IFERROR(H197/I197,"-")</f>
        <v>186400.21845252623</v>
      </c>
      <c r="K197" s="82">
        <f t="shared" si="322"/>
        <v>0.18914177554129541</v>
      </c>
    </row>
    <row r="198" spans="2:11" ht="13.5" customHeight="1">
      <c r="B198" s="161"/>
      <c r="C198" s="161"/>
      <c r="D198" s="155"/>
      <c r="E198" s="2">
        <v>8</v>
      </c>
      <c r="F198" s="12" t="str">
        <f t="shared" ref="F198" si="336">$F$825</f>
        <v>0203</v>
      </c>
      <c r="G198" s="134" t="str">
        <f t="shared" ref="G198" si="337">G$825</f>
        <v>直腸S状結腸移行部及び直腸の悪性新生物＜腫瘍＞</v>
      </c>
      <c r="H198" s="58">
        <v>68743650</v>
      </c>
      <c r="I198" s="59">
        <v>274</v>
      </c>
      <c r="J198" s="49">
        <f t="shared" si="335"/>
        <v>250889.23357664235</v>
      </c>
      <c r="K198" s="82">
        <f t="shared" si="322"/>
        <v>1.2649462167028299E-2</v>
      </c>
    </row>
    <row r="199" spans="2:11" ht="13.5" customHeight="1">
      <c r="B199" s="161"/>
      <c r="C199" s="161"/>
      <c r="D199" s="155"/>
      <c r="E199" s="2">
        <v>9</v>
      </c>
      <c r="F199" s="12" t="str">
        <f t="shared" ref="F199" si="338">$F$826</f>
        <v>0905</v>
      </c>
      <c r="G199" s="134" t="str">
        <f t="shared" ref="G199" si="339">G$826</f>
        <v>脳内出血</v>
      </c>
      <c r="H199" s="58">
        <v>129503022</v>
      </c>
      <c r="I199" s="59">
        <v>726</v>
      </c>
      <c r="J199" s="49">
        <f t="shared" si="335"/>
        <v>178378.81818181818</v>
      </c>
      <c r="K199" s="82">
        <f t="shared" si="322"/>
        <v>3.3516458150593231E-2</v>
      </c>
    </row>
    <row r="200" spans="2:11" ht="13.5" customHeight="1">
      <c r="B200" s="161"/>
      <c r="C200" s="161"/>
      <c r="D200" s="155"/>
      <c r="E200" s="9">
        <v>10</v>
      </c>
      <c r="F200" s="13" t="str">
        <f t="shared" ref="F200" si="340">$F$827</f>
        <v>0206</v>
      </c>
      <c r="G200" s="135" t="str">
        <f t="shared" ref="G200" si="341">G$827</f>
        <v>乳房の悪性新生物＜腫瘍＞</v>
      </c>
      <c r="H200" s="60">
        <v>74810442</v>
      </c>
      <c r="I200" s="61">
        <v>503</v>
      </c>
      <c r="J200" s="50">
        <f t="shared" si="335"/>
        <v>148728.51292246522</v>
      </c>
      <c r="K200" s="83">
        <f t="shared" si="322"/>
        <v>2.3221457919763631E-2</v>
      </c>
    </row>
    <row r="201" spans="2:11" ht="13.5" customHeight="1">
      <c r="B201" s="162"/>
      <c r="C201" s="162"/>
      <c r="D201" s="156"/>
      <c r="E201" s="22" t="s">
        <v>146</v>
      </c>
      <c r="F201" s="94"/>
      <c r="G201" s="47"/>
      <c r="H201" s="62">
        <v>18195470420</v>
      </c>
      <c r="I201" s="63">
        <v>19199</v>
      </c>
      <c r="J201" s="51">
        <f t="shared" si="335"/>
        <v>947730.11198499927</v>
      </c>
      <c r="K201" s="84">
        <f t="shared" si="322"/>
        <v>0.88633950417801577</v>
      </c>
    </row>
    <row r="202" spans="2:11" ht="13.5" customHeight="1">
      <c r="B202" s="160">
        <v>19</v>
      </c>
      <c r="C202" s="160" t="s">
        <v>135</v>
      </c>
      <c r="D202" s="154">
        <f>P22</f>
        <v>15098</v>
      </c>
      <c r="E202" s="1">
        <v>1</v>
      </c>
      <c r="F202" s="11" t="str">
        <f t="shared" ref="F202" si="342">$F$818</f>
        <v>0209</v>
      </c>
      <c r="G202" s="133" t="str">
        <f t="shared" ref="G202" si="343">$G$818</f>
        <v>白血病</v>
      </c>
      <c r="H202" s="127">
        <v>17437995</v>
      </c>
      <c r="I202" s="128">
        <v>43</v>
      </c>
      <c r="J202" s="48">
        <f t="shared" si="335"/>
        <v>405534.76744186046</v>
      </c>
      <c r="K202" s="81">
        <f t="shared" ref="K202:K212" si="344">IFERROR(I202/$P$22,0)</f>
        <v>2.8480593456086897E-3</v>
      </c>
    </row>
    <row r="203" spans="2:11" ht="13.5" customHeight="1">
      <c r="B203" s="161"/>
      <c r="C203" s="161"/>
      <c r="D203" s="155"/>
      <c r="E203" s="2">
        <v>2</v>
      </c>
      <c r="F203" s="12" t="str">
        <f t="shared" ref="F203" si="345">$F$819</f>
        <v>1402</v>
      </c>
      <c r="G203" s="134" t="str">
        <f t="shared" ref="G203" si="346">G$819</f>
        <v>腎不全</v>
      </c>
      <c r="H203" s="58">
        <v>627900019</v>
      </c>
      <c r="I203" s="59">
        <v>1519</v>
      </c>
      <c r="J203" s="49">
        <f t="shared" si="335"/>
        <v>413364.0678077683</v>
      </c>
      <c r="K203" s="82">
        <f t="shared" si="344"/>
        <v>0.10060935223208373</v>
      </c>
    </row>
    <row r="204" spans="2:11" ht="13.5" customHeight="1">
      <c r="B204" s="161"/>
      <c r="C204" s="161"/>
      <c r="D204" s="155"/>
      <c r="E204" s="2">
        <v>3</v>
      </c>
      <c r="F204" s="12" t="str">
        <f t="shared" ref="F204" si="347">$F$820</f>
        <v>0904</v>
      </c>
      <c r="G204" s="134" t="str">
        <f t="shared" ref="G204" si="348">G$820</f>
        <v>くも膜下出血</v>
      </c>
      <c r="H204" s="58">
        <v>8099150</v>
      </c>
      <c r="I204" s="59">
        <v>51</v>
      </c>
      <c r="J204" s="49">
        <f t="shared" si="335"/>
        <v>158806.86274509804</v>
      </c>
      <c r="K204" s="82">
        <f t="shared" si="344"/>
        <v>3.377930851768446E-3</v>
      </c>
    </row>
    <row r="205" spans="2:11" ht="13.5" customHeight="1">
      <c r="B205" s="161"/>
      <c r="C205" s="161"/>
      <c r="D205" s="155"/>
      <c r="E205" s="2">
        <v>4</v>
      </c>
      <c r="F205" s="12" t="str">
        <f t="shared" ref="F205" si="349">$F$821</f>
        <v>0208</v>
      </c>
      <c r="G205" s="134" t="str">
        <f t="shared" ref="G205" si="350">G$821</f>
        <v>悪性リンパ腫</v>
      </c>
      <c r="H205" s="58">
        <v>66937604</v>
      </c>
      <c r="I205" s="59">
        <v>157</v>
      </c>
      <c r="J205" s="49">
        <f t="shared" si="335"/>
        <v>426354.16560509556</v>
      </c>
      <c r="K205" s="82">
        <f t="shared" si="344"/>
        <v>1.0398728308385216E-2</v>
      </c>
    </row>
    <row r="206" spans="2:11" ht="13.5" customHeight="1">
      <c r="B206" s="161"/>
      <c r="C206" s="161"/>
      <c r="D206" s="155"/>
      <c r="E206" s="2">
        <v>5</v>
      </c>
      <c r="F206" s="12" t="str">
        <f t="shared" ref="F206" si="351">$F$822</f>
        <v>0601</v>
      </c>
      <c r="G206" s="134" t="str">
        <f t="shared" ref="G206" si="352">G$822</f>
        <v>パーキンソン病</v>
      </c>
      <c r="H206" s="58">
        <v>82692762</v>
      </c>
      <c r="I206" s="59">
        <v>308</v>
      </c>
      <c r="J206" s="49">
        <f t="shared" si="335"/>
        <v>268482.99350649351</v>
      </c>
      <c r="K206" s="82">
        <f t="shared" si="344"/>
        <v>2.0400052987150617E-2</v>
      </c>
    </row>
    <row r="207" spans="2:11" ht="13.5" customHeight="1">
      <c r="B207" s="161"/>
      <c r="C207" s="161"/>
      <c r="D207" s="155"/>
      <c r="E207" s="2">
        <v>6</v>
      </c>
      <c r="F207" s="12" t="str">
        <f t="shared" ref="F207" si="353">$F$823</f>
        <v>0506</v>
      </c>
      <c r="G207" s="134" t="str">
        <f t="shared" ref="G207" si="354">G$823</f>
        <v>知的障害＜精神遅滞＞</v>
      </c>
      <c r="H207" s="58">
        <v>703472</v>
      </c>
      <c r="I207" s="59">
        <v>5</v>
      </c>
      <c r="J207" s="49">
        <f t="shared" si="335"/>
        <v>140694.39999999999</v>
      </c>
      <c r="K207" s="82">
        <f t="shared" si="344"/>
        <v>3.3116969134984768E-4</v>
      </c>
    </row>
    <row r="208" spans="2:11" ht="13.5" customHeight="1">
      <c r="B208" s="161"/>
      <c r="C208" s="161"/>
      <c r="D208" s="155"/>
      <c r="E208" s="2">
        <v>7</v>
      </c>
      <c r="F208" s="12" t="str">
        <f t="shared" ref="F208" si="355">$F$824</f>
        <v>1901</v>
      </c>
      <c r="G208" s="134" t="str">
        <f t="shared" ref="G208" si="356">G$824</f>
        <v>骨折</v>
      </c>
      <c r="H208" s="58">
        <v>610723882</v>
      </c>
      <c r="I208" s="59">
        <v>2465</v>
      </c>
      <c r="J208" s="49">
        <f t="shared" si="335"/>
        <v>247758.16713995943</v>
      </c>
      <c r="K208" s="82">
        <f t="shared" si="344"/>
        <v>0.16326665783547489</v>
      </c>
    </row>
    <row r="209" spans="2:11" ht="13.5" customHeight="1">
      <c r="B209" s="161"/>
      <c r="C209" s="161"/>
      <c r="D209" s="155"/>
      <c r="E209" s="2">
        <v>8</v>
      </c>
      <c r="F209" s="12" t="str">
        <f t="shared" ref="F209" si="357">$F$825</f>
        <v>0203</v>
      </c>
      <c r="G209" s="134" t="str">
        <f t="shared" ref="G209" si="358">G$825</f>
        <v>直腸S状結腸移行部及び直腸の悪性新生物＜腫瘍＞</v>
      </c>
      <c r="H209" s="58">
        <v>46638530</v>
      </c>
      <c r="I209" s="59">
        <v>176</v>
      </c>
      <c r="J209" s="49">
        <f t="shared" si="335"/>
        <v>264991.64772727271</v>
      </c>
      <c r="K209" s="82">
        <f t="shared" si="344"/>
        <v>1.1657173135514638E-2</v>
      </c>
    </row>
    <row r="210" spans="2:11" ht="13.5" customHeight="1">
      <c r="B210" s="161"/>
      <c r="C210" s="161"/>
      <c r="D210" s="155"/>
      <c r="E210" s="2">
        <v>9</v>
      </c>
      <c r="F210" s="12" t="str">
        <f t="shared" ref="F210" si="359">$F$826</f>
        <v>0905</v>
      </c>
      <c r="G210" s="134" t="str">
        <f t="shared" ref="G210" si="360">G$826</f>
        <v>脳内出血</v>
      </c>
      <c r="H210" s="58">
        <v>97765479</v>
      </c>
      <c r="I210" s="59">
        <v>388</v>
      </c>
      <c r="J210" s="49">
        <f t="shared" si="335"/>
        <v>251972.88402061857</v>
      </c>
      <c r="K210" s="82">
        <f t="shared" si="344"/>
        <v>2.5698768048748179E-2</v>
      </c>
    </row>
    <row r="211" spans="2:11" ht="13.5" customHeight="1">
      <c r="B211" s="161"/>
      <c r="C211" s="161"/>
      <c r="D211" s="155"/>
      <c r="E211" s="9">
        <v>10</v>
      </c>
      <c r="F211" s="13" t="str">
        <f t="shared" ref="F211" si="361">$F$827</f>
        <v>0206</v>
      </c>
      <c r="G211" s="135" t="str">
        <f t="shared" ref="G211" si="362">G$827</f>
        <v>乳房の悪性新生物＜腫瘍＞</v>
      </c>
      <c r="H211" s="60">
        <v>75293054</v>
      </c>
      <c r="I211" s="61">
        <v>279</v>
      </c>
      <c r="J211" s="50">
        <f t="shared" si="335"/>
        <v>269867.57706093189</v>
      </c>
      <c r="K211" s="83">
        <f t="shared" si="344"/>
        <v>1.8479268777321499E-2</v>
      </c>
    </row>
    <row r="212" spans="2:11" ht="13.5" customHeight="1">
      <c r="B212" s="162"/>
      <c r="C212" s="162"/>
      <c r="D212" s="156"/>
      <c r="E212" s="22" t="s">
        <v>146</v>
      </c>
      <c r="F212" s="94"/>
      <c r="G212" s="47"/>
      <c r="H212" s="62">
        <v>12317744770</v>
      </c>
      <c r="I212" s="63">
        <v>12685</v>
      </c>
      <c r="J212" s="51">
        <f t="shared" si="335"/>
        <v>971048.07016160816</v>
      </c>
      <c r="K212" s="84">
        <f t="shared" si="344"/>
        <v>0.8401775069545635</v>
      </c>
    </row>
    <row r="213" spans="2:11" ht="13.5" customHeight="1">
      <c r="B213" s="160">
        <v>20</v>
      </c>
      <c r="C213" s="160" t="s">
        <v>136</v>
      </c>
      <c r="D213" s="154">
        <f>P23</f>
        <v>22649</v>
      </c>
      <c r="E213" s="1">
        <v>1</v>
      </c>
      <c r="F213" s="11" t="str">
        <f t="shared" ref="F213" si="363">$F$818</f>
        <v>0209</v>
      </c>
      <c r="G213" s="133" t="str">
        <f t="shared" ref="G213" si="364">$G$818</f>
        <v>白血病</v>
      </c>
      <c r="H213" s="127">
        <v>52052347</v>
      </c>
      <c r="I213" s="128">
        <v>125</v>
      </c>
      <c r="J213" s="48">
        <f t="shared" si="335"/>
        <v>416418.77600000001</v>
      </c>
      <c r="K213" s="81">
        <f t="shared" ref="K213:K223" si="365">IFERROR(I213/$P$23,0)</f>
        <v>5.519007461698088E-3</v>
      </c>
    </row>
    <row r="214" spans="2:11" ht="13.5" customHeight="1">
      <c r="B214" s="161"/>
      <c r="C214" s="161"/>
      <c r="D214" s="155"/>
      <c r="E214" s="2">
        <v>2</v>
      </c>
      <c r="F214" s="12" t="str">
        <f t="shared" ref="F214" si="366">$F$819</f>
        <v>1402</v>
      </c>
      <c r="G214" s="134" t="str">
        <f t="shared" ref="G214" si="367">G$819</f>
        <v>腎不全</v>
      </c>
      <c r="H214" s="58">
        <v>916598982</v>
      </c>
      <c r="I214" s="59">
        <v>2463</v>
      </c>
      <c r="J214" s="49">
        <f t="shared" si="335"/>
        <v>372147.37393422658</v>
      </c>
      <c r="K214" s="82">
        <f t="shared" si="365"/>
        <v>0.10874652302529914</v>
      </c>
    </row>
    <row r="215" spans="2:11" ht="13.5" customHeight="1">
      <c r="B215" s="161"/>
      <c r="C215" s="161"/>
      <c r="D215" s="155"/>
      <c r="E215" s="2">
        <v>3</v>
      </c>
      <c r="F215" s="12" t="str">
        <f t="shared" ref="F215" si="368">$F$820</f>
        <v>0904</v>
      </c>
      <c r="G215" s="134" t="str">
        <f t="shared" ref="G215" si="369">G$820</f>
        <v>くも膜下出血</v>
      </c>
      <c r="H215" s="58">
        <v>35351360</v>
      </c>
      <c r="I215" s="59">
        <v>88</v>
      </c>
      <c r="J215" s="49">
        <f t="shared" si="335"/>
        <v>401720</v>
      </c>
      <c r="K215" s="82">
        <f t="shared" si="365"/>
        <v>3.885381253035454E-3</v>
      </c>
    </row>
    <row r="216" spans="2:11" ht="13.5" customHeight="1">
      <c r="B216" s="161"/>
      <c r="C216" s="161"/>
      <c r="D216" s="155"/>
      <c r="E216" s="2">
        <v>4</v>
      </c>
      <c r="F216" s="12" t="str">
        <f t="shared" ref="F216" si="370">$F$821</f>
        <v>0208</v>
      </c>
      <c r="G216" s="134" t="str">
        <f t="shared" ref="G216" si="371">G$821</f>
        <v>悪性リンパ腫</v>
      </c>
      <c r="H216" s="58">
        <v>68753281</v>
      </c>
      <c r="I216" s="59">
        <v>288</v>
      </c>
      <c r="J216" s="49">
        <f t="shared" si="335"/>
        <v>238726.67013888888</v>
      </c>
      <c r="K216" s="82">
        <f t="shared" si="365"/>
        <v>1.2715793191752395E-2</v>
      </c>
    </row>
    <row r="217" spans="2:11" ht="13.5" customHeight="1">
      <c r="B217" s="161"/>
      <c r="C217" s="161"/>
      <c r="D217" s="155"/>
      <c r="E217" s="2">
        <v>5</v>
      </c>
      <c r="F217" s="12" t="str">
        <f t="shared" ref="F217" si="372">$F$822</f>
        <v>0601</v>
      </c>
      <c r="G217" s="134" t="str">
        <f t="shared" ref="G217" si="373">G$822</f>
        <v>パーキンソン病</v>
      </c>
      <c r="H217" s="58">
        <v>216451186</v>
      </c>
      <c r="I217" s="59">
        <v>502</v>
      </c>
      <c r="J217" s="49">
        <f t="shared" si="335"/>
        <v>431177.66135458165</v>
      </c>
      <c r="K217" s="82">
        <f t="shared" si="365"/>
        <v>2.2164333966179523E-2</v>
      </c>
    </row>
    <row r="218" spans="2:11" ht="13.5" customHeight="1">
      <c r="B218" s="161"/>
      <c r="C218" s="161"/>
      <c r="D218" s="155"/>
      <c r="E218" s="2">
        <v>6</v>
      </c>
      <c r="F218" s="12" t="str">
        <f t="shared" ref="F218" si="374">$F$823</f>
        <v>0506</v>
      </c>
      <c r="G218" s="134" t="str">
        <f t="shared" ref="G218" si="375">G$823</f>
        <v>知的障害＜精神遅滞＞</v>
      </c>
      <c r="H218" s="58">
        <v>142773</v>
      </c>
      <c r="I218" s="59">
        <v>9</v>
      </c>
      <c r="J218" s="49">
        <f t="shared" si="335"/>
        <v>15863.666666666666</v>
      </c>
      <c r="K218" s="82">
        <f t="shared" si="365"/>
        <v>3.9736853724226234E-4</v>
      </c>
    </row>
    <row r="219" spans="2:11" ht="13.5" customHeight="1">
      <c r="B219" s="161"/>
      <c r="C219" s="161"/>
      <c r="D219" s="155"/>
      <c r="E219" s="2">
        <v>7</v>
      </c>
      <c r="F219" s="12" t="str">
        <f t="shared" ref="F219" si="376">$F$824</f>
        <v>1901</v>
      </c>
      <c r="G219" s="134" t="str">
        <f t="shared" ref="G219" si="377">G$824</f>
        <v>骨折</v>
      </c>
      <c r="H219" s="58">
        <v>936242174</v>
      </c>
      <c r="I219" s="59">
        <v>3814</v>
      </c>
      <c r="J219" s="49">
        <f t="shared" si="335"/>
        <v>245475.13738856843</v>
      </c>
      <c r="K219" s="82">
        <f t="shared" si="365"/>
        <v>0.16839595567133206</v>
      </c>
    </row>
    <row r="220" spans="2:11" ht="13.5" customHeight="1">
      <c r="B220" s="161"/>
      <c r="C220" s="161"/>
      <c r="D220" s="155"/>
      <c r="E220" s="2">
        <v>8</v>
      </c>
      <c r="F220" s="12" t="str">
        <f t="shared" ref="F220" si="378">$F$825</f>
        <v>0203</v>
      </c>
      <c r="G220" s="134" t="str">
        <f t="shared" ref="G220" si="379">G$825</f>
        <v>直腸S状結腸移行部及び直腸の悪性新生物＜腫瘍＞</v>
      </c>
      <c r="H220" s="58">
        <v>85708797</v>
      </c>
      <c r="I220" s="59">
        <v>306</v>
      </c>
      <c r="J220" s="49">
        <f t="shared" si="335"/>
        <v>280094.10784313723</v>
      </c>
      <c r="K220" s="82">
        <f t="shared" si="365"/>
        <v>1.3510530266236919E-2</v>
      </c>
    </row>
    <row r="221" spans="2:11" ht="13.5" customHeight="1">
      <c r="B221" s="161"/>
      <c r="C221" s="161"/>
      <c r="D221" s="155"/>
      <c r="E221" s="2">
        <v>9</v>
      </c>
      <c r="F221" s="12" t="str">
        <f t="shared" ref="F221" si="380">$F$826</f>
        <v>0905</v>
      </c>
      <c r="G221" s="134" t="str">
        <f t="shared" ref="G221" si="381">G$826</f>
        <v>脳内出血</v>
      </c>
      <c r="H221" s="58">
        <v>145167854</v>
      </c>
      <c r="I221" s="59">
        <v>706</v>
      </c>
      <c r="J221" s="49">
        <f t="shared" si="335"/>
        <v>205620.18980169971</v>
      </c>
      <c r="K221" s="82">
        <f t="shared" si="365"/>
        <v>3.1171354143670803E-2</v>
      </c>
    </row>
    <row r="222" spans="2:11" ht="13.5" customHeight="1">
      <c r="B222" s="161"/>
      <c r="C222" s="161"/>
      <c r="D222" s="155"/>
      <c r="E222" s="9">
        <v>10</v>
      </c>
      <c r="F222" s="13" t="str">
        <f t="shared" ref="F222" si="382">$F$827</f>
        <v>0206</v>
      </c>
      <c r="G222" s="135" t="str">
        <f t="shared" ref="G222" si="383">G$827</f>
        <v>乳房の悪性新生物＜腫瘍＞</v>
      </c>
      <c r="H222" s="60">
        <v>94312215</v>
      </c>
      <c r="I222" s="61">
        <v>461</v>
      </c>
      <c r="J222" s="50">
        <f t="shared" si="335"/>
        <v>204581.81127982648</v>
      </c>
      <c r="K222" s="83">
        <f t="shared" si="365"/>
        <v>2.0354099518742549E-2</v>
      </c>
    </row>
    <row r="223" spans="2:11" ht="13.5" customHeight="1">
      <c r="B223" s="162"/>
      <c r="C223" s="162"/>
      <c r="D223" s="156"/>
      <c r="E223" s="22" t="s">
        <v>146</v>
      </c>
      <c r="F223" s="94"/>
      <c r="G223" s="47"/>
      <c r="H223" s="62">
        <v>18915736600</v>
      </c>
      <c r="I223" s="63">
        <v>20215</v>
      </c>
      <c r="J223" s="51">
        <f t="shared" si="335"/>
        <v>935727.75661637401</v>
      </c>
      <c r="K223" s="84">
        <f t="shared" si="365"/>
        <v>0.89253388670581479</v>
      </c>
    </row>
    <row r="224" spans="2:11" ht="13.5" customHeight="1">
      <c r="B224" s="160">
        <v>21</v>
      </c>
      <c r="C224" s="160" t="s">
        <v>137</v>
      </c>
      <c r="D224" s="154">
        <f>P24</f>
        <v>15046</v>
      </c>
      <c r="E224" s="1">
        <v>1</v>
      </c>
      <c r="F224" s="11" t="str">
        <f t="shared" ref="F224" si="384">$F$818</f>
        <v>0209</v>
      </c>
      <c r="G224" s="133" t="str">
        <f t="shared" ref="G224" si="385">$G$818</f>
        <v>白血病</v>
      </c>
      <c r="H224" s="127">
        <v>48078148</v>
      </c>
      <c r="I224" s="128">
        <v>59</v>
      </c>
      <c r="J224" s="48">
        <f t="shared" si="335"/>
        <v>814883.86440677964</v>
      </c>
      <c r="K224" s="81">
        <f t="shared" ref="K224:K234" si="386">IFERROR(I224/$P$24,0)</f>
        <v>3.9213079888342417E-3</v>
      </c>
    </row>
    <row r="225" spans="2:11" ht="13.5" customHeight="1">
      <c r="B225" s="161"/>
      <c r="C225" s="161"/>
      <c r="D225" s="155"/>
      <c r="E225" s="2">
        <v>2</v>
      </c>
      <c r="F225" s="12" t="str">
        <f t="shared" ref="F225" si="387">$F$819</f>
        <v>1402</v>
      </c>
      <c r="G225" s="134" t="str">
        <f t="shared" ref="G225" si="388">G$819</f>
        <v>腎不全</v>
      </c>
      <c r="H225" s="58">
        <v>687691738</v>
      </c>
      <c r="I225" s="59">
        <v>1436</v>
      </c>
      <c r="J225" s="49">
        <f t="shared" si="335"/>
        <v>478893.96796657384</v>
      </c>
      <c r="K225" s="82">
        <f t="shared" si="386"/>
        <v>9.5440648677389342E-2</v>
      </c>
    </row>
    <row r="226" spans="2:11" ht="13.5" customHeight="1">
      <c r="B226" s="161"/>
      <c r="C226" s="161"/>
      <c r="D226" s="155"/>
      <c r="E226" s="2">
        <v>3</v>
      </c>
      <c r="F226" s="12" t="str">
        <f t="shared" ref="F226" si="389">$F$820</f>
        <v>0904</v>
      </c>
      <c r="G226" s="134" t="str">
        <f t="shared" ref="G226" si="390">G$820</f>
        <v>くも膜下出血</v>
      </c>
      <c r="H226" s="58">
        <v>18143314</v>
      </c>
      <c r="I226" s="59">
        <v>70</v>
      </c>
      <c r="J226" s="49">
        <f t="shared" si="335"/>
        <v>259190.2</v>
      </c>
      <c r="K226" s="82">
        <f t="shared" si="386"/>
        <v>4.6523993087863886E-3</v>
      </c>
    </row>
    <row r="227" spans="2:11" ht="13.5" customHeight="1">
      <c r="B227" s="161"/>
      <c r="C227" s="161"/>
      <c r="D227" s="155"/>
      <c r="E227" s="2">
        <v>4</v>
      </c>
      <c r="F227" s="12" t="str">
        <f t="shared" ref="F227" si="391">$F$821</f>
        <v>0208</v>
      </c>
      <c r="G227" s="134" t="str">
        <f t="shared" ref="G227" si="392">G$821</f>
        <v>悪性リンパ腫</v>
      </c>
      <c r="H227" s="58">
        <v>59063218</v>
      </c>
      <c r="I227" s="59">
        <v>174</v>
      </c>
      <c r="J227" s="49">
        <f t="shared" si="335"/>
        <v>339443.7816091954</v>
      </c>
      <c r="K227" s="82">
        <f t="shared" si="386"/>
        <v>1.1564535424697594E-2</v>
      </c>
    </row>
    <row r="228" spans="2:11" ht="13.5" customHeight="1">
      <c r="B228" s="161"/>
      <c r="C228" s="161"/>
      <c r="D228" s="155"/>
      <c r="E228" s="2">
        <v>5</v>
      </c>
      <c r="F228" s="12" t="str">
        <f t="shared" ref="F228" si="393">$F$822</f>
        <v>0601</v>
      </c>
      <c r="G228" s="134" t="str">
        <f t="shared" ref="G228" si="394">G$822</f>
        <v>パーキンソン病</v>
      </c>
      <c r="H228" s="58">
        <v>95493539</v>
      </c>
      <c r="I228" s="59">
        <v>311</v>
      </c>
      <c r="J228" s="49">
        <f t="shared" si="335"/>
        <v>307053.18006430869</v>
      </c>
      <c r="K228" s="82">
        <f t="shared" si="386"/>
        <v>2.0669945500465241E-2</v>
      </c>
    </row>
    <row r="229" spans="2:11" ht="13.5" customHeight="1">
      <c r="B229" s="161"/>
      <c r="C229" s="161"/>
      <c r="D229" s="155"/>
      <c r="E229" s="2">
        <v>6</v>
      </c>
      <c r="F229" s="12" t="str">
        <f t="shared" ref="F229" si="395">$F$823</f>
        <v>0506</v>
      </c>
      <c r="G229" s="134" t="str">
        <f t="shared" ref="G229" si="396">G$823</f>
        <v>知的障害＜精神遅滞＞</v>
      </c>
      <c r="H229" s="58">
        <v>1503880</v>
      </c>
      <c r="I229" s="59">
        <v>2</v>
      </c>
      <c r="J229" s="49">
        <f t="shared" si="335"/>
        <v>751940</v>
      </c>
      <c r="K229" s="82">
        <f t="shared" si="386"/>
        <v>1.3292569453675395E-4</v>
      </c>
    </row>
    <row r="230" spans="2:11" ht="13.5" customHeight="1">
      <c r="B230" s="161"/>
      <c r="C230" s="161"/>
      <c r="D230" s="155"/>
      <c r="E230" s="2">
        <v>7</v>
      </c>
      <c r="F230" s="12" t="str">
        <f t="shared" ref="F230" si="397">$F$824</f>
        <v>1901</v>
      </c>
      <c r="G230" s="134" t="str">
        <f t="shared" ref="G230" si="398">G$824</f>
        <v>骨折</v>
      </c>
      <c r="H230" s="58">
        <v>546211013</v>
      </c>
      <c r="I230" s="59">
        <v>2673</v>
      </c>
      <c r="J230" s="49">
        <f t="shared" si="335"/>
        <v>204343.81331836886</v>
      </c>
      <c r="K230" s="82">
        <f t="shared" si="386"/>
        <v>0.17765519074837166</v>
      </c>
    </row>
    <row r="231" spans="2:11" ht="13.5" customHeight="1">
      <c r="B231" s="161"/>
      <c r="C231" s="161"/>
      <c r="D231" s="155"/>
      <c r="E231" s="2">
        <v>8</v>
      </c>
      <c r="F231" s="12" t="str">
        <f t="shared" ref="F231" si="399">$F$825</f>
        <v>0203</v>
      </c>
      <c r="G231" s="134" t="str">
        <f t="shared" ref="G231" si="400">G$825</f>
        <v>直腸S状結腸移行部及び直腸の悪性新生物＜腫瘍＞</v>
      </c>
      <c r="H231" s="58">
        <v>39036798</v>
      </c>
      <c r="I231" s="59">
        <v>166</v>
      </c>
      <c r="J231" s="49">
        <f t="shared" si="335"/>
        <v>235161.43373493975</v>
      </c>
      <c r="K231" s="82">
        <f t="shared" si="386"/>
        <v>1.1032832646550578E-2</v>
      </c>
    </row>
    <row r="232" spans="2:11" ht="13.5" customHeight="1">
      <c r="B232" s="161"/>
      <c r="C232" s="161"/>
      <c r="D232" s="155"/>
      <c r="E232" s="2">
        <v>9</v>
      </c>
      <c r="F232" s="12" t="str">
        <f t="shared" ref="F232" si="401">$F$826</f>
        <v>0905</v>
      </c>
      <c r="G232" s="134" t="str">
        <f t="shared" ref="G232" si="402">G$826</f>
        <v>脳内出血</v>
      </c>
      <c r="H232" s="58">
        <v>96119159</v>
      </c>
      <c r="I232" s="59">
        <v>547</v>
      </c>
      <c r="J232" s="49">
        <f t="shared" si="335"/>
        <v>175720.58318098719</v>
      </c>
      <c r="K232" s="82">
        <f t="shared" si="386"/>
        <v>3.6355177455802204E-2</v>
      </c>
    </row>
    <row r="233" spans="2:11" ht="13.5" customHeight="1">
      <c r="B233" s="161"/>
      <c r="C233" s="161"/>
      <c r="D233" s="155"/>
      <c r="E233" s="9">
        <v>10</v>
      </c>
      <c r="F233" s="13" t="str">
        <f t="shared" ref="F233" si="403">$F$827</f>
        <v>0206</v>
      </c>
      <c r="G233" s="135" t="str">
        <f t="shared" ref="G233" si="404">G$827</f>
        <v>乳房の悪性新生物＜腫瘍＞</v>
      </c>
      <c r="H233" s="60">
        <v>44343133</v>
      </c>
      <c r="I233" s="61">
        <v>288</v>
      </c>
      <c r="J233" s="50">
        <f t="shared" si="335"/>
        <v>153969.21180555556</v>
      </c>
      <c r="K233" s="83">
        <f t="shared" si="386"/>
        <v>1.9141300013292568E-2</v>
      </c>
    </row>
    <row r="234" spans="2:11" ht="13.5" customHeight="1">
      <c r="B234" s="162"/>
      <c r="C234" s="162"/>
      <c r="D234" s="156"/>
      <c r="E234" s="22" t="s">
        <v>146</v>
      </c>
      <c r="F234" s="94"/>
      <c r="G234" s="47"/>
      <c r="H234" s="62">
        <v>12683582960</v>
      </c>
      <c r="I234" s="63">
        <v>13613</v>
      </c>
      <c r="J234" s="51">
        <f t="shared" si="335"/>
        <v>931725.77389260265</v>
      </c>
      <c r="K234" s="84">
        <f t="shared" si="386"/>
        <v>0.9047587398644158</v>
      </c>
    </row>
    <row r="235" spans="2:11" ht="13.5" customHeight="1">
      <c r="B235" s="160">
        <v>22</v>
      </c>
      <c r="C235" s="160" t="s">
        <v>55</v>
      </c>
      <c r="D235" s="154">
        <f>P25</f>
        <v>19329</v>
      </c>
      <c r="E235" s="1">
        <v>1</v>
      </c>
      <c r="F235" s="11" t="str">
        <f t="shared" ref="F235" si="405">$F$818</f>
        <v>0209</v>
      </c>
      <c r="G235" s="133" t="str">
        <f t="shared" ref="G235" si="406">$G$818</f>
        <v>白血病</v>
      </c>
      <c r="H235" s="127">
        <v>73748609</v>
      </c>
      <c r="I235" s="128">
        <v>66</v>
      </c>
      <c r="J235" s="48">
        <f t="shared" si="335"/>
        <v>1117403.1666666667</v>
      </c>
      <c r="K235" s="81">
        <f t="shared" ref="K235:K245" si="407">IFERROR(I235/$P$25,0)</f>
        <v>3.4145584355114076E-3</v>
      </c>
    </row>
    <row r="236" spans="2:11" ht="13.5" customHeight="1">
      <c r="B236" s="161"/>
      <c r="C236" s="161"/>
      <c r="D236" s="155"/>
      <c r="E236" s="2">
        <v>2</v>
      </c>
      <c r="F236" s="12" t="str">
        <f t="shared" ref="F236" si="408">$F$819</f>
        <v>1402</v>
      </c>
      <c r="G236" s="134" t="str">
        <f t="shared" ref="G236" si="409">G$819</f>
        <v>腎不全</v>
      </c>
      <c r="H236" s="58">
        <v>893451811</v>
      </c>
      <c r="I236" s="59">
        <v>2134</v>
      </c>
      <c r="J236" s="49">
        <f t="shared" si="335"/>
        <v>418674.70056232426</v>
      </c>
      <c r="K236" s="82">
        <f t="shared" si="407"/>
        <v>0.11040405608153551</v>
      </c>
    </row>
    <row r="237" spans="2:11" ht="13.5" customHeight="1">
      <c r="B237" s="161"/>
      <c r="C237" s="161"/>
      <c r="D237" s="155"/>
      <c r="E237" s="2">
        <v>3</v>
      </c>
      <c r="F237" s="12" t="str">
        <f t="shared" ref="F237" si="410">$F$820</f>
        <v>0904</v>
      </c>
      <c r="G237" s="134" t="str">
        <f t="shared" ref="G237" si="411">G$820</f>
        <v>くも膜下出血</v>
      </c>
      <c r="H237" s="58">
        <v>28587125</v>
      </c>
      <c r="I237" s="59">
        <v>80</v>
      </c>
      <c r="J237" s="49">
        <f t="shared" si="335"/>
        <v>357339.0625</v>
      </c>
      <c r="K237" s="82">
        <f t="shared" si="407"/>
        <v>4.1388587097107975E-3</v>
      </c>
    </row>
    <row r="238" spans="2:11" ht="13.5" customHeight="1">
      <c r="B238" s="161"/>
      <c r="C238" s="161"/>
      <c r="D238" s="155"/>
      <c r="E238" s="2">
        <v>4</v>
      </c>
      <c r="F238" s="12" t="str">
        <f t="shared" ref="F238" si="412">$F$821</f>
        <v>0208</v>
      </c>
      <c r="G238" s="134" t="str">
        <f t="shared" ref="G238" si="413">G$821</f>
        <v>悪性リンパ腫</v>
      </c>
      <c r="H238" s="58">
        <v>81514316</v>
      </c>
      <c r="I238" s="59">
        <v>231</v>
      </c>
      <c r="J238" s="49">
        <f t="shared" si="335"/>
        <v>352875.82683982683</v>
      </c>
      <c r="K238" s="82">
        <f t="shared" si="407"/>
        <v>1.1950954524289927E-2</v>
      </c>
    </row>
    <row r="239" spans="2:11" ht="13.5" customHeight="1">
      <c r="B239" s="161"/>
      <c r="C239" s="161"/>
      <c r="D239" s="155"/>
      <c r="E239" s="2">
        <v>5</v>
      </c>
      <c r="F239" s="12" t="str">
        <f t="shared" ref="F239" si="414">$F$822</f>
        <v>0601</v>
      </c>
      <c r="G239" s="134" t="str">
        <f t="shared" ref="G239" si="415">G$822</f>
        <v>パーキンソン病</v>
      </c>
      <c r="H239" s="58">
        <v>147000000</v>
      </c>
      <c r="I239" s="59">
        <v>678</v>
      </c>
      <c r="J239" s="49">
        <f t="shared" si="335"/>
        <v>216814.15929203539</v>
      </c>
      <c r="K239" s="82">
        <f t="shared" si="407"/>
        <v>3.5076827564799004E-2</v>
      </c>
    </row>
    <row r="240" spans="2:11" ht="13.5" customHeight="1">
      <c r="B240" s="161"/>
      <c r="C240" s="161"/>
      <c r="D240" s="155"/>
      <c r="E240" s="2">
        <v>6</v>
      </c>
      <c r="F240" s="12" t="str">
        <f t="shared" ref="F240" si="416">$F$823</f>
        <v>0506</v>
      </c>
      <c r="G240" s="134" t="str">
        <f t="shared" ref="G240" si="417">G$823</f>
        <v>知的障害＜精神遅滞＞</v>
      </c>
      <c r="H240" s="58">
        <v>1261318</v>
      </c>
      <c r="I240" s="59">
        <v>3</v>
      </c>
      <c r="J240" s="49">
        <f t="shared" si="335"/>
        <v>420439.33333333331</v>
      </c>
      <c r="K240" s="82">
        <f t="shared" si="407"/>
        <v>1.552072016141549E-4</v>
      </c>
    </row>
    <row r="241" spans="2:11" ht="13.5" customHeight="1">
      <c r="B241" s="161"/>
      <c r="C241" s="161"/>
      <c r="D241" s="155"/>
      <c r="E241" s="2">
        <v>7</v>
      </c>
      <c r="F241" s="12" t="str">
        <f t="shared" ref="F241" si="418">$F$824</f>
        <v>1901</v>
      </c>
      <c r="G241" s="134" t="str">
        <f t="shared" ref="G241" si="419">G$824</f>
        <v>骨折</v>
      </c>
      <c r="H241" s="58">
        <v>775809933</v>
      </c>
      <c r="I241" s="59">
        <v>3024</v>
      </c>
      <c r="J241" s="49">
        <f t="shared" si="335"/>
        <v>256550.90376984127</v>
      </c>
      <c r="K241" s="82">
        <f t="shared" si="407"/>
        <v>0.15644885922706814</v>
      </c>
    </row>
    <row r="242" spans="2:11" ht="13.5" customHeight="1">
      <c r="B242" s="161"/>
      <c r="C242" s="161"/>
      <c r="D242" s="155"/>
      <c r="E242" s="2">
        <v>8</v>
      </c>
      <c r="F242" s="12" t="str">
        <f t="shared" ref="F242" si="420">$F$825</f>
        <v>0203</v>
      </c>
      <c r="G242" s="134" t="str">
        <f t="shared" ref="G242" si="421">G$825</f>
        <v>直腸S状結腸移行部及び直腸の悪性新生物＜腫瘍＞</v>
      </c>
      <c r="H242" s="58">
        <v>72851913</v>
      </c>
      <c r="I242" s="59">
        <v>263</v>
      </c>
      <c r="J242" s="49">
        <f t="shared" si="335"/>
        <v>277003.47148288973</v>
      </c>
      <c r="K242" s="82">
        <f t="shared" si="407"/>
        <v>1.3606498008174246E-2</v>
      </c>
    </row>
    <row r="243" spans="2:11" ht="13.5" customHeight="1">
      <c r="B243" s="161"/>
      <c r="C243" s="161"/>
      <c r="D243" s="155"/>
      <c r="E243" s="2">
        <v>9</v>
      </c>
      <c r="F243" s="12" t="str">
        <f t="shared" ref="F243" si="422">$F$826</f>
        <v>0905</v>
      </c>
      <c r="G243" s="134" t="str">
        <f t="shared" ref="G243" si="423">G$826</f>
        <v>脳内出血</v>
      </c>
      <c r="H243" s="58">
        <v>127532344</v>
      </c>
      <c r="I243" s="59">
        <v>471</v>
      </c>
      <c r="J243" s="49">
        <f t="shared" si="335"/>
        <v>270769.30785562634</v>
      </c>
      <c r="K243" s="82">
        <f t="shared" si="407"/>
        <v>2.4367530653422318E-2</v>
      </c>
    </row>
    <row r="244" spans="2:11" ht="13.5" customHeight="1">
      <c r="B244" s="161"/>
      <c r="C244" s="161"/>
      <c r="D244" s="155"/>
      <c r="E244" s="9">
        <v>10</v>
      </c>
      <c r="F244" s="13" t="str">
        <f t="shared" ref="F244" si="424">$F$827</f>
        <v>0206</v>
      </c>
      <c r="G244" s="135" t="str">
        <f t="shared" ref="G244" si="425">G$827</f>
        <v>乳房の悪性新生物＜腫瘍＞</v>
      </c>
      <c r="H244" s="60">
        <v>81946431</v>
      </c>
      <c r="I244" s="61">
        <v>432</v>
      </c>
      <c r="J244" s="50">
        <f t="shared" si="335"/>
        <v>189690.8125</v>
      </c>
      <c r="K244" s="83">
        <f t="shared" si="407"/>
        <v>2.2349837032438306E-2</v>
      </c>
    </row>
    <row r="245" spans="2:11" ht="13.5" customHeight="1">
      <c r="B245" s="162"/>
      <c r="C245" s="162"/>
      <c r="D245" s="156"/>
      <c r="E245" s="22" t="s">
        <v>146</v>
      </c>
      <c r="F245" s="94"/>
      <c r="G245" s="47"/>
      <c r="H245" s="62">
        <v>16368388870</v>
      </c>
      <c r="I245" s="63">
        <v>17354</v>
      </c>
      <c r="J245" s="51">
        <f t="shared" si="335"/>
        <v>943205.53589950444</v>
      </c>
      <c r="K245" s="84">
        <f t="shared" si="407"/>
        <v>0.89782192560401475</v>
      </c>
    </row>
    <row r="246" spans="2:11" ht="13.5" customHeight="1">
      <c r="B246" s="160">
        <v>23</v>
      </c>
      <c r="C246" s="160" t="s">
        <v>138</v>
      </c>
      <c r="D246" s="154">
        <f>P26</f>
        <v>31367</v>
      </c>
      <c r="E246" s="1">
        <v>1</v>
      </c>
      <c r="F246" s="11" t="str">
        <f t="shared" ref="F246" si="426">$F$818</f>
        <v>0209</v>
      </c>
      <c r="G246" s="133" t="str">
        <f t="shared" ref="G246" si="427">$G$818</f>
        <v>白血病</v>
      </c>
      <c r="H246" s="127">
        <v>93553327</v>
      </c>
      <c r="I246" s="128">
        <v>114</v>
      </c>
      <c r="J246" s="48">
        <f t="shared" si="335"/>
        <v>820643.21929824562</v>
      </c>
      <c r="K246" s="81">
        <f t="shared" ref="K246:K256" si="428">IFERROR(I246/$P$26,0)</f>
        <v>3.6343928332323778E-3</v>
      </c>
    </row>
    <row r="247" spans="2:11" ht="13.5" customHeight="1">
      <c r="B247" s="161"/>
      <c r="C247" s="161"/>
      <c r="D247" s="155"/>
      <c r="E247" s="2">
        <v>2</v>
      </c>
      <c r="F247" s="12" t="str">
        <f t="shared" ref="F247" si="429">$F$819</f>
        <v>1402</v>
      </c>
      <c r="G247" s="134" t="str">
        <f t="shared" ref="G247" si="430">G$819</f>
        <v>腎不全</v>
      </c>
      <c r="H247" s="58">
        <v>1609753406</v>
      </c>
      <c r="I247" s="59">
        <v>3044</v>
      </c>
      <c r="J247" s="49">
        <f t="shared" si="335"/>
        <v>528828.31997371884</v>
      </c>
      <c r="K247" s="82">
        <f t="shared" si="428"/>
        <v>9.7044664775082098E-2</v>
      </c>
    </row>
    <row r="248" spans="2:11" ht="13.5" customHeight="1">
      <c r="B248" s="161"/>
      <c r="C248" s="161"/>
      <c r="D248" s="155"/>
      <c r="E248" s="2">
        <v>3</v>
      </c>
      <c r="F248" s="12" t="str">
        <f t="shared" ref="F248" si="431">$F$820</f>
        <v>0904</v>
      </c>
      <c r="G248" s="134" t="str">
        <f t="shared" ref="G248" si="432">G$820</f>
        <v>くも膜下出血</v>
      </c>
      <c r="H248" s="58">
        <v>51812903</v>
      </c>
      <c r="I248" s="59">
        <v>108</v>
      </c>
      <c r="J248" s="49">
        <f t="shared" si="335"/>
        <v>479749.10185185185</v>
      </c>
      <c r="K248" s="82">
        <f t="shared" si="428"/>
        <v>3.4431089999043579E-3</v>
      </c>
    </row>
    <row r="249" spans="2:11" ht="13.5" customHeight="1">
      <c r="B249" s="161"/>
      <c r="C249" s="161"/>
      <c r="D249" s="155"/>
      <c r="E249" s="2">
        <v>4</v>
      </c>
      <c r="F249" s="12" t="str">
        <f t="shared" ref="F249" si="433">$F$821</f>
        <v>0208</v>
      </c>
      <c r="G249" s="134" t="str">
        <f t="shared" ref="G249" si="434">G$821</f>
        <v>悪性リンパ腫</v>
      </c>
      <c r="H249" s="58">
        <v>183268790</v>
      </c>
      <c r="I249" s="59">
        <v>401</v>
      </c>
      <c r="J249" s="49">
        <f t="shared" si="335"/>
        <v>457029.40149625938</v>
      </c>
      <c r="K249" s="82">
        <f t="shared" si="428"/>
        <v>1.2784136194089329E-2</v>
      </c>
    </row>
    <row r="250" spans="2:11" ht="13.5" customHeight="1">
      <c r="B250" s="161"/>
      <c r="C250" s="161"/>
      <c r="D250" s="155"/>
      <c r="E250" s="2">
        <v>5</v>
      </c>
      <c r="F250" s="12" t="str">
        <f t="shared" ref="F250" si="435">$F$822</f>
        <v>0601</v>
      </c>
      <c r="G250" s="134" t="str">
        <f t="shared" ref="G250" si="436">G$822</f>
        <v>パーキンソン病</v>
      </c>
      <c r="H250" s="58">
        <v>273269801</v>
      </c>
      <c r="I250" s="59">
        <v>717</v>
      </c>
      <c r="J250" s="49">
        <f t="shared" si="335"/>
        <v>381129.42956764298</v>
      </c>
      <c r="K250" s="82">
        <f t="shared" si="428"/>
        <v>2.2858418082698378E-2</v>
      </c>
    </row>
    <row r="251" spans="2:11" ht="13.5" customHeight="1">
      <c r="B251" s="161"/>
      <c r="C251" s="161"/>
      <c r="D251" s="155"/>
      <c r="E251" s="2">
        <v>6</v>
      </c>
      <c r="F251" s="12" t="str">
        <f t="shared" ref="F251" si="437">$F$823</f>
        <v>0506</v>
      </c>
      <c r="G251" s="134" t="str">
        <f t="shared" ref="G251" si="438">G$823</f>
        <v>知的障害＜精神遅滞＞</v>
      </c>
      <c r="H251" s="58">
        <v>6863834</v>
      </c>
      <c r="I251" s="59">
        <v>7</v>
      </c>
      <c r="J251" s="49">
        <f t="shared" si="335"/>
        <v>980547.71428571432</v>
      </c>
      <c r="K251" s="82">
        <f t="shared" si="428"/>
        <v>2.2316447221602321E-4</v>
      </c>
    </row>
    <row r="252" spans="2:11" ht="13.5" customHeight="1">
      <c r="B252" s="161"/>
      <c r="C252" s="161"/>
      <c r="D252" s="155"/>
      <c r="E252" s="2">
        <v>7</v>
      </c>
      <c r="F252" s="12" t="str">
        <f t="shared" ref="F252" si="439">$F$824</f>
        <v>1901</v>
      </c>
      <c r="G252" s="134" t="str">
        <f t="shared" ref="G252" si="440">G$824</f>
        <v>骨折</v>
      </c>
      <c r="H252" s="58">
        <v>988043564</v>
      </c>
      <c r="I252" s="59">
        <v>5637</v>
      </c>
      <c r="J252" s="49">
        <f t="shared" si="335"/>
        <v>175278.26219620366</v>
      </c>
      <c r="K252" s="82">
        <f t="shared" si="428"/>
        <v>0.1797111614116747</v>
      </c>
    </row>
    <row r="253" spans="2:11" ht="13.5" customHeight="1">
      <c r="B253" s="161"/>
      <c r="C253" s="161"/>
      <c r="D253" s="155"/>
      <c r="E253" s="2">
        <v>8</v>
      </c>
      <c r="F253" s="12" t="str">
        <f t="shared" ref="F253" si="441">$F$825</f>
        <v>0203</v>
      </c>
      <c r="G253" s="134" t="str">
        <f t="shared" ref="G253" si="442">G$825</f>
        <v>直腸S状結腸移行部及び直腸の悪性新生物＜腫瘍＞</v>
      </c>
      <c r="H253" s="58">
        <v>103911398</v>
      </c>
      <c r="I253" s="59">
        <v>366</v>
      </c>
      <c r="J253" s="49">
        <f t="shared" si="335"/>
        <v>283910.92349726777</v>
      </c>
      <c r="K253" s="82">
        <f t="shared" si="428"/>
        <v>1.1668313833009213E-2</v>
      </c>
    </row>
    <row r="254" spans="2:11" ht="13.5" customHeight="1">
      <c r="B254" s="161"/>
      <c r="C254" s="161"/>
      <c r="D254" s="155"/>
      <c r="E254" s="2">
        <v>9</v>
      </c>
      <c r="F254" s="12" t="str">
        <f t="shared" ref="F254" si="443">$F$826</f>
        <v>0905</v>
      </c>
      <c r="G254" s="134" t="str">
        <f t="shared" ref="G254" si="444">G$826</f>
        <v>脳内出血</v>
      </c>
      <c r="H254" s="58">
        <v>164400130</v>
      </c>
      <c r="I254" s="59">
        <v>936</v>
      </c>
      <c r="J254" s="49">
        <f t="shared" si="335"/>
        <v>175641.16452991453</v>
      </c>
      <c r="K254" s="82">
        <f t="shared" si="428"/>
        <v>2.9840277999171102E-2</v>
      </c>
    </row>
    <row r="255" spans="2:11" ht="13.5" customHeight="1">
      <c r="B255" s="161"/>
      <c r="C255" s="161"/>
      <c r="D255" s="155"/>
      <c r="E255" s="9">
        <v>10</v>
      </c>
      <c r="F255" s="13" t="str">
        <f t="shared" ref="F255" si="445">$F$827</f>
        <v>0206</v>
      </c>
      <c r="G255" s="135" t="str">
        <f t="shared" ref="G255" si="446">G$827</f>
        <v>乳房の悪性新生物＜腫瘍＞</v>
      </c>
      <c r="H255" s="60">
        <v>141979474</v>
      </c>
      <c r="I255" s="61">
        <v>755</v>
      </c>
      <c r="J255" s="50">
        <f t="shared" si="335"/>
        <v>188052.28344370861</v>
      </c>
      <c r="K255" s="83">
        <f t="shared" si="428"/>
        <v>2.4069882360442503E-2</v>
      </c>
    </row>
    <row r="256" spans="2:11" ht="13.5" customHeight="1">
      <c r="B256" s="162"/>
      <c r="C256" s="162"/>
      <c r="D256" s="156"/>
      <c r="E256" s="22" t="s">
        <v>146</v>
      </c>
      <c r="F256" s="94"/>
      <c r="G256" s="47"/>
      <c r="H256" s="62">
        <v>26892425930</v>
      </c>
      <c r="I256" s="63">
        <v>28447</v>
      </c>
      <c r="J256" s="51">
        <f t="shared" si="335"/>
        <v>945351.91514043661</v>
      </c>
      <c r="K256" s="84">
        <f t="shared" si="428"/>
        <v>0.90690853444703035</v>
      </c>
    </row>
    <row r="257" spans="2:11" ht="13.5" customHeight="1">
      <c r="B257" s="160">
        <v>24</v>
      </c>
      <c r="C257" s="160" t="s">
        <v>139</v>
      </c>
      <c r="D257" s="154">
        <f>P27</f>
        <v>13718</v>
      </c>
      <c r="E257" s="1">
        <v>1</v>
      </c>
      <c r="F257" s="11" t="str">
        <f t="shared" ref="F257" si="447">$F$818</f>
        <v>0209</v>
      </c>
      <c r="G257" s="133" t="str">
        <f t="shared" ref="G257" si="448">$G$818</f>
        <v>白血病</v>
      </c>
      <c r="H257" s="127">
        <v>71721527</v>
      </c>
      <c r="I257" s="128">
        <v>49</v>
      </c>
      <c r="J257" s="48">
        <f t="shared" si="335"/>
        <v>1463704.6326530613</v>
      </c>
      <c r="K257" s="81">
        <f t="shared" ref="K257:K267" si="449">IFERROR(I257/$P$27,0)</f>
        <v>3.5719492637410703E-3</v>
      </c>
    </row>
    <row r="258" spans="2:11" ht="13.5" customHeight="1">
      <c r="B258" s="161"/>
      <c r="C258" s="161"/>
      <c r="D258" s="155"/>
      <c r="E258" s="2">
        <v>2</v>
      </c>
      <c r="F258" s="12" t="str">
        <f t="shared" ref="F258" si="450">$F$819</f>
        <v>1402</v>
      </c>
      <c r="G258" s="134" t="str">
        <f t="shared" ref="G258" si="451">G$819</f>
        <v>腎不全</v>
      </c>
      <c r="H258" s="58">
        <v>621696522</v>
      </c>
      <c r="I258" s="59">
        <v>1360</v>
      </c>
      <c r="J258" s="49">
        <f t="shared" si="335"/>
        <v>457129.79558823531</v>
      </c>
      <c r="K258" s="82">
        <f t="shared" si="449"/>
        <v>9.9139816299752145E-2</v>
      </c>
    </row>
    <row r="259" spans="2:11" ht="13.5" customHeight="1">
      <c r="B259" s="161"/>
      <c r="C259" s="161"/>
      <c r="D259" s="155"/>
      <c r="E259" s="2">
        <v>3</v>
      </c>
      <c r="F259" s="12" t="str">
        <f t="shared" ref="F259" si="452">$F$820</f>
        <v>0904</v>
      </c>
      <c r="G259" s="134" t="str">
        <f t="shared" ref="G259" si="453">G$820</f>
        <v>くも膜下出血</v>
      </c>
      <c r="H259" s="58">
        <v>8786842</v>
      </c>
      <c r="I259" s="59">
        <v>46</v>
      </c>
      <c r="J259" s="49">
        <f t="shared" si="335"/>
        <v>191018.30434782608</v>
      </c>
      <c r="K259" s="82">
        <f t="shared" si="449"/>
        <v>3.353258492491617E-3</v>
      </c>
    </row>
    <row r="260" spans="2:11" ht="13.5" customHeight="1">
      <c r="B260" s="161"/>
      <c r="C260" s="161"/>
      <c r="D260" s="155"/>
      <c r="E260" s="2">
        <v>4</v>
      </c>
      <c r="F260" s="12" t="str">
        <f t="shared" ref="F260" si="454">$F$821</f>
        <v>0208</v>
      </c>
      <c r="G260" s="134" t="str">
        <f t="shared" ref="G260" si="455">G$821</f>
        <v>悪性リンパ腫</v>
      </c>
      <c r="H260" s="58">
        <v>46997935</v>
      </c>
      <c r="I260" s="59">
        <v>194</v>
      </c>
      <c r="J260" s="49">
        <f t="shared" si="335"/>
        <v>242257.39690721649</v>
      </c>
      <c r="K260" s="82">
        <f t="shared" si="449"/>
        <v>1.4142003207464645E-2</v>
      </c>
    </row>
    <row r="261" spans="2:11" ht="13.5" customHeight="1">
      <c r="B261" s="161"/>
      <c r="C261" s="161"/>
      <c r="D261" s="155"/>
      <c r="E261" s="2">
        <v>5</v>
      </c>
      <c r="F261" s="12" t="str">
        <f t="shared" ref="F261" si="456">$F$822</f>
        <v>0601</v>
      </c>
      <c r="G261" s="134" t="str">
        <f t="shared" ref="G261" si="457">G$822</f>
        <v>パーキンソン病</v>
      </c>
      <c r="H261" s="58">
        <v>86800124</v>
      </c>
      <c r="I261" s="59">
        <v>276</v>
      </c>
      <c r="J261" s="49">
        <f t="shared" ref="J261:J324" si="458">IFERROR(H261/I261,"-")</f>
        <v>314493.20289855072</v>
      </c>
      <c r="K261" s="82">
        <f t="shared" si="449"/>
        <v>2.0119550954949703E-2</v>
      </c>
    </row>
    <row r="262" spans="2:11" ht="13.5" customHeight="1">
      <c r="B262" s="161"/>
      <c r="C262" s="161"/>
      <c r="D262" s="155"/>
      <c r="E262" s="2">
        <v>6</v>
      </c>
      <c r="F262" s="12" t="str">
        <f t="shared" ref="F262" si="459">$F$823</f>
        <v>0506</v>
      </c>
      <c r="G262" s="134" t="str">
        <f t="shared" ref="G262" si="460">G$823</f>
        <v>知的障害＜精神遅滞＞</v>
      </c>
      <c r="H262" s="58">
        <v>687449</v>
      </c>
      <c r="I262" s="59">
        <v>4</v>
      </c>
      <c r="J262" s="49">
        <f t="shared" si="458"/>
        <v>171862.25</v>
      </c>
      <c r="K262" s="82">
        <f t="shared" si="449"/>
        <v>2.9158769499927102E-4</v>
      </c>
    </row>
    <row r="263" spans="2:11" ht="13.5" customHeight="1">
      <c r="B263" s="161"/>
      <c r="C263" s="161"/>
      <c r="D263" s="155"/>
      <c r="E263" s="2">
        <v>7</v>
      </c>
      <c r="F263" s="12" t="str">
        <f t="shared" ref="F263" si="461">$F$824</f>
        <v>1901</v>
      </c>
      <c r="G263" s="134" t="str">
        <f t="shared" ref="G263" si="462">G$824</f>
        <v>骨折</v>
      </c>
      <c r="H263" s="58">
        <v>549724026</v>
      </c>
      <c r="I263" s="59">
        <v>2303</v>
      </c>
      <c r="J263" s="49">
        <f t="shared" si="458"/>
        <v>238699.09943551887</v>
      </c>
      <c r="K263" s="82">
        <f t="shared" si="449"/>
        <v>0.1678816153958303</v>
      </c>
    </row>
    <row r="264" spans="2:11" ht="13.5" customHeight="1">
      <c r="B264" s="161"/>
      <c r="C264" s="161"/>
      <c r="D264" s="155"/>
      <c r="E264" s="2">
        <v>8</v>
      </c>
      <c r="F264" s="12" t="str">
        <f t="shared" ref="F264" si="463">$F$825</f>
        <v>0203</v>
      </c>
      <c r="G264" s="134" t="str">
        <f t="shared" ref="G264" si="464">G$825</f>
        <v>直腸S状結腸移行部及び直腸の悪性新生物＜腫瘍＞</v>
      </c>
      <c r="H264" s="58">
        <v>53916434</v>
      </c>
      <c r="I264" s="59">
        <v>159</v>
      </c>
      <c r="J264" s="49">
        <f t="shared" si="458"/>
        <v>339097.06918238994</v>
      </c>
      <c r="K264" s="82">
        <f t="shared" si="449"/>
        <v>1.1590610876221024E-2</v>
      </c>
    </row>
    <row r="265" spans="2:11" ht="13.5" customHeight="1">
      <c r="B265" s="161"/>
      <c r="C265" s="161"/>
      <c r="D265" s="155"/>
      <c r="E265" s="2">
        <v>9</v>
      </c>
      <c r="F265" s="12" t="str">
        <f t="shared" ref="F265" si="465">$F$826</f>
        <v>0905</v>
      </c>
      <c r="G265" s="134" t="str">
        <f t="shared" ref="G265" si="466">G$826</f>
        <v>脳内出血</v>
      </c>
      <c r="H265" s="58">
        <v>97060806</v>
      </c>
      <c r="I265" s="59">
        <v>513</v>
      </c>
      <c r="J265" s="49">
        <f t="shared" si="458"/>
        <v>189202.35087719298</v>
      </c>
      <c r="K265" s="82">
        <f t="shared" si="449"/>
        <v>3.7396121883656507E-2</v>
      </c>
    </row>
    <row r="266" spans="2:11" ht="13.5" customHeight="1">
      <c r="B266" s="161"/>
      <c r="C266" s="161"/>
      <c r="D266" s="155"/>
      <c r="E266" s="9">
        <v>10</v>
      </c>
      <c r="F266" s="13" t="str">
        <f t="shared" ref="F266" si="467">$F$827</f>
        <v>0206</v>
      </c>
      <c r="G266" s="135" t="str">
        <f t="shared" ref="G266" si="468">G$827</f>
        <v>乳房の悪性新生物＜腫瘍＞</v>
      </c>
      <c r="H266" s="60">
        <v>47904979</v>
      </c>
      <c r="I266" s="61">
        <v>307</v>
      </c>
      <c r="J266" s="50">
        <f t="shared" si="458"/>
        <v>156042.27687296417</v>
      </c>
      <c r="K266" s="83">
        <f t="shared" si="449"/>
        <v>2.2379355591194052E-2</v>
      </c>
    </row>
    <row r="267" spans="2:11" ht="13.5" customHeight="1">
      <c r="B267" s="162"/>
      <c r="C267" s="162"/>
      <c r="D267" s="156"/>
      <c r="E267" s="22" t="s">
        <v>146</v>
      </c>
      <c r="F267" s="94"/>
      <c r="G267" s="47"/>
      <c r="H267" s="62">
        <v>11227726210</v>
      </c>
      <c r="I267" s="63">
        <v>12017</v>
      </c>
      <c r="J267" s="51">
        <f t="shared" si="458"/>
        <v>934320.23050678207</v>
      </c>
      <c r="K267" s="84">
        <f t="shared" si="449"/>
        <v>0.87600233270156003</v>
      </c>
    </row>
    <row r="268" spans="2:11" ht="13.5" customHeight="1">
      <c r="B268" s="160">
        <v>25</v>
      </c>
      <c r="C268" s="160" t="s">
        <v>140</v>
      </c>
      <c r="D268" s="154">
        <f>P28</f>
        <v>9548</v>
      </c>
      <c r="E268" s="1">
        <v>1</v>
      </c>
      <c r="F268" s="11" t="str">
        <f t="shared" ref="F268" si="469">$F$818</f>
        <v>0209</v>
      </c>
      <c r="G268" s="133" t="str">
        <f t="shared" ref="G268" si="470">$G$818</f>
        <v>白血病</v>
      </c>
      <c r="H268" s="127">
        <v>22328290</v>
      </c>
      <c r="I268" s="128">
        <v>28</v>
      </c>
      <c r="J268" s="48">
        <f t="shared" si="458"/>
        <v>797438.92857142852</v>
      </c>
      <c r="K268" s="81">
        <f t="shared" ref="K268:K278" si="471">IFERROR(I268/$P$28,0)</f>
        <v>2.9325513196480938E-3</v>
      </c>
    </row>
    <row r="269" spans="2:11" ht="13.5" customHeight="1">
      <c r="B269" s="161"/>
      <c r="C269" s="161"/>
      <c r="D269" s="155"/>
      <c r="E269" s="2">
        <v>2</v>
      </c>
      <c r="F269" s="12" t="str">
        <f t="shared" ref="F269" si="472">$F$819</f>
        <v>1402</v>
      </c>
      <c r="G269" s="134" t="str">
        <f t="shared" ref="G269" si="473">G$819</f>
        <v>腎不全</v>
      </c>
      <c r="H269" s="58">
        <v>337244235</v>
      </c>
      <c r="I269" s="59">
        <v>858</v>
      </c>
      <c r="J269" s="49">
        <f t="shared" si="458"/>
        <v>393058.54895104893</v>
      </c>
      <c r="K269" s="82">
        <f t="shared" si="471"/>
        <v>8.9861751152073732E-2</v>
      </c>
    </row>
    <row r="270" spans="2:11" ht="13.5" customHeight="1">
      <c r="B270" s="161"/>
      <c r="C270" s="161"/>
      <c r="D270" s="155"/>
      <c r="E270" s="2">
        <v>3</v>
      </c>
      <c r="F270" s="12" t="str">
        <f t="shared" ref="F270" si="474">$F$820</f>
        <v>0904</v>
      </c>
      <c r="G270" s="134" t="str">
        <f t="shared" ref="G270" si="475">G$820</f>
        <v>くも膜下出血</v>
      </c>
      <c r="H270" s="58">
        <v>24704522</v>
      </c>
      <c r="I270" s="59">
        <v>32</v>
      </c>
      <c r="J270" s="49">
        <f t="shared" si="458"/>
        <v>772016.3125</v>
      </c>
      <c r="K270" s="82">
        <f t="shared" si="471"/>
        <v>3.3514872224549644E-3</v>
      </c>
    </row>
    <row r="271" spans="2:11" ht="13.5" customHeight="1">
      <c r="B271" s="161"/>
      <c r="C271" s="161"/>
      <c r="D271" s="155"/>
      <c r="E271" s="2">
        <v>4</v>
      </c>
      <c r="F271" s="12" t="str">
        <f t="shared" ref="F271" si="476">$F$821</f>
        <v>0208</v>
      </c>
      <c r="G271" s="134" t="str">
        <f t="shared" ref="G271" si="477">G$821</f>
        <v>悪性リンパ腫</v>
      </c>
      <c r="H271" s="58">
        <v>40776684</v>
      </c>
      <c r="I271" s="59">
        <v>121</v>
      </c>
      <c r="J271" s="49">
        <f t="shared" si="458"/>
        <v>336997.38842975209</v>
      </c>
      <c r="K271" s="82">
        <f t="shared" si="471"/>
        <v>1.2672811059907835E-2</v>
      </c>
    </row>
    <row r="272" spans="2:11" ht="13.5" customHeight="1">
      <c r="B272" s="161"/>
      <c r="C272" s="161"/>
      <c r="D272" s="155"/>
      <c r="E272" s="2">
        <v>5</v>
      </c>
      <c r="F272" s="12" t="str">
        <f t="shared" ref="F272" si="478">$F$822</f>
        <v>0601</v>
      </c>
      <c r="G272" s="134" t="str">
        <f t="shared" ref="G272" si="479">G$822</f>
        <v>パーキンソン病</v>
      </c>
      <c r="H272" s="58">
        <v>65453959</v>
      </c>
      <c r="I272" s="59">
        <v>219</v>
      </c>
      <c r="J272" s="49">
        <f t="shared" si="458"/>
        <v>298876.52511415526</v>
      </c>
      <c r="K272" s="82">
        <f t="shared" si="471"/>
        <v>2.2936740678676161E-2</v>
      </c>
    </row>
    <row r="273" spans="2:11" ht="13.5" customHeight="1">
      <c r="B273" s="161"/>
      <c r="C273" s="161"/>
      <c r="D273" s="155"/>
      <c r="E273" s="2">
        <v>6</v>
      </c>
      <c r="F273" s="12" t="str">
        <f t="shared" ref="F273" si="480">$F$823</f>
        <v>0506</v>
      </c>
      <c r="G273" s="134" t="str">
        <f t="shared" ref="G273" si="481">G$823</f>
        <v>知的障害＜精神遅滞＞</v>
      </c>
      <c r="H273" s="58">
        <v>383242</v>
      </c>
      <c r="I273" s="59">
        <v>5</v>
      </c>
      <c r="J273" s="49">
        <f t="shared" si="458"/>
        <v>76648.399999999994</v>
      </c>
      <c r="K273" s="82">
        <f t="shared" si="471"/>
        <v>5.2366987850858819E-4</v>
      </c>
    </row>
    <row r="274" spans="2:11" ht="13.5" customHeight="1">
      <c r="B274" s="161"/>
      <c r="C274" s="161"/>
      <c r="D274" s="155"/>
      <c r="E274" s="2">
        <v>7</v>
      </c>
      <c r="F274" s="12" t="str">
        <f t="shared" ref="F274" si="482">$F$824</f>
        <v>1901</v>
      </c>
      <c r="G274" s="134" t="str">
        <f t="shared" ref="G274" si="483">G$824</f>
        <v>骨折</v>
      </c>
      <c r="H274" s="58">
        <v>376273952</v>
      </c>
      <c r="I274" s="59">
        <v>1589</v>
      </c>
      <c r="J274" s="49">
        <f t="shared" si="458"/>
        <v>236799.2146003776</v>
      </c>
      <c r="K274" s="82">
        <f t="shared" si="471"/>
        <v>0.16642228739002932</v>
      </c>
    </row>
    <row r="275" spans="2:11" ht="13.5" customHeight="1">
      <c r="B275" s="161"/>
      <c r="C275" s="161"/>
      <c r="D275" s="155"/>
      <c r="E275" s="2">
        <v>8</v>
      </c>
      <c r="F275" s="12" t="str">
        <f t="shared" ref="F275" si="484">$F$825</f>
        <v>0203</v>
      </c>
      <c r="G275" s="134" t="str">
        <f t="shared" ref="G275" si="485">G$825</f>
        <v>直腸S状結腸移行部及び直腸の悪性新生物＜腫瘍＞</v>
      </c>
      <c r="H275" s="58">
        <v>26586372</v>
      </c>
      <c r="I275" s="59">
        <v>129</v>
      </c>
      <c r="J275" s="49">
        <f t="shared" si="458"/>
        <v>206095.90697674418</v>
      </c>
      <c r="K275" s="82">
        <f t="shared" si="471"/>
        <v>1.3510682865521576E-2</v>
      </c>
    </row>
    <row r="276" spans="2:11" ht="13.5" customHeight="1">
      <c r="B276" s="161"/>
      <c r="C276" s="161"/>
      <c r="D276" s="155"/>
      <c r="E276" s="2">
        <v>9</v>
      </c>
      <c r="F276" s="12" t="str">
        <f t="shared" ref="F276" si="486">$F$826</f>
        <v>0905</v>
      </c>
      <c r="G276" s="134" t="str">
        <f t="shared" ref="G276" si="487">G$826</f>
        <v>脳内出血</v>
      </c>
      <c r="H276" s="58">
        <v>49065986</v>
      </c>
      <c r="I276" s="59">
        <v>301</v>
      </c>
      <c r="J276" s="49">
        <f t="shared" si="458"/>
        <v>163009.92026578073</v>
      </c>
      <c r="K276" s="82">
        <f t="shared" si="471"/>
        <v>3.1524926686217009E-2</v>
      </c>
    </row>
    <row r="277" spans="2:11" ht="13.5" customHeight="1">
      <c r="B277" s="161"/>
      <c r="C277" s="161"/>
      <c r="D277" s="155"/>
      <c r="E277" s="9">
        <v>10</v>
      </c>
      <c r="F277" s="13" t="str">
        <f t="shared" ref="F277" si="488">$F$827</f>
        <v>0206</v>
      </c>
      <c r="G277" s="135" t="str">
        <f t="shared" ref="G277" si="489">G$827</f>
        <v>乳房の悪性新生物＜腫瘍＞</v>
      </c>
      <c r="H277" s="60">
        <v>44465397</v>
      </c>
      <c r="I277" s="61">
        <v>205</v>
      </c>
      <c r="J277" s="50">
        <f t="shared" si="458"/>
        <v>216904.3756097561</v>
      </c>
      <c r="K277" s="83">
        <f t="shared" si="471"/>
        <v>2.1470465018852115E-2</v>
      </c>
    </row>
    <row r="278" spans="2:11" ht="13.5" customHeight="1">
      <c r="B278" s="162"/>
      <c r="C278" s="162"/>
      <c r="D278" s="156"/>
      <c r="E278" s="22" t="s">
        <v>146</v>
      </c>
      <c r="F278" s="94"/>
      <c r="G278" s="47"/>
      <c r="H278" s="62">
        <v>7581640050</v>
      </c>
      <c r="I278" s="63">
        <v>8209</v>
      </c>
      <c r="J278" s="51">
        <f t="shared" si="458"/>
        <v>923576.56840053597</v>
      </c>
      <c r="K278" s="84">
        <f t="shared" si="471"/>
        <v>0.85976120653540011</v>
      </c>
    </row>
    <row r="279" spans="2:11" ht="13.5" customHeight="1">
      <c r="B279" s="160">
        <v>26</v>
      </c>
      <c r="C279" s="160" t="s">
        <v>29</v>
      </c>
      <c r="D279" s="154">
        <f>P29</f>
        <v>132591</v>
      </c>
      <c r="E279" s="1">
        <v>1</v>
      </c>
      <c r="F279" s="11" t="str">
        <f t="shared" ref="F279" si="490">$F$818</f>
        <v>0209</v>
      </c>
      <c r="G279" s="133" t="str">
        <f t="shared" ref="G279" si="491">$G$818</f>
        <v>白血病</v>
      </c>
      <c r="H279" s="127">
        <v>288867540</v>
      </c>
      <c r="I279" s="128">
        <v>626</v>
      </c>
      <c r="J279" s="48">
        <f t="shared" si="458"/>
        <v>461449.74440894567</v>
      </c>
      <c r="K279" s="81">
        <f t="shared" ref="K279:K289" si="492">IFERROR(I279/$P$29,0)</f>
        <v>4.7212857584602273E-3</v>
      </c>
    </row>
    <row r="280" spans="2:11" ht="13.5" customHeight="1">
      <c r="B280" s="161"/>
      <c r="C280" s="161"/>
      <c r="D280" s="155"/>
      <c r="E280" s="2">
        <v>2</v>
      </c>
      <c r="F280" s="12" t="str">
        <f t="shared" ref="F280" si="493">$F$819</f>
        <v>1402</v>
      </c>
      <c r="G280" s="134" t="str">
        <f t="shared" ref="G280" si="494">G$819</f>
        <v>腎不全</v>
      </c>
      <c r="H280" s="58">
        <v>5413304758</v>
      </c>
      <c r="I280" s="59">
        <v>11938</v>
      </c>
      <c r="J280" s="49">
        <f t="shared" si="458"/>
        <v>453451.56290835986</v>
      </c>
      <c r="K280" s="82">
        <f t="shared" si="492"/>
        <v>9.0036276972041848E-2</v>
      </c>
    </row>
    <row r="281" spans="2:11" ht="13.5" customHeight="1">
      <c r="B281" s="161"/>
      <c r="C281" s="161"/>
      <c r="D281" s="155"/>
      <c r="E281" s="2">
        <v>3</v>
      </c>
      <c r="F281" s="12" t="str">
        <f t="shared" ref="F281" si="495">$F$820</f>
        <v>0904</v>
      </c>
      <c r="G281" s="134" t="str">
        <f t="shared" ref="G281" si="496">G$820</f>
        <v>くも膜下出血</v>
      </c>
      <c r="H281" s="58">
        <v>192247438</v>
      </c>
      <c r="I281" s="59">
        <v>444</v>
      </c>
      <c r="J281" s="49">
        <f t="shared" si="458"/>
        <v>432989.72522522521</v>
      </c>
      <c r="K281" s="82">
        <f t="shared" si="492"/>
        <v>3.3486435730931963E-3</v>
      </c>
    </row>
    <row r="282" spans="2:11" ht="13.5" customHeight="1">
      <c r="B282" s="161"/>
      <c r="C282" s="161"/>
      <c r="D282" s="155"/>
      <c r="E282" s="2">
        <v>4</v>
      </c>
      <c r="F282" s="12" t="str">
        <f t="shared" ref="F282" si="497">$F$821</f>
        <v>0208</v>
      </c>
      <c r="G282" s="134" t="str">
        <f t="shared" ref="G282" si="498">G$821</f>
        <v>悪性リンパ腫</v>
      </c>
      <c r="H282" s="58">
        <v>456807447</v>
      </c>
      <c r="I282" s="59">
        <v>2031</v>
      </c>
      <c r="J282" s="49">
        <f t="shared" si="458"/>
        <v>224917.50221565732</v>
      </c>
      <c r="K282" s="82">
        <f t="shared" si="492"/>
        <v>1.5317781749892527E-2</v>
      </c>
    </row>
    <row r="283" spans="2:11" ht="13.5" customHeight="1">
      <c r="B283" s="161"/>
      <c r="C283" s="161"/>
      <c r="D283" s="155"/>
      <c r="E283" s="2">
        <v>5</v>
      </c>
      <c r="F283" s="12" t="str">
        <f t="shared" ref="F283" si="499">$F$822</f>
        <v>0601</v>
      </c>
      <c r="G283" s="134" t="str">
        <f t="shared" ref="G283" si="500">G$822</f>
        <v>パーキンソン病</v>
      </c>
      <c r="H283" s="58">
        <v>906695336</v>
      </c>
      <c r="I283" s="59">
        <v>2584</v>
      </c>
      <c r="J283" s="49">
        <f t="shared" si="458"/>
        <v>350888.28792569658</v>
      </c>
      <c r="K283" s="82">
        <f t="shared" si="492"/>
        <v>1.9488502236200043E-2</v>
      </c>
    </row>
    <row r="284" spans="2:11" ht="13.5" customHeight="1">
      <c r="B284" s="161"/>
      <c r="C284" s="161"/>
      <c r="D284" s="155"/>
      <c r="E284" s="2">
        <v>6</v>
      </c>
      <c r="F284" s="12" t="str">
        <f t="shared" ref="F284" si="501">$F$823</f>
        <v>0506</v>
      </c>
      <c r="G284" s="134" t="str">
        <f t="shared" ref="G284" si="502">G$823</f>
        <v>知的障害＜精神遅滞＞</v>
      </c>
      <c r="H284" s="58">
        <v>5266738</v>
      </c>
      <c r="I284" s="59">
        <v>31</v>
      </c>
      <c r="J284" s="49">
        <f t="shared" si="458"/>
        <v>169894.77419354839</v>
      </c>
      <c r="K284" s="82">
        <f t="shared" si="492"/>
        <v>2.3380169091416462E-4</v>
      </c>
    </row>
    <row r="285" spans="2:11" ht="13.5" customHeight="1">
      <c r="B285" s="161"/>
      <c r="C285" s="161"/>
      <c r="D285" s="155"/>
      <c r="E285" s="2">
        <v>7</v>
      </c>
      <c r="F285" s="12" t="str">
        <f t="shared" ref="F285" si="503">$F$824</f>
        <v>1901</v>
      </c>
      <c r="G285" s="134" t="str">
        <f t="shared" ref="G285" si="504">G$824</f>
        <v>骨折</v>
      </c>
      <c r="H285" s="58">
        <v>5752536729</v>
      </c>
      <c r="I285" s="59">
        <v>20758</v>
      </c>
      <c r="J285" s="49">
        <f t="shared" si="458"/>
        <v>277123.84280759224</v>
      </c>
      <c r="K285" s="82">
        <f t="shared" si="492"/>
        <v>0.15655662903213641</v>
      </c>
    </row>
    <row r="286" spans="2:11" ht="13.5" customHeight="1">
      <c r="B286" s="161"/>
      <c r="C286" s="161"/>
      <c r="D286" s="155"/>
      <c r="E286" s="2">
        <v>8</v>
      </c>
      <c r="F286" s="12" t="str">
        <f t="shared" ref="F286" si="505">$F$825</f>
        <v>0203</v>
      </c>
      <c r="G286" s="134" t="str">
        <f t="shared" ref="G286" si="506">G$825</f>
        <v>直腸S状結腸移行部及び直腸の悪性新生物＜腫瘍＞</v>
      </c>
      <c r="H286" s="58">
        <v>417918970</v>
      </c>
      <c r="I286" s="59">
        <v>1531</v>
      </c>
      <c r="J286" s="49">
        <f t="shared" si="458"/>
        <v>272971.24101894186</v>
      </c>
      <c r="K286" s="82">
        <f t="shared" si="492"/>
        <v>1.1546786735147935E-2</v>
      </c>
    </row>
    <row r="287" spans="2:11" ht="13.5" customHeight="1">
      <c r="B287" s="161"/>
      <c r="C287" s="161"/>
      <c r="D287" s="155"/>
      <c r="E287" s="2">
        <v>9</v>
      </c>
      <c r="F287" s="12" t="str">
        <f t="shared" ref="F287" si="507">$F$826</f>
        <v>0905</v>
      </c>
      <c r="G287" s="134" t="str">
        <f t="shared" ref="G287" si="508">G$826</f>
        <v>脳内出血</v>
      </c>
      <c r="H287" s="58">
        <v>882707632</v>
      </c>
      <c r="I287" s="59">
        <v>4120</v>
      </c>
      <c r="J287" s="49">
        <f t="shared" si="458"/>
        <v>214249.42524271845</v>
      </c>
      <c r="K287" s="82">
        <f t="shared" si="492"/>
        <v>3.1072998921495426E-2</v>
      </c>
    </row>
    <row r="288" spans="2:11" ht="13.5" customHeight="1">
      <c r="B288" s="161"/>
      <c r="C288" s="161"/>
      <c r="D288" s="155"/>
      <c r="E288" s="9">
        <v>10</v>
      </c>
      <c r="F288" s="13" t="str">
        <f t="shared" ref="F288" si="509">$F$827</f>
        <v>0206</v>
      </c>
      <c r="G288" s="135" t="str">
        <f t="shared" ref="G288" si="510">G$827</f>
        <v>乳房の悪性新生物＜腫瘍＞</v>
      </c>
      <c r="H288" s="60">
        <v>471400002</v>
      </c>
      <c r="I288" s="61">
        <v>2641</v>
      </c>
      <c r="J288" s="50">
        <f t="shared" si="458"/>
        <v>178492.99583491101</v>
      </c>
      <c r="K288" s="83">
        <f t="shared" si="492"/>
        <v>1.9918395667880926E-2</v>
      </c>
    </row>
    <row r="289" spans="2:11" ht="13.5" customHeight="1">
      <c r="B289" s="162"/>
      <c r="C289" s="162"/>
      <c r="D289" s="156"/>
      <c r="E289" s="22" t="s">
        <v>146</v>
      </c>
      <c r="F289" s="94"/>
      <c r="G289" s="47"/>
      <c r="H289" s="62">
        <v>110934018390</v>
      </c>
      <c r="I289" s="63">
        <v>121288</v>
      </c>
      <c r="J289" s="51">
        <f t="shared" si="458"/>
        <v>914633.09140228212</v>
      </c>
      <c r="K289" s="84">
        <f t="shared" si="492"/>
        <v>0.91475288669668375</v>
      </c>
    </row>
    <row r="290" spans="2:11" ht="13.5" customHeight="1">
      <c r="B290" s="160">
        <v>27</v>
      </c>
      <c r="C290" s="160" t="s">
        <v>30</v>
      </c>
      <c r="D290" s="154">
        <f>P30</f>
        <v>22608</v>
      </c>
      <c r="E290" s="1">
        <v>1</v>
      </c>
      <c r="F290" s="11" t="str">
        <f t="shared" ref="F290" si="511">$F$818</f>
        <v>0209</v>
      </c>
      <c r="G290" s="133" t="str">
        <f t="shared" ref="G290" si="512">$G$818</f>
        <v>白血病</v>
      </c>
      <c r="H290" s="127">
        <v>25241839</v>
      </c>
      <c r="I290" s="128">
        <v>83</v>
      </c>
      <c r="J290" s="48">
        <f t="shared" si="458"/>
        <v>304118.5421686747</v>
      </c>
      <c r="K290" s="81">
        <f t="shared" ref="K290:K300" si="513">IFERROR(I290/$P$30,0)</f>
        <v>3.6712668082094836E-3</v>
      </c>
    </row>
    <row r="291" spans="2:11" ht="13.5" customHeight="1">
      <c r="B291" s="161"/>
      <c r="C291" s="161"/>
      <c r="D291" s="155"/>
      <c r="E291" s="2">
        <v>2</v>
      </c>
      <c r="F291" s="12" t="str">
        <f t="shared" ref="F291" si="514">$F$819</f>
        <v>1402</v>
      </c>
      <c r="G291" s="134" t="str">
        <f t="shared" ref="G291" si="515">G$819</f>
        <v>腎不全</v>
      </c>
      <c r="H291" s="58">
        <v>833111136</v>
      </c>
      <c r="I291" s="59">
        <v>2108</v>
      </c>
      <c r="J291" s="49">
        <f t="shared" si="458"/>
        <v>395214.01138519926</v>
      </c>
      <c r="K291" s="82">
        <f t="shared" si="513"/>
        <v>9.3241330502477002E-2</v>
      </c>
    </row>
    <row r="292" spans="2:11" ht="13.5" customHeight="1">
      <c r="B292" s="161"/>
      <c r="C292" s="161"/>
      <c r="D292" s="155"/>
      <c r="E292" s="2">
        <v>3</v>
      </c>
      <c r="F292" s="12" t="str">
        <f t="shared" ref="F292" si="516">$F$820</f>
        <v>0904</v>
      </c>
      <c r="G292" s="134" t="str">
        <f t="shared" ref="G292" si="517">G$820</f>
        <v>くも膜下出血</v>
      </c>
      <c r="H292" s="58">
        <v>23453546</v>
      </c>
      <c r="I292" s="59">
        <v>57</v>
      </c>
      <c r="J292" s="49">
        <f t="shared" si="458"/>
        <v>411465.71929824562</v>
      </c>
      <c r="K292" s="82">
        <f t="shared" si="513"/>
        <v>2.5212314225053077E-3</v>
      </c>
    </row>
    <row r="293" spans="2:11" ht="13.5" customHeight="1">
      <c r="B293" s="161"/>
      <c r="C293" s="161"/>
      <c r="D293" s="155"/>
      <c r="E293" s="2">
        <v>4</v>
      </c>
      <c r="F293" s="12" t="str">
        <f t="shared" ref="F293" si="518">$F$821</f>
        <v>0208</v>
      </c>
      <c r="G293" s="134" t="str">
        <f t="shared" ref="G293" si="519">G$821</f>
        <v>悪性リンパ腫</v>
      </c>
      <c r="H293" s="58">
        <v>69427664</v>
      </c>
      <c r="I293" s="59">
        <v>314</v>
      </c>
      <c r="J293" s="49">
        <f t="shared" si="458"/>
        <v>221107.21019108279</v>
      </c>
      <c r="K293" s="82">
        <f t="shared" si="513"/>
        <v>1.3888888888888888E-2</v>
      </c>
    </row>
    <row r="294" spans="2:11" ht="13.5" customHeight="1">
      <c r="B294" s="161"/>
      <c r="C294" s="161"/>
      <c r="D294" s="155"/>
      <c r="E294" s="2">
        <v>5</v>
      </c>
      <c r="F294" s="12" t="str">
        <f t="shared" ref="F294" si="520">$F$822</f>
        <v>0601</v>
      </c>
      <c r="G294" s="134" t="str">
        <f t="shared" ref="G294" si="521">G$822</f>
        <v>パーキンソン病</v>
      </c>
      <c r="H294" s="58">
        <v>123427786</v>
      </c>
      <c r="I294" s="59">
        <v>404</v>
      </c>
      <c r="J294" s="49">
        <f t="shared" si="458"/>
        <v>305514.32178217825</v>
      </c>
      <c r="K294" s="82">
        <f t="shared" si="513"/>
        <v>1.786978060863411E-2</v>
      </c>
    </row>
    <row r="295" spans="2:11" ht="13.5" customHeight="1">
      <c r="B295" s="161"/>
      <c r="C295" s="161"/>
      <c r="D295" s="155"/>
      <c r="E295" s="2">
        <v>6</v>
      </c>
      <c r="F295" s="12" t="str">
        <f t="shared" ref="F295" si="522">$F$823</f>
        <v>0506</v>
      </c>
      <c r="G295" s="134" t="str">
        <f t="shared" ref="G295" si="523">G$823</f>
        <v>知的障害＜精神遅滞＞</v>
      </c>
      <c r="H295" s="58">
        <v>3453643</v>
      </c>
      <c r="I295" s="59">
        <v>10</v>
      </c>
      <c r="J295" s="49">
        <f t="shared" si="458"/>
        <v>345364.3</v>
      </c>
      <c r="K295" s="82">
        <f t="shared" si="513"/>
        <v>4.4232130219391363E-4</v>
      </c>
    </row>
    <row r="296" spans="2:11" ht="13.5" customHeight="1">
      <c r="B296" s="161"/>
      <c r="C296" s="161"/>
      <c r="D296" s="155"/>
      <c r="E296" s="2">
        <v>7</v>
      </c>
      <c r="F296" s="12" t="str">
        <f t="shared" ref="F296" si="524">$F$824</f>
        <v>1901</v>
      </c>
      <c r="G296" s="134" t="str">
        <f t="shared" ref="G296" si="525">G$824</f>
        <v>骨折</v>
      </c>
      <c r="H296" s="58">
        <v>1013612296</v>
      </c>
      <c r="I296" s="59">
        <v>3564</v>
      </c>
      <c r="J296" s="49">
        <f t="shared" si="458"/>
        <v>284403.00112233445</v>
      </c>
      <c r="K296" s="82">
        <f t="shared" si="513"/>
        <v>0.15764331210191082</v>
      </c>
    </row>
    <row r="297" spans="2:11" ht="13.5" customHeight="1">
      <c r="B297" s="161"/>
      <c r="C297" s="161"/>
      <c r="D297" s="155"/>
      <c r="E297" s="2">
        <v>8</v>
      </c>
      <c r="F297" s="12" t="str">
        <f t="shared" ref="F297" si="526">$F$825</f>
        <v>0203</v>
      </c>
      <c r="G297" s="134" t="str">
        <f t="shared" ref="G297" si="527">G$825</f>
        <v>直腸S状結腸移行部及び直腸の悪性新生物＜腫瘍＞</v>
      </c>
      <c r="H297" s="58">
        <v>51616547</v>
      </c>
      <c r="I297" s="59">
        <v>262</v>
      </c>
      <c r="J297" s="49">
        <f t="shared" si="458"/>
        <v>197009.7213740458</v>
      </c>
      <c r="K297" s="82">
        <f t="shared" si="513"/>
        <v>1.1588818117480538E-2</v>
      </c>
    </row>
    <row r="298" spans="2:11" ht="13.5" customHeight="1">
      <c r="B298" s="161"/>
      <c r="C298" s="161"/>
      <c r="D298" s="155"/>
      <c r="E298" s="2">
        <v>9</v>
      </c>
      <c r="F298" s="12" t="str">
        <f t="shared" ref="F298" si="528">$F$826</f>
        <v>0905</v>
      </c>
      <c r="G298" s="134" t="str">
        <f t="shared" ref="G298" si="529">G$826</f>
        <v>脳内出血</v>
      </c>
      <c r="H298" s="58">
        <v>133652514</v>
      </c>
      <c r="I298" s="59">
        <v>746</v>
      </c>
      <c r="J298" s="49">
        <f t="shared" si="458"/>
        <v>179158.86595174263</v>
      </c>
      <c r="K298" s="82">
        <f t="shared" si="513"/>
        <v>3.2997169143665961E-2</v>
      </c>
    </row>
    <row r="299" spans="2:11" ht="13.5" customHeight="1">
      <c r="B299" s="161"/>
      <c r="C299" s="161"/>
      <c r="D299" s="155"/>
      <c r="E299" s="9">
        <v>10</v>
      </c>
      <c r="F299" s="13" t="str">
        <f t="shared" ref="F299" si="530">$F$827</f>
        <v>0206</v>
      </c>
      <c r="G299" s="135" t="str">
        <f t="shared" ref="G299" si="531">G$827</f>
        <v>乳房の悪性新生物＜腫瘍＞</v>
      </c>
      <c r="H299" s="60">
        <v>62439590</v>
      </c>
      <c r="I299" s="61">
        <v>428</v>
      </c>
      <c r="J299" s="50">
        <f t="shared" si="458"/>
        <v>145886.89252336448</v>
      </c>
      <c r="K299" s="83">
        <f t="shared" si="513"/>
        <v>1.8931351733899506E-2</v>
      </c>
    </row>
    <row r="300" spans="2:11" ht="13.5" customHeight="1">
      <c r="B300" s="162"/>
      <c r="C300" s="162"/>
      <c r="D300" s="156"/>
      <c r="E300" s="22" t="s">
        <v>146</v>
      </c>
      <c r="F300" s="94"/>
      <c r="G300" s="47"/>
      <c r="H300" s="62">
        <v>18479406440</v>
      </c>
      <c r="I300" s="63">
        <v>19685</v>
      </c>
      <c r="J300" s="51">
        <f t="shared" si="458"/>
        <v>938755.72466344933</v>
      </c>
      <c r="K300" s="84">
        <f t="shared" si="513"/>
        <v>0.87070948336871901</v>
      </c>
    </row>
    <row r="301" spans="2:11" ht="13.5" customHeight="1">
      <c r="B301" s="160">
        <v>28</v>
      </c>
      <c r="C301" s="160" t="s">
        <v>31</v>
      </c>
      <c r="D301" s="154">
        <f>P31</f>
        <v>18603</v>
      </c>
      <c r="E301" s="1">
        <v>1</v>
      </c>
      <c r="F301" s="11" t="str">
        <f t="shared" ref="F301" si="532">$F$818</f>
        <v>0209</v>
      </c>
      <c r="G301" s="133" t="str">
        <f t="shared" ref="G301" si="533">$G$818</f>
        <v>白血病</v>
      </c>
      <c r="H301" s="127">
        <v>28454593</v>
      </c>
      <c r="I301" s="128">
        <v>137</v>
      </c>
      <c r="J301" s="48">
        <f t="shared" si="458"/>
        <v>207697.75912408758</v>
      </c>
      <c r="K301" s="81">
        <f t="shared" ref="K301:K311" si="534">IFERROR(I301/$P$31,0)</f>
        <v>7.364403590818685E-3</v>
      </c>
    </row>
    <row r="302" spans="2:11" ht="13.5" customHeight="1">
      <c r="B302" s="161"/>
      <c r="C302" s="161"/>
      <c r="D302" s="155"/>
      <c r="E302" s="2">
        <v>2</v>
      </c>
      <c r="F302" s="12" t="str">
        <f t="shared" ref="F302" si="535">$F$819</f>
        <v>1402</v>
      </c>
      <c r="G302" s="134" t="str">
        <f t="shared" ref="G302" si="536">G$819</f>
        <v>腎不全</v>
      </c>
      <c r="H302" s="58">
        <v>817709598</v>
      </c>
      <c r="I302" s="59">
        <v>1973</v>
      </c>
      <c r="J302" s="49">
        <f t="shared" si="458"/>
        <v>414449.87227572227</v>
      </c>
      <c r="K302" s="82">
        <f t="shared" si="534"/>
        <v>0.10605816266193625</v>
      </c>
    </row>
    <row r="303" spans="2:11" ht="13.5" customHeight="1">
      <c r="B303" s="161"/>
      <c r="C303" s="161"/>
      <c r="D303" s="155"/>
      <c r="E303" s="2">
        <v>3</v>
      </c>
      <c r="F303" s="12" t="str">
        <f t="shared" ref="F303" si="537">$F$820</f>
        <v>0904</v>
      </c>
      <c r="G303" s="134" t="str">
        <f t="shared" ref="G303" si="538">G$820</f>
        <v>くも膜下出血</v>
      </c>
      <c r="H303" s="58">
        <v>33998083</v>
      </c>
      <c r="I303" s="59">
        <v>58</v>
      </c>
      <c r="J303" s="49">
        <f t="shared" si="458"/>
        <v>586173.8448275862</v>
      </c>
      <c r="K303" s="82">
        <f t="shared" si="534"/>
        <v>3.1177767026823629E-3</v>
      </c>
    </row>
    <row r="304" spans="2:11" ht="13.5" customHeight="1">
      <c r="B304" s="161"/>
      <c r="C304" s="161"/>
      <c r="D304" s="155"/>
      <c r="E304" s="2">
        <v>4</v>
      </c>
      <c r="F304" s="12" t="str">
        <f t="shared" ref="F304" si="539">$F$821</f>
        <v>0208</v>
      </c>
      <c r="G304" s="134" t="str">
        <f t="shared" ref="G304" si="540">G$821</f>
        <v>悪性リンパ腫</v>
      </c>
      <c r="H304" s="58">
        <v>75717295</v>
      </c>
      <c r="I304" s="59">
        <v>303</v>
      </c>
      <c r="J304" s="49">
        <f t="shared" si="458"/>
        <v>249892.06270627063</v>
      </c>
      <c r="K304" s="82">
        <f t="shared" si="534"/>
        <v>1.6287695532978552E-2</v>
      </c>
    </row>
    <row r="305" spans="2:11" ht="13.5" customHeight="1">
      <c r="B305" s="161"/>
      <c r="C305" s="161"/>
      <c r="D305" s="155"/>
      <c r="E305" s="2">
        <v>5</v>
      </c>
      <c r="F305" s="12" t="str">
        <f t="shared" ref="F305" si="541">$F$822</f>
        <v>0601</v>
      </c>
      <c r="G305" s="134" t="str">
        <f t="shared" ref="G305" si="542">G$822</f>
        <v>パーキンソン病</v>
      </c>
      <c r="H305" s="58">
        <v>115780286</v>
      </c>
      <c r="I305" s="59">
        <v>356</v>
      </c>
      <c r="J305" s="49">
        <f t="shared" si="458"/>
        <v>325225.52247191011</v>
      </c>
      <c r="K305" s="82">
        <f t="shared" si="534"/>
        <v>1.9136698381981402E-2</v>
      </c>
    </row>
    <row r="306" spans="2:11" ht="13.5" customHeight="1">
      <c r="B306" s="161"/>
      <c r="C306" s="161"/>
      <c r="D306" s="155"/>
      <c r="E306" s="2">
        <v>6</v>
      </c>
      <c r="F306" s="12" t="str">
        <f t="shared" ref="F306" si="543">$F$823</f>
        <v>0506</v>
      </c>
      <c r="G306" s="134" t="str">
        <f t="shared" ref="G306" si="544">G$823</f>
        <v>知的障害＜精神遅滞＞</v>
      </c>
      <c r="H306" s="58">
        <v>43597</v>
      </c>
      <c r="I306" s="59">
        <v>2</v>
      </c>
      <c r="J306" s="49">
        <f t="shared" si="458"/>
        <v>21798.5</v>
      </c>
      <c r="K306" s="82">
        <f t="shared" si="534"/>
        <v>1.0750954147180563E-4</v>
      </c>
    </row>
    <row r="307" spans="2:11" ht="13.5" customHeight="1">
      <c r="B307" s="161"/>
      <c r="C307" s="161"/>
      <c r="D307" s="155"/>
      <c r="E307" s="2">
        <v>7</v>
      </c>
      <c r="F307" s="12" t="str">
        <f t="shared" ref="F307" si="545">$F$824</f>
        <v>1901</v>
      </c>
      <c r="G307" s="134" t="str">
        <f t="shared" ref="G307" si="546">G$824</f>
        <v>骨折</v>
      </c>
      <c r="H307" s="58">
        <v>790270315</v>
      </c>
      <c r="I307" s="59">
        <v>2716</v>
      </c>
      <c r="J307" s="49">
        <f t="shared" si="458"/>
        <v>290968.45176730485</v>
      </c>
      <c r="K307" s="82">
        <f t="shared" si="534"/>
        <v>0.14599795731871204</v>
      </c>
    </row>
    <row r="308" spans="2:11" ht="13.5" customHeight="1">
      <c r="B308" s="161"/>
      <c r="C308" s="161"/>
      <c r="D308" s="155"/>
      <c r="E308" s="2">
        <v>8</v>
      </c>
      <c r="F308" s="12" t="str">
        <f t="shared" ref="F308" si="547">$F$825</f>
        <v>0203</v>
      </c>
      <c r="G308" s="134" t="str">
        <f t="shared" ref="G308" si="548">G$825</f>
        <v>直腸S状結腸移行部及び直腸の悪性新生物＜腫瘍＞</v>
      </c>
      <c r="H308" s="58">
        <v>53986128</v>
      </c>
      <c r="I308" s="59">
        <v>221</v>
      </c>
      <c r="J308" s="49">
        <f t="shared" si="458"/>
        <v>244281.1221719457</v>
      </c>
      <c r="K308" s="82">
        <f t="shared" si="534"/>
        <v>1.1879804332634521E-2</v>
      </c>
    </row>
    <row r="309" spans="2:11" ht="13.5" customHeight="1">
      <c r="B309" s="161"/>
      <c r="C309" s="161"/>
      <c r="D309" s="155"/>
      <c r="E309" s="2">
        <v>9</v>
      </c>
      <c r="F309" s="12" t="str">
        <f t="shared" ref="F309" si="549">$F$826</f>
        <v>0905</v>
      </c>
      <c r="G309" s="134" t="str">
        <f t="shared" ref="G309" si="550">G$826</f>
        <v>脳内出血</v>
      </c>
      <c r="H309" s="58">
        <v>140725803</v>
      </c>
      <c r="I309" s="59">
        <v>568</v>
      </c>
      <c r="J309" s="49">
        <f t="shared" si="458"/>
        <v>247756.69542253521</v>
      </c>
      <c r="K309" s="82">
        <f t="shared" si="534"/>
        <v>3.0532709777992797E-2</v>
      </c>
    </row>
    <row r="310" spans="2:11" ht="13.5" customHeight="1">
      <c r="B310" s="161"/>
      <c r="C310" s="161"/>
      <c r="D310" s="155"/>
      <c r="E310" s="9">
        <v>10</v>
      </c>
      <c r="F310" s="13" t="str">
        <f t="shared" ref="F310" si="551">$F$827</f>
        <v>0206</v>
      </c>
      <c r="G310" s="135" t="str">
        <f t="shared" ref="G310" si="552">G$827</f>
        <v>乳房の悪性新生物＜腫瘍＞</v>
      </c>
      <c r="H310" s="60">
        <v>43247181</v>
      </c>
      <c r="I310" s="61">
        <v>407</v>
      </c>
      <c r="J310" s="50">
        <f t="shared" si="458"/>
        <v>106258.42997542997</v>
      </c>
      <c r="K310" s="83">
        <f t="shared" si="534"/>
        <v>2.1878191689512445E-2</v>
      </c>
    </row>
    <row r="311" spans="2:11" ht="13.5" customHeight="1">
      <c r="B311" s="162"/>
      <c r="C311" s="162"/>
      <c r="D311" s="156"/>
      <c r="E311" s="22" t="s">
        <v>146</v>
      </c>
      <c r="F311" s="94"/>
      <c r="G311" s="47"/>
      <c r="H311" s="62">
        <v>15246839500</v>
      </c>
      <c r="I311" s="63">
        <v>16531</v>
      </c>
      <c r="J311" s="51">
        <f t="shared" si="458"/>
        <v>922318.0388361261</v>
      </c>
      <c r="K311" s="84">
        <f t="shared" si="534"/>
        <v>0.88862011503520932</v>
      </c>
    </row>
    <row r="312" spans="2:11" ht="13.5" customHeight="1">
      <c r="B312" s="160">
        <v>29</v>
      </c>
      <c r="C312" s="160" t="s">
        <v>32</v>
      </c>
      <c r="D312" s="154">
        <f>P32</f>
        <v>15649</v>
      </c>
      <c r="E312" s="1">
        <v>1</v>
      </c>
      <c r="F312" s="11" t="str">
        <f t="shared" ref="F312" si="553">$F$818</f>
        <v>0209</v>
      </c>
      <c r="G312" s="133" t="str">
        <f t="shared" ref="G312" si="554">$G$818</f>
        <v>白血病</v>
      </c>
      <c r="H312" s="127">
        <v>85831537</v>
      </c>
      <c r="I312" s="128">
        <v>65</v>
      </c>
      <c r="J312" s="48">
        <f t="shared" si="458"/>
        <v>1320485.1846153846</v>
      </c>
      <c r="K312" s="81">
        <f t="shared" ref="K312:K322" si="555">IFERROR(I312/$P$32,0)</f>
        <v>4.153620039619145E-3</v>
      </c>
    </row>
    <row r="313" spans="2:11" ht="13.5" customHeight="1">
      <c r="B313" s="161"/>
      <c r="C313" s="161"/>
      <c r="D313" s="155"/>
      <c r="E313" s="2">
        <v>2</v>
      </c>
      <c r="F313" s="12" t="str">
        <f t="shared" ref="F313" si="556">$F$819</f>
        <v>1402</v>
      </c>
      <c r="G313" s="134" t="str">
        <f t="shared" ref="G313" si="557">G$819</f>
        <v>腎不全</v>
      </c>
      <c r="H313" s="58">
        <v>631070048</v>
      </c>
      <c r="I313" s="59">
        <v>1363</v>
      </c>
      <c r="J313" s="49">
        <f t="shared" si="458"/>
        <v>463000.76889214967</v>
      </c>
      <c r="K313" s="82">
        <f t="shared" si="555"/>
        <v>8.7098217138475306E-2</v>
      </c>
    </row>
    <row r="314" spans="2:11" ht="13.5" customHeight="1">
      <c r="B314" s="161"/>
      <c r="C314" s="161"/>
      <c r="D314" s="155"/>
      <c r="E314" s="2">
        <v>3</v>
      </c>
      <c r="F314" s="12" t="str">
        <f t="shared" ref="F314" si="558">$F$820</f>
        <v>0904</v>
      </c>
      <c r="G314" s="134" t="str">
        <f t="shared" ref="G314" si="559">G$820</f>
        <v>くも膜下出血</v>
      </c>
      <c r="H314" s="58">
        <v>11923088</v>
      </c>
      <c r="I314" s="59">
        <v>50</v>
      </c>
      <c r="J314" s="49">
        <f t="shared" si="458"/>
        <v>238461.76</v>
      </c>
      <c r="K314" s="82">
        <f t="shared" si="555"/>
        <v>3.1950923381685731E-3</v>
      </c>
    </row>
    <row r="315" spans="2:11" ht="13.5" customHeight="1">
      <c r="B315" s="161"/>
      <c r="C315" s="161"/>
      <c r="D315" s="155"/>
      <c r="E315" s="2">
        <v>4</v>
      </c>
      <c r="F315" s="12" t="str">
        <f t="shared" ref="F315" si="560">$F$821</f>
        <v>0208</v>
      </c>
      <c r="G315" s="134" t="str">
        <f t="shared" ref="G315" si="561">G$821</f>
        <v>悪性リンパ腫</v>
      </c>
      <c r="H315" s="58">
        <v>63256988</v>
      </c>
      <c r="I315" s="59">
        <v>219</v>
      </c>
      <c r="J315" s="49">
        <f t="shared" si="458"/>
        <v>288844.69406392693</v>
      </c>
      <c r="K315" s="82">
        <f t="shared" si="555"/>
        <v>1.399450444117835E-2</v>
      </c>
    </row>
    <row r="316" spans="2:11" ht="13.5" customHeight="1">
      <c r="B316" s="161"/>
      <c r="C316" s="161"/>
      <c r="D316" s="155"/>
      <c r="E316" s="2">
        <v>5</v>
      </c>
      <c r="F316" s="12" t="str">
        <f t="shared" ref="F316" si="562">$F$822</f>
        <v>0601</v>
      </c>
      <c r="G316" s="134" t="str">
        <f t="shared" ref="G316" si="563">G$822</f>
        <v>パーキンソン病</v>
      </c>
      <c r="H316" s="58">
        <v>102959340</v>
      </c>
      <c r="I316" s="59">
        <v>290</v>
      </c>
      <c r="J316" s="49">
        <f t="shared" si="458"/>
        <v>355032.20689655171</v>
      </c>
      <c r="K316" s="82">
        <f t="shared" si="555"/>
        <v>1.8531535561377724E-2</v>
      </c>
    </row>
    <row r="317" spans="2:11" ht="13.5" customHeight="1">
      <c r="B317" s="161"/>
      <c r="C317" s="161"/>
      <c r="D317" s="155"/>
      <c r="E317" s="2">
        <v>6</v>
      </c>
      <c r="F317" s="12" t="str">
        <f t="shared" ref="F317" si="564">$F$823</f>
        <v>0506</v>
      </c>
      <c r="G317" s="134" t="str">
        <f t="shared" ref="G317" si="565">G$823</f>
        <v>知的障害＜精神遅滞＞</v>
      </c>
      <c r="H317" s="58">
        <v>48544</v>
      </c>
      <c r="I317" s="59">
        <v>2</v>
      </c>
      <c r="J317" s="49">
        <f t="shared" si="458"/>
        <v>24272</v>
      </c>
      <c r="K317" s="82">
        <f t="shared" si="555"/>
        <v>1.2780369352674293E-4</v>
      </c>
    </row>
    <row r="318" spans="2:11" ht="13.5" customHeight="1">
      <c r="B318" s="161"/>
      <c r="C318" s="161"/>
      <c r="D318" s="155"/>
      <c r="E318" s="2">
        <v>7</v>
      </c>
      <c r="F318" s="12" t="str">
        <f t="shared" ref="F318" si="566">$F$824</f>
        <v>1901</v>
      </c>
      <c r="G318" s="134" t="str">
        <f t="shared" ref="G318" si="567">G$824</f>
        <v>骨折</v>
      </c>
      <c r="H318" s="58">
        <v>600297341</v>
      </c>
      <c r="I318" s="59">
        <v>2487</v>
      </c>
      <c r="J318" s="49">
        <f t="shared" si="458"/>
        <v>241374.08162444714</v>
      </c>
      <c r="K318" s="82">
        <f t="shared" si="555"/>
        <v>0.15892389290050482</v>
      </c>
    </row>
    <row r="319" spans="2:11" ht="13.5" customHeight="1">
      <c r="B319" s="161"/>
      <c r="C319" s="161"/>
      <c r="D319" s="155"/>
      <c r="E319" s="2">
        <v>8</v>
      </c>
      <c r="F319" s="12" t="str">
        <f t="shared" ref="F319" si="568">$F$825</f>
        <v>0203</v>
      </c>
      <c r="G319" s="134" t="str">
        <f t="shared" ref="G319" si="569">G$825</f>
        <v>直腸S状結腸移行部及び直腸の悪性新生物＜腫瘍＞</v>
      </c>
      <c r="H319" s="58">
        <v>48367667</v>
      </c>
      <c r="I319" s="59">
        <v>185</v>
      </c>
      <c r="J319" s="49">
        <f t="shared" si="458"/>
        <v>261446.84864864865</v>
      </c>
      <c r="K319" s="82">
        <f t="shared" si="555"/>
        <v>1.182184165122372E-2</v>
      </c>
    </row>
    <row r="320" spans="2:11" ht="13.5" customHeight="1">
      <c r="B320" s="161"/>
      <c r="C320" s="161"/>
      <c r="D320" s="155"/>
      <c r="E320" s="2">
        <v>9</v>
      </c>
      <c r="F320" s="12" t="str">
        <f t="shared" ref="F320" si="570">$F$826</f>
        <v>0905</v>
      </c>
      <c r="G320" s="134" t="str">
        <f t="shared" ref="G320" si="571">G$826</f>
        <v>脳内出血</v>
      </c>
      <c r="H320" s="58">
        <v>105039607</v>
      </c>
      <c r="I320" s="59">
        <v>475</v>
      </c>
      <c r="J320" s="49">
        <f t="shared" si="458"/>
        <v>221136.0147368421</v>
      </c>
      <c r="K320" s="82">
        <f t="shared" si="555"/>
        <v>3.0353377212601444E-2</v>
      </c>
    </row>
    <row r="321" spans="2:11" ht="13.5" customHeight="1">
      <c r="B321" s="161"/>
      <c r="C321" s="161"/>
      <c r="D321" s="155"/>
      <c r="E321" s="9">
        <v>10</v>
      </c>
      <c r="F321" s="13" t="str">
        <f t="shared" ref="F321" si="572">$F$827</f>
        <v>0206</v>
      </c>
      <c r="G321" s="135" t="str">
        <f t="shared" ref="G321" si="573">G$827</f>
        <v>乳房の悪性新生物＜腫瘍＞</v>
      </c>
      <c r="H321" s="60">
        <v>77178183</v>
      </c>
      <c r="I321" s="61">
        <v>320</v>
      </c>
      <c r="J321" s="50">
        <f t="shared" si="458"/>
        <v>241181.82187499999</v>
      </c>
      <c r="K321" s="83">
        <f t="shared" si="555"/>
        <v>2.0448590964278868E-2</v>
      </c>
    </row>
    <row r="322" spans="2:11" ht="13.5" customHeight="1">
      <c r="B322" s="162"/>
      <c r="C322" s="162"/>
      <c r="D322" s="156"/>
      <c r="E322" s="22" t="s">
        <v>146</v>
      </c>
      <c r="F322" s="94"/>
      <c r="G322" s="47"/>
      <c r="H322" s="62">
        <v>12684422780</v>
      </c>
      <c r="I322" s="63">
        <v>14084</v>
      </c>
      <c r="J322" s="51">
        <f t="shared" si="458"/>
        <v>900626.43993183749</v>
      </c>
      <c r="K322" s="84">
        <f t="shared" si="555"/>
        <v>0.89999360981532361</v>
      </c>
    </row>
    <row r="323" spans="2:11" ht="13.5" customHeight="1">
      <c r="B323" s="160">
        <v>30</v>
      </c>
      <c r="C323" s="160" t="s">
        <v>33</v>
      </c>
      <c r="D323" s="154">
        <f>P33</f>
        <v>20907</v>
      </c>
      <c r="E323" s="1">
        <v>1</v>
      </c>
      <c r="F323" s="11" t="str">
        <f t="shared" ref="F323" si="574">$F$818</f>
        <v>0209</v>
      </c>
      <c r="G323" s="133" t="str">
        <f t="shared" ref="G323" si="575">$G$818</f>
        <v>白血病</v>
      </c>
      <c r="H323" s="127">
        <v>32391337</v>
      </c>
      <c r="I323" s="128">
        <v>100</v>
      </c>
      <c r="J323" s="48">
        <f t="shared" si="458"/>
        <v>323913.37</v>
      </c>
      <c r="K323" s="81">
        <f t="shared" ref="K323:K333" si="576">IFERROR(I323/$P$33,0)</f>
        <v>4.7830870043526095E-3</v>
      </c>
    </row>
    <row r="324" spans="2:11" ht="13.5" customHeight="1">
      <c r="B324" s="161"/>
      <c r="C324" s="161"/>
      <c r="D324" s="155"/>
      <c r="E324" s="2">
        <v>2</v>
      </c>
      <c r="F324" s="12" t="str">
        <f t="shared" ref="F324" si="577">$F$819</f>
        <v>1402</v>
      </c>
      <c r="G324" s="134" t="str">
        <f t="shared" ref="G324" si="578">G$819</f>
        <v>腎不全</v>
      </c>
      <c r="H324" s="58">
        <v>693402748</v>
      </c>
      <c r="I324" s="59">
        <v>1578</v>
      </c>
      <c r="J324" s="49">
        <f t="shared" si="458"/>
        <v>439418.72496831435</v>
      </c>
      <c r="K324" s="82">
        <f t="shared" si="576"/>
        <v>7.547711292868417E-2</v>
      </c>
    </row>
    <row r="325" spans="2:11" ht="13.5" customHeight="1">
      <c r="B325" s="161"/>
      <c r="C325" s="161"/>
      <c r="D325" s="155"/>
      <c r="E325" s="2">
        <v>3</v>
      </c>
      <c r="F325" s="12" t="str">
        <f t="shared" ref="F325" si="579">$F$820</f>
        <v>0904</v>
      </c>
      <c r="G325" s="134" t="str">
        <f t="shared" ref="G325" si="580">G$820</f>
        <v>くも膜下出血</v>
      </c>
      <c r="H325" s="58">
        <v>31993412</v>
      </c>
      <c r="I325" s="59">
        <v>68</v>
      </c>
      <c r="J325" s="49">
        <f t="shared" ref="J325:J388" si="581">IFERROR(H325/I325,"-")</f>
        <v>470491.35294117645</v>
      </c>
      <c r="K325" s="82">
        <f t="shared" si="576"/>
        <v>3.2524991629597744E-3</v>
      </c>
    </row>
    <row r="326" spans="2:11" ht="13.5" customHeight="1">
      <c r="B326" s="161"/>
      <c r="C326" s="161"/>
      <c r="D326" s="155"/>
      <c r="E326" s="2">
        <v>4</v>
      </c>
      <c r="F326" s="12" t="str">
        <f t="shared" ref="F326" si="582">$F$821</f>
        <v>0208</v>
      </c>
      <c r="G326" s="134" t="str">
        <f t="shared" ref="G326" si="583">G$821</f>
        <v>悪性リンパ腫</v>
      </c>
      <c r="H326" s="58">
        <v>42548354</v>
      </c>
      <c r="I326" s="59">
        <v>303</v>
      </c>
      <c r="J326" s="49">
        <f t="shared" si="581"/>
        <v>140423.61056105609</v>
      </c>
      <c r="K326" s="82">
        <f t="shared" si="576"/>
        <v>1.4492753623188406E-2</v>
      </c>
    </row>
    <row r="327" spans="2:11" ht="13.5" customHeight="1">
      <c r="B327" s="161"/>
      <c r="C327" s="161"/>
      <c r="D327" s="155"/>
      <c r="E327" s="2">
        <v>5</v>
      </c>
      <c r="F327" s="12" t="str">
        <f t="shared" ref="F327" si="584">$F$822</f>
        <v>0601</v>
      </c>
      <c r="G327" s="134" t="str">
        <f t="shared" ref="G327" si="585">G$822</f>
        <v>パーキンソン病</v>
      </c>
      <c r="H327" s="58">
        <v>137032064</v>
      </c>
      <c r="I327" s="59">
        <v>435</v>
      </c>
      <c r="J327" s="49">
        <f t="shared" si="581"/>
        <v>315016.23908045975</v>
      </c>
      <c r="K327" s="82">
        <f t="shared" si="576"/>
        <v>2.0806428468933848E-2</v>
      </c>
    </row>
    <row r="328" spans="2:11" ht="13.5" customHeight="1">
      <c r="B328" s="161"/>
      <c r="C328" s="161"/>
      <c r="D328" s="155"/>
      <c r="E328" s="2">
        <v>6</v>
      </c>
      <c r="F328" s="12" t="str">
        <f t="shared" ref="F328" si="586">$F$823</f>
        <v>0506</v>
      </c>
      <c r="G328" s="134" t="str">
        <f t="shared" ref="G328" si="587">G$823</f>
        <v>知的障害＜精神遅滞＞</v>
      </c>
      <c r="H328" s="58">
        <v>545482</v>
      </c>
      <c r="I328" s="59">
        <v>4</v>
      </c>
      <c r="J328" s="49">
        <f t="shared" si="581"/>
        <v>136370.5</v>
      </c>
      <c r="K328" s="82">
        <f t="shared" si="576"/>
        <v>1.9132348017410436E-4</v>
      </c>
    </row>
    <row r="329" spans="2:11" ht="13.5" customHeight="1">
      <c r="B329" s="161"/>
      <c r="C329" s="161"/>
      <c r="D329" s="155"/>
      <c r="E329" s="2">
        <v>7</v>
      </c>
      <c r="F329" s="12" t="str">
        <f t="shared" ref="F329" si="588">$F$824</f>
        <v>1901</v>
      </c>
      <c r="G329" s="134" t="str">
        <f t="shared" ref="G329" si="589">G$824</f>
        <v>骨折</v>
      </c>
      <c r="H329" s="58">
        <v>938883715</v>
      </c>
      <c r="I329" s="59">
        <v>3333</v>
      </c>
      <c r="J329" s="49">
        <f t="shared" si="581"/>
        <v>281693.28382838285</v>
      </c>
      <c r="K329" s="82">
        <f t="shared" si="576"/>
        <v>0.15942028985507245</v>
      </c>
    </row>
    <row r="330" spans="2:11" ht="13.5" customHeight="1">
      <c r="B330" s="161"/>
      <c r="C330" s="161"/>
      <c r="D330" s="155"/>
      <c r="E330" s="2">
        <v>8</v>
      </c>
      <c r="F330" s="12" t="str">
        <f t="shared" ref="F330" si="590">$F$825</f>
        <v>0203</v>
      </c>
      <c r="G330" s="134" t="str">
        <f t="shared" ref="G330" si="591">G$825</f>
        <v>直腸S状結腸移行部及び直腸の悪性新生物＜腫瘍＞</v>
      </c>
      <c r="H330" s="58">
        <v>70858422</v>
      </c>
      <c r="I330" s="59">
        <v>216</v>
      </c>
      <c r="J330" s="49">
        <f t="shared" si="581"/>
        <v>328048.25</v>
      </c>
      <c r="K330" s="82">
        <f t="shared" si="576"/>
        <v>1.0331467929401636E-2</v>
      </c>
    </row>
    <row r="331" spans="2:11" ht="13.5" customHeight="1">
      <c r="B331" s="161"/>
      <c r="C331" s="161"/>
      <c r="D331" s="155"/>
      <c r="E331" s="2">
        <v>9</v>
      </c>
      <c r="F331" s="12" t="str">
        <f t="shared" ref="F331" si="592">$F$826</f>
        <v>0905</v>
      </c>
      <c r="G331" s="134" t="str">
        <f t="shared" ref="G331" si="593">G$826</f>
        <v>脳内出血</v>
      </c>
      <c r="H331" s="58">
        <v>167425662</v>
      </c>
      <c r="I331" s="59">
        <v>678</v>
      </c>
      <c r="J331" s="49">
        <f t="shared" si="581"/>
        <v>246940.50442477877</v>
      </c>
      <c r="K331" s="82">
        <f t="shared" si="576"/>
        <v>3.2429329889510687E-2</v>
      </c>
    </row>
    <row r="332" spans="2:11" ht="13.5" customHeight="1">
      <c r="B332" s="161"/>
      <c r="C332" s="161"/>
      <c r="D332" s="155"/>
      <c r="E332" s="9">
        <v>10</v>
      </c>
      <c r="F332" s="13" t="str">
        <f t="shared" ref="F332" si="594">$F$827</f>
        <v>0206</v>
      </c>
      <c r="G332" s="135" t="str">
        <f t="shared" ref="G332" si="595">G$827</f>
        <v>乳房の悪性新生物＜腫瘍＞</v>
      </c>
      <c r="H332" s="60">
        <v>68130174</v>
      </c>
      <c r="I332" s="61">
        <v>403</v>
      </c>
      <c r="J332" s="50">
        <f t="shared" si="581"/>
        <v>169057.50372208437</v>
      </c>
      <c r="K332" s="83">
        <f t="shared" si="576"/>
        <v>1.9275840627541015E-2</v>
      </c>
    </row>
    <row r="333" spans="2:11" ht="13.5" customHeight="1">
      <c r="B333" s="162"/>
      <c r="C333" s="162"/>
      <c r="D333" s="156"/>
      <c r="E333" s="22" t="s">
        <v>146</v>
      </c>
      <c r="F333" s="94"/>
      <c r="G333" s="47"/>
      <c r="H333" s="62">
        <v>17023537160</v>
      </c>
      <c r="I333" s="63">
        <v>18721</v>
      </c>
      <c r="J333" s="51">
        <f t="shared" si="581"/>
        <v>909328.40980716841</v>
      </c>
      <c r="K333" s="84">
        <f t="shared" si="576"/>
        <v>0.89544171808485196</v>
      </c>
    </row>
    <row r="334" spans="2:11" ht="13.5" customHeight="1">
      <c r="B334" s="160">
        <v>31</v>
      </c>
      <c r="C334" s="160" t="s">
        <v>34</v>
      </c>
      <c r="D334" s="154">
        <f>P34</f>
        <v>27885</v>
      </c>
      <c r="E334" s="1">
        <v>1</v>
      </c>
      <c r="F334" s="11" t="str">
        <f t="shared" ref="F334" si="596">$F$818</f>
        <v>0209</v>
      </c>
      <c r="G334" s="133" t="str">
        <f t="shared" ref="G334" si="597">$G$818</f>
        <v>白血病</v>
      </c>
      <c r="H334" s="127">
        <v>76112693</v>
      </c>
      <c r="I334" s="128">
        <v>117</v>
      </c>
      <c r="J334" s="48">
        <f t="shared" si="581"/>
        <v>650535.83760683762</v>
      </c>
      <c r="K334" s="81">
        <f t="shared" ref="K334:K344" si="598">IFERROR(I334/$P$34,0)</f>
        <v>4.1958041958041958E-3</v>
      </c>
    </row>
    <row r="335" spans="2:11" ht="13.5" customHeight="1">
      <c r="B335" s="161"/>
      <c r="C335" s="161"/>
      <c r="D335" s="155"/>
      <c r="E335" s="2">
        <v>2</v>
      </c>
      <c r="F335" s="12" t="str">
        <f t="shared" ref="F335" si="599">$F$819</f>
        <v>1402</v>
      </c>
      <c r="G335" s="134" t="str">
        <f t="shared" ref="G335" si="600">G$819</f>
        <v>腎不全</v>
      </c>
      <c r="H335" s="58">
        <v>1048464323</v>
      </c>
      <c r="I335" s="59">
        <v>2127</v>
      </c>
      <c r="J335" s="49">
        <f t="shared" si="581"/>
        <v>492931.04043253406</v>
      </c>
      <c r="K335" s="82">
        <f t="shared" si="598"/>
        <v>7.6277568585260899E-2</v>
      </c>
    </row>
    <row r="336" spans="2:11" ht="13.5" customHeight="1">
      <c r="B336" s="161"/>
      <c r="C336" s="161"/>
      <c r="D336" s="155"/>
      <c r="E336" s="2">
        <v>3</v>
      </c>
      <c r="F336" s="12" t="str">
        <f t="shared" ref="F336" si="601">$F$820</f>
        <v>0904</v>
      </c>
      <c r="G336" s="134" t="str">
        <f t="shared" ref="G336" si="602">G$820</f>
        <v>くも膜下出血</v>
      </c>
      <c r="H336" s="58">
        <v>44053637</v>
      </c>
      <c r="I336" s="59">
        <v>84</v>
      </c>
      <c r="J336" s="49">
        <f t="shared" si="581"/>
        <v>524448.05952380947</v>
      </c>
      <c r="K336" s="82">
        <f t="shared" si="598"/>
        <v>3.0123722431414741E-3</v>
      </c>
    </row>
    <row r="337" spans="2:11" ht="13.5" customHeight="1">
      <c r="B337" s="161"/>
      <c r="C337" s="161"/>
      <c r="D337" s="155"/>
      <c r="E337" s="2">
        <v>4</v>
      </c>
      <c r="F337" s="12" t="str">
        <f t="shared" ref="F337" si="603">$F$821</f>
        <v>0208</v>
      </c>
      <c r="G337" s="134" t="str">
        <f t="shared" ref="G337" si="604">G$821</f>
        <v>悪性リンパ腫</v>
      </c>
      <c r="H337" s="58">
        <v>108309135</v>
      </c>
      <c r="I337" s="59">
        <v>435</v>
      </c>
      <c r="J337" s="49">
        <f t="shared" si="581"/>
        <v>248986.5172413793</v>
      </c>
      <c r="K337" s="82">
        <f t="shared" si="598"/>
        <v>1.5599784830554062E-2</v>
      </c>
    </row>
    <row r="338" spans="2:11" ht="13.5" customHeight="1">
      <c r="B338" s="161"/>
      <c r="C338" s="161"/>
      <c r="D338" s="155"/>
      <c r="E338" s="2">
        <v>5</v>
      </c>
      <c r="F338" s="12" t="str">
        <f t="shared" ref="F338" si="605">$F$822</f>
        <v>0601</v>
      </c>
      <c r="G338" s="134" t="str">
        <f t="shared" ref="G338" si="606">G$822</f>
        <v>パーキンソン病</v>
      </c>
      <c r="H338" s="58">
        <v>215290946</v>
      </c>
      <c r="I338" s="59">
        <v>530</v>
      </c>
      <c r="J338" s="49">
        <f t="shared" si="581"/>
        <v>406209.3320754717</v>
      </c>
      <c r="K338" s="82">
        <f t="shared" si="598"/>
        <v>1.9006634391249777E-2</v>
      </c>
    </row>
    <row r="339" spans="2:11" ht="13.5" customHeight="1">
      <c r="B339" s="161"/>
      <c r="C339" s="161"/>
      <c r="D339" s="155"/>
      <c r="E339" s="2">
        <v>6</v>
      </c>
      <c r="F339" s="12" t="str">
        <f t="shared" ref="F339" si="607">$F$823</f>
        <v>0506</v>
      </c>
      <c r="G339" s="134" t="str">
        <f t="shared" ref="G339" si="608">G$823</f>
        <v>知的障害＜精神遅滞＞</v>
      </c>
      <c r="H339" s="58">
        <v>9524</v>
      </c>
      <c r="I339" s="59">
        <v>2</v>
      </c>
      <c r="J339" s="49">
        <f t="shared" si="581"/>
        <v>4762</v>
      </c>
      <c r="K339" s="82">
        <f t="shared" si="598"/>
        <v>7.1723148646225568E-5</v>
      </c>
    </row>
    <row r="340" spans="2:11" ht="13.5" customHeight="1">
      <c r="B340" s="161"/>
      <c r="C340" s="161"/>
      <c r="D340" s="155"/>
      <c r="E340" s="2">
        <v>7</v>
      </c>
      <c r="F340" s="12" t="str">
        <f t="shared" ref="F340" si="609">$F$824</f>
        <v>1901</v>
      </c>
      <c r="G340" s="134" t="str">
        <f t="shared" ref="G340" si="610">G$824</f>
        <v>骨折</v>
      </c>
      <c r="H340" s="58">
        <v>1053194889</v>
      </c>
      <c r="I340" s="59">
        <v>3973</v>
      </c>
      <c r="J340" s="49">
        <f t="shared" si="581"/>
        <v>265088.06670022651</v>
      </c>
      <c r="K340" s="82">
        <f t="shared" si="598"/>
        <v>0.1424780347857271</v>
      </c>
    </row>
    <row r="341" spans="2:11" ht="13.5" customHeight="1">
      <c r="B341" s="161"/>
      <c r="C341" s="161"/>
      <c r="D341" s="155"/>
      <c r="E341" s="2">
        <v>8</v>
      </c>
      <c r="F341" s="12" t="str">
        <f t="shared" ref="F341" si="611">$F$825</f>
        <v>0203</v>
      </c>
      <c r="G341" s="134" t="str">
        <f t="shared" ref="G341" si="612">G$825</f>
        <v>直腸S状結腸移行部及び直腸の悪性新生物＜腫瘍＞</v>
      </c>
      <c r="H341" s="58">
        <v>90162420</v>
      </c>
      <c r="I341" s="59">
        <v>312</v>
      </c>
      <c r="J341" s="49">
        <f t="shared" si="581"/>
        <v>288982.11538461538</v>
      </c>
      <c r="K341" s="82">
        <f t="shared" si="598"/>
        <v>1.1188811188811189E-2</v>
      </c>
    </row>
    <row r="342" spans="2:11" ht="13.5" customHeight="1">
      <c r="B342" s="161"/>
      <c r="C342" s="161"/>
      <c r="D342" s="155"/>
      <c r="E342" s="2">
        <v>9</v>
      </c>
      <c r="F342" s="12" t="str">
        <f t="shared" ref="F342" si="613">$F$826</f>
        <v>0905</v>
      </c>
      <c r="G342" s="134" t="str">
        <f t="shared" ref="G342" si="614">G$826</f>
        <v>脳内出血</v>
      </c>
      <c r="H342" s="58">
        <v>154446768</v>
      </c>
      <c r="I342" s="59">
        <v>664</v>
      </c>
      <c r="J342" s="49">
        <f t="shared" si="581"/>
        <v>232600.55421686746</v>
      </c>
      <c r="K342" s="82">
        <f t="shared" si="598"/>
        <v>2.381208535054689E-2</v>
      </c>
    </row>
    <row r="343" spans="2:11" ht="13.5" customHeight="1">
      <c r="B343" s="161"/>
      <c r="C343" s="161"/>
      <c r="D343" s="155"/>
      <c r="E343" s="9">
        <v>10</v>
      </c>
      <c r="F343" s="13" t="str">
        <f t="shared" ref="F343" si="615">$F$827</f>
        <v>0206</v>
      </c>
      <c r="G343" s="135" t="str">
        <f t="shared" ref="G343" si="616">G$827</f>
        <v>乳房の悪性新生物＜腫瘍＞</v>
      </c>
      <c r="H343" s="60">
        <v>118068521</v>
      </c>
      <c r="I343" s="61">
        <v>529</v>
      </c>
      <c r="J343" s="50">
        <f t="shared" si="581"/>
        <v>223191.91115311909</v>
      </c>
      <c r="K343" s="83">
        <f t="shared" si="598"/>
        <v>1.8970772816926662E-2</v>
      </c>
    </row>
    <row r="344" spans="2:11" ht="13.5" customHeight="1">
      <c r="B344" s="162"/>
      <c r="C344" s="162"/>
      <c r="D344" s="156"/>
      <c r="E344" s="22" t="s">
        <v>146</v>
      </c>
      <c r="F344" s="94"/>
      <c r="G344" s="47"/>
      <c r="H344" s="62">
        <v>21873229380</v>
      </c>
      <c r="I344" s="63">
        <v>25051</v>
      </c>
      <c r="J344" s="51">
        <f t="shared" si="581"/>
        <v>873147.95337511471</v>
      </c>
      <c r="K344" s="84">
        <f t="shared" si="598"/>
        <v>0.89836829836829835</v>
      </c>
    </row>
    <row r="345" spans="2:11" ht="13.5" customHeight="1">
      <c r="B345" s="160">
        <v>32</v>
      </c>
      <c r="C345" s="160" t="s">
        <v>35</v>
      </c>
      <c r="D345" s="154">
        <f>P35</f>
        <v>23454</v>
      </c>
      <c r="E345" s="1">
        <v>1</v>
      </c>
      <c r="F345" s="11" t="str">
        <f t="shared" ref="F345" si="617">$F$818</f>
        <v>0209</v>
      </c>
      <c r="G345" s="133" t="str">
        <f t="shared" ref="G345" si="618">$G$818</f>
        <v>白血病</v>
      </c>
      <c r="H345" s="127">
        <v>37989886</v>
      </c>
      <c r="I345" s="128">
        <v>90</v>
      </c>
      <c r="J345" s="48">
        <f t="shared" si="581"/>
        <v>422109.84444444446</v>
      </c>
      <c r="K345" s="81">
        <f t="shared" ref="K345:K355" si="619">IFERROR(I345/$P$35,0)</f>
        <v>3.8372985418265539E-3</v>
      </c>
    </row>
    <row r="346" spans="2:11" ht="13.5" customHeight="1">
      <c r="B346" s="161"/>
      <c r="C346" s="161"/>
      <c r="D346" s="155"/>
      <c r="E346" s="2">
        <v>2</v>
      </c>
      <c r="F346" s="12" t="str">
        <f t="shared" ref="F346" si="620">$F$819</f>
        <v>1402</v>
      </c>
      <c r="G346" s="134" t="str">
        <f t="shared" ref="G346" si="621">G$819</f>
        <v>腎不全</v>
      </c>
      <c r="H346" s="58">
        <v>1067714492</v>
      </c>
      <c r="I346" s="59">
        <v>2268</v>
      </c>
      <c r="J346" s="49">
        <f t="shared" si="581"/>
        <v>470773.58553791884</v>
      </c>
      <c r="K346" s="82">
        <f t="shared" si="619"/>
        <v>9.6699923254029166E-2</v>
      </c>
    </row>
    <row r="347" spans="2:11" ht="13.5" customHeight="1">
      <c r="B347" s="161"/>
      <c r="C347" s="161"/>
      <c r="D347" s="155"/>
      <c r="E347" s="2">
        <v>3</v>
      </c>
      <c r="F347" s="12" t="str">
        <f t="shared" ref="F347" si="622">$F$820</f>
        <v>0904</v>
      </c>
      <c r="G347" s="134" t="str">
        <f t="shared" ref="G347" si="623">G$820</f>
        <v>くも膜下出血</v>
      </c>
      <c r="H347" s="58">
        <v>36900711</v>
      </c>
      <c r="I347" s="59">
        <v>92</v>
      </c>
      <c r="J347" s="49">
        <f t="shared" si="581"/>
        <v>401094.6847826087</v>
      </c>
      <c r="K347" s="82">
        <f t="shared" si="619"/>
        <v>3.9225718427560331E-3</v>
      </c>
    </row>
    <row r="348" spans="2:11" ht="13.5" customHeight="1">
      <c r="B348" s="161"/>
      <c r="C348" s="161"/>
      <c r="D348" s="155"/>
      <c r="E348" s="2">
        <v>4</v>
      </c>
      <c r="F348" s="12" t="str">
        <f t="shared" ref="F348" si="624">$F$821</f>
        <v>0208</v>
      </c>
      <c r="G348" s="134" t="str">
        <f t="shared" ref="G348" si="625">G$821</f>
        <v>悪性リンパ腫</v>
      </c>
      <c r="H348" s="58">
        <v>85815684</v>
      </c>
      <c r="I348" s="59">
        <v>333</v>
      </c>
      <c r="J348" s="49">
        <f t="shared" si="581"/>
        <v>257704.75675675675</v>
      </c>
      <c r="K348" s="82">
        <f t="shared" si="619"/>
        <v>1.4198004604758251E-2</v>
      </c>
    </row>
    <row r="349" spans="2:11" ht="13.5" customHeight="1">
      <c r="B349" s="161"/>
      <c r="C349" s="161"/>
      <c r="D349" s="155"/>
      <c r="E349" s="2">
        <v>5</v>
      </c>
      <c r="F349" s="12" t="str">
        <f t="shared" ref="F349" si="626">$F$822</f>
        <v>0601</v>
      </c>
      <c r="G349" s="134" t="str">
        <f t="shared" ref="G349" si="627">G$822</f>
        <v>パーキンソン病</v>
      </c>
      <c r="H349" s="58">
        <v>168237486</v>
      </c>
      <c r="I349" s="59">
        <v>450</v>
      </c>
      <c r="J349" s="49">
        <f t="shared" si="581"/>
        <v>373861.08</v>
      </c>
      <c r="K349" s="82">
        <f t="shared" si="619"/>
        <v>1.9186492709132769E-2</v>
      </c>
    </row>
    <row r="350" spans="2:11" ht="13.5" customHeight="1">
      <c r="B350" s="161"/>
      <c r="C350" s="161"/>
      <c r="D350" s="155"/>
      <c r="E350" s="2">
        <v>6</v>
      </c>
      <c r="F350" s="12" t="str">
        <f t="shared" ref="F350" si="628">$F$823</f>
        <v>0506</v>
      </c>
      <c r="G350" s="134" t="str">
        <f t="shared" ref="G350" si="629">G$823</f>
        <v>知的障害＜精神遅滞＞</v>
      </c>
      <c r="H350" s="58">
        <v>1129219</v>
      </c>
      <c r="I350" s="59">
        <v>8</v>
      </c>
      <c r="J350" s="49">
        <f t="shared" si="581"/>
        <v>141152.375</v>
      </c>
      <c r="K350" s="82">
        <f t="shared" si="619"/>
        <v>3.410932037179159E-4</v>
      </c>
    </row>
    <row r="351" spans="2:11" ht="13.5" customHeight="1">
      <c r="B351" s="161"/>
      <c r="C351" s="161"/>
      <c r="D351" s="155"/>
      <c r="E351" s="2">
        <v>7</v>
      </c>
      <c r="F351" s="12" t="str">
        <f t="shared" ref="F351" si="630">$F$824</f>
        <v>1901</v>
      </c>
      <c r="G351" s="134" t="str">
        <f t="shared" ref="G351" si="631">G$824</f>
        <v>骨折</v>
      </c>
      <c r="H351" s="58">
        <v>1045549812</v>
      </c>
      <c r="I351" s="59">
        <v>3608</v>
      </c>
      <c r="J351" s="49">
        <f t="shared" si="581"/>
        <v>289786.53325942351</v>
      </c>
      <c r="K351" s="82">
        <f t="shared" si="619"/>
        <v>0.15383303487678007</v>
      </c>
    </row>
    <row r="352" spans="2:11" ht="13.5" customHeight="1">
      <c r="B352" s="161"/>
      <c r="C352" s="161"/>
      <c r="D352" s="155"/>
      <c r="E352" s="2">
        <v>8</v>
      </c>
      <c r="F352" s="12" t="str">
        <f t="shared" ref="F352" si="632">$F$825</f>
        <v>0203</v>
      </c>
      <c r="G352" s="134" t="str">
        <f t="shared" ref="G352" si="633">G$825</f>
        <v>直腸S状結腸移行部及び直腸の悪性新生物＜腫瘍＞</v>
      </c>
      <c r="H352" s="58">
        <v>73740660</v>
      </c>
      <c r="I352" s="59">
        <v>258</v>
      </c>
      <c r="J352" s="49">
        <f t="shared" si="581"/>
        <v>285816.51162790699</v>
      </c>
      <c r="K352" s="82">
        <f t="shared" si="619"/>
        <v>1.1000255819902788E-2</v>
      </c>
    </row>
    <row r="353" spans="2:11" ht="13.5" customHeight="1">
      <c r="B353" s="161"/>
      <c r="C353" s="161"/>
      <c r="D353" s="155"/>
      <c r="E353" s="2">
        <v>9</v>
      </c>
      <c r="F353" s="12" t="str">
        <f t="shared" ref="F353" si="634">$F$826</f>
        <v>0905</v>
      </c>
      <c r="G353" s="134" t="str">
        <f t="shared" ref="G353" si="635">G$826</f>
        <v>脳内出血</v>
      </c>
      <c r="H353" s="58">
        <v>141034260</v>
      </c>
      <c r="I353" s="59">
        <v>756</v>
      </c>
      <c r="J353" s="49">
        <f t="shared" si="581"/>
        <v>186553.25396825396</v>
      </c>
      <c r="K353" s="82">
        <f t="shared" si="619"/>
        <v>3.2233307751343053E-2</v>
      </c>
    </row>
    <row r="354" spans="2:11" ht="13.5" customHeight="1">
      <c r="B354" s="161"/>
      <c r="C354" s="161"/>
      <c r="D354" s="155"/>
      <c r="E354" s="9">
        <v>10</v>
      </c>
      <c r="F354" s="13" t="str">
        <f t="shared" ref="F354" si="636">$F$827</f>
        <v>0206</v>
      </c>
      <c r="G354" s="135" t="str">
        <f t="shared" ref="G354" si="637">G$827</f>
        <v>乳房の悪性新生物＜腫瘍＞</v>
      </c>
      <c r="H354" s="60">
        <v>85286893</v>
      </c>
      <c r="I354" s="61">
        <v>454</v>
      </c>
      <c r="J354" s="50">
        <f t="shared" si="581"/>
        <v>187856.59251101321</v>
      </c>
      <c r="K354" s="83">
        <f t="shared" si="619"/>
        <v>1.9357039310991728E-2</v>
      </c>
    </row>
    <row r="355" spans="2:11" ht="13.5" customHeight="1">
      <c r="B355" s="162"/>
      <c r="C355" s="162"/>
      <c r="D355" s="156"/>
      <c r="E355" s="22" t="s">
        <v>146</v>
      </c>
      <c r="F355" s="94"/>
      <c r="G355" s="47"/>
      <c r="H355" s="62">
        <v>19978109460</v>
      </c>
      <c r="I355" s="63">
        <v>21111</v>
      </c>
      <c r="J355" s="51">
        <f t="shared" si="581"/>
        <v>946336.48145516554</v>
      </c>
      <c r="K355" s="84">
        <f t="shared" si="619"/>
        <v>0.90010232796111533</v>
      </c>
    </row>
    <row r="356" spans="2:11" ht="13.5" customHeight="1">
      <c r="B356" s="160">
        <v>33</v>
      </c>
      <c r="C356" s="160" t="s">
        <v>36</v>
      </c>
      <c r="D356" s="154">
        <f>P36</f>
        <v>6680</v>
      </c>
      <c r="E356" s="1">
        <v>1</v>
      </c>
      <c r="F356" s="11" t="str">
        <f t="shared" ref="F356" si="638">$F$818</f>
        <v>0209</v>
      </c>
      <c r="G356" s="133" t="str">
        <f t="shared" ref="G356" si="639">$G$818</f>
        <v>白血病</v>
      </c>
      <c r="H356" s="127">
        <v>2845655</v>
      </c>
      <c r="I356" s="128">
        <v>34</v>
      </c>
      <c r="J356" s="48">
        <f t="shared" si="581"/>
        <v>83695.73529411765</v>
      </c>
      <c r="K356" s="81">
        <f t="shared" ref="K356:K366" si="640">IFERROR(I356/$P$36,0)</f>
        <v>5.0898203592814372E-3</v>
      </c>
    </row>
    <row r="357" spans="2:11" ht="13.5" customHeight="1">
      <c r="B357" s="161"/>
      <c r="C357" s="161"/>
      <c r="D357" s="155"/>
      <c r="E357" s="2">
        <v>2</v>
      </c>
      <c r="F357" s="12" t="str">
        <f t="shared" ref="F357" si="641">$F$819</f>
        <v>1402</v>
      </c>
      <c r="G357" s="134" t="str">
        <f t="shared" ref="G357" si="642">G$819</f>
        <v>腎不全</v>
      </c>
      <c r="H357" s="58">
        <v>321832413</v>
      </c>
      <c r="I357" s="59">
        <v>521</v>
      </c>
      <c r="J357" s="49">
        <f t="shared" si="581"/>
        <v>617720.56238003843</v>
      </c>
      <c r="K357" s="82">
        <f t="shared" si="640"/>
        <v>7.7994011976047897E-2</v>
      </c>
    </row>
    <row r="358" spans="2:11" ht="13.5" customHeight="1">
      <c r="B358" s="161"/>
      <c r="C358" s="161"/>
      <c r="D358" s="155"/>
      <c r="E358" s="2">
        <v>3</v>
      </c>
      <c r="F358" s="12" t="str">
        <f t="shared" ref="F358" si="643">$F$820</f>
        <v>0904</v>
      </c>
      <c r="G358" s="134" t="str">
        <f t="shared" ref="G358" si="644">G$820</f>
        <v>くも膜下出血</v>
      </c>
      <c r="H358" s="58">
        <v>9924961</v>
      </c>
      <c r="I358" s="59">
        <v>35</v>
      </c>
      <c r="J358" s="49">
        <f t="shared" si="581"/>
        <v>283570.3142857143</v>
      </c>
      <c r="K358" s="82">
        <f t="shared" si="640"/>
        <v>5.239520958083832E-3</v>
      </c>
    </row>
    <row r="359" spans="2:11" ht="13.5" customHeight="1">
      <c r="B359" s="161"/>
      <c r="C359" s="161"/>
      <c r="D359" s="155"/>
      <c r="E359" s="2">
        <v>4</v>
      </c>
      <c r="F359" s="12" t="str">
        <f t="shared" ref="F359" si="645">$F$821</f>
        <v>0208</v>
      </c>
      <c r="G359" s="134" t="str">
        <f t="shared" ref="G359" si="646">G$821</f>
        <v>悪性リンパ腫</v>
      </c>
      <c r="H359" s="58">
        <v>11732327</v>
      </c>
      <c r="I359" s="59">
        <v>124</v>
      </c>
      <c r="J359" s="49">
        <f t="shared" si="581"/>
        <v>94615.540322580651</v>
      </c>
      <c r="K359" s="82">
        <f t="shared" si="640"/>
        <v>1.8562874251497007E-2</v>
      </c>
    </row>
    <row r="360" spans="2:11" ht="13.5" customHeight="1">
      <c r="B360" s="161"/>
      <c r="C360" s="161"/>
      <c r="D360" s="155"/>
      <c r="E360" s="2">
        <v>5</v>
      </c>
      <c r="F360" s="12" t="str">
        <f t="shared" ref="F360" si="647">$F$822</f>
        <v>0601</v>
      </c>
      <c r="G360" s="134" t="str">
        <f t="shared" ref="G360" si="648">G$822</f>
        <v>パーキンソン病</v>
      </c>
      <c r="H360" s="58">
        <v>43967428</v>
      </c>
      <c r="I360" s="59">
        <v>119</v>
      </c>
      <c r="J360" s="49">
        <f t="shared" si="581"/>
        <v>369474.18487394956</v>
      </c>
      <c r="K360" s="82">
        <f t="shared" si="640"/>
        <v>1.7814371257485029E-2</v>
      </c>
    </row>
    <row r="361" spans="2:11" ht="13.5" customHeight="1">
      <c r="B361" s="161"/>
      <c r="C361" s="161"/>
      <c r="D361" s="155"/>
      <c r="E361" s="2">
        <v>6</v>
      </c>
      <c r="F361" s="12" t="str">
        <f t="shared" ref="F361" si="649">$F$823</f>
        <v>0506</v>
      </c>
      <c r="G361" s="134" t="str">
        <f t="shared" ref="G361" si="650">G$823</f>
        <v>知的障害＜精神遅滞＞</v>
      </c>
      <c r="H361" s="58">
        <v>36729</v>
      </c>
      <c r="I361" s="59">
        <v>3</v>
      </c>
      <c r="J361" s="49">
        <f t="shared" si="581"/>
        <v>12243</v>
      </c>
      <c r="K361" s="82">
        <f t="shared" si="640"/>
        <v>4.4910179640718562E-4</v>
      </c>
    </row>
    <row r="362" spans="2:11" ht="13.5" customHeight="1">
      <c r="B362" s="161"/>
      <c r="C362" s="161"/>
      <c r="D362" s="155"/>
      <c r="E362" s="2">
        <v>7</v>
      </c>
      <c r="F362" s="12" t="str">
        <f t="shared" ref="F362" si="651">$F$824</f>
        <v>1901</v>
      </c>
      <c r="G362" s="134" t="str">
        <f t="shared" ref="G362" si="652">G$824</f>
        <v>骨折</v>
      </c>
      <c r="H362" s="58">
        <v>310728361</v>
      </c>
      <c r="I362" s="59">
        <v>1077</v>
      </c>
      <c r="J362" s="49">
        <f t="shared" si="581"/>
        <v>288512.87000928505</v>
      </c>
      <c r="K362" s="82">
        <f t="shared" si="640"/>
        <v>0.16122754491017965</v>
      </c>
    </row>
    <row r="363" spans="2:11" ht="13.5" customHeight="1">
      <c r="B363" s="161"/>
      <c r="C363" s="161"/>
      <c r="D363" s="155"/>
      <c r="E363" s="2">
        <v>8</v>
      </c>
      <c r="F363" s="12" t="str">
        <f t="shared" ref="F363" si="653">$F$825</f>
        <v>0203</v>
      </c>
      <c r="G363" s="134" t="str">
        <f t="shared" ref="G363" si="654">G$825</f>
        <v>直腸S状結腸移行部及び直腸の悪性新生物＜腫瘍＞</v>
      </c>
      <c r="H363" s="58">
        <v>29187126</v>
      </c>
      <c r="I363" s="59">
        <v>77</v>
      </c>
      <c r="J363" s="49">
        <f t="shared" si="581"/>
        <v>379053.5844155844</v>
      </c>
      <c r="K363" s="82">
        <f t="shared" si="640"/>
        <v>1.152694610778443E-2</v>
      </c>
    </row>
    <row r="364" spans="2:11" ht="13.5" customHeight="1">
      <c r="B364" s="161"/>
      <c r="C364" s="161"/>
      <c r="D364" s="155"/>
      <c r="E364" s="2">
        <v>9</v>
      </c>
      <c r="F364" s="12" t="str">
        <f t="shared" ref="F364" si="655">$F$826</f>
        <v>0905</v>
      </c>
      <c r="G364" s="134" t="str">
        <f t="shared" ref="G364" si="656">G$826</f>
        <v>脳内出血</v>
      </c>
      <c r="H364" s="58">
        <v>40383018</v>
      </c>
      <c r="I364" s="59">
        <v>233</v>
      </c>
      <c r="J364" s="49">
        <f t="shared" si="581"/>
        <v>173317.67381974249</v>
      </c>
      <c r="K364" s="82">
        <f t="shared" si="640"/>
        <v>3.4880239520958083E-2</v>
      </c>
    </row>
    <row r="365" spans="2:11" ht="13.5" customHeight="1">
      <c r="B365" s="161"/>
      <c r="C365" s="161"/>
      <c r="D365" s="155"/>
      <c r="E365" s="9">
        <v>10</v>
      </c>
      <c r="F365" s="13" t="str">
        <f t="shared" ref="F365" si="657">$F$827</f>
        <v>0206</v>
      </c>
      <c r="G365" s="135" t="str">
        <f t="shared" ref="G365" si="658">G$827</f>
        <v>乳房の悪性新生物＜腫瘍＞</v>
      </c>
      <c r="H365" s="60">
        <v>17049460</v>
      </c>
      <c r="I365" s="61">
        <v>100</v>
      </c>
      <c r="J365" s="50">
        <f t="shared" si="581"/>
        <v>170494.6</v>
      </c>
      <c r="K365" s="83">
        <f t="shared" si="640"/>
        <v>1.4970059880239521E-2</v>
      </c>
    </row>
    <row r="366" spans="2:11" ht="13.5" customHeight="1">
      <c r="B366" s="162"/>
      <c r="C366" s="162"/>
      <c r="D366" s="156"/>
      <c r="E366" s="22" t="s">
        <v>146</v>
      </c>
      <c r="F366" s="94"/>
      <c r="G366" s="47"/>
      <c r="H366" s="62">
        <v>5648473670</v>
      </c>
      <c r="I366" s="63">
        <v>6108</v>
      </c>
      <c r="J366" s="51">
        <f t="shared" si="581"/>
        <v>924766.48166339227</v>
      </c>
      <c r="K366" s="84">
        <f t="shared" si="640"/>
        <v>0.9143712574850299</v>
      </c>
    </row>
    <row r="367" spans="2:11" ht="13.5" customHeight="1">
      <c r="B367" s="160">
        <v>34</v>
      </c>
      <c r="C367" s="160" t="s">
        <v>37</v>
      </c>
      <c r="D367" s="154">
        <f>P37</f>
        <v>29757</v>
      </c>
      <c r="E367" s="1">
        <v>1</v>
      </c>
      <c r="F367" s="11" t="str">
        <f t="shared" ref="F367" si="659">$F$818</f>
        <v>0209</v>
      </c>
      <c r="G367" s="133" t="str">
        <f t="shared" ref="G367" si="660">$G$818</f>
        <v>白血病</v>
      </c>
      <c r="H367" s="127">
        <v>70789197</v>
      </c>
      <c r="I367" s="128">
        <v>119</v>
      </c>
      <c r="J367" s="48">
        <f t="shared" si="581"/>
        <v>594867.20168067224</v>
      </c>
      <c r="K367" s="81">
        <f t="shared" ref="K367:K377" si="661">IFERROR(I367/$P$37,0)</f>
        <v>3.9990590449306045E-3</v>
      </c>
    </row>
    <row r="368" spans="2:11" ht="13.5" customHeight="1">
      <c r="B368" s="161"/>
      <c r="C368" s="161"/>
      <c r="D368" s="155"/>
      <c r="E368" s="2">
        <v>2</v>
      </c>
      <c r="F368" s="12" t="str">
        <f t="shared" ref="F368" si="662">$F$819</f>
        <v>1402</v>
      </c>
      <c r="G368" s="134" t="str">
        <f t="shared" ref="G368" si="663">G$819</f>
        <v>腎不全</v>
      </c>
      <c r="H368" s="58">
        <v>1196918795</v>
      </c>
      <c r="I368" s="59">
        <v>2940</v>
      </c>
      <c r="J368" s="49">
        <f t="shared" si="581"/>
        <v>407115.23639455781</v>
      </c>
      <c r="K368" s="82">
        <f t="shared" si="661"/>
        <v>9.8800282286520824E-2</v>
      </c>
    </row>
    <row r="369" spans="2:11" ht="13.5" customHeight="1">
      <c r="B369" s="161"/>
      <c r="C369" s="161"/>
      <c r="D369" s="155"/>
      <c r="E369" s="2">
        <v>3</v>
      </c>
      <c r="F369" s="12" t="str">
        <f t="shared" ref="F369" si="664">$F$820</f>
        <v>0904</v>
      </c>
      <c r="G369" s="134" t="str">
        <f t="shared" ref="G369" si="665">G$820</f>
        <v>くも膜下出血</v>
      </c>
      <c r="H369" s="58">
        <v>66179177</v>
      </c>
      <c r="I369" s="59">
        <v>93</v>
      </c>
      <c r="J369" s="49">
        <f t="shared" si="581"/>
        <v>711604.05376344081</v>
      </c>
      <c r="K369" s="82">
        <f t="shared" si="661"/>
        <v>3.1253150519205564E-3</v>
      </c>
    </row>
    <row r="370" spans="2:11" ht="13.5" customHeight="1">
      <c r="B370" s="161"/>
      <c r="C370" s="161"/>
      <c r="D370" s="155"/>
      <c r="E370" s="2">
        <v>4</v>
      </c>
      <c r="F370" s="12" t="str">
        <f t="shared" ref="F370" si="666">$F$821</f>
        <v>0208</v>
      </c>
      <c r="G370" s="134" t="str">
        <f t="shared" ref="G370" si="667">G$821</f>
        <v>悪性リンパ腫</v>
      </c>
      <c r="H370" s="58">
        <v>115351671</v>
      </c>
      <c r="I370" s="59">
        <v>419</v>
      </c>
      <c r="J370" s="49">
        <f t="shared" si="581"/>
        <v>275302.3174224344</v>
      </c>
      <c r="K370" s="82">
        <f t="shared" si="661"/>
        <v>1.4080720502738852E-2</v>
      </c>
    </row>
    <row r="371" spans="2:11" ht="13.5" customHeight="1">
      <c r="B371" s="161"/>
      <c r="C371" s="161"/>
      <c r="D371" s="155"/>
      <c r="E371" s="2">
        <v>5</v>
      </c>
      <c r="F371" s="12" t="str">
        <f t="shared" ref="F371" si="668">$F$822</f>
        <v>0601</v>
      </c>
      <c r="G371" s="134" t="str">
        <f t="shared" ref="G371" si="669">G$822</f>
        <v>パーキンソン病</v>
      </c>
      <c r="H371" s="58">
        <v>264871642</v>
      </c>
      <c r="I371" s="59">
        <v>639</v>
      </c>
      <c r="J371" s="49">
        <f t="shared" si="581"/>
        <v>414509.61189358373</v>
      </c>
      <c r="K371" s="82">
        <f t="shared" si="661"/>
        <v>2.1473938905131565E-2</v>
      </c>
    </row>
    <row r="372" spans="2:11" ht="13.5" customHeight="1">
      <c r="B372" s="161"/>
      <c r="C372" s="161"/>
      <c r="D372" s="155"/>
      <c r="E372" s="2">
        <v>6</v>
      </c>
      <c r="F372" s="12" t="str">
        <f t="shared" ref="F372" si="670">$F$823</f>
        <v>0506</v>
      </c>
      <c r="G372" s="134" t="str">
        <f t="shared" ref="G372" si="671">G$823</f>
        <v>知的障害＜精神遅滞＞</v>
      </c>
      <c r="H372" s="58">
        <v>3737770</v>
      </c>
      <c r="I372" s="59">
        <v>10</v>
      </c>
      <c r="J372" s="49">
        <f t="shared" si="581"/>
        <v>373777</v>
      </c>
      <c r="K372" s="82">
        <f t="shared" si="661"/>
        <v>3.3605538192694155E-4</v>
      </c>
    </row>
    <row r="373" spans="2:11" ht="13.5" customHeight="1">
      <c r="B373" s="161"/>
      <c r="C373" s="161"/>
      <c r="D373" s="155"/>
      <c r="E373" s="2">
        <v>7</v>
      </c>
      <c r="F373" s="12" t="str">
        <f t="shared" ref="F373" si="672">$F$824</f>
        <v>1901</v>
      </c>
      <c r="G373" s="134" t="str">
        <f t="shared" ref="G373" si="673">G$824</f>
        <v>骨折</v>
      </c>
      <c r="H373" s="58">
        <v>1593139013</v>
      </c>
      <c r="I373" s="59">
        <v>5034</v>
      </c>
      <c r="J373" s="49">
        <f t="shared" si="581"/>
        <v>316475.76738180371</v>
      </c>
      <c r="K373" s="82">
        <f t="shared" si="661"/>
        <v>0.16917027926202238</v>
      </c>
    </row>
    <row r="374" spans="2:11" ht="13.5" customHeight="1">
      <c r="B374" s="161"/>
      <c r="C374" s="161"/>
      <c r="D374" s="155"/>
      <c r="E374" s="2">
        <v>8</v>
      </c>
      <c r="F374" s="12" t="str">
        <f t="shared" ref="F374" si="674">$F$825</f>
        <v>0203</v>
      </c>
      <c r="G374" s="134" t="str">
        <f t="shared" ref="G374" si="675">G$825</f>
        <v>直腸S状結腸移行部及び直腸の悪性新生物＜腫瘍＞</v>
      </c>
      <c r="H374" s="58">
        <v>80108878</v>
      </c>
      <c r="I374" s="59">
        <v>308</v>
      </c>
      <c r="J374" s="49">
        <f t="shared" si="581"/>
        <v>260093.75974025973</v>
      </c>
      <c r="K374" s="82">
        <f t="shared" si="661"/>
        <v>1.0350505763349799E-2</v>
      </c>
    </row>
    <row r="375" spans="2:11" ht="13.5" customHeight="1">
      <c r="B375" s="161"/>
      <c r="C375" s="161"/>
      <c r="D375" s="155"/>
      <c r="E375" s="2">
        <v>9</v>
      </c>
      <c r="F375" s="12" t="str">
        <f t="shared" ref="F375" si="676">$F$826</f>
        <v>0905</v>
      </c>
      <c r="G375" s="134" t="str">
        <f t="shared" ref="G375" si="677">G$826</f>
        <v>脳内出血</v>
      </c>
      <c r="H375" s="58">
        <v>242739443</v>
      </c>
      <c r="I375" s="59">
        <v>1461</v>
      </c>
      <c r="J375" s="49">
        <f t="shared" si="581"/>
        <v>166146.09377138945</v>
      </c>
      <c r="K375" s="82">
        <f t="shared" si="661"/>
        <v>4.909769129952616E-2</v>
      </c>
    </row>
    <row r="376" spans="2:11" ht="13.5" customHeight="1">
      <c r="B376" s="161"/>
      <c r="C376" s="161"/>
      <c r="D376" s="155"/>
      <c r="E376" s="9">
        <v>10</v>
      </c>
      <c r="F376" s="13" t="str">
        <f t="shared" ref="F376" si="678">$F$827</f>
        <v>0206</v>
      </c>
      <c r="G376" s="135" t="str">
        <f t="shared" ref="G376" si="679">G$827</f>
        <v>乳房の悪性新生物＜腫瘍＞</v>
      </c>
      <c r="H376" s="60">
        <v>102831137</v>
      </c>
      <c r="I376" s="61">
        <v>534</v>
      </c>
      <c r="J376" s="50">
        <f t="shared" si="581"/>
        <v>192567.67228464418</v>
      </c>
      <c r="K376" s="83">
        <f t="shared" si="661"/>
        <v>1.7945357394898678E-2</v>
      </c>
    </row>
    <row r="377" spans="2:11" ht="13.5" customHeight="1">
      <c r="B377" s="162"/>
      <c r="C377" s="162"/>
      <c r="D377" s="156"/>
      <c r="E377" s="22" t="s">
        <v>146</v>
      </c>
      <c r="F377" s="94"/>
      <c r="G377" s="47"/>
      <c r="H377" s="62">
        <v>26929053110</v>
      </c>
      <c r="I377" s="63">
        <v>27419</v>
      </c>
      <c r="J377" s="51">
        <f t="shared" si="581"/>
        <v>982131.11747328495</v>
      </c>
      <c r="K377" s="84">
        <f t="shared" si="661"/>
        <v>0.9214302517054811</v>
      </c>
    </row>
    <row r="378" spans="2:11" ht="13.5" customHeight="1">
      <c r="B378" s="160">
        <v>35</v>
      </c>
      <c r="C378" s="160" t="s">
        <v>0</v>
      </c>
      <c r="D378" s="154">
        <f>P38</f>
        <v>60596</v>
      </c>
      <c r="E378" s="1">
        <v>1</v>
      </c>
      <c r="F378" s="11" t="str">
        <f t="shared" ref="F378" si="680">$F$818</f>
        <v>0209</v>
      </c>
      <c r="G378" s="133" t="str">
        <f t="shared" ref="G378" si="681">$G$818</f>
        <v>白血病</v>
      </c>
      <c r="H378" s="127">
        <v>198949198</v>
      </c>
      <c r="I378" s="128">
        <v>271</v>
      </c>
      <c r="J378" s="48">
        <f t="shared" si="581"/>
        <v>734129.88191881916</v>
      </c>
      <c r="K378" s="81">
        <f t="shared" ref="K378:K388" si="682">IFERROR(I378/$P$38,0)</f>
        <v>4.4722423922371113E-3</v>
      </c>
    </row>
    <row r="379" spans="2:11" ht="13.5" customHeight="1">
      <c r="B379" s="161"/>
      <c r="C379" s="161"/>
      <c r="D379" s="155"/>
      <c r="E379" s="2">
        <v>2</v>
      </c>
      <c r="F379" s="12" t="str">
        <f t="shared" ref="F379" si="683">$F$819</f>
        <v>1402</v>
      </c>
      <c r="G379" s="134" t="str">
        <f t="shared" ref="G379" si="684">G$819</f>
        <v>腎不全</v>
      </c>
      <c r="H379" s="58">
        <v>1945050800</v>
      </c>
      <c r="I379" s="59">
        <v>5578</v>
      </c>
      <c r="J379" s="49">
        <f t="shared" si="581"/>
        <v>348700.39440659736</v>
      </c>
      <c r="K379" s="82">
        <f t="shared" si="682"/>
        <v>9.2052280678592641E-2</v>
      </c>
    </row>
    <row r="380" spans="2:11" ht="13.5" customHeight="1">
      <c r="B380" s="161"/>
      <c r="C380" s="161"/>
      <c r="D380" s="155"/>
      <c r="E380" s="2">
        <v>3</v>
      </c>
      <c r="F380" s="12" t="str">
        <f t="shared" ref="F380" si="685">$F$820</f>
        <v>0904</v>
      </c>
      <c r="G380" s="134" t="str">
        <f t="shared" ref="G380" si="686">G$820</f>
        <v>くも膜下出血</v>
      </c>
      <c r="H380" s="58">
        <v>104893047</v>
      </c>
      <c r="I380" s="59">
        <v>273</v>
      </c>
      <c r="J380" s="49">
        <f t="shared" si="581"/>
        <v>384223.61538461538</v>
      </c>
      <c r="K380" s="82">
        <f t="shared" si="682"/>
        <v>4.5052478711466101E-3</v>
      </c>
    </row>
    <row r="381" spans="2:11" ht="13.5" customHeight="1">
      <c r="B381" s="161"/>
      <c r="C381" s="161"/>
      <c r="D381" s="155"/>
      <c r="E381" s="2">
        <v>4</v>
      </c>
      <c r="F381" s="12" t="str">
        <f t="shared" ref="F381" si="687">$F$821</f>
        <v>0208</v>
      </c>
      <c r="G381" s="134" t="str">
        <f t="shared" ref="G381" si="688">G$821</f>
        <v>悪性リンパ腫</v>
      </c>
      <c r="H381" s="58">
        <v>348940128</v>
      </c>
      <c r="I381" s="59">
        <v>856</v>
      </c>
      <c r="J381" s="49">
        <f t="shared" si="581"/>
        <v>407640.33644859813</v>
      </c>
      <c r="K381" s="82">
        <f t="shared" si="682"/>
        <v>1.4126344973265563E-2</v>
      </c>
    </row>
    <row r="382" spans="2:11" ht="13.5" customHeight="1">
      <c r="B382" s="161"/>
      <c r="C382" s="161"/>
      <c r="D382" s="155"/>
      <c r="E382" s="2">
        <v>5</v>
      </c>
      <c r="F382" s="12" t="str">
        <f t="shared" ref="F382" si="689">$F$822</f>
        <v>0601</v>
      </c>
      <c r="G382" s="134" t="str">
        <f t="shared" ref="G382" si="690">G$822</f>
        <v>パーキンソン病</v>
      </c>
      <c r="H382" s="58">
        <v>505011519</v>
      </c>
      <c r="I382" s="59">
        <v>1388</v>
      </c>
      <c r="J382" s="49">
        <f t="shared" si="581"/>
        <v>363841.15201729105</v>
      </c>
      <c r="K382" s="82">
        <f t="shared" si="682"/>
        <v>2.2905802363192292E-2</v>
      </c>
    </row>
    <row r="383" spans="2:11" ht="13.5" customHeight="1">
      <c r="B383" s="161"/>
      <c r="C383" s="161"/>
      <c r="D383" s="155"/>
      <c r="E383" s="2">
        <v>6</v>
      </c>
      <c r="F383" s="12" t="str">
        <f t="shared" ref="F383" si="691">$F$823</f>
        <v>0506</v>
      </c>
      <c r="G383" s="134" t="str">
        <f t="shared" ref="G383" si="692">G$823</f>
        <v>知的障害＜精神遅滞＞</v>
      </c>
      <c r="H383" s="58">
        <v>1308755</v>
      </c>
      <c r="I383" s="59">
        <v>7</v>
      </c>
      <c r="J383" s="49">
        <f t="shared" si="581"/>
        <v>186965</v>
      </c>
      <c r="K383" s="82">
        <f t="shared" si="682"/>
        <v>1.1551917618324642E-4</v>
      </c>
    </row>
    <row r="384" spans="2:11" ht="13.5" customHeight="1">
      <c r="B384" s="161"/>
      <c r="C384" s="161"/>
      <c r="D384" s="155"/>
      <c r="E384" s="2">
        <v>7</v>
      </c>
      <c r="F384" s="12" t="str">
        <f t="shared" ref="F384" si="693">$F$824</f>
        <v>1901</v>
      </c>
      <c r="G384" s="134" t="str">
        <f t="shared" ref="G384" si="694">G$824</f>
        <v>骨折</v>
      </c>
      <c r="H384" s="58">
        <v>2343870079</v>
      </c>
      <c r="I384" s="59">
        <v>9142</v>
      </c>
      <c r="J384" s="49">
        <f t="shared" si="581"/>
        <v>256384.82596805951</v>
      </c>
      <c r="K384" s="82">
        <f t="shared" si="682"/>
        <v>0.15086804409531981</v>
      </c>
    </row>
    <row r="385" spans="2:11" ht="13.5" customHeight="1">
      <c r="B385" s="161"/>
      <c r="C385" s="161"/>
      <c r="D385" s="155"/>
      <c r="E385" s="2">
        <v>8</v>
      </c>
      <c r="F385" s="12" t="str">
        <f t="shared" ref="F385" si="695">$F$825</f>
        <v>0203</v>
      </c>
      <c r="G385" s="134" t="str">
        <f t="shared" ref="G385" si="696">G$825</f>
        <v>直腸S状結腸移行部及び直腸の悪性新生物＜腫瘍＞</v>
      </c>
      <c r="H385" s="58">
        <v>132813404</v>
      </c>
      <c r="I385" s="59">
        <v>916</v>
      </c>
      <c r="J385" s="49">
        <f t="shared" si="581"/>
        <v>144992.79912663755</v>
      </c>
      <c r="K385" s="82">
        <f t="shared" si="682"/>
        <v>1.5116509340550531E-2</v>
      </c>
    </row>
    <row r="386" spans="2:11" ht="13.5" customHeight="1">
      <c r="B386" s="161"/>
      <c r="C386" s="161"/>
      <c r="D386" s="155"/>
      <c r="E386" s="2">
        <v>9</v>
      </c>
      <c r="F386" s="12" t="str">
        <f t="shared" ref="F386" si="697">$F$826</f>
        <v>0905</v>
      </c>
      <c r="G386" s="134" t="str">
        <f t="shared" ref="G386" si="698">G$826</f>
        <v>脳内出血</v>
      </c>
      <c r="H386" s="58">
        <v>559678147</v>
      </c>
      <c r="I386" s="59">
        <v>1687</v>
      </c>
      <c r="J386" s="49">
        <f t="shared" si="581"/>
        <v>331759.4232365145</v>
      </c>
      <c r="K386" s="82">
        <f t="shared" si="682"/>
        <v>2.7840121460162386E-2</v>
      </c>
    </row>
    <row r="387" spans="2:11" ht="13.5" customHeight="1">
      <c r="B387" s="161"/>
      <c r="C387" s="161"/>
      <c r="D387" s="155"/>
      <c r="E387" s="9">
        <v>10</v>
      </c>
      <c r="F387" s="13" t="str">
        <f t="shared" ref="F387" si="699">$F$827</f>
        <v>0206</v>
      </c>
      <c r="G387" s="135" t="str">
        <f t="shared" ref="G387" si="700">G$827</f>
        <v>乳房の悪性新生物＜腫瘍＞</v>
      </c>
      <c r="H387" s="60">
        <v>272767436</v>
      </c>
      <c r="I387" s="61">
        <v>1192</v>
      </c>
      <c r="J387" s="50">
        <f t="shared" si="581"/>
        <v>228831.74161073825</v>
      </c>
      <c r="K387" s="83">
        <f t="shared" si="682"/>
        <v>1.967126543006139E-2</v>
      </c>
    </row>
    <row r="388" spans="2:11" ht="13.5" customHeight="1">
      <c r="B388" s="162"/>
      <c r="C388" s="162"/>
      <c r="D388" s="156"/>
      <c r="E388" s="22" t="s">
        <v>146</v>
      </c>
      <c r="F388" s="94"/>
      <c r="G388" s="47"/>
      <c r="H388" s="62">
        <v>48163186240</v>
      </c>
      <c r="I388" s="63">
        <v>55395</v>
      </c>
      <c r="J388" s="51">
        <f t="shared" si="581"/>
        <v>869450.063002076</v>
      </c>
      <c r="K388" s="84">
        <f t="shared" si="682"/>
        <v>0.91416925209584787</v>
      </c>
    </row>
    <row r="389" spans="2:11" ht="13.5" customHeight="1">
      <c r="B389" s="160">
        <v>36</v>
      </c>
      <c r="C389" s="160" t="s">
        <v>1</v>
      </c>
      <c r="D389" s="154">
        <f>P39</f>
        <v>16741</v>
      </c>
      <c r="E389" s="1">
        <v>1</v>
      </c>
      <c r="F389" s="11" t="str">
        <f t="shared" ref="F389" si="701">$F$818</f>
        <v>0209</v>
      </c>
      <c r="G389" s="133" t="str">
        <f t="shared" ref="G389" si="702">$G$818</f>
        <v>白血病</v>
      </c>
      <c r="H389" s="127">
        <v>28754538</v>
      </c>
      <c r="I389" s="128">
        <v>84</v>
      </c>
      <c r="J389" s="48">
        <f t="shared" ref="J389:J452" si="703">IFERROR(H389/I389,"-")</f>
        <v>342315.92857142858</v>
      </c>
      <c r="K389" s="81">
        <f t="shared" ref="K389:K399" si="704">IFERROR(I389/$P$39,0)</f>
        <v>5.0176214085180101E-3</v>
      </c>
    </row>
    <row r="390" spans="2:11" ht="13.5" customHeight="1">
      <c r="B390" s="161"/>
      <c r="C390" s="161"/>
      <c r="D390" s="155"/>
      <c r="E390" s="2">
        <v>2</v>
      </c>
      <c r="F390" s="12" t="str">
        <f t="shared" ref="F390" si="705">$F$819</f>
        <v>1402</v>
      </c>
      <c r="G390" s="134" t="str">
        <f t="shared" ref="G390" si="706">G$819</f>
        <v>腎不全</v>
      </c>
      <c r="H390" s="58">
        <v>673100059</v>
      </c>
      <c r="I390" s="59">
        <v>1425</v>
      </c>
      <c r="J390" s="49">
        <f t="shared" si="703"/>
        <v>472350.91859649122</v>
      </c>
      <c r="K390" s="82">
        <f t="shared" si="704"/>
        <v>8.5120363180216235E-2</v>
      </c>
    </row>
    <row r="391" spans="2:11" ht="13.5" customHeight="1">
      <c r="B391" s="161"/>
      <c r="C391" s="161"/>
      <c r="D391" s="155"/>
      <c r="E391" s="2">
        <v>3</v>
      </c>
      <c r="F391" s="12" t="str">
        <f t="shared" ref="F391" si="707">$F$820</f>
        <v>0904</v>
      </c>
      <c r="G391" s="134" t="str">
        <f t="shared" ref="G391" si="708">G$820</f>
        <v>くも膜下出血</v>
      </c>
      <c r="H391" s="58">
        <v>41344571</v>
      </c>
      <c r="I391" s="59">
        <v>77</v>
      </c>
      <c r="J391" s="49">
        <f t="shared" si="703"/>
        <v>536942.48051948054</v>
      </c>
      <c r="K391" s="82">
        <f t="shared" si="704"/>
        <v>4.5994862911415092E-3</v>
      </c>
    </row>
    <row r="392" spans="2:11" ht="13.5" customHeight="1">
      <c r="B392" s="161"/>
      <c r="C392" s="161"/>
      <c r="D392" s="155"/>
      <c r="E392" s="2">
        <v>4</v>
      </c>
      <c r="F392" s="12" t="str">
        <f t="shared" ref="F392" si="709">$F$821</f>
        <v>0208</v>
      </c>
      <c r="G392" s="134" t="str">
        <f t="shared" ref="G392" si="710">G$821</f>
        <v>悪性リンパ腫</v>
      </c>
      <c r="H392" s="58">
        <v>56196387</v>
      </c>
      <c r="I392" s="59">
        <v>267</v>
      </c>
      <c r="J392" s="49">
        <f t="shared" si="703"/>
        <v>210473.35955056178</v>
      </c>
      <c r="K392" s="82">
        <f t="shared" si="704"/>
        <v>1.5948868048503675E-2</v>
      </c>
    </row>
    <row r="393" spans="2:11" ht="13.5" customHeight="1">
      <c r="B393" s="161"/>
      <c r="C393" s="161"/>
      <c r="D393" s="155"/>
      <c r="E393" s="2">
        <v>5</v>
      </c>
      <c r="F393" s="12" t="str">
        <f t="shared" ref="F393" si="711">$F$822</f>
        <v>0601</v>
      </c>
      <c r="G393" s="134" t="str">
        <f t="shared" ref="G393" si="712">G$822</f>
        <v>パーキンソン病</v>
      </c>
      <c r="H393" s="58">
        <v>159880323</v>
      </c>
      <c r="I393" s="59">
        <v>492</v>
      </c>
      <c r="J393" s="49">
        <f t="shared" si="703"/>
        <v>324960.00609756098</v>
      </c>
      <c r="K393" s="82">
        <f t="shared" si="704"/>
        <v>2.9388925392748344E-2</v>
      </c>
    </row>
    <row r="394" spans="2:11" ht="13.5" customHeight="1">
      <c r="B394" s="161"/>
      <c r="C394" s="161"/>
      <c r="D394" s="155"/>
      <c r="E394" s="2">
        <v>6</v>
      </c>
      <c r="F394" s="12" t="str">
        <f t="shared" ref="F394" si="713">$F$823</f>
        <v>0506</v>
      </c>
      <c r="G394" s="134" t="str">
        <f t="shared" ref="G394" si="714">G$823</f>
        <v>知的障害＜精神遅滞＞</v>
      </c>
      <c r="H394" s="58">
        <v>6156</v>
      </c>
      <c r="I394" s="59">
        <v>2</v>
      </c>
      <c r="J394" s="49">
        <f t="shared" si="703"/>
        <v>3078</v>
      </c>
      <c r="K394" s="82">
        <f t="shared" si="704"/>
        <v>1.1946717639328595E-4</v>
      </c>
    </row>
    <row r="395" spans="2:11" ht="13.5" customHeight="1">
      <c r="B395" s="161"/>
      <c r="C395" s="161"/>
      <c r="D395" s="155"/>
      <c r="E395" s="2">
        <v>7</v>
      </c>
      <c r="F395" s="12" t="str">
        <f t="shared" ref="F395" si="715">$F$824</f>
        <v>1901</v>
      </c>
      <c r="G395" s="134" t="str">
        <f t="shared" ref="G395" si="716">G$824</f>
        <v>骨折</v>
      </c>
      <c r="H395" s="58">
        <v>630473201</v>
      </c>
      <c r="I395" s="59">
        <v>2479</v>
      </c>
      <c r="J395" s="49">
        <f t="shared" si="703"/>
        <v>254325.61557079467</v>
      </c>
      <c r="K395" s="82">
        <f t="shared" si="704"/>
        <v>0.14807956513947793</v>
      </c>
    </row>
    <row r="396" spans="2:11" ht="13.5" customHeight="1">
      <c r="B396" s="161"/>
      <c r="C396" s="161"/>
      <c r="D396" s="155"/>
      <c r="E396" s="2">
        <v>8</v>
      </c>
      <c r="F396" s="12" t="str">
        <f t="shared" ref="F396" si="717">$F$825</f>
        <v>0203</v>
      </c>
      <c r="G396" s="134" t="str">
        <f t="shared" ref="G396" si="718">G$825</f>
        <v>直腸S状結腸移行部及び直腸の悪性新生物＜腫瘍＞</v>
      </c>
      <c r="H396" s="58">
        <v>50500031</v>
      </c>
      <c r="I396" s="59">
        <v>168</v>
      </c>
      <c r="J396" s="49">
        <f t="shared" si="703"/>
        <v>300595.42261904763</v>
      </c>
      <c r="K396" s="82">
        <f t="shared" si="704"/>
        <v>1.003524281703602E-2</v>
      </c>
    </row>
    <row r="397" spans="2:11" ht="13.5" customHeight="1">
      <c r="B397" s="161"/>
      <c r="C397" s="161"/>
      <c r="D397" s="155"/>
      <c r="E397" s="2">
        <v>9</v>
      </c>
      <c r="F397" s="12" t="str">
        <f t="shared" ref="F397" si="719">$F$826</f>
        <v>0905</v>
      </c>
      <c r="G397" s="134" t="str">
        <f t="shared" ref="G397" si="720">G$826</f>
        <v>脳内出血</v>
      </c>
      <c r="H397" s="58">
        <v>130312097</v>
      </c>
      <c r="I397" s="59">
        <v>414</v>
      </c>
      <c r="J397" s="49">
        <f t="shared" si="703"/>
        <v>314763.51932367147</v>
      </c>
      <c r="K397" s="82">
        <f t="shared" si="704"/>
        <v>2.472970551341019E-2</v>
      </c>
    </row>
    <row r="398" spans="2:11" ht="13.5" customHeight="1">
      <c r="B398" s="161"/>
      <c r="C398" s="161"/>
      <c r="D398" s="155"/>
      <c r="E398" s="9">
        <v>10</v>
      </c>
      <c r="F398" s="13" t="str">
        <f t="shared" ref="F398" si="721">$F$827</f>
        <v>0206</v>
      </c>
      <c r="G398" s="135" t="str">
        <f t="shared" ref="G398" si="722">G$827</f>
        <v>乳房の悪性新生物＜腫瘍＞</v>
      </c>
      <c r="H398" s="60">
        <v>61776834</v>
      </c>
      <c r="I398" s="61">
        <v>330</v>
      </c>
      <c r="J398" s="50">
        <f t="shared" si="703"/>
        <v>187202.52727272728</v>
      </c>
      <c r="K398" s="83">
        <f t="shared" si="704"/>
        <v>1.971208410489218E-2</v>
      </c>
    </row>
    <row r="399" spans="2:11" ht="13.5" customHeight="1">
      <c r="B399" s="162"/>
      <c r="C399" s="162"/>
      <c r="D399" s="156"/>
      <c r="E399" s="22" t="s">
        <v>146</v>
      </c>
      <c r="F399" s="94"/>
      <c r="G399" s="47"/>
      <c r="H399" s="62">
        <v>13167644940</v>
      </c>
      <c r="I399" s="63">
        <v>15537</v>
      </c>
      <c r="J399" s="51">
        <f t="shared" si="703"/>
        <v>847502.40973160847</v>
      </c>
      <c r="K399" s="84">
        <f t="shared" si="704"/>
        <v>0.92808075981124183</v>
      </c>
    </row>
    <row r="400" spans="2:11" ht="13.5" customHeight="1">
      <c r="B400" s="160">
        <v>37</v>
      </c>
      <c r="C400" s="160" t="s">
        <v>2</v>
      </c>
      <c r="D400" s="154">
        <f>P40</f>
        <v>51067</v>
      </c>
      <c r="E400" s="1">
        <v>1</v>
      </c>
      <c r="F400" s="11" t="str">
        <f t="shared" ref="F400" si="723">$F$818</f>
        <v>0209</v>
      </c>
      <c r="G400" s="133" t="str">
        <f t="shared" ref="G400" si="724">$G$818</f>
        <v>白血病</v>
      </c>
      <c r="H400" s="127">
        <v>153764733</v>
      </c>
      <c r="I400" s="128">
        <v>200</v>
      </c>
      <c r="J400" s="48">
        <f t="shared" si="703"/>
        <v>768823.66500000004</v>
      </c>
      <c r="K400" s="81">
        <f t="shared" ref="K400:K410" si="725">IFERROR(I400/$P$40,0)</f>
        <v>3.9164235220396732E-3</v>
      </c>
    </row>
    <row r="401" spans="2:11" ht="13.5" customHeight="1">
      <c r="B401" s="161"/>
      <c r="C401" s="161"/>
      <c r="D401" s="155"/>
      <c r="E401" s="2">
        <v>2</v>
      </c>
      <c r="F401" s="12" t="str">
        <f t="shared" ref="F401" si="726">$F$819</f>
        <v>1402</v>
      </c>
      <c r="G401" s="134" t="str">
        <f t="shared" ref="G401" si="727">G$819</f>
        <v>腎不全</v>
      </c>
      <c r="H401" s="58">
        <v>1686581719</v>
      </c>
      <c r="I401" s="59">
        <v>4489</v>
      </c>
      <c r="J401" s="49">
        <f t="shared" si="703"/>
        <v>375714.35041211854</v>
      </c>
      <c r="K401" s="82">
        <f t="shared" si="725"/>
        <v>8.7904125952180473E-2</v>
      </c>
    </row>
    <row r="402" spans="2:11" ht="13.5" customHeight="1">
      <c r="B402" s="161"/>
      <c r="C402" s="161"/>
      <c r="D402" s="155"/>
      <c r="E402" s="2">
        <v>3</v>
      </c>
      <c r="F402" s="12" t="str">
        <f t="shared" ref="F402" si="728">$F$820</f>
        <v>0904</v>
      </c>
      <c r="G402" s="134" t="str">
        <f t="shared" ref="G402" si="729">G$820</f>
        <v>くも膜下出血</v>
      </c>
      <c r="H402" s="58">
        <v>89767335</v>
      </c>
      <c r="I402" s="59">
        <v>262</v>
      </c>
      <c r="J402" s="49">
        <f t="shared" si="703"/>
        <v>342623.41603053437</v>
      </c>
      <c r="K402" s="82">
        <f t="shared" si="725"/>
        <v>5.1305148138719725E-3</v>
      </c>
    </row>
    <row r="403" spans="2:11" ht="13.5" customHeight="1">
      <c r="B403" s="161"/>
      <c r="C403" s="161"/>
      <c r="D403" s="155"/>
      <c r="E403" s="2">
        <v>4</v>
      </c>
      <c r="F403" s="12" t="str">
        <f t="shared" ref="F403" si="730">$F$821</f>
        <v>0208</v>
      </c>
      <c r="G403" s="134" t="str">
        <f t="shared" ref="G403" si="731">G$821</f>
        <v>悪性リンパ腫</v>
      </c>
      <c r="H403" s="58">
        <v>294673504</v>
      </c>
      <c r="I403" s="59">
        <v>841</v>
      </c>
      <c r="J403" s="49">
        <f t="shared" si="703"/>
        <v>350384.66587395954</v>
      </c>
      <c r="K403" s="82">
        <f t="shared" si="725"/>
        <v>1.6468560910176826E-2</v>
      </c>
    </row>
    <row r="404" spans="2:11" ht="13.5" customHeight="1">
      <c r="B404" s="161"/>
      <c r="C404" s="161"/>
      <c r="D404" s="155"/>
      <c r="E404" s="2">
        <v>5</v>
      </c>
      <c r="F404" s="12" t="str">
        <f t="shared" ref="F404" si="732">$F$822</f>
        <v>0601</v>
      </c>
      <c r="G404" s="134" t="str">
        <f t="shared" ref="G404" si="733">G$822</f>
        <v>パーキンソン病</v>
      </c>
      <c r="H404" s="58">
        <v>391307994</v>
      </c>
      <c r="I404" s="59">
        <v>1190</v>
      </c>
      <c r="J404" s="49">
        <f t="shared" si="703"/>
        <v>328830.24705882353</v>
      </c>
      <c r="K404" s="82">
        <f t="shared" si="725"/>
        <v>2.3302719956136055E-2</v>
      </c>
    </row>
    <row r="405" spans="2:11" ht="13.5" customHeight="1">
      <c r="B405" s="161"/>
      <c r="C405" s="161"/>
      <c r="D405" s="155"/>
      <c r="E405" s="2">
        <v>6</v>
      </c>
      <c r="F405" s="12" t="str">
        <f t="shared" ref="F405" si="734">$F$823</f>
        <v>0506</v>
      </c>
      <c r="G405" s="134" t="str">
        <f t="shared" ref="G405" si="735">G$823</f>
        <v>知的障害＜精神遅滞＞</v>
      </c>
      <c r="H405" s="58">
        <v>50399</v>
      </c>
      <c r="I405" s="59">
        <v>8</v>
      </c>
      <c r="J405" s="49">
        <f t="shared" si="703"/>
        <v>6299.875</v>
      </c>
      <c r="K405" s="82">
        <f t="shared" si="725"/>
        <v>1.5665694088158694E-4</v>
      </c>
    </row>
    <row r="406" spans="2:11" ht="13.5" customHeight="1">
      <c r="B406" s="161"/>
      <c r="C406" s="161"/>
      <c r="D406" s="155"/>
      <c r="E406" s="2">
        <v>7</v>
      </c>
      <c r="F406" s="12" t="str">
        <f t="shared" ref="F406" si="736">$F$824</f>
        <v>1901</v>
      </c>
      <c r="G406" s="134" t="str">
        <f t="shared" ref="G406" si="737">G$824</f>
        <v>骨折</v>
      </c>
      <c r="H406" s="58">
        <v>2078471044</v>
      </c>
      <c r="I406" s="59">
        <v>8278</v>
      </c>
      <c r="J406" s="49">
        <f t="shared" si="703"/>
        <v>251083.72118869293</v>
      </c>
      <c r="K406" s="82">
        <f t="shared" si="725"/>
        <v>0.16210076957722208</v>
      </c>
    </row>
    <row r="407" spans="2:11" ht="13.5" customHeight="1">
      <c r="B407" s="161"/>
      <c r="C407" s="161"/>
      <c r="D407" s="155"/>
      <c r="E407" s="2">
        <v>8</v>
      </c>
      <c r="F407" s="12" t="str">
        <f t="shared" ref="F407" si="738">$F$825</f>
        <v>0203</v>
      </c>
      <c r="G407" s="134" t="str">
        <f t="shared" ref="G407" si="739">G$825</f>
        <v>直腸S状結腸移行部及び直腸の悪性新生物＜腫瘍＞</v>
      </c>
      <c r="H407" s="58">
        <v>152031989</v>
      </c>
      <c r="I407" s="59">
        <v>701</v>
      </c>
      <c r="J407" s="49">
        <f t="shared" si="703"/>
        <v>216878.72895863053</v>
      </c>
      <c r="K407" s="82">
        <f t="shared" si="725"/>
        <v>1.3727064444749056E-2</v>
      </c>
    </row>
    <row r="408" spans="2:11" ht="13.5" customHeight="1">
      <c r="B408" s="161"/>
      <c r="C408" s="161"/>
      <c r="D408" s="155"/>
      <c r="E408" s="2">
        <v>9</v>
      </c>
      <c r="F408" s="12" t="str">
        <f t="shared" ref="F408" si="740">$F$826</f>
        <v>0905</v>
      </c>
      <c r="G408" s="134" t="str">
        <f t="shared" ref="G408" si="741">G$826</f>
        <v>脳内出血</v>
      </c>
      <c r="H408" s="58">
        <v>306229521</v>
      </c>
      <c r="I408" s="59">
        <v>1496</v>
      </c>
      <c r="J408" s="49">
        <f t="shared" si="703"/>
        <v>204698.87767379679</v>
      </c>
      <c r="K408" s="82">
        <f t="shared" si="725"/>
        <v>2.9294847944856758E-2</v>
      </c>
    </row>
    <row r="409" spans="2:11" ht="13.5" customHeight="1">
      <c r="B409" s="161"/>
      <c r="C409" s="161"/>
      <c r="D409" s="155"/>
      <c r="E409" s="9">
        <v>10</v>
      </c>
      <c r="F409" s="13" t="str">
        <f t="shared" ref="F409" si="742">$F$827</f>
        <v>0206</v>
      </c>
      <c r="G409" s="135" t="str">
        <f t="shared" ref="G409" si="743">G$827</f>
        <v>乳房の悪性新生物＜腫瘍＞</v>
      </c>
      <c r="H409" s="60">
        <v>182165578</v>
      </c>
      <c r="I409" s="61">
        <v>1026</v>
      </c>
      <c r="J409" s="50">
        <f t="shared" si="703"/>
        <v>177549.29629629629</v>
      </c>
      <c r="K409" s="83">
        <f t="shared" si="725"/>
        <v>2.0091252668063525E-2</v>
      </c>
    </row>
    <row r="410" spans="2:11" ht="13.5" customHeight="1">
      <c r="B410" s="162"/>
      <c r="C410" s="162"/>
      <c r="D410" s="156"/>
      <c r="E410" s="22" t="s">
        <v>146</v>
      </c>
      <c r="F410" s="94"/>
      <c r="G410" s="47"/>
      <c r="H410" s="62">
        <v>41492780980</v>
      </c>
      <c r="I410" s="63">
        <v>47348</v>
      </c>
      <c r="J410" s="51">
        <f t="shared" si="703"/>
        <v>876336.5079834417</v>
      </c>
      <c r="K410" s="84">
        <f t="shared" si="725"/>
        <v>0.92717410460767224</v>
      </c>
    </row>
    <row r="411" spans="2:11" ht="13.5" customHeight="1">
      <c r="B411" s="160">
        <v>38</v>
      </c>
      <c r="C411" s="160" t="s">
        <v>38</v>
      </c>
      <c r="D411" s="154">
        <f>P41</f>
        <v>10794</v>
      </c>
      <c r="E411" s="1">
        <v>1</v>
      </c>
      <c r="F411" s="11" t="str">
        <f t="shared" ref="F411" si="744">$F$818</f>
        <v>0209</v>
      </c>
      <c r="G411" s="133" t="str">
        <f t="shared" ref="G411" si="745">$G$818</f>
        <v>白血病</v>
      </c>
      <c r="H411" s="127">
        <v>52505982</v>
      </c>
      <c r="I411" s="128">
        <v>42</v>
      </c>
      <c r="J411" s="48">
        <f t="shared" si="703"/>
        <v>1250142.4285714286</v>
      </c>
      <c r="K411" s="81">
        <f t="shared" ref="K411:K421" si="746">IFERROR(I411/$P$41,0)</f>
        <v>3.8910505836575876E-3</v>
      </c>
    </row>
    <row r="412" spans="2:11" ht="13.5" customHeight="1">
      <c r="B412" s="161"/>
      <c r="C412" s="161"/>
      <c r="D412" s="155"/>
      <c r="E412" s="2">
        <v>2</v>
      </c>
      <c r="F412" s="12" t="str">
        <f t="shared" ref="F412" si="747">$F$819</f>
        <v>1402</v>
      </c>
      <c r="G412" s="134" t="str">
        <f t="shared" ref="G412" si="748">G$819</f>
        <v>腎不全</v>
      </c>
      <c r="H412" s="58">
        <v>351160771</v>
      </c>
      <c r="I412" s="59">
        <v>950</v>
      </c>
      <c r="J412" s="49">
        <f t="shared" si="703"/>
        <v>369642.91684210527</v>
      </c>
      <c r="K412" s="82">
        <f t="shared" si="746"/>
        <v>8.8011858439874011E-2</v>
      </c>
    </row>
    <row r="413" spans="2:11" ht="13.5" customHeight="1">
      <c r="B413" s="161"/>
      <c r="C413" s="161"/>
      <c r="D413" s="155"/>
      <c r="E413" s="2">
        <v>3</v>
      </c>
      <c r="F413" s="12" t="str">
        <f t="shared" ref="F413" si="749">$F$820</f>
        <v>0904</v>
      </c>
      <c r="G413" s="134" t="str">
        <f t="shared" ref="G413" si="750">G$820</f>
        <v>くも膜下出血</v>
      </c>
      <c r="H413" s="58">
        <v>26408528</v>
      </c>
      <c r="I413" s="59">
        <v>55</v>
      </c>
      <c r="J413" s="49">
        <f t="shared" si="703"/>
        <v>480155.05454545456</v>
      </c>
      <c r="K413" s="82">
        <f t="shared" si="746"/>
        <v>5.0954233833611267E-3</v>
      </c>
    </row>
    <row r="414" spans="2:11" ht="13.5" customHeight="1">
      <c r="B414" s="161"/>
      <c r="C414" s="161"/>
      <c r="D414" s="155"/>
      <c r="E414" s="2">
        <v>4</v>
      </c>
      <c r="F414" s="12" t="str">
        <f t="shared" ref="F414" si="751">$F$821</f>
        <v>0208</v>
      </c>
      <c r="G414" s="134" t="str">
        <f t="shared" ref="G414" si="752">G$821</f>
        <v>悪性リンパ腫</v>
      </c>
      <c r="H414" s="58">
        <v>68680275</v>
      </c>
      <c r="I414" s="59">
        <v>137</v>
      </c>
      <c r="J414" s="49">
        <f t="shared" si="703"/>
        <v>501315.87591240875</v>
      </c>
      <c r="K414" s="82">
        <f t="shared" si="746"/>
        <v>1.2692236427644988E-2</v>
      </c>
    </row>
    <row r="415" spans="2:11" ht="13.5" customHeight="1">
      <c r="B415" s="161"/>
      <c r="C415" s="161"/>
      <c r="D415" s="155"/>
      <c r="E415" s="2">
        <v>5</v>
      </c>
      <c r="F415" s="12" t="str">
        <f t="shared" ref="F415" si="753">$F$822</f>
        <v>0601</v>
      </c>
      <c r="G415" s="134" t="str">
        <f t="shared" ref="G415" si="754">G$822</f>
        <v>パーキンソン病</v>
      </c>
      <c r="H415" s="58">
        <v>92408886</v>
      </c>
      <c r="I415" s="59">
        <v>266</v>
      </c>
      <c r="J415" s="49">
        <f t="shared" si="703"/>
        <v>347401.82706766919</v>
      </c>
      <c r="K415" s="82">
        <f t="shared" si="746"/>
        <v>2.464332036316472E-2</v>
      </c>
    </row>
    <row r="416" spans="2:11" ht="13.5" customHeight="1">
      <c r="B416" s="161"/>
      <c r="C416" s="161"/>
      <c r="D416" s="155"/>
      <c r="E416" s="2">
        <v>6</v>
      </c>
      <c r="F416" s="12" t="str">
        <f t="shared" ref="F416" si="755">$F$823</f>
        <v>0506</v>
      </c>
      <c r="G416" s="134" t="str">
        <f t="shared" ref="G416" si="756">G$823</f>
        <v>知的障害＜精神遅滞＞</v>
      </c>
      <c r="H416" s="58">
        <v>4536400</v>
      </c>
      <c r="I416" s="59">
        <v>1</v>
      </c>
      <c r="J416" s="49">
        <f t="shared" si="703"/>
        <v>4536400</v>
      </c>
      <c r="K416" s="82">
        <f t="shared" si="746"/>
        <v>9.2644061515656843E-5</v>
      </c>
    </row>
    <row r="417" spans="2:11" ht="13.5" customHeight="1">
      <c r="B417" s="161"/>
      <c r="C417" s="161"/>
      <c r="D417" s="155"/>
      <c r="E417" s="2">
        <v>7</v>
      </c>
      <c r="F417" s="12" t="str">
        <f t="shared" ref="F417" si="757">$F$824</f>
        <v>1901</v>
      </c>
      <c r="G417" s="134" t="str">
        <f t="shared" ref="G417" si="758">G$824</f>
        <v>骨折</v>
      </c>
      <c r="H417" s="58">
        <v>481314446</v>
      </c>
      <c r="I417" s="59">
        <v>1923</v>
      </c>
      <c r="J417" s="49">
        <f t="shared" si="703"/>
        <v>250293.52366094643</v>
      </c>
      <c r="K417" s="82">
        <f t="shared" si="746"/>
        <v>0.17815453029460812</v>
      </c>
    </row>
    <row r="418" spans="2:11" ht="13.5" customHeight="1">
      <c r="B418" s="161"/>
      <c r="C418" s="161"/>
      <c r="D418" s="155"/>
      <c r="E418" s="2">
        <v>8</v>
      </c>
      <c r="F418" s="12" t="str">
        <f t="shared" ref="F418" si="759">$F$825</f>
        <v>0203</v>
      </c>
      <c r="G418" s="134" t="str">
        <f t="shared" ref="G418" si="760">G$825</f>
        <v>直腸S状結腸移行部及び直腸の悪性新生物＜腫瘍＞</v>
      </c>
      <c r="H418" s="58">
        <v>40313423</v>
      </c>
      <c r="I418" s="59">
        <v>116</v>
      </c>
      <c r="J418" s="49">
        <f t="shared" si="703"/>
        <v>347529.50862068968</v>
      </c>
      <c r="K418" s="82">
        <f t="shared" si="746"/>
        <v>1.0746711135816194E-2</v>
      </c>
    </row>
    <row r="419" spans="2:11" ht="13.5" customHeight="1">
      <c r="B419" s="161"/>
      <c r="C419" s="161"/>
      <c r="D419" s="155"/>
      <c r="E419" s="2">
        <v>9</v>
      </c>
      <c r="F419" s="12" t="str">
        <f t="shared" ref="F419" si="761">$F$826</f>
        <v>0905</v>
      </c>
      <c r="G419" s="134" t="str">
        <f t="shared" ref="G419" si="762">G$826</f>
        <v>脳内出血</v>
      </c>
      <c r="H419" s="58">
        <v>60230797</v>
      </c>
      <c r="I419" s="59">
        <v>430</v>
      </c>
      <c r="J419" s="49">
        <f t="shared" si="703"/>
        <v>140071.62093023254</v>
      </c>
      <c r="K419" s="82">
        <f t="shared" si="746"/>
        <v>3.9836946451732441E-2</v>
      </c>
    </row>
    <row r="420" spans="2:11" ht="13.5" customHeight="1">
      <c r="B420" s="161"/>
      <c r="C420" s="161"/>
      <c r="D420" s="155"/>
      <c r="E420" s="9">
        <v>10</v>
      </c>
      <c r="F420" s="13" t="str">
        <f t="shared" ref="F420" si="763">$F$827</f>
        <v>0206</v>
      </c>
      <c r="G420" s="135" t="str">
        <f t="shared" ref="G420" si="764">G$827</f>
        <v>乳房の悪性新生物＜腫瘍＞</v>
      </c>
      <c r="H420" s="60">
        <v>39430684</v>
      </c>
      <c r="I420" s="61">
        <v>188</v>
      </c>
      <c r="J420" s="50">
        <f t="shared" si="703"/>
        <v>209737.68085106384</v>
      </c>
      <c r="K420" s="83">
        <f t="shared" si="746"/>
        <v>1.7417083564943488E-2</v>
      </c>
    </row>
    <row r="421" spans="2:11" ht="13.5" customHeight="1">
      <c r="B421" s="162"/>
      <c r="C421" s="162"/>
      <c r="D421" s="156"/>
      <c r="E421" s="22" t="s">
        <v>146</v>
      </c>
      <c r="F421" s="94"/>
      <c r="G421" s="47"/>
      <c r="H421" s="62">
        <v>9160286050</v>
      </c>
      <c r="I421" s="63">
        <v>9954</v>
      </c>
      <c r="J421" s="51">
        <f t="shared" si="703"/>
        <v>920261.80932288524</v>
      </c>
      <c r="K421" s="84">
        <f t="shared" si="746"/>
        <v>0.9221789883268483</v>
      </c>
    </row>
    <row r="422" spans="2:11" ht="13.5" customHeight="1">
      <c r="B422" s="160">
        <v>39</v>
      </c>
      <c r="C422" s="160" t="s">
        <v>6</v>
      </c>
      <c r="D422" s="154">
        <f>P42</f>
        <v>60444</v>
      </c>
      <c r="E422" s="1">
        <v>1</v>
      </c>
      <c r="F422" s="11" t="str">
        <f t="shared" ref="F422" si="765">$F$818</f>
        <v>0209</v>
      </c>
      <c r="G422" s="133" t="str">
        <f t="shared" ref="G422" si="766">$G$818</f>
        <v>白血病</v>
      </c>
      <c r="H422" s="127">
        <v>163782678</v>
      </c>
      <c r="I422" s="128">
        <v>191</v>
      </c>
      <c r="J422" s="48">
        <f t="shared" si="703"/>
        <v>857500.93193717278</v>
      </c>
      <c r="K422" s="81">
        <f t="shared" ref="K422:K432" si="767">IFERROR(I422/$P$42,0)</f>
        <v>3.1599497055125403E-3</v>
      </c>
    </row>
    <row r="423" spans="2:11" ht="13.5" customHeight="1">
      <c r="B423" s="161"/>
      <c r="C423" s="161"/>
      <c r="D423" s="155"/>
      <c r="E423" s="2">
        <v>2</v>
      </c>
      <c r="F423" s="12" t="str">
        <f t="shared" ref="F423" si="768">$F$819</f>
        <v>1402</v>
      </c>
      <c r="G423" s="134" t="str">
        <f t="shared" ref="G423" si="769">G$819</f>
        <v>腎不全</v>
      </c>
      <c r="H423" s="58">
        <v>1912406697</v>
      </c>
      <c r="I423" s="59">
        <v>4279</v>
      </c>
      <c r="J423" s="49">
        <f t="shared" si="703"/>
        <v>446928.41715354053</v>
      </c>
      <c r="K423" s="82">
        <f t="shared" si="767"/>
        <v>7.0792799947058435E-2</v>
      </c>
    </row>
    <row r="424" spans="2:11" ht="13.5" customHeight="1">
      <c r="B424" s="161"/>
      <c r="C424" s="161"/>
      <c r="D424" s="155"/>
      <c r="E424" s="2">
        <v>3</v>
      </c>
      <c r="F424" s="12" t="str">
        <f t="shared" ref="F424" si="770">$F$820</f>
        <v>0904</v>
      </c>
      <c r="G424" s="134" t="str">
        <f t="shared" ref="G424" si="771">G$820</f>
        <v>くも膜下出血</v>
      </c>
      <c r="H424" s="58">
        <v>105424711</v>
      </c>
      <c r="I424" s="59">
        <v>254</v>
      </c>
      <c r="J424" s="49">
        <f t="shared" si="703"/>
        <v>415057.91732283466</v>
      </c>
      <c r="K424" s="82">
        <f t="shared" si="767"/>
        <v>4.2022367811528029E-3</v>
      </c>
    </row>
    <row r="425" spans="2:11" ht="13.5" customHeight="1">
      <c r="B425" s="161"/>
      <c r="C425" s="161"/>
      <c r="D425" s="155"/>
      <c r="E425" s="2">
        <v>4</v>
      </c>
      <c r="F425" s="12" t="str">
        <f t="shared" ref="F425" si="772">$F$821</f>
        <v>0208</v>
      </c>
      <c r="G425" s="134" t="str">
        <f t="shared" ref="G425" si="773">G$821</f>
        <v>悪性リンパ腫</v>
      </c>
      <c r="H425" s="58">
        <v>440075299</v>
      </c>
      <c r="I425" s="59">
        <v>1036</v>
      </c>
      <c r="J425" s="49">
        <f t="shared" si="703"/>
        <v>424783.10714285716</v>
      </c>
      <c r="K425" s="82">
        <f t="shared" si="767"/>
        <v>1.7139831910528754E-2</v>
      </c>
    </row>
    <row r="426" spans="2:11" ht="13.5" customHeight="1">
      <c r="B426" s="161"/>
      <c r="C426" s="161"/>
      <c r="D426" s="155"/>
      <c r="E426" s="2">
        <v>5</v>
      </c>
      <c r="F426" s="12" t="str">
        <f t="shared" ref="F426" si="774">$F$822</f>
        <v>0601</v>
      </c>
      <c r="G426" s="134" t="str">
        <f t="shared" ref="G426" si="775">G$822</f>
        <v>パーキンソン病</v>
      </c>
      <c r="H426" s="58">
        <v>475325715</v>
      </c>
      <c r="I426" s="59">
        <v>1484</v>
      </c>
      <c r="J426" s="49">
        <f t="shared" si="703"/>
        <v>320300.34703504044</v>
      </c>
      <c r="K426" s="82">
        <f t="shared" si="767"/>
        <v>2.455165111508173E-2</v>
      </c>
    </row>
    <row r="427" spans="2:11" ht="13.5" customHeight="1">
      <c r="B427" s="161"/>
      <c r="C427" s="161"/>
      <c r="D427" s="155"/>
      <c r="E427" s="2">
        <v>6</v>
      </c>
      <c r="F427" s="12" t="str">
        <f t="shared" ref="F427" si="776">$F$823</f>
        <v>0506</v>
      </c>
      <c r="G427" s="134" t="str">
        <f t="shared" ref="G427" si="777">G$823</f>
        <v>知的障害＜精神遅滞＞</v>
      </c>
      <c r="H427" s="58">
        <v>1977405</v>
      </c>
      <c r="I427" s="59">
        <v>29</v>
      </c>
      <c r="J427" s="49">
        <f t="shared" si="703"/>
        <v>68186.379310344826</v>
      </c>
      <c r="K427" s="82">
        <f t="shared" si="767"/>
        <v>4.7978293958043808E-4</v>
      </c>
    </row>
    <row r="428" spans="2:11" ht="13.5" customHeight="1">
      <c r="B428" s="161"/>
      <c r="C428" s="161"/>
      <c r="D428" s="155"/>
      <c r="E428" s="2">
        <v>7</v>
      </c>
      <c r="F428" s="12" t="str">
        <f t="shared" ref="F428" si="778">$F$824</f>
        <v>1901</v>
      </c>
      <c r="G428" s="134" t="str">
        <f t="shared" ref="G428" si="779">G$824</f>
        <v>骨折</v>
      </c>
      <c r="H428" s="58">
        <v>2527486344</v>
      </c>
      <c r="I428" s="59">
        <v>9826</v>
      </c>
      <c r="J428" s="49">
        <f t="shared" si="703"/>
        <v>257224.33787909627</v>
      </c>
      <c r="K428" s="82">
        <f t="shared" si="767"/>
        <v>0.16256369532128911</v>
      </c>
    </row>
    <row r="429" spans="2:11" ht="13.5" customHeight="1">
      <c r="B429" s="161"/>
      <c r="C429" s="161"/>
      <c r="D429" s="155"/>
      <c r="E429" s="2">
        <v>8</v>
      </c>
      <c r="F429" s="12" t="str">
        <f t="shared" ref="F429" si="780">$F$825</f>
        <v>0203</v>
      </c>
      <c r="G429" s="134" t="str">
        <f t="shared" ref="G429" si="781">G$825</f>
        <v>直腸S状結腸移行部及び直腸の悪性新生物＜腫瘍＞</v>
      </c>
      <c r="H429" s="58">
        <v>159199864</v>
      </c>
      <c r="I429" s="59">
        <v>888</v>
      </c>
      <c r="J429" s="49">
        <f t="shared" si="703"/>
        <v>179279.12612612612</v>
      </c>
      <c r="K429" s="82">
        <f t="shared" si="767"/>
        <v>1.4691284494738933E-2</v>
      </c>
    </row>
    <row r="430" spans="2:11" ht="13.5" customHeight="1">
      <c r="B430" s="161"/>
      <c r="C430" s="161"/>
      <c r="D430" s="155"/>
      <c r="E430" s="2">
        <v>9</v>
      </c>
      <c r="F430" s="12" t="str">
        <f t="shared" ref="F430" si="782">$F$826</f>
        <v>0905</v>
      </c>
      <c r="G430" s="134" t="str">
        <f t="shared" ref="G430" si="783">G$826</f>
        <v>脳内出血</v>
      </c>
      <c r="H430" s="58">
        <v>380869262</v>
      </c>
      <c r="I430" s="59">
        <v>1936</v>
      </c>
      <c r="J430" s="49">
        <f t="shared" si="703"/>
        <v>196729.99070247935</v>
      </c>
      <c r="K430" s="82">
        <f t="shared" si="767"/>
        <v>3.2029647276818209E-2</v>
      </c>
    </row>
    <row r="431" spans="2:11" ht="13.5" customHeight="1">
      <c r="B431" s="161"/>
      <c r="C431" s="161"/>
      <c r="D431" s="155"/>
      <c r="E431" s="9">
        <v>10</v>
      </c>
      <c r="F431" s="13" t="str">
        <f t="shared" ref="F431" si="784">$F$827</f>
        <v>0206</v>
      </c>
      <c r="G431" s="135" t="str">
        <f t="shared" ref="G431" si="785">G$827</f>
        <v>乳房の悪性新生物＜腫瘍＞</v>
      </c>
      <c r="H431" s="60">
        <v>228360765</v>
      </c>
      <c r="I431" s="61">
        <v>1158</v>
      </c>
      <c r="J431" s="50">
        <f t="shared" si="703"/>
        <v>197202.73316062175</v>
      </c>
      <c r="K431" s="83">
        <f t="shared" si="767"/>
        <v>1.9158229104625769E-2</v>
      </c>
    </row>
    <row r="432" spans="2:11" ht="13.5" customHeight="1">
      <c r="B432" s="162"/>
      <c r="C432" s="162"/>
      <c r="D432" s="156"/>
      <c r="E432" s="22" t="s">
        <v>146</v>
      </c>
      <c r="F432" s="94"/>
      <c r="G432" s="47"/>
      <c r="H432" s="62">
        <v>49121846930</v>
      </c>
      <c r="I432" s="63">
        <v>56601</v>
      </c>
      <c r="J432" s="51">
        <f t="shared" si="703"/>
        <v>867861.82099256199</v>
      </c>
      <c r="K432" s="84">
        <f t="shared" si="767"/>
        <v>0.93642048838594405</v>
      </c>
    </row>
    <row r="433" spans="2:11" ht="13.5" customHeight="1">
      <c r="B433" s="160">
        <v>40</v>
      </c>
      <c r="C433" s="160" t="s">
        <v>39</v>
      </c>
      <c r="D433" s="154">
        <f>P43</f>
        <v>13161</v>
      </c>
      <c r="E433" s="1">
        <v>1</v>
      </c>
      <c r="F433" s="11" t="str">
        <f t="shared" ref="F433" si="786">$F$818</f>
        <v>0209</v>
      </c>
      <c r="G433" s="133" t="str">
        <f t="shared" ref="G433" si="787">$G$818</f>
        <v>白血病</v>
      </c>
      <c r="H433" s="127">
        <v>49900209</v>
      </c>
      <c r="I433" s="128">
        <v>63</v>
      </c>
      <c r="J433" s="48">
        <f t="shared" si="703"/>
        <v>792066.80952380947</v>
      </c>
      <c r="K433" s="81">
        <f t="shared" ref="K433:K443" si="788">IFERROR(I433/$P$43,0)</f>
        <v>4.7868702986095281E-3</v>
      </c>
    </row>
    <row r="434" spans="2:11" ht="13.5" customHeight="1">
      <c r="B434" s="161"/>
      <c r="C434" s="161"/>
      <c r="D434" s="155"/>
      <c r="E434" s="2">
        <v>2</v>
      </c>
      <c r="F434" s="12" t="str">
        <f t="shared" ref="F434" si="789">$F$819</f>
        <v>1402</v>
      </c>
      <c r="G434" s="134" t="str">
        <f t="shared" ref="G434" si="790">G$819</f>
        <v>腎不全</v>
      </c>
      <c r="H434" s="58">
        <v>541598775</v>
      </c>
      <c r="I434" s="59">
        <v>1513</v>
      </c>
      <c r="J434" s="49">
        <f t="shared" si="703"/>
        <v>357963.49966953072</v>
      </c>
      <c r="K434" s="82">
        <f t="shared" si="788"/>
        <v>0.11496086923486057</v>
      </c>
    </row>
    <row r="435" spans="2:11" ht="13.5" customHeight="1">
      <c r="B435" s="161"/>
      <c r="C435" s="161"/>
      <c r="D435" s="155"/>
      <c r="E435" s="2">
        <v>3</v>
      </c>
      <c r="F435" s="12" t="str">
        <f t="shared" ref="F435" si="791">$F$820</f>
        <v>0904</v>
      </c>
      <c r="G435" s="134" t="str">
        <f t="shared" ref="G435" si="792">G$820</f>
        <v>くも膜下出血</v>
      </c>
      <c r="H435" s="58">
        <v>40326235</v>
      </c>
      <c r="I435" s="59">
        <v>33</v>
      </c>
      <c r="J435" s="49">
        <f t="shared" si="703"/>
        <v>1222007.1212121211</v>
      </c>
      <c r="K435" s="82">
        <f t="shared" si="788"/>
        <v>2.5074082516526098E-3</v>
      </c>
    </row>
    <row r="436" spans="2:11" ht="13.5" customHeight="1">
      <c r="B436" s="161"/>
      <c r="C436" s="161"/>
      <c r="D436" s="155"/>
      <c r="E436" s="2">
        <v>4</v>
      </c>
      <c r="F436" s="12" t="str">
        <f t="shared" ref="F436" si="793">$F$821</f>
        <v>0208</v>
      </c>
      <c r="G436" s="134" t="str">
        <f t="shared" ref="G436" si="794">G$821</f>
        <v>悪性リンパ腫</v>
      </c>
      <c r="H436" s="58">
        <v>71169861</v>
      </c>
      <c r="I436" s="59">
        <v>195</v>
      </c>
      <c r="J436" s="49">
        <f t="shared" si="703"/>
        <v>364973.64615384617</v>
      </c>
      <c r="K436" s="82">
        <f t="shared" si="788"/>
        <v>1.4816503305219967E-2</v>
      </c>
    </row>
    <row r="437" spans="2:11" ht="13.5" customHeight="1">
      <c r="B437" s="161"/>
      <c r="C437" s="161"/>
      <c r="D437" s="155"/>
      <c r="E437" s="2">
        <v>5</v>
      </c>
      <c r="F437" s="12" t="str">
        <f t="shared" ref="F437" si="795">$F$822</f>
        <v>0601</v>
      </c>
      <c r="G437" s="134" t="str">
        <f t="shared" ref="G437" si="796">G$822</f>
        <v>パーキンソン病</v>
      </c>
      <c r="H437" s="58">
        <v>112482749</v>
      </c>
      <c r="I437" s="59">
        <v>253</v>
      </c>
      <c r="J437" s="49">
        <f t="shared" si="703"/>
        <v>444595.84584980237</v>
      </c>
      <c r="K437" s="82">
        <f t="shared" si="788"/>
        <v>1.922346326267001E-2</v>
      </c>
    </row>
    <row r="438" spans="2:11" ht="13.5" customHeight="1">
      <c r="B438" s="161"/>
      <c r="C438" s="161"/>
      <c r="D438" s="155"/>
      <c r="E438" s="2">
        <v>6</v>
      </c>
      <c r="F438" s="12" t="str">
        <f t="shared" ref="F438" si="797">$F$823</f>
        <v>0506</v>
      </c>
      <c r="G438" s="134" t="str">
        <f t="shared" ref="G438" si="798">G$823</f>
        <v>知的障害＜精神遅滞＞</v>
      </c>
      <c r="H438" s="58">
        <v>11322250</v>
      </c>
      <c r="I438" s="59">
        <v>9</v>
      </c>
      <c r="J438" s="49">
        <f t="shared" si="703"/>
        <v>1258027.7777777778</v>
      </c>
      <c r="K438" s="82">
        <f t="shared" si="788"/>
        <v>6.8383861408707544E-4</v>
      </c>
    </row>
    <row r="439" spans="2:11" ht="13.5" customHeight="1">
      <c r="B439" s="161"/>
      <c r="C439" s="161"/>
      <c r="D439" s="155"/>
      <c r="E439" s="2">
        <v>7</v>
      </c>
      <c r="F439" s="12" t="str">
        <f t="shared" ref="F439" si="799">$F$824</f>
        <v>1901</v>
      </c>
      <c r="G439" s="134" t="str">
        <f t="shared" ref="G439" si="800">G$824</f>
        <v>骨折</v>
      </c>
      <c r="H439" s="58">
        <v>643966547</v>
      </c>
      <c r="I439" s="59">
        <v>1902</v>
      </c>
      <c r="J439" s="49">
        <f t="shared" si="703"/>
        <v>338573.36855941114</v>
      </c>
      <c r="K439" s="82">
        <f t="shared" si="788"/>
        <v>0.14451789377706861</v>
      </c>
    </row>
    <row r="440" spans="2:11" ht="13.5" customHeight="1">
      <c r="B440" s="161"/>
      <c r="C440" s="161"/>
      <c r="D440" s="155"/>
      <c r="E440" s="2">
        <v>8</v>
      </c>
      <c r="F440" s="12" t="str">
        <f t="shared" ref="F440" si="801">$F$825</f>
        <v>0203</v>
      </c>
      <c r="G440" s="134" t="str">
        <f t="shared" ref="G440" si="802">G$825</f>
        <v>直腸S状結腸移行部及び直腸の悪性新生物＜腫瘍＞</v>
      </c>
      <c r="H440" s="58">
        <v>44068007</v>
      </c>
      <c r="I440" s="59">
        <v>125</v>
      </c>
      <c r="J440" s="49">
        <f t="shared" si="703"/>
        <v>352544.05599999998</v>
      </c>
      <c r="K440" s="82">
        <f t="shared" si="788"/>
        <v>9.4977585289871599E-3</v>
      </c>
    </row>
    <row r="441" spans="2:11" ht="13.5" customHeight="1">
      <c r="B441" s="161"/>
      <c r="C441" s="161"/>
      <c r="D441" s="155"/>
      <c r="E441" s="2">
        <v>9</v>
      </c>
      <c r="F441" s="12" t="str">
        <f t="shared" ref="F441" si="803">$F$826</f>
        <v>0905</v>
      </c>
      <c r="G441" s="134" t="str">
        <f t="shared" ref="G441" si="804">G$826</f>
        <v>脳内出血</v>
      </c>
      <c r="H441" s="58">
        <v>80271586</v>
      </c>
      <c r="I441" s="59">
        <v>450</v>
      </c>
      <c r="J441" s="49">
        <f t="shared" si="703"/>
        <v>178381.30222222224</v>
      </c>
      <c r="K441" s="82">
        <f t="shared" si="788"/>
        <v>3.4191930704353772E-2</v>
      </c>
    </row>
    <row r="442" spans="2:11" ht="13.5" customHeight="1">
      <c r="B442" s="161"/>
      <c r="C442" s="161"/>
      <c r="D442" s="155"/>
      <c r="E442" s="9">
        <v>10</v>
      </c>
      <c r="F442" s="13" t="str">
        <f t="shared" ref="F442" si="805">$F$827</f>
        <v>0206</v>
      </c>
      <c r="G442" s="135" t="str">
        <f t="shared" ref="G442" si="806">G$827</f>
        <v>乳房の悪性新生物＜腫瘍＞</v>
      </c>
      <c r="H442" s="60">
        <v>34401725</v>
      </c>
      <c r="I442" s="61">
        <v>209</v>
      </c>
      <c r="J442" s="50">
        <f t="shared" si="703"/>
        <v>164601.55502392346</v>
      </c>
      <c r="K442" s="83">
        <f t="shared" si="788"/>
        <v>1.5880252260466531E-2</v>
      </c>
    </row>
    <row r="443" spans="2:11" ht="13.5" customHeight="1">
      <c r="B443" s="162"/>
      <c r="C443" s="162"/>
      <c r="D443" s="156"/>
      <c r="E443" s="22" t="s">
        <v>146</v>
      </c>
      <c r="F443" s="94"/>
      <c r="G443" s="47"/>
      <c r="H443" s="62">
        <v>11876444850</v>
      </c>
      <c r="I443" s="63">
        <v>12099</v>
      </c>
      <c r="J443" s="51">
        <f t="shared" si="703"/>
        <v>981605.49218943715</v>
      </c>
      <c r="K443" s="84">
        <f t="shared" si="788"/>
        <v>0.91930704353772508</v>
      </c>
    </row>
    <row r="444" spans="2:11" ht="13.5" customHeight="1">
      <c r="B444" s="160">
        <v>41</v>
      </c>
      <c r="C444" s="160" t="s">
        <v>10</v>
      </c>
      <c r="D444" s="154">
        <f>P44</f>
        <v>24206</v>
      </c>
      <c r="E444" s="1">
        <v>1</v>
      </c>
      <c r="F444" s="11" t="str">
        <f t="shared" ref="F444" si="807">$F$818</f>
        <v>0209</v>
      </c>
      <c r="G444" s="133" t="str">
        <f t="shared" ref="G444" si="808">$G$818</f>
        <v>白血病</v>
      </c>
      <c r="H444" s="127">
        <v>48502864</v>
      </c>
      <c r="I444" s="128">
        <v>116</v>
      </c>
      <c r="J444" s="48">
        <f t="shared" si="703"/>
        <v>418128.13793103449</v>
      </c>
      <c r="K444" s="81">
        <f t="shared" ref="K444:K454" si="809">IFERROR(I444/$P$44,0)</f>
        <v>4.792200280922085E-3</v>
      </c>
    </row>
    <row r="445" spans="2:11" ht="13.5" customHeight="1">
      <c r="B445" s="161"/>
      <c r="C445" s="161"/>
      <c r="D445" s="155"/>
      <c r="E445" s="2">
        <v>2</v>
      </c>
      <c r="F445" s="12" t="str">
        <f t="shared" ref="F445" si="810">$F$819</f>
        <v>1402</v>
      </c>
      <c r="G445" s="134" t="str">
        <f t="shared" ref="G445" si="811">G$819</f>
        <v>腎不全</v>
      </c>
      <c r="H445" s="58">
        <v>1145776883</v>
      </c>
      <c r="I445" s="59">
        <v>2118</v>
      </c>
      <c r="J445" s="49">
        <f t="shared" si="703"/>
        <v>540971.14400377718</v>
      </c>
      <c r="K445" s="82">
        <f t="shared" si="809"/>
        <v>8.7498967198215316E-2</v>
      </c>
    </row>
    <row r="446" spans="2:11" ht="13.5" customHeight="1">
      <c r="B446" s="161"/>
      <c r="C446" s="161"/>
      <c r="D446" s="155"/>
      <c r="E446" s="2">
        <v>3</v>
      </c>
      <c r="F446" s="12" t="str">
        <f t="shared" ref="F446" si="812">$F$820</f>
        <v>0904</v>
      </c>
      <c r="G446" s="134" t="str">
        <f t="shared" ref="G446" si="813">G$820</f>
        <v>くも膜下出血</v>
      </c>
      <c r="H446" s="58">
        <v>31781315</v>
      </c>
      <c r="I446" s="59">
        <v>89</v>
      </c>
      <c r="J446" s="49">
        <f t="shared" si="703"/>
        <v>357093.42696629214</v>
      </c>
      <c r="K446" s="82">
        <f t="shared" si="809"/>
        <v>3.6767743534660826E-3</v>
      </c>
    </row>
    <row r="447" spans="2:11" ht="13.5" customHeight="1">
      <c r="B447" s="161"/>
      <c r="C447" s="161"/>
      <c r="D447" s="155"/>
      <c r="E447" s="2">
        <v>4</v>
      </c>
      <c r="F447" s="12" t="str">
        <f t="shared" ref="F447" si="814">$F$821</f>
        <v>0208</v>
      </c>
      <c r="G447" s="134" t="str">
        <f t="shared" ref="G447" si="815">G$821</f>
        <v>悪性リンパ腫</v>
      </c>
      <c r="H447" s="58">
        <v>162993385</v>
      </c>
      <c r="I447" s="59">
        <v>364</v>
      </c>
      <c r="J447" s="49">
        <f t="shared" si="703"/>
        <v>447784.02472527471</v>
      </c>
      <c r="K447" s="82">
        <f t="shared" si="809"/>
        <v>1.5037593984962405E-2</v>
      </c>
    </row>
    <row r="448" spans="2:11" ht="13.5" customHeight="1">
      <c r="B448" s="161"/>
      <c r="C448" s="161"/>
      <c r="D448" s="155"/>
      <c r="E448" s="2">
        <v>5</v>
      </c>
      <c r="F448" s="12" t="str">
        <f t="shared" ref="F448" si="816">$F$822</f>
        <v>0601</v>
      </c>
      <c r="G448" s="134" t="str">
        <f t="shared" ref="G448" si="817">G$822</f>
        <v>パーキンソン病</v>
      </c>
      <c r="H448" s="58">
        <v>136314363</v>
      </c>
      <c r="I448" s="59">
        <v>467</v>
      </c>
      <c r="J448" s="49">
        <f t="shared" si="703"/>
        <v>291893.71092077089</v>
      </c>
      <c r="K448" s="82">
        <f t="shared" si="809"/>
        <v>1.929273733785012E-2</v>
      </c>
    </row>
    <row r="449" spans="2:11" ht="13.5" customHeight="1">
      <c r="B449" s="161"/>
      <c r="C449" s="161"/>
      <c r="D449" s="155"/>
      <c r="E449" s="2">
        <v>6</v>
      </c>
      <c r="F449" s="12" t="str">
        <f t="shared" ref="F449" si="818">$F$823</f>
        <v>0506</v>
      </c>
      <c r="G449" s="134" t="str">
        <f t="shared" ref="G449" si="819">G$823</f>
        <v>知的障害＜精神遅滞＞</v>
      </c>
      <c r="H449" s="58">
        <v>35296</v>
      </c>
      <c r="I449" s="59">
        <v>5</v>
      </c>
      <c r="J449" s="49">
        <f t="shared" si="703"/>
        <v>7059.2</v>
      </c>
      <c r="K449" s="82">
        <f t="shared" si="809"/>
        <v>2.0656035693629679E-4</v>
      </c>
    </row>
    <row r="450" spans="2:11" ht="13.5" customHeight="1">
      <c r="B450" s="161"/>
      <c r="C450" s="161"/>
      <c r="D450" s="155"/>
      <c r="E450" s="2">
        <v>7</v>
      </c>
      <c r="F450" s="12" t="str">
        <f t="shared" ref="F450" si="820">$F$824</f>
        <v>1901</v>
      </c>
      <c r="G450" s="134" t="str">
        <f t="shared" ref="G450" si="821">G$824</f>
        <v>骨折</v>
      </c>
      <c r="H450" s="58">
        <v>994566019</v>
      </c>
      <c r="I450" s="59">
        <v>4166</v>
      </c>
      <c r="J450" s="49">
        <f t="shared" si="703"/>
        <v>238734.04200672108</v>
      </c>
      <c r="K450" s="82">
        <f t="shared" si="809"/>
        <v>0.17210608939932248</v>
      </c>
    </row>
    <row r="451" spans="2:11" ht="13.5" customHeight="1">
      <c r="B451" s="161"/>
      <c r="C451" s="161"/>
      <c r="D451" s="155"/>
      <c r="E451" s="2">
        <v>8</v>
      </c>
      <c r="F451" s="12" t="str">
        <f t="shared" ref="F451" si="822">$F$825</f>
        <v>0203</v>
      </c>
      <c r="G451" s="134" t="str">
        <f t="shared" ref="G451" si="823">G$825</f>
        <v>直腸S状結腸移行部及び直腸の悪性新生物＜腫瘍＞</v>
      </c>
      <c r="H451" s="58">
        <v>96876216</v>
      </c>
      <c r="I451" s="59">
        <v>308</v>
      </c>
      <c r="J451" s="49">
        <f t="shared" si="703"/>
        <v>314533.16883116885</v>
      </c>
      <c r="K451" s="82">
        <f t="shared" si="809"/>
        <v>1.2724117987275883E-2</v>
      </c>
    </row>
    <row r="452" spans="2:11" ht="13.5" customHeight="1">
      <c r="B452" s="161"/>
      <c r="C452" s="161"/>
      <c r="D452" s="155"/>
      <c r="E452" s="2">
        <v>9</v>
      </c>
      <c r="F452" s="12" t="str">
        <f t="shared" ref="F452" si="824">$F$826</f>
        <v>0905</v>
      </c>
      <c r="G452" s="134" t="str">
        <f t="shared" ref="G452" si="825">G$826</f>
        <v>脳内出血</v>
      </c>
      <c r="H452" s="58">
        <v>134099357</v>
      </c>
      <c r="I452" s="59">
        <v>624</v>
      </c>
      <c r="J452" s="49">
        <f t="shared" si="703"/>
        <v>214902.81570512822</v>
      </c>
      <c r="K452" s="82">
        <f t="shared" si="809"/>
        <v>2.577873254564984E-2</v>
      </c>
    </row>
    <row r="453" spans="2:11" ht="13.5" customHeight="1">
      <c r="B453" s="161"/>
      <c r="C453" s="161"/>
      <c r="D453" s="155"/>
      <c r="E453" s="9">
        <v>10</v>
      </c>
      <c r="F453" s="13" t="str">
        <f t="shared" ref="F453" si="826">$F$827</f>
        <v>0206</v>
      </c>
      <c r="G453" s="135" t="str">
        <f t="shared" ref="G453" si="827">G$827</f>
        <v>乳房の悪性新生物＜腫瘍＞</v>
      </c>
      <c r="H453" s="60">
        <v>85950860</v>
      </c>
      <c r="I453" s="61">
        <v>488</v>
      </c>
      <c r="J453" s="50">
        <f t="shared" ref="J453:J516" si="828">IFERROR(H453/I453,"-")</f>
        <v>176128.81147540984</v>
      </c>
      <c r="K453" s="83">
        <f t="shared" si="809"/>
        <v>2.0160290836982567E-2</v>
      </c>
    </row>
    <row r="454" spans="2:11" ht="13.5" customHeight="1">
      <c r="B454" s="162"/>
      <c r="C454" s="162"/>
      <c r="D454" s="156"/>
      <c r="E454" s="22" t="s">
        <v>146</v>
      </c>
      <c r="F454" s="94"/>
      <c r="G454" s="47"/>
      <c r="H454" s="62">
        <v>19647465320</v>
      </c>
      <c r="I454" s="63">
        <v>22042</v>
      </c>
      <c r="J454" s="51">
        <f t="shared" si="828"/>
        <v>891364.90881045279</v>
      </c>
      <c r="K454" s="84">
        <f t="shared" si="809"/>
        <v>0.9106006775179708</v>
      </c>
    </row>
    <row r="455" spans="2:11" ht="13.5" customHeight="1">
      <c r="B455" s="160">
        <v>42</v>
      </c>
      <c r="C455" s="160" t="s">
        <v>11</v>
      </c>
      <c r="D455" s="154">
        <f>P45</f>
        <v>63271</v>
      </c>
      <c r="E455" s="1">
        <v>1</v>
      </c>
      <c r="F455" s="11" t="str">
        <f t="shared" ref="F455" si="829">$F$818</f>
        <v>0209</v>
      </c>
      <c r="G455" s="133" t="str">
        <f t="shared" ref="G455" si="830">$G$818</f>
        <v>白血病</v>
      </c>
      <c r="H455" s="127">
        <v>174377429</v>
      </c>
      <c r="I455" s="128">
        <v>242</v>
      </c>
      <c r="J455" s="48">
        <f t="shared" si="828"/>
        <v>720567.88842975209</v>
      </c>
      <c r="K455" s="81">
        <f t="shared" ref="K455:K465" si="831">IFERROR(I455/$P$45,0)</f>
        <v>3.8248170567874696E-3</v>
      </c>
    </row>
    <row r="456" spans="2:11" ht="13.5" customHeight="1">
      <c r="B456" s="161"/>
      <c r="C456" s="161"/>
      <c r="D456" s="155"/>
      <c r="E456" s="2">
        <v>2</v>
      </c>
      <c r="F456" s="12" t="str">
        <f t="shared" ref="F456" si="832">$F$819</f>
        <v>1402</v>
      </c>
      <c r="G456" s="134" t="str">
        <f t="shared" ref="G456" si="833">G$819</f>
        <v>腎不全</v>
      </c>
      <c r="H456" s="58">
        <v>2480405775</v>
      </c>
      <c r="I456" s="59">
        <v>4957</v>
      </c>
      <c r="J456" s="49">
        <f t="shared" si="828"/>
        <v>500384.46136776276</v>
      </c>
      <c r="K456" s="82">
        <f t="shared" si="831"/>
        <v>7.8345529547502013E-2</v>
      </c>
    </row>
    <row r="457" spans="2:11" ht="13.5" customHeight="1">
      <c r="B457" s="161"/>
      <c r="C457" s="161"/>
      <c r="D457" s="155"/>
      <c r="E457" s="2">
        <v>3</v>
      </c>
      <c r="F457" s="12" t="str">
        <f t="shared" ref="F457" si="834">$F$820</f>
        <v>0904</v>
      </c>
      <c r="G457" s="134" t="str">
        <f t="shared" ref="G457" si="835">G$820</f>
        <v>くも膜下出血</v>
      </c>
      <c r="H457" s="58">
        <v>83657594</v>
      </c>
      <c r="I457" s="59">
        <v>250</v>
      </c>
      <c r="J457" s="49">
        <f t="shared" si="828"/>
        <v>334630.37599999999</v>
      </c>
      <c r="K457" s="82">
        <f t="shared" si="831"/>
        <v>3.9512572900697006E-3</v>
      </c>
    </row>
    <row r="458" spans="2:11" ht="13.5" customHeight="1">
      <c r="B458" s="161"/>
      <c r="C458" s="161"/>
      <c r="D458" s="155"/>
      <c r="E458" s="2">
        <v>4</v>
      </c>
      <c r="F458" s="12" t="str">
        <f t="shared" ref="F458" si="836">$F$821</f>
        <v>0208</v>
      </c>
      <c r="G458" s="134" t="str">
        <f t="shared" ref="G458" si="837">G$821</f>
        <v>悪性リンパ腫</v>
      </c>
      <c r="H458" s="58">
        <v>380756585</v>
      </c>
      <c r="I458" s="59">
        <v>966</v>
      </c>
      <c r="J458" s="49">
        <f t="shared" si="828"/>
        <v>394157.95548654243</v>
      </c>
      <c r="K458" s="82">
        <f t="shared" si="831"/>
        <v>1.5267658168829322E-2</v>
      </c>
    </row>
    <row r="459" spans="2:11" ht="13.5" customHeight="1">
      <c r="B459" s="161"/>
      <c r="C459" s="161"/>
      <c r="D459" s="155"/>
      <c r="E459" s="2">
        <v>5</v>
      </c>
      <c r="F459" s="12" t="str">
        <f t="shared" ref="F459" si="838">$F$822</f>
        <v>0601</v>
      </c>
      <c r="G459" s="134" t="str">
        <f t="shared" ref="G459" si="839">G$822</f>
        <v>パーキンソン病</v>
      </c>
      <c r="H459" s="58">
        <v>464454437</v>
      </c>
      <c r="I459" s="59">
        <v>1565</v>
      </c>
      <c r="J459" s="49">
        <f t="shared" si="828"/>
        <v>296775.99808306707</v>
      </c>
      <c r="K459" s="82">
        <f t="shared" si="831"/>
        <v>2.4734870635836324E-2</v>
      </c>
    </row>
    <row r="460" spans="2:11" ht="13.5" customHeight="1">
      <c r="B460" s="161"/>
      <c r="C460" s="161"/>
      <c r="D460" s="155"/>
      <c r="E460" s="2">
        <v>6</v>
      </c>
      <c r="F460" s="12" t="str">
        <f t="shared" ref="F460" si="840">$F$823</f>
        <v>0506</v>
      </c>
      <c r="G460" s="134" t="str">
        <f t="shared" ref="G460" si="841">G$823</f>
        <v>知的障害＜精神遅滞＞</v>
      </c>
      <c r="H460" s="58">
        <v>50381</v>
      </c>
      <c r="I460" s="59">
        <v>4</v>
      </c>
      <c r="J460" s="49">
        <f t="shared" si="828"/>
        <v>12595.25</v>
      </c>
      <c r="K460" s="82">
        <f t="shared" si="831"/>
        <v>6.3220116641115204E-5</v>
      </c>
    </row>
    <row r="461" spans="2:11" ht="13.5" customHeight="1">
      <c r="B461" s="161"/>
      <c r="C461" s="161"/>
      <c r="D461" s="155"/>
      <c r="E461" s="2">
        <v>7</v>
      </c>
      <c r="F461" s="12" t="str">
        <f t="shared" ref="F461" si="842">$F$824</f>
        <v>1901</v>
      </c>
      <c r="G461" s="134" t="str">
        <f t="shared" ref="G461" si="843">G$824</f>
        <v>骨折</v>
      </c>
      <c r="H461" s="58">
        <v>2379363691</v>
      </c>
      <c r="I461" s="59">
        <v>10195</v>
      </c>
      <c r="J461" s="49">
        <f t="shared" si="828"/>
        <v>233385.35468366847</v>
      </c>
      <c r="K461" s="82">
        <f t="shared" si="831"/>
        <v>0.16113227228904237</v>
      </c>
    </row>
    <row r="462" spans="2:11" ht="13.5" customHeight="1">
      <c r="B462" s="161"/>
      <c r="C462" s="161"/>
      <c r="D462" s="155"/>
      <c r="E462" s="2">
        <v>8</v>
      </c>
      <c r="F462" s="12" t="str">
        <f t="shared" ref="F462" si="844">$F$825</f>
        <v>0203</v>
      </c>
      <c r="G462" s="134" t="str">
        <f t="shared" ref="G462" si="845">G$825</f>
        <v>直腸S状結腸移行部及び直腸の悪性新生物＜腫瘍＞</v>
      </c>
      <c r="H462" s="58">
        <v>171097860</v>
      </c>
      <c r="I462" s="59">
        <v>1006</v>
      </c>
      <c r="J462" s="49">
        <f t="shared" si="828"/>
        <v>170077.39562624253</v>
      </c>
      <c r="K462" s="82">
        <f t="shared" si="831"/>
        <v>1.5899859335240473E-2</v>
      </c>
    </row>
    <row r="463" spans="2:11" ht="13.5" customHeight="1">
      <c r="B463" s="161"/>
      <c r="C463" s="161"/>
      <c r="D463" s="155"/>
      <c r="E463" s="2">
        <v>9</v>
      </c>
      <c r="F463" s="12" t="str">
        <f t="shared" ref="F463" si="846">$F$826</f>
        <v>0905</v>
      </c>
      <c r="G463" s="134" t="str">
        <f t="shared" ref="G463" si="847">G$826</f>
        <v>脳内出血</v>
      </c>
      <c r="H463" s="58">
        <v>370834989</v>
      </c>
      <c r="I463" s="59">
        <v>1843</v>
      </c>
      <c r="J463" s="49">
        <f t="shared" si="828"/>
        <v>201212.69072164947</v>
      </c>
      <c r="K463" s="82">
        <f t="shared" si="831"/>
        <v>2.912866874239383E-2</v>
      </c>
    </row>
    <row r="464" spans="2:11" ht="13.5" customHeight="1">
      <c r="B464" s="161"/>
      <c r="C464" s="161"/>
      <c r="D464" s="155"/>
      <c r="E464" s="9">
        <v>10</v>
      </c>
      <c r="F464" s="13" t="str">
        <f t="shared" ref="F464" si="848">$F$827</f>
        <v>0206</v>
      </c>
      <c r="G464" s="135" t="str">
        <f t="shared" ref="G464" si="849">G$827</f>
        <v>乳房の悪性新生物＜腫瘍＞</v>
      </c>
      <c r="H464" s="60">
        <v>216626220</v>
      </c>
      <c r="I464" s="61">
        <v>1233</v>
      </c>
      <c r="J464" s="50">
        <f t="shared" si="828"/>
        <v>175690.36496350364</v>
      </c>
      <c r="K464" s="83">
        <f t="shared" si="831"/>
        <v>1.9487600954623763E-2</v>
      </c>
    </row>
    <row r="465" spans="2:11" ht="13.5" customHeight="1">
      <c r="B465" s="162"/>
      <c r="C465" s="162"/>
      <c r="D465" s="156"/>
      <c r="E465" s="22" t="s">
        <v>146</v>
      </c>
      <c r="F465" s="94"/>
      <c r="G465" s="47"/>
      <c r="H465" s="62">
        <v>49337234190</v>
      </c>
      <c r="I465" s="63">
        <v>58957</v>
      </c>
      <c r="J465" s="51">
        <f t="shared" si="828"/>
        <v>836834.20442017063</v>
      </c>
      <c r="K465" s="84">
        <f t="shared" si="831"/>
        <v>0.93181710420255726</v>
      </c>
    </row>
    <row r="466" spans="2:11" ht="13.5" customHeight="1">
      <c r="B466" s="160">
        <v>43</v>
      </c>
      <c r="C466" s="160" t="s">
        <v>7</v>
      </c>
      <c r="D466" s="154">
        <f>P46</f>
        <v>38793</v>
      </c>
      <c r="E466" s="1">
        <v>1</v>
      </c>
      <c r="F466" s="11" t="str">
        <f t="shared" ref="F466" si="850">$F$818</f>
        <v>0209</v>
      </c>
      <c r="G466" s="133" t="str">
        <f t="shared" ref="G466" si="851">$G$818</f>
        <v>白血病</v>
      </c>
      <c r="H466" s="127">
        <v>160416727</v>
      </c>
      <c r="I466" s="128">
        <v>145</v>
      </c>
      <c r="J466" s="48">
        <f t="shared" si="828"/>
        <v>1106322.2551724138</v>
      </c>
      <c r="K466" s="81">
        <f t="shared" ref="K466:K476" si="852">IFERROR(I466/$P$46,0)</f>
        <v>3.7377877452117649E-3</v>
      </c>
    </row>
    <row r="467" spans="2:11" ht="13.5" customHeight="1">
      <c r="B467" s="161"/>
      <c r="C467" s="161"/>
      <c r="D467" s="155"/>
      <c r="E467" s="2">
        <v>2</v>
      </c>
      <c r="F467" s="12" t="str">
        <f t="shared" ref="F467" si="853">$F$819</f>
        <v>1402</v>
      </c>
      <c r="G467" s="134" t="str">
        <f t="shared" ref="G467" si="854">G$819</f>
        <v>腎不全</v>
      </c>
      <c r="H467" s="58">
        <v>1362650100</v>
      </c>
      <c r="I467" s="59">
        <v>3202</v>
      </c>
      <c r="J467" s="49">
        <f t="shared" si="828"/>
        <v>425562.17988757027</v>
      </c>
      <c r="K467" s="82">
        <f t="shared" si="852"/>
        <v>8.2540664552883253E-2</v>
      </c>
    </row>
    <row r="468" spans="2:11" ht="13.5" customHeight="1">
      <c r="B468" s="161"/>
      <c r="C468" s="161"/>
      <c r="D468" s="155"/>
      <c r="E468" s="2">
        <v>3</v>
      </c>
      <c r="F468" s="12" t="str">
        <f t="shared" ref="F468" si="855">$F$820</f>
        <v>0904</v>
      </c>
      <c r="G468" s="134" t="str">
        <f t="shared" ref="G468" si="856">G$820</f>
        <v>くも膜下出血</v>
      </c>
      <c r="H468" s="58">
        <v>47343208</v>
      </c>
      <c r="I468" s="59">
        <v>264</v>
      </c>
      <c r="J468" s="49">
        <f t="shared" si="828"/>
        <v>179330.33333333334</v>
      </c>
      <c r="K468" s="82">
        <f t="shared" si="852"/>
        <v>6.8053514809372825E-3</v>
      </c>
    </row>
    <row r="469" spans="2:11" ht="13.5" customHeight="1">
      <c r="B469" s="161"/>
      <c r="C469" s="161"/>
      <c r="D469" s="155"/>
      <c r="E469" s="2">
        <v>4</v>
      </c>
      <c r="F469" s="12" t="str">
        <f t="shared" ref="F469" si="857">$F$821</f>
        <v>0208</v>
      </c>
      <c r="G469" s="134" t="str">
        <f t="shared" ref="G469" si="858">G$821</f>
        <v>悪性リンパ腫</v>
      </c>
      <c r="H469" s="58">
        <v>297452471</v>
      </c>
      <c r="I469" s="59">
        <v>602</v>
      </c>
      <c r="J469" s="49">
        <f t="shared" si="828"/>
        <v>494107.0946843854</v>
      </c>
      <c r="K469" s="82">
        <f t="shared" si="852"/>
        <v>1.55182636042585E-2</v>
      </c>
    </row>
    <row r="470" spans="2:11" ht="13.5" customHeight="1">
      <c r="B470" s="161"/>
      <c r="C470" s="161"/>
      <c r="D470" s="155"/>
      <c r="E470" s="2">
        <v>5</v>
      </c>
      <c r="F470" s="12" t="str">
        <f t="shared" ref="F470" si="859">$F$822</f>
        <v>0601</v>
      </c>
      <c r="G470" s="134" t="str">
        <f t="shared" ref="G470" si="860">G$822</f>
        <v>パーキンソン病</v>
      </c>
      <c r="H470" s="58">
        <v>375867161</v>
      </c>
      <c r="I470" s="59">
        <v>995</v>
      </c>
      <c r="J470" s="49">
        <f t="shared" si="828"/>
        <v>377755.94070351758</v>
      </c>
      <c r="K470" s="82">
        <f t="shared" si="852"/>
        <v>2.5648957286108318E-2</v>
      </c>
    </row>
    <row r="471" spans="2:11" ht="13.5" customHeight="1">
      <c r="B471" s="161"/>
      <c r="C471" s="161"/>
      <c r="D471" s="155"/>
      <c r="E471" s="2">
        <v>6</v>
      </c>
      <c r="F471" s="12" t="str">
        <f t="shared" ref="F471" si="861">$F$823</f>
        <v>0506</v>
      </c>
      <c r="G471" s="134" t="str">
        <f t="shared" ref="G471" si="862">G$823</f>
        <v>知的障害＜精神遅滞＞</v>
      </c>
      <c r="H471" s="58">
        <v>1731485</v>
      </c>
      <c r="I471" s="59">
        <v>12</v>
      </c>
      <c r="J471" s="49">
        <f t="shared" si="828"/>
        <v>144290.41666666666</v>
      </c>
      <c r="K471" s="82">
        <f t="shared" si="852"/>
        <v>3.0933415822442193E-4</v>
      </c>
    </row>
    <row r="472" spans="2:11" ht="13.5" customHeight="1">
      <c r="B472" s="161"/>
      <c r="C472" s="161"/>
      <c r="D472" s="155"/>
      <c r="E472" s="2">
        <v>7</v>
      </c>
      <c r="F472" s="12" t="str">
        <f t="shared" ref="F472" si="863">$F$824</f>
        <v>1901</v>
      </c>
      <c r="G472" s="134" t="str">
        <f t="shared" ref="G472" si="864">G$824</f>
        <v>骨折</v>
      </c>
      <c r="H472" s="58">
        <v>1769293492</v>
      </c>
      <c r="I472" s="59">
        <v>6343</v>
      </c>
      <c r="J472" s="49">
        <f t="shared" si="828"/>
        <v>278936.38530663721</v>
      </c>
      <c r="K472" s="82">
        <f t="shared" si="852"/>
        <v>0.1635088804681257</v>
      </c>
    </row>
    <row r="473" spans="2:11" ht="13.5" customHeight="1">
      <c r="B473" s="161"/>
      <c r="C473" s="161"/>
      <c r="D473" s="155"/>
      <c r="E473" s="2">
        <v>8</v>
      </c>
      <c r="F473" s="12" t="str">
        <f t="shared" ref="F473" si="865">$F$825</f>
        <v>0203</v>
      </c>
      <c r="G473" s="134" t="str">
        <f t="shared" ref="G473" si="866">G$825</f>
        <v>直腸S状結腸移行部及び直腸の悪性新生物＜腫瘍＞</v>
      </c>
      <c r="H473" s="58">
        <v>125814718</v>
      </c>
      <c r="I473" s="59">
        <v>730</v>
      </c>
      <c r="J473" s="49">
        <f t="shared" si="828"/>
        <v>172348.92876712329</v>
      </c>
      <c r="K473" s="82">
        <f t="shared" si="852"/>
        <v>1.8817827958652333E-2</v>
      </c>
    </row>
    <row r="474" spans="2:11" ht="13.5" customHeight="1">
      <c r="B474" s="161"/>
      <c r="C474" s="161"/>
      <c r="D474" s="155"/>
      <c r="E474" s="2">
        <v>9</v>
      </c>
      <c r="F474" s="12" t="str">
        <f t="shared" ref="F474" si="867">$F$826</f>
        <v>0905</v>
      </c>
      <c r="G474" s="134" t="str">
        <f t="shared" ref="G474" si="868">G$826</f>
        <v>脳内出血</v>
      </c>
      <c r="H474" s="58">
        <v>263999348</v>
      </c>
      <c r="I474" s="59">
        <v>1180</v>
      </c>
      <c r="J474" s="49">
        <f t="shared" si="828"/>
        <v>223728.26101694914</v>
      </c>
      <c r="K474" s="82">
        <f t="shared" si="852"/>
        <v>3.0417858892068158E-2</v>
      </c>
    </row>
    <row r="475" spans="2:11" ht="13.5" customHeight="1">
      <c r="B475" s="161"/>
      <c r="C475" s="161"/>
      <c r="D475" s="155"/>
      <c r="E475" s="9">
        <v>10</v>
      </c>
      <c r="F475" s="13" t="str">
        <f t="shared" ref="F475" si="869">$F$827</f>
        <v>0206</v>
      </c>
      <c r="G475" s="135" t="str">
        <f t="shared" ref="G475" si="870">G$827</f>
        <v>乳房の悪性新生物＜腫瘍＞</v>
      </c>
      <c r="H475" s="60">
        <v>154664904</v>
      </c>
      <c r="I475" s="61">
        <v>780</v>
      </c>
      <c r="J475" s="50">
        <f t="shared" si="828"/>
        <v>198288.33846153846</v>
      </c>
      <c r="K475" s="83">
        <f t="shared" si="852"/>
        <v>2.0106720284587425E-2</v>
      </c>
    </row>
    <row r="476" spans="2:11" ht="13.5" customHeight="1">
      <c r="B476" s="162"/>
      <c r="C476" s="162"/>
      <c r="D476" s="156"/>
      <c r="E476" s="22" t="s">
        <v>146</v>
      </c>
      <c r="F476" s="94"/>
      <c r="G476" s="47"/>
      <c r="H476" s="62">
        <v>32793574680</v>
      </c>
      <c r="I476" s="63">
        <v>35884</v>
      </c>
      <c r="J476" s="51">
        <f t="shared" si="828"/>
        <v>913877.34589231969</v>
      </c>
      <c r="K476" s="84">
        <f t="shared" si="852"/>
        <v>0.9250122444770964</v>
      </c>
    </row>
    <row r="477" spans="2:11" ht="13.5" customHeight="1">
      <c r="B477" s="160">
        <v>44</v>
      </c>
      <c r="C477" s="160" t="s">
        <v>17</v>
      </c>
      <c r="D477" s="154">
        <f>P47</f>
        <v>42898</v>
      </c>
      <c r="E477" s="1">
        <v>1</v>
      </c>
      <c r="F477" s="11" t="str">
        <f t="shared" ref="F477" si="871">$F$818</f>
        <v>0209</v>
      </c>
      <c r="G477" s="133" t="str">
        <f t="shared" ref="G477" si="872">$G$818</f>
        <v>白血病</v>
      </c>
      <c r="H477" s="127">
        <v>100992706</v>
      </c>
      <c r="I477" s="128">
        <v>114</v>
      </c>
      <c r="J477" s="48">
        <f t="shared" si="828"/>
        <v>885900.92982456135</v>
      </c>
      <c r="K477" s="81">
        <f t="shared" ref="K477:K487" si="873">IFERROR(I477/$P$47,0)</f>
        <v>2.6574665485570425E-3</v>
      </c>
    </row>
    <row r="478" spans="2:11" ht="13.5" customHeight="1">
      <c r="B478" s="161"/>
      <c r="C478" s="161"/>
      <c r="D478" s="155"/>
      <c r="E478" s="2">
        <v>2</v>
      </c>
      <c r="F478" s="12" t="str">
        <f t="shared" ref="F478" si="874">$F$819</f>
        <v>1402</v>
      </c>
      <c r="G478" s="134" t="str">
        <f t="shared" ref="G478" si="875">G$819</f>
        <v>腎不全</v>
      </c>
      <c r="H478" s="58">
        <v>1658592277</v>
      </c>
      <c r="I478" s="59">
        <v>3571</v>
      </c>
      <c r="J478" s="49">
        <f t="shared" si="828"/>
        <v>464461.57294875383</v>
      </c>
      <c r="K478" s="82">
        <f t="shared" si="873"/>
        <v>8.3243974078045596E-2</v>
      </c>
    </row>
    <row r="479" spans="2:11" ht="13.5" customHeight="1">
      <c r="B479" s="161"/>
      <c r="C479" s="161"/>
      <c r="D479" s="155"/>
      <c r="E479" s="2">
        <v>3</v>
      </c>
      <c r="F479" s="12" t="str">
        <f t="shared" ref="F479" si="876">$F$820</f>
        <v>0904</v>
      </c>
      <c r="G479" s="134" t="str">
        <f t="shared" ref="G479" si="877">G$820</f>
        <v>くも膜下出血</v>
      </c>
      <c r="H479" s="58">
        <v>56925970</v>
      </c>
      <c r="I479" s="59">
        <v>142</v>
      </c>
      <c r="J479" s="49">
        <f t="shared" si="828"/>
        <v>400887.11267605633</v>
      </c>
      <c r="K479" s="82">
        <f t="shared" si="873"/>
        <v>3.3101776306587718E-3</v>
      </c>
    </row>
    <row r="480" spans="2:11" ht="13.5" customHeight="1">
      <c r="B480" s="161"/>
      <c r="C480" s="161"/>
      <c r="D480" s="155"/>
      <c r="E480" s="2">
        <v>4</v>
      </c>
      <c r="F480" s="12" t="str">
        <f t="shared" ref="F480" si="878">$F$821</f>
        <v>0208</v>
      </c>
      <c r="G480" s="134" t="str">
        <f t="shared" ref="G480" si="879">G$821</f>
        <v>悪性リンパ腫</v>
      </c>
      <c r="H480" s="58">
        <v>202849780</v>
      </c>
      <c r="I480" s="59">
        <v>587</v>
      </c>
      <c r="J480" s="49">
        <f t="shared" si="828"/>
        <v>345570.32367972744</v>
      </c>
      <c r="K480" s="82">
        <f t="shared" si="873"/>
        <v>1.3683621614061262E-2</v>
      </c>
    </row>
    <row r="481" spans="2:11" ht="13.5" customHeight="1">
      <c r="B481" s="161"/>
      <c r="C481" s="161"/>
      <c r="D481" s="155"/>
      <c r="E481" s="2">
        <v>5</v>
      </c>
      <c r="F481" s="12" t="str">
        <f t="shared" ref="F481" si="880">$F$822</f>
        <v>0601</v>
      </c>
      <c r="G481" s="134" t="str">
        <f t="shared" ref="G481" si="881">G$822</f>
        <v>パーキンソン病</v>
      </c>
      <c r="H481" s="58">
        <v>234553014</v>
      </c>
      <c r="I481" s="59">
        <v>836</v>
      </c>
      <c r="J481" s="49">
        <f t="shared" si="828"/>
        <v>280565.80622009572</v>
      </c>
      <c r="K481" s="82">
        <f t="shared" si="873"/>
        <v>1.9488088022751645E-2</v>
      </c>
    </row>
    <row r="482" spans="2:11" ht="13.5" customHeight="1">
      <c r="B482" s="161"/>
      <c r="C482" s="161"/>
      <c r="D482" s="155"/>
      <c r="E482" s="2">
        <v>6</v>
      </c>
      <c r="F482" s="12" t="str">
        <f t="shared" ref="F482" si="882">$F$823</f>
        <v>0506</v>
      </c>
      <c r="G482" s="134" t="str">
        <f t="shared" ref="G482" si="883">G$823</f>
        <v>知的障害＜精神遅滞＞</v>
      </c>
      <c r="H482" s="58">
        <v>7248236</v>
      </c>
      <c r="I482" s="59">
        <v>9</v>
      </c>
      <c r="J482" s="49">
        <f t="shared" si="828"/>
        <v>805359.5555555555</v>
      </c>
      <c r="K482" s="82">
        <f t="shared" si="873"/>
        <v>2.0979999067555598E-4</v>
      </c>
    </row>
    <row r="483" spans="2:11" ht="13.5" customHeight="1">
      <c r="B483" s="161"/>
      <c r="C483" s="161"/>
      <c r="D483" s="155"/>
      <c r="E483" s="2">
        <v>7</v>
      </c>
      <c r="F483" s="12" t="str">
        <f t="shared" ref="F483" si="884">$F$824</f>
        <v>1901</v>
      </c>
      <c r="G483" s="134" t="str">
        <f t="shared" ref="G483" si="885">G$824</f>
        <v>骨折</v>
      </c>
      <c r="H483" s="58">
        <v>1473782912</v>
      </c>
      <c r="I483" s="59">
        <v>6743</v>
      </c>
      <c r="J483" s="49">
        <f t="shared" si="828"/>
        <v>218564.86904938455</v>
      </c>
      <c r="K483" s="82">
        <f t="shared" si="873"/>
        <v>0.15718681523614156</v>
      </c>
    </row>
    <row r="484" spans="2:11" ht="13.5" customHeight="1">
      <c r="B484" s="161"/>
      <c r="C484" s="161"/>
      <c r="D484" s="155"/>
      <c r="E484" s="2">
        <v>8</v>
      </c>
      <c r="F484" s="12" t="str">
        <f t="shared" ref="F484" si="886">$F$825</f>
        <v>0203</v>
      </c>
      <c r="G484" s="134" t="str">
        <f t="shared" ref="G484" si="887">G$825</f>
        <v>直腸S状結腸移行部及び直腸の悪性新生物＜腫瘍＞</v>
      </c>
      <c r="H484" s="58">
        <v>113958736</v>
      </c>
      <c r="I484" s="59">
        <v>506</v>
      </c>
      <c r="J484" s="49">
        <f t="shared" si="828"/>
        <v>225214.89328063242</v>
      </c>
      <c r="K484" s="82">
        <f t="shared" si="873"/>
        <v>1.1795421697981258E-2</v>
      </c>
    </row>
    <row r="485" spans="2:11" ht="13.5" customHeight="1">
      <c r="B485" s="161"/>
      <c r="C485" s="161"/>
      <c r="D485" s="155"/>
      <c r="E485" s="2">
        <v>9</v>
      </c>
      <c r="F485" s="12" t="str">
        <f t="shared" ref="F485" si="888">$F$826</f>
        <v>0905</v>
      </c>
      <c r="G485" s="134" t="str">
        <f t="shared" ref="G485" si="889">G$826</f>
        <v>脳内出血</v>
      </c>
      <c r="H485" s="58">
        <v>218507845</v>
      </c>
      <c r="I485" s="59">
        <v>1520</v>
      </c>
      <c r="J485" s="49">
        <f t="shared" si="828"/>
        <v>143755.16118421053</v>
      </c>
      <c r="K485" s="82">
        <f t="shared" si="873"/>
        <v>3.54328873140939E-2</v>
      </c>
    </row>
    <row r="486" spans="2:11" ht="13.5" customHeight="1">
      <c r="B486" s="161"/>
      <c r="C486" s="161"/>
      <c r="D486" s="155"/>
      <c r="E486" s="9">
        <v>10</v>
      </c>
      <c r="F486" s="13" t="str">
        <f t="shared" ref="F486" si="890">$F$827</f>
        <v>0206</v>
      </c>
      <c r="G486" s="135" t="str">
        <f t="shared" ref="G486" si="891">G$827</f>
        <v>乳房の悪性新生物＜腫瘍＞</v>
      </c>
      <c r="H486" s="60">
        <v>177163347</v>
      </c>
      <c r="I486" s="61">
        <v>841</v>
      </c>
      <c r="J486" s="50">
        <f t="shared" si="828"/>
        <v>210657.96313912008</v>
      </c>
      <c r="K486" s="83">
        <f t="shared" si="873"/>
        <v>1.9604643573126954E-2</v>
      </c>
    </row>
    <row r="487" spans="2:11" ht="13.5" customHeight="1">
      <c r="B487" s="162"/>
      <c r="C487" s="162"/>
      <c r="D487" s="156"/>
      <c r="E487" s="22" t="s">
        <v>146</v>
      </c>
      <c r="F487" s="94"/>
      <c r="G487" s="47"/>
      <c r="H487" s="62">
        <v>33141810880</v>
      </c>
      <c r="I487" s="63">
        <v>40040</v>
      </c>
      <c r="J487" s="51">
        <f t="shared" si="828"/>
        <v>827717.5544455545</v>
      </c>
      <c r="K487" s="84">
        <f t="shared" si="873"/>
        <v>0.93337684740547344</v>
      </c>
    </row>
    <row r="488" spans="2:11" ht="13.5" customHeight="1">
      <c r="B488" s="160">
        <v>45</v>
      </c>
      <c r="C488" s="160" t="s">
        <v>40</v>
      </c>
      <c r="D488" s="154">
        <f>P48</f>
        <v>14920</v>
      </c>
      <c r="E488" s="1">
        <v>1</v>
      </c>
      <c r="F488" s="11" t="str">
        <f t="shared" ref="F488" si="892">$F$818</f>
        <v>0209</v>
      </c>
      <c r="G488" s="133" t="str">
        <f t="shared" ref="G488" si="893">$G$818</f>
        <v>白血病</v>
      </c>
      <c r="H488" s="127">
        <v>11569895</v>
      </c>
      <c r="I488" s="128">
        <v>126</v>
      </c>
      <c r="J488" s="48">
        <f t="shared" si="828"/>
        <v>91824.563492063491</v>
      </c>
      <c r="K488" s="81">
        <f t="shared" ref="K488:K498" si="894">IFERROR(I488/$P$48,0)</f>
        <v>8.4450402144772112E-3</v>
      </c>
    </row>
    <row r="489" spans="2:11" ht="13.5" customHeight="1">
      <c r="B489" s="161"/>
      <c r="C489" s="161"/>
      <c r="D489" s="155"/>
      <c r="E489" s="2">
        <v>2</v>
      </c>
      <c r="F489" s="12" t="str">
        <f t="shared" ref="F489" si="895">$F$819</f>
        <v>1402</v>
      </c>
      <c r="G489" s="134" t="str">
        <f t="shared" ref="G489" si="896">G$819</f>
        <v>腎不全</v>
      </c>
      <c r="H489" s="58">
        <v>701026151</v>
      </c>
      <c r="I489" s="59">
        <v>1613</v>
      </c>
      <c r="J489" s="49">
        <f t="shared" si="828"/>
        <v>434610.1370117793</v>
      </c>
      <c r="K489" s="82">
        <f t="shared" si="894"/>
        <v>0.10810991957104557</v>
      </c>
    </row>
    <row r="490" spans="2:11" ht="13.5" customHeight="1">
      <c r="B490" s="161"/>
      <c r="C490" s="161"/>
      <c r="D490" s="155"/>
      <c r="E490" s="2">
        <v>3</v>
      </c>
      <c r="F490" s="12" t="str">
        <f t="shared" ref="F490" si="897">$F$820</f>
        <v>0904</v>
      </c>
      <c r="G490" s="134" t="str">
        <f t="shared" ref="G490" si="898">G$820</f>
        <v>くも膜下出血</v>
      </c>
      <c r="H490" s="58">
        <v>38448926</v>
      </c>
      <c r="I490" s="59">
        <v>62</v>
      </c>
      <c r="J490" s="49">
        <f t="shared" si="828"/>
        <v>620143.96774193551</v>
      </c>
      <c r="K490" s="82">
        <f t="shared" si="894"/>
        <v>4.1554959785522786E-3</v>
      </c>
    </row>
    <row r="491" spans="2:11" ht="13.5" customHeight="1">
      <c r="B491" s="161"/>
      <c r="C491" s="161"/>
      <c r="D491" s="155"/>
      <c r="E491" s="2">
        <v>4</v>
      </c>
      <c r="F491" s="12" t="str">
        <f t="shared" ref="F491" si="899">$F$821</f>
        <v>0208</v>
      </c>
      <c r="G491" s="134" t="str">
        <f t="shared" ref="G491" si="900">G$821</f>
        <v>悪性リンパ腫</v>
      </c>
      <c r="H491" s="58">
        <v>56216915</v>
      </c>
      <c r="I491" s="59">
        <v>152</v>
      </c>
      <c r="J491" s="49">
        <f t="shared" si="828"/>
        <v>369848.125</v>
      </c>
      <c r="K491" s="82">
        <f t="shared" si="894"/>
        <v>1.0187667560321715E-2</v>
      </c>
    </row>
    <row r="492" spans="2:11" ht="13.5" customHeight="1">
      <c r="B492" s="161"/>
      <c r="C492" s="161"/>
      <c r="D492" s="155"/>
      <c r="E492" s="2">
        <v>5</v>
      </c>
      <c r="F492" s="12" t="str">
        <f t="shared" ref="F492" si="901">$F$822</f>
        <v>0601</v>
      </c>
      <c r="G492" s="134" t="str">
        <f t="shared" ref="G492" si="902">G$822</f>
        <v>パーキンソン病</v>
      </c>
      <c r="H492" s="58">
        <v>111434590</v>
      </c>
      <c r="I492" s="59">
        <v>402</v>
      </c>
      <c r="J492" s="49">
        <f t="shared" si="828"/>
        <v>277200.47263681592</v>
      </c>
      <c r="K492" s="82">
        <f t="shared" si="894"/>
        <v>2.6943699731903484E-2</v>
      </c>
    </row>
    <row r="493" spans="2:11" ht="13.5" customHeight="1">
      <c r="B493" s="161"/>
      <c r="C493" s="161"/>
      <c r="D493" s="155"/>
      <c r="E493" s="2">
        <v>6</v>
      </c>
      <c r="F493" s="12" t="str">
        <f t="shared" ref="F493" si="903">$F$823</f>
        <v>0506</v>
      </c>
      <c r="G493" s="134" t="str">
        <f t="shared" ref="G493" si="904">G$823</f>
        <v>知的障害＜精神遅滞＞</v>
      </c>
      <c r="H493" s="58">
        <v>1149024</v>
      </c>
      <c r="I493" s="59">
        <v>16</v>
      </c>
      <c r="J493" s="49">
        <f t="shared" si="828"/>
        <v>71814</v>
      </c>
      <c r="K493" s="82">
        <f t="shared" si="894"/>
        <v>1.0723860589812334E-3</v>
      </c>
    </row>
    <row r="494" spans="2:11" ht="13.5" customHeight="1">
      <c r="B494" s="161"/>
      <c r="C494" s="161"/>
      <c r="D494" s="155"/>
      <c r="E494" s="2">
        <v>7</v>
      </c>
      <c r="F494" s="12" t="str">
        <f t="shared" ref="F494" si="905">$F$824</f>
        <v>1901</v>
      </c>
      <c r="G494" s="134" t="str">
        <f t="shared" ref="G494" si="906">G$824</f>
        <v>骨折</v>
      </c>
      <c r="H494" s="58">
        <v>636822298</v>
      </c>
      <c r="I494" s="59">
        <v>2428</v>
      </c>
      <c r="J494" s="49">
        <f t="shared" si="828"/>
        <v>262282.65980230644</v>
      </c>
      <c r="K494" s="82">
        <f t="shared" si="894"/>
        <v>0.16273458445040215</v>
      </c>
    </row>
    <row r="495" spans="2:11" ht="13.5" customHeight="1">
      <c r="B495" s="161"/>
      <c r="C495" s="161"/>
      <c r="D495" s="155"/>
      <c r="E495" s="2">
        <v>8</v>
      </c>
      <c r="F495" s="12" t="str">
        <f t="shared" ref="F495" si="907">$F$825</f>
        <v>0203</v>
      </c>
      <c r="G495" s="134" t="str">
        <f t="shared" ref="G495" si="908">G$825</f>
        <v>直腸S状結腸移行部及び直腸の悪性新生物＜腫瘍＞</v>
      </c>
      <c r="H495" s="58">
        <v>35785743</v>
      </c>
      <c r="I495" s="59">
        <v>188</v>
      </c>
      <c r="J495" s="49">
        <f t="shared" si="828"/>
        <v>190349.69680851063</v>
      </c>
      <c r="K495" s="82">
        <f t="shared" si="894"/>
        <v>1.2600536193029491E-2</v>
      </c>
    </row>
    <row r="496" spans="2:11" ht="13.5" customHeight="1">
      <c r="B496" s="161"/>
      <c r="C496" s="161"/>
      <c r="D496" s="155"/>
      <c r="E496" s="2">
        <v>9</v>
      </c>
      <c r="F496" s="12" t="str">
        <f t="shared" ref="F496" si="909">$F$826</f>
        <v>0905</v>
      </c>
      <c r="G496" s="134" t="str">
        <f t="shared" ref="G496" si="910">G$826</f>
        <v>脳内出血</v>
      </c>
      <c r="H496" s="58">
        <v>112582724</v>
      </c>
      <c r="I496" s="59">
        <v>631</v>
      </c>
      <c r="J496" s="49">
        <f t="shared" si="828"/>
        <v>178419.53090332806</v>
      </c>
      <c r="K496" s="82">
        <f t="shared" si="894"/>
        <v>4.2292225201072384E-2</v>
      </c>
    </row>
    <row r="497" spans="2:11" ht="13.5" customHeight="1">
      <c r="B497" s="161"/>
      <c r="C497" s="161"/>
      <c r="D497" s="155"/>
      <c r="E497" s="9">
        <v>10</v>
      </c>
      <c r="F497" s="13" t="str">
        <f t="shared" ref="F497" si="911">$F$827</f>
        <v>0206</v>
      </c>
      <c r="G497" s="135" t="str">
        <f t="shared" ref="G497" si="912">G$827</f>
        <v>乳房の悪性新生物＜腫瘍＞</v>
      </c>
      <c r="H497" s="60">
        <v>61512742</v>
      </c>
      <c r="I497" s="61">
        <v>367</v>
      </c>
      <c r="J497" s="50">
        <f t="shared" si="828"/>
        <v>167609.65122615805</v>
      </c>
      <c r="K497" s="83">
        <f t="shared" si="894"/>
        <v>2.4597855227882038E-2</v>
      </c>
    </row>
    <row r="498" spans="2:11" ht="13.5" customHeight="1">
      <c r="B498" s="162"/>
      <c r="C498" s="162"/>
      <c r="D498" s="156"/>
      <c r="E498" s="22" t="s">
        <v>146</v>
      </c>
      <c r="F498" s="94"/>
      <c r="G498" s="47"/>
      <c r="H498" s="62">
        <v>13013786080</v>
      </c>
      <c r="I498" s="63">
        <v>13784</v>
      </c>
      <c r="J498" s="51">
        <f t="shared" si="828"/>
        <v>944122.61172373767</v>
      </c>
      <c r="K498" s="84">
        <f t="shared" si="894"/>
        <v>0.92386058981233243</v>
      </c>
    </row>
    <row r="499" spans="2:11" ht="13.5" customHeight="1">
      <c r="B499" s="160">
        <v>46</v>
      </c>
      <c r="C499" s="160" t="s">
        <v>20</v>
      </c>
      <c r="D499" s="154">
        <f>P49</f>
        <v>19066</v>
      </c>
      <c r="E499" s="1">
        <v>1</v>
      </c>
      <c r="F499" s="11" t="str">
        <f t="shared" ref="F499" si="913">$F$818</f>
        <v>0209</v>
      </c>
      <c r="G499" s="133" t="str">
        <f t="shared" ref="G499" si="914">$G$818</f>
        <v>白血病</v>
      </c>
      <c r="H499" s="127">
        <v>62237222</v>
      </c>
      <c r="I499" s="128">
        <v>60</v>
      </c>
      <c r="J499" s="48">
        <f t="shared" si="828"/>
        <v>1037287.0333333333</v>
      </c>
      <c r="K499" s="81">
        <f t="shared" ref="K499:K509" si="915">IFERROR(I499/$P$49,0)</f>
        <v>3.1469631805307878E-3</v>
      </c>
    </row>
    <row r="500" spans="2:11" ht="13.5" customHeight="1">
      <c r="B500" s="161"/>
      <c r="C500" s="161"/>
      <c r="D500" s="155"/>
      <c r="E500" s="2">
        <v>2</v>
      </c>
      <c r="F500" s="12" t="str">
        <f t="shared" ref="F500" si="916">$F$819</f>
        <v>1402</v>
      </c>
      <c r="G500" s="134" t="str">
        <f t="shared" ref="G500" si="917">G$819</f>
        <v>腎不全</v>
      </c>
      <c r="H500" s="58">
        <v>797966568</v>
      </c>
      <c r="I500" s="59">
        <v>1401</v>
      </c>
      <c r="J500" s="49">
        <f t="shared" si="828"/>
        <v>569569.28479657392</v>
      </c>
      <c r="K500" s="82">
        <f t="shared" si="915"/>
        <v>7.3481590265393901E-2</v>
      </c>
    </row>
    <row r="501" spans="2:11" ht="13.5" customHeight="1">
      <c r="B501" s="161"/>
      <c r="C501" s="161"/>
      <c r="D501" s="155"/>
      <c r="E501" s="2">
        <v>3</v>
      </c>
      <c r="F501" s="12" t="str">
        <f t="shared" ref="F501" si="918">$F$820</f>
        <v>0904</v>
      </c>
      <c r="G501" s="134" t="str">
        <f t="shared" ref="G501" si="919">G$820</f>
        <v>くも膜下出血</v>
      </c>
      <c r="H501" s="58">
        <v>22297692</v>
      </c>
      <c r="I501" s="59">
        <v>68</v>
      </c>
      <c r="J501" s="49">
        <f t="shared" si="828"/>
        <v>327907.23529411765</v>
      </c>
      <c r="K501" s="82">
        <f t="shared" si="915"/>
        <v>3.5665582712682263E-3</v>
      </c>
    </row>
    <row r="502" spans="2:11" ht="13.5" customHeight="1">
      <c r="B502" s="161"/>
      <c r="C502" s="161"/>
      <c r="D502" s="155"/>
      <c r="E502" s="2">
        <v>4</v>
      </c>
      <c r="F502" s="12" t="str">
        <f t="shared" ref="F502" si="920">$F$821</f>
        <v>0208</v>
      </c>
      <c r="G502" s="134" t="str">
        <f t="shared" ref="G502" si="921">G$821</f>
        <v>悪性リンパ腫</v>
      </c>
      <c r="H502" s="58">
        <v>94614302</v>
      </c>
      <c r="I502" s="59">
        <v>260</v>
      </c>
      <c r="J502" s="49">
        <f t="shared" si="828"/>
        <v>363901.16153846151</v>
      </c>
      <c r="K502" s="82">
        <f t="shared" si="915"/>
        <v>1.3636840448966746E-2</v>
      </c>
    </row>
    <row r="503" spans="2:11" ht="13.5" customHeight="1">
      <c r="B503" s="161"/>
      <c r="C503" s="161"/>
      <c r="D503" s="155"/>
      <c r="E503" s="2">
        <v>5</v>
      </c>
      <c r="F503" s="12" t="str">
        <f t="shared" ref="F503" si="922">$F$822</f>
        <v>0601</v>
      </c>
      <c r="G503" s="134" t="str">
        <f t="shared" ref="G503" si="923">G$822</f>
        <v>パーキンソン病</v>
      </c>
      <c r="H503" s="58">
        <v>171836740</v>
      </c>
      <c r="I503" s="59">
        <v>398</v>
      </c>
      <c r="J503" s="49">
        <f t="shared" si="828"/>
        <v>431750.60301507538</v>
      </c>
      <c r="K503" s="82">
        <f t="shared" si="915"/>
        <v>2.0874855764187558E-2</v>
      </c>
    </row>
    <row r="504" spans="2:11" ht="13.5" customHeight="1">
      <c r="B504" s="161"/>
      <c r="C504" s="161"/>
      <c r="D504" s="155"/>
      <c r="E504" s="2">
        <v>6</v>
      </c>
      <c r="F504" s="12" t="str">
        <f t="shared" ref="F504" si="924">$F$823</f>
        <v>0506</v>
      </c>
      <c r="G504" s="134" t="str">
        <f t="shared" ref="G504" si="925">G$823</f>
        <v>知的障害＜精神遅滞＞</v>
      </c>
      <c r="H504" s="58">
        <v>3170060</v>
      </c>
      <c r="I504" s="59">
        <v>39</v>
      </c>
      <c r="J504" s="49">
        <f t="shared" si="828"/>
        <v>81283.58974358975</v>
      </c>
      <c r="K504" s="82">
        <f t="shared" si="915"/>
        <v>2.0455260673450121E-3</v>
      </c>
    </row>
    <row r="505" spans="2:11" ht="13.5" customHeight="1">
      <c r="B505" s="161"/>
      <c r="C505" s="161"/>
      <c r="D505" s="155"/>
      <c r="E505" s="2">
        <v>7</v>
      </c>
      <c r="F505" s="12" t="str">
        <f t="shared" ref="F505" si="926">$F$824</f>
        <v>1901</v>
      </c>
      <c r="G505" s="134" t="str">
        <f t="shared" ref="G505" si="927">G$824</f>
        <v>骨折</v>
      </c>
      <c r="H505" s="58">
        <v>754236610</v>
      </c>
      <c r="I505" s="59">
        <v>3037</v>
      </c>
      <c r="J505" s="49">
        <f t="shared" si="828"/>
        <v>248349.22950279881</v>
      </c>
      <c r="K505" s="82">
        <f t="shared" si="915"/>
        <v>0.15928878632120005</v>
      </c>
    </row>
    <row r="506" spans="2:11" ht="13.5" customHeight="1">
      <c r="B506" s="161"/>
      <c r="C506" s="161"/>
      <c r="D506" s="155"/>
      <c r="E506" s="2">
        <v>8</v>
      </c>
      <c r="F506" s="12" t="str">
        <f t="shared" ref="F506" si="928">$F$825</f>
        <v>0203</v>
      </c>
      <c r="G506" s="134" t="str">
        <f t="shared" ref="G506" si="929">G$825</f>
        <v>直腸S状結腸移行部及び直腸の悪性新生物＜腫瘍＞</v>
      </c>
      <c r="H506" s="58">
        <v>58492349</v>
      </c>
      <c r="I506" s="59">
        <v>201</v>
      </c>
      <c r="J506" s="49">
        <f t="shared" si="828"/>
        <v>291006.71144278609</v>
      </c>
      <c r="K506" s="82">
        <f t="shared" si="915"/>
        <v>1.0542326654778139E-2</v>
      </c>
    </row>
    <row r="507" spans="2:11" ht="13.5" customHeight="1">
      <c r="B507" s="161"/>
      <c r="C507" s="161"/>
      <c r="D507" s="155"/>
      <c r="E507" s="2">
        <v>9</v>
      </c>
      <c r="F507" s="12" t="str">
        <f t="shared" ref="F507" si="930">$F$826</f>
        <v>0905</v>
      </c>
      <c r="G507" s="134" t="str">
        <f t="shared" ref="G507" si="931">G$826</f>
        <v>脳内出血</v>
      </c>
      <c r="H507" s="58">
        <v>97101736</v>
      </c>
      <c r="I507" s="59">
        <v>478</v>
      </c>
      <c r="J507" s="49">
        <f t="shared" si="828"/>
        <v>203141.7071129707</v>
      </c>
      <c r="K507" s="82">
        <f t="shared" si="915"/>
        <v>2.5070806671561943E-2</v>
      </c>
    </row>
    <row r="508" spans="2:11" ht="13.5" customHeight="1">
      <c r="B508" s="161"/>
      <c r="C508" s="161"/>
      <c r="D508" s="155"/>
      <c r="E508" s="9">
        <v>10</v>
      </c>
      <c r="F508" s="13" t="str">
        <f t="shared" ref="F508" si="932">$F$827</f>
        <v>0206</v>
      </c>
      <c r="G508" s="135" t="str">
        <f t="shared" ref="G508" si="933">G$827</f>
        <v>乳房の悪性新生物＜腫瘍＞</v>
      </c>
      <c r="H508" s="60">
        <v>90381449</v>
      </c>
      <c r="I508" s="61">
        <v>345</v>
      </c>
      <c r="J508" s="50">
        <f t="shared" si="828"/>
        <v>261975.21449275361</v>
      </c>
      <c r="K508" s="83">
        <f t="shared" si="915"/>
        <v>1.8095038288052031E-2</v>
      </c>
    </row>
    <row r="509" spans="2:11" ht="13.5" customHeight="1">
      <c r="B509" s="162"/>
      <c r="C509" s="162"/>
      <c r="D509" s="156"/>
      <c r="E509" s="22" t="s">
        <v>146</v>
      </c>
      <c r="F509" s="94"/>
      <c r="G509" s="47"/>
      <c r="H509" s="62">
        <v>15249980410</v>
      </c>
      <c r="I509" s="63">
        <v>17568</v>
      </c>
      <c r="J509" s="51">
        <f t="shared" si="828"/>
        <v>868054.44045992719</v>
      </c>
      <c r="K509" s="84">
        <f t="shared" si="915"/>
        <v>0.92143081925941461</v>
      </c>
    </row>
    <row r="510" spans="2:11" ht="13.5" customHeight="1">
      <c r="B510" s="160">
        <v>47</v>
      </c>
      <c r="C510" s="160" t="s">
        <v>12</v>
      </c>
      <c r="D510" s="154">
        <f>P50</f>
        <v>38675</v>
      </c>
      <c r="E510" s="1">
        <v>1</v>
      </c>
      <c r="F510" s="11" t="str">
        <f t="shared" ref="F510" si="934">$F$818</f>
        <v>0209</v>
      </c>
      <c r="G510" s="133" t="str">
        <f t="shared" ref="G510" si="935">$G$818</f>
        <v>白血病</v>
      </c>
      <c r="H510" s="127">
        <v>107500456</v>
      </c>
      <c r="I510" s="128">
        <v>149</v>
      </c>
      <c r="J510" s="48">
        <f t="shared" si="828"/>
        <v>721479.57046979864</v>
      </c>
      <c r="K510" s="81">
        <f t="shared" ref="K510:K520" si="936">IFERROR(I510/$P$50,0)</f>
        <v>3.8526179702650289E-3</v>
      </c>
    </row>
    <row r="511" spans="2:11" ht="13.5" customHeight="1">
      <c r="B511" s="161"/>
      <c r="C511" s="161"/>
      <c r="D511" s="155"/>
      <c r="E511" s="2">
        <v>2</v>
      </c>
      <c r="F511" s="12" t="str">
        <f t="shared" ref="F511" si="937">$F$819</f>
        <v>1402</v>
      </c>
      <c r="G511" s="134" t="str">
        <f t="shared" ref="G511" si="938">G$819</f>
        <v>腎不全</v>
      </c>
      <c r="H511" s="58">
        <v>1653924580</v>
      </c>
      <c r="I511" s="59">
        <v>3511</v>
      </c>
      <c r="J511" s="49">
        <f t="shared" si="828"/>
        <v>471069.37624608376</v>
      </c>
      <c r="K511" s="82">
        <f t="shared" si="936"/>
        <v>9.0782159017453137E-2</v>
      </c>
    </row>
    <row r="512" spans="2:11" ht="13.5" customHeight="1">
      <c r="B512" s="161"/>
      <c r="C512" s="161"/>
      <c r="D512" s="155"/>
      <c r="E512" s="2">
        <v>3</v>
      </c>
      <c r="F512" s="12" t="str">
        <f t="shared" ref="F512" si="939">$F$820</f>
        <v>0904</v>
      </c>
      <c r="G512" s="134" t="str">
        <f t="shared" ref="G512" si="940">G$820</f>
        <v>くも膜下出血</v>
      </c>
      <c r="H512" s="58">
        <v>75814601</v>
      </c>
      <c r="I512" s="59">
        <v>122</v>
      </c>
      <c r="J512" s="49">
        <f t="shared" si="828"/>
        <v>621431.15573770495</v>
      </c>
      <c r="K512" s="82">
        <f t="shared" si="936"/>
        <v>3.154492566257272E-3</v>
      </c>
    </row>
    <row r="513" spans="2:11" ht="13.5" customHeight="1">
      <c r="B513" s="161"/>
      <c r="C513" s="161"/>
      <c r="D513" s="155"/>
      <c r="E513" s="2">
        <v>4</v>
      </c>
      <c r="F513" s="12" t="str">
        <f t="shared" ref="F513" si="941">$F$821</f>
        <v>0208</v>
      </c>
      <c r="G513" s="134" t="str">
        <f t="shared" ref="G513" si="942">G$821</f>
        <v>悪性リンパ腫</v>
      </c>
      <c r="H513" s="58">
        <v>173712813</v>
      </c>
      <c r="I513" s="59">
        <v>494</v>
      </c>
      <c r="J513" s="49">
        <f t="shared" si="828"/>
        <v>351645.37044534413</v>
      </c>
      <c r="K513" s="82">
        <f t="shared" si="936"/>
        <v>1.2773109243697478E-2</v>
      </c>
    </row>
    <row r="514" spans="2:11" ht="13.5" customHeight="1">
      <c r="B514" s="161"/>
      <c r="C514" s="161"/>
      <c r="D514" s="155"/>
      <c r="E514" s="2">
        <v>5</v>
      </c>
      <c r="F514" s="12" t="str">
        <f t="shared" ref="F514" si="943">$F$822</f>
        <v>0601</v>
      </c>
      <c r="G514" s="134" t="str">
        <f t="shared" ref="G514" si="944">G$822</f>
        <v>パーキンソン病</v>
      </c>
      <c r="H514" s="58">
        <v>190852569</v>
      </c>
      <c r="I514" s="59">
        <v>734</v>
      </c>
      <c r="J514" s="49">
        <f t="shared" si="828"/>
        <v>260017.12397820165</v>
      </c>
      <c r="K514" s="82">
        <f t="shared" si="936"/>
        <v>1.8978668390433096E-2</v>
      </c>
    </row>
    <row r="515" spans="2:11" ht="13.5" customHeight="1">
      <c r="B515" s="161"/>
      <c r="C515" s="161"/>
      <c r="D515" s="155"/>
      <c r="E515" s="2">
        <v>6</v>
      </c>
      <c r="F515" s="12" t="str">
        <f t="shared" ref="F515" si="945">$F$823</f>
        <v>0506</v>
      </c>
      <c r="G515" s="134" t="str">
        <f t="shared" ref="G515" si="946">G$823</f>
        <v>知的障害＜精神遅滞＞</v>
      </c>
      <c r="H515" s="58">
        <v>564364</v>
      </c>
      <c r="I515" s="59">
        <v>5</v>
      </c>
      <c r="J515" s="49">
        <f t="shared" si="828"/>
        <v>112872.8</v>
      </c>
      <c r="K515" s="82">
        <f t="shared" si="936"/>
        <v>1.292824822236587E-4</v>
      </c>
    </row>
    <row r="516" spans="2:11" ht="13.5" customHeight="1">
      <c r="B516" s="161"/>
      <c r="C516" s="161"/>
      <c r="D516" s="155"/>
      <c r="E516" s="2">
        <v>7</v>
      </c>
      <c r="F516" s="12" t="str">
        <f t="shared" ref="F516" si="947">$F$824</f>
        <v>1901</v>
      </c>
      <c r="G516" s="134" t="str">
        <f t="shared" ref="G516" si="948">G$824</f>
        <v>骨折</v>
      </c>
      <c r="H516" s="58">
        <v>1381101966</v>
      </c>
      <c r="I516" s="59">
        <v>6005</v>
      </c>
      <c r="J516" s="49">
        <f t="shared" si="828"/>
        <v>229992.00099916736</v>
      </c>
      <c r="K516" s="82">
        <f t="shared" si="936"/>
        <v>0.1552682611506141</v>
      </c>
    </row>
    <row r="517" spans="2:11" ht="13.5" customHeight="1">
      <c r="B517" s="161"/>
      <c r="C517" s="161"/>
      <c r="D517" s="155"/>
      <c r="E517" s="2">
        <v>8</v>
      </c>
      <c r="F517" s="12" t="str">
        <f t="shared" ref="F517" si="949">$F$825</f>
        <v>0203</v>
      </c>
      <c r="G517" s="134" t="str">
        <f t="shared" ref="G517" si="950">G$825</f>
        <v>直腸S状結腸移行部及び直腸の悪性新生物＜腫瘍＞</v>
      </c>
      <c r="H517" s="58">
        <v>142417265</v>
      </c>
      <c r="I517" s="59">
        <v>461</v>
      </c>
      <c r="J517" s="49">
        <f t="shared" ref="J517:J580" si="951">IFERROR(H517/I517,"-")</f>
        <v>308931.16052060737</v>
      </c>
      <c r="K517" s="82">
        <f t="shared" si="936"/>
        <v>1.1919844861021331E-2</v>
      </c>
    </row>
    <row r="518" spans="2:11" ht="13.5" customHeight="1">
      <c r="B518" s="161"/>
      <c r="C518" s="161"/>
      <c r="D518" s="155"/>
      <c r="E518" s="2">
        <v>9</v>
      </c>
      <c r="F518" s="12" t="str">
        <f t="shared" ref="F518" si="952">$F$826</f>
        <v>0905</v>
      </c>
      <c r="G518" s="134" t="str">
        <f t="shared" ref="G518" si="953">G$826</f>
        <v>脳内出血</v>
      </c>
      <c r="H518" s="58">
        <v>192995419</v>
      </c>
      <c r="I518" s="59">
        <v>1169</v>
      </c>
      <c r="J518" s="49">
        <f t="shared" si="951"/>
        <v>165094.45594525235</v>
      </c>
      <c r="K518" s="82">
        <f t="shared" si="936"/>
        <v>3.0226244343891404E-2</v>
      </c>
    </row>
    <row r="519" spans="2:11" ht="13.5" customHeight="1">
      <c r="B519" s="161"/>
      <c r="C519" s="161"/>
      <c r="D519" s="155"/>
      <c r="E519" s="9">
        <v>10</v>
      </c>
      <c r="F519" s="13" t="str">
        <f t="shared" ref="F519" si="954">$F$827</f>
        <v>0206</v>
      </c>
      <c r="G519" s="135" t="str">
        <f t="shared" ref="G519" si="955">G$827</f>
        <v>乳房の悪性新生物＜腫瘍＞</v>
      </c>
      <c r="H519" s="60">
        <v>138212445</v>
      </c>
      <c r="I519" s="61">
        <v>714</v>
      </c>
      <c r="J519" s="50">
        <f t="shared" si="951"/>
        <v>193574.85294117648</v>
      </c>
      <c r="K519" s="83">
        <f t="shared" si="936"/>
        <v>1.8461538461538463E-2</v>
      </c>
    </row>
    <row r="520" spans="2:11" ht="13.5" customHeight="1">
      <c r="B520" s="162"/>
      <c r="C520" s="162"/>
      <c r="D520" s="156"/>
      <c r="E520" s="22" t="s">
        <v>146</v>
      </c>
      <c r="F520" s="94"/>
      <c r="G520" s="47"/>
      <c r="H520" s="62">
        <v>30837928810</v>
      </c>
      <c r="I520" s="63">
        <v>35485</v>
      </c>
      <c r="J520" s="51">
        <f t="shared" si="951"/>
        <v>869041.25151472457</v>
      </c>
      <c r="K520" s="84">
        <f t="shared" si="936"/>
        <v>0.91751777634130571</v>
      </c>
    </row>
    <row r="521" spans="2:11" ht="13.5" customHeight="1">
      <c r="B521" s="160">
        <v>48</v>
      </c>
      <c r="C521" s="160" t="s">
        <v>21</v>
      </c>
      <c r="D521" s="154">
        <f>P51</f>
        <v>20759</v>
      </c>
      <c r="E521" s="1">
        <v>1</v>
      </c>
      <c r="F521" s="11" t="str">
        <f t="shared" ref="F521" si="956">$F$818</f>
        <v>0209</v>
      </c>
      <c r="G521" s="133" t="str">
        <f t="shared" ref="G521" si="957">$G$818</f>
        <v>白血病</v>
      </c>
      <c r="H521" s="127">
        <v>73676035</v>
      </c>
      <c r="I521" s="128">
        <v>81</v>
      </c>
      <c r="J521" s="48">
        <f t="shared" si="951"/>
        <v>909580.67901234573</v>
      </c>
      <c r="K521" s="81">
        <f t="shared" ref="K521:K531" si="958">IFERROR(I521/$P$51,0)</f>
        <v>3.9019220579025963E-3</v>
      </c>
    </row>
    <row r="522" spans="2:11" ht="13.5" customHeight="1">
      <c r="B522" s="161"/>
      <c r="C522" s="161"/>
      <c r="D522" s="155"/>
      <c r="E522" s="2">
        <v>2</v>
      </c>
      <c r="F522" s="12" t="str">
        <f t="shared" ref="F522" si="959">$F$819</f>
        <v>1402</v>
      </c>
      <c r="G522" s="134" t="str">
        <f t="shared" ref="G522" si="960">G$819</f>
        <v>腎不全</v>
      </c>
      <c r="H522" s="58">
        <v>704689529</v>
      </c>
      <c r="I522" s="59">
        <v>1605</v>
      </c>
      <c r="J522" s="49">
        <f t="shared" si="951"/>
        <v>439058.89657320874</v>
      </c>
      <c r="K522" s="82">
        <f t="shared" si="958"/>
        <v>7.7315862999181084E-2</v>
      </c>
    </row>
    <row r="523" spans="2:11" ht="13.5" customHeight="1">
      <c r="B523" s="161"/>
      <c r="C523" s="161"/>
      <c r="D523" s="155"/>
      <c r="E523" s="2">
        <v>3</v>
      </c>
      <c r="F523" s="12" t="str">
        <f t="shared" ref="F523" si="961">$F$820</f>
        <v>0904</v>
      </c>
      <c r="G523" s="134" t="str">
        <f t="shared" ref="G523" si="962">G$820</f>
        <v>くも膜下出血</v>
      </c>
      <c r="H523" s="58">
        <v>40993167</v>
      </c>
      <c r="I523" s="59">
        <v>61</v>
      </c>
      <c r="J523" s="49">
        <f t="shared" si="951"/>
        <v>672019.13114754099</v>
      </c>
      <c r="K523" s="82">
        <f t="shared" si="958"/>
        <v>2.9384845127414616E-3</v>
      </c>
    </row>
    <row r="524" spans="2:11" ht="13.5" customHeight="1">
      <c r="B524" s="161"/>
      <c r="C524" s="161"/>
      <c r="D524" s="155"/>
      <c r="E524" s="2">
        <v>4</v>
      </c>
      <c r="F524" s="12" t="str">
        <f t="shared" ref="F524" si="963">$F$821</f>
        <v>0208</v>
      </c>
      <c r="G524" s="134" t="str">
        <f t="shared" ref="G524" si="964">G$821</f>
        <v>悪性リンパ腫</v>
      </c>
      <c r="H524" s="58">
        <v>99479703</v>
      </c>
      <c r="I524" s="59">
        <v>394</v>
      </c>
      <c r="J524" s="49">
        <f t="shared" si="951"/>
        <v>252486.55583756344</v>
      </c>
      <c r="K524" s="82">
        <f t="shared" si="958"/>
        <v>1.8979719639674358E-2</v>
      </c>
    </row>
    <row r="525" spans="2:11" ht="13.5" customHeight="1">
      <c r="B525" s="161"/>
      <c r="C525" s="161"/>
      <c r="D525" s="155"/>
      <c r="E525" s="2">
        <v>5</v>
      </c>
      <c r="F525" s="12" t="str">
        <f t="shared" ref="F525" si="965">$F$822</f>
        <v>0601</v>
      </c>
      <c r="G525" s="134" t="str">
        <f t="shared" ref="G525" si="966">G$822</f>
        <v>パーキンソン病</v>
      </c>
      <c r="H525" s="58">
        <v>187332814</v>
      </c>
      <c r="I525" s="59">
        <v>436</v>
      </c>
      <c r="J525" s="49">
        <f t="shared" si="951"/>
        <v>429662.41743119265</v>
      </c>
      <c r="K525" s="82">
        <f t="shared" si="958"/>
        <v>2.1002938484512741E-2</v>
      </c>
    </row>
    <row r="526" spans="2:11" ht="13.5" customHeight="1">
      <c r="B526" s="161"/>
      <c r="C526" s="161"/>
      <c r="D526" s="155"/>
      <c r="E526" s="2">
        <v>6</v>
      </c>
      <c r="F526" s="12" t="str">
        <f t="shared" ref="F526" si="967">$F$823</f>
        <v>0506</v>
      </c>
      <c r="G526" s="134" t="str">
        <f t="shared" ref="G526" si="968">G$823</f>
        <v>知的障害＜精神遅滞＞</v>
      </c>
      <c r="H526" s="58">
        <v>444941</v>
      </c>
      <c r="I526" s="59">
        <v>6</v>
      </c>
      <c r="J526" s="49">
        <f t="shared" si="951"/>
        <v>74156.833333333328</v>
      </c>
      <c r="K526" s="82">
        <f t="shared" si="958"/>
        <v>2.8903126354834046E-4</v>
      </c>
    </row>
    <row r="527" spans="2:11" ht="13.5" customHeight="1">
      <c r="B527" s="161"/>
      <c r="C527" s="161"/>
      <c r="D527" s="155"/>
      <c r="E527" s="2">
        <v>7</v>
      </c>
      <c r="F527" s="12" t="str">
        <f t="shared" ref="F527" si="969">$F$824</f>
        <v>1901</v>
      </c>
      <c r="G527" s="134" t="str">
        <f t="shared" ref="G527" si="970">G$824</f>
        <v>骨折</v>
      </c>
      <c r="H527" s="58">
        <v>687213216</v>
      </c>
      <c r="I527" s="59">
        <v>3286</v>
      </c>
      <c r="J527" s="49">
        <f t="shared" si="951"/>
        <v>209133.66281192939</v>
      </c>
      <c r="K527" s="82">
        <f t="shared" si="958"/>
        <v>0.15829278866997448</v>
      </c>
    </row>
    <row r="528" spans="2:11" ht="13.5" customHeight="1">
      <c r="B528" s="161"/>
      <c r="C528" s="161"/>
      <c r="D528" s="155"/>
      <c r="E528" s="2">
        <v>8</v>
      </c>
      <c r="F528" s="12" t="str">
        <f t="shared" ref="F528" si="971">$F$825</f>
        <v>0203</v>
      </c>
      <c r="G528" s="134" t="str">
        <f t="shared" ref="G528" si="972">G$825</f>
        <v>直腸S状結腸移行部及び直腸の悪性新生物＜腫瘍＞</v>
      </c>
      <c r="H528" s="58">
        <v>58374303</v>
      </c>
      <c r="I528" s="59">
        <v>198</v>
      </c>
      <c r="J528" s="49">
        <f t="shared" si="951"/>
        <v>294819.7121212121</v>
      </c>
      <c r="K528" s="82">
        <f t="shared" si="958"/>
        <v>9.5380316970952363E-3</v>
      </c>
    </row>
    <row r="529" spans="2:11" ht="13.5" customHeight="1">
      <c r="B529" s="161"/>
      <c r="C529" s="161"/>
      <c r="D529" s="155"/>
      <c r="E529" s="2">
        <v>9</v>
      </c>
      <c r="F529" s="12" t="str">
        <f t="shared" ref="F529" si="973">$F$826</f>
        <v>0905</v>
      </c>
      <c r="G529" s="134" t="str">
        <f t="shared" ref="G529" si="974">G$826</f>
        <v>脳内出血</v>
      </c>
      <c r="H529" s="58">
        <v>167841369</v>
      </c>
      <c r="I529" s="59">
        <v>520</v>
      </c>
      <c r="J529" s="49">
        <f t="shared" si="951"/>
        <v>322771.86346153845</v>
      </c>
      <c r="K529" s="82">
        <f t="shared" si="958"/>
        <v>2.5049376174189508E-2</v>
      </c>
    </row>
    <row r="530" spans="2:11" ht="13.5" customHeight="1">
      <c r="B530" s="161"/>
      <c r="C530" s="161"/>
      <c r="D530" s="155"/>
      <c r="E530" s="9">
        <v>10</v>
      </c>
      <c r="F530" s="13" t="str">
        <f t="shared" ref="F530" si="975">$F$827</f>
        <v>0206</v>
      </c>
      <c r="G530" s="135" t="str">
        <f t="shared" ref="G530" si="976">G$827</f>
        <v>乳房の悪性新生物＜腫瘍＞</v>
      </c>
      <c r="H530" s="60">
        <v>86364945</v>
      </c>
      <c r="I530" s="61">
        <v>384</v>
      </c>
      <c r="J530" s="50">
        <f t="shared" si="951"/>
        <v>224908.7109375</v>
      </c>
      <c r="K530" s="83">
        <f t="shared" si="958"/>
        <v>1.849800086709379E-2</v>
      </c>
    </row>
    <row r="531" spans="2:11" ht="13.5" customHeight="1">
      <c r="B531" s="162"/>
      <c r="C531" s="162"/>
      <c r="D531" s="156"/>
      <c r="E531" s="22" t="s">
        <v>146</v>
      </c>
      <c r="F531" s="94"/>
      <c r="G531" s="47"/>
      <c r="H531" s="62">
        <v>16833597570</v>
      </c>
      <c r="I531" s="63">
        <v>19411</v>
      </c>
      <c r="J531" s="51">
        <f t="shared" si="951"/>
        <v>867219.4925557673</v>
      </c>
      <c r="K531" s="84">
        <f t="shared" si="958"/>
        <v>0.9350643094561395</v>
      </c>
    </row>
    <row r="532" spans="2:11" ht="13.5" customHeight="1">
      <c r="B532" s="160">
        <v>49</v>
      </c>
      <c r="C532" s="160" t="s">
        <v>22</v>
      </c>
      <c r="D532" s="154">
        <f>P52</f>
        <v>20958</v>
      </c>
      <c r="E532" s="1">
        <v>1</v>
      </c>
      <c r="F532" s="11" t="str">
        <f t="shared" ref="F532" si="977">$F$818</f>
        <v>0209</v>
      </c>
      <c r="G532" s="133" t="str">
        <f t="shared" ref="G532" si="978">$G$818</f>
        <v>白血病</v>
      </c>
      <c r="H532" s="127">
        <v>45936940</v>
      </c>
      <c r="I532" s="128">
        <v>74</v>
      </c>
      <c r="J532" s="48">
        <f t="shared" si="951"/>
        <v>620769.45945945941</v>
      </c>
      <c r="K532" s="81">
        <f t="shared" ref="K532:K542" si="979">IFERROR(I532/$P$52,0)</f>
        <v>3.5308712663422084E-3</v>
      </c>
    </row>
    <row r="533" spans="2:11" ht="13.5" customHeight="1">
      <c r="B533" s="161"/>
      <c r="C533" s="161"/>
      <c r="D533" s="155"/>
      <c r="E533" s="2">
        <v>2</v>
      </c>
      <c r="F533" s="12" t="str">
        <f t="shared" ref="F533" si="980">$F$819</f>
        <v>1402</v>
      </c>
      <c r="G533" s="134" t="str">
        <f t="shared" ref="G533" si="981">G$819</f>
        <v>腎不全</v>
      </c>
      <c r="H533" s="58">
        <v>772345768</v>
      </c>
      <c r="I533" s="59">
        <v>1641</v>
      </c>
      <c r="J533" s="49">
        <f t="shared" si="951"/>
        <v>470655.55636806827</v>
      </c>
      <c r="K533" s="82">
        <f t="shared" si="979"/>
        <v>7.8299456054967076E-2</v>
      </c>
    </row>
    <row r="534" spans="2:11" ht="13.5" customHeight="1">
      <c r="B534" s="161"/>
      <c r="C534" s="161"/>
      <c r="D534" s="155"/>
      <c r="E534" s="2">
        <v>3</v>
      </c>
      <c r="F534" s="12" t="str">
        <f t="shared" ref="F534" si="982">$F$820</f>
        <v>0904</v>
      </c>
      <c r="G534" s="134" t="str">
        <f t="shared" ref="G534" si="983">G$820</f>
        <v>くも膜下出血</v>
      </c>
      <c r="H534" s="58">
        <v>28848835</v>
      </c>
      <c r="I534" s="59">
        <v>90</v>
      </c>
      <c r="J534" s="49">
        <f t="shared" si="951"/>
        <v>320542.61111111112</v>
      </c>
      <c r="K534" s="82">
        <f t="shared" si="979"/>
        <v>4.2943028914972804E-3</v>
      </c>
    </row>
    <row r="535" spans="2:11" ht="13.5" customHeight="1">
      <c r="B535" s="161"/>
      <c r="C535" s="161"/>
      <c r="D535" s="155"/>
      <c r="E535" s="2">
        <v>4</v>
      </c>
      <c r="F535" s="12" t="str">
        <f t="shared" ref="F535" si="984">$F$821</f>
        <v>0208</v>
      </c>
      <c r="G535" s="134" t="str">
        <f t="shared" ref="G535" si="985">G$821</f>
        <v>悪性リンパ腫</v>
      </c>
      <c r="H535" s="58">
        <v>40266949</v>
      </c>
      <c r="I535" s="59">
        <v>278</v>
      </c>
      <c r="J535" s="49">
        <f t="shared" si="951"/>
        <v>144845.14028776978</v>
      </c>
      <c r="K535" s="82">
        <f t="shared" si="979"/>
        <v>1.3264624487069377E-2</v>
      </c>
    </row>
    <row r="536" spans="2:11" ht="13.5" customHeight="1">
      <c r="B536" s="161"/>
      <c r="C536" s="161"/>
      <c r="D536" s="155"/>
      <c r="E536" s="2">
        <v>5</v>
      </c>
      <c r="F536" s="12" t="str">
        <f t="shared" ref="F536" si="986">$F$822</f>
        <v>0601</v>
      </c>
      <c r="G536" s="134" t="str">
        <f t="shared" ref="G536" si="987">G$822</f>
        <v>パーキンソン病</v>
      </c>
      <c r="H536" s="58">
        <v>119934346</v>
      </c>
      <c r="I536" s="59">
        <v>476</v>
      </c>
      <c r="J536" s="49">
        <f t="shared" si="951"/>
        <v>251962.91176470587</v>
      </c>
      <c r="K536" s="82">
        <f t="shared" si="979"/>
        <v>2.2712090848363394E-2</v>
      </c>
    </row>
    <row r="537" spans="2:11" ht="13.5" customHeight="1">
      <c r="B537" s="161"/>
      <c r="C537" s="161"/>
      <c r="D537" s="155"/>
      <c r="E537" s="2">
        <v>6</v>
      </c>
      <c r="F537" s="12" t="str">
        <f t="shared" ref="F537" si="988">$F$823</f>
        <v>0506</v>
      </c>
      <c r="G537" s="134" t="str">
        <f t="shared" ref="G537" si="989">G$823</f>
        <v>知的障害＜精神遅滞＞</v>
      </c>
      <c r="H537" s="58">
        <v>393444</v>
      </c>
      <c r="I537" s="59">
        <v>2</v>
      </c>
      <c r="J537" s="49">
        <f t="shared" si="951"/>
        <v>196722</v>
      </c>
      <c r="K537" s="82">
        <f t="shared" si="979"/>
        <v>9.5428953144384012E-5</v>
      </c>
    </row>
    <row r="538" spans="2:11" ht="13.5" customHeight="1">
      <c r="B538" s="161"/>
      <c r="C538" s="161"/>
      <c r="D538" s="155"/>
      <c r="E538" s="2">
        <v>7</v>
      </c>
      <c r="F538" s="12" t="str">
        <f t="shared" ref="F538" si="990">$F$824</f>
        <v>1901</v>
      </c>
      <c r="G538" s="134" t="str">
        <f t="shared" ref="G538" si="991">G$824</f>
        <v>骨折</v>
      </c>
      <c r="H538" s="58">
        <v>732291868</v>
      </c>
      <c r="I538" s="59">
        <v>3687</v>
      </c>
      <c r="J538" s="49">
        <f t="shared" si="951"/>
        <v>198614.55600759425</v>
      </c>
      <c r="K538" s="82">
        <f t="shared" si="979"/>
        <v>0.17592327512167191</v>
      </c>
    </row>
    <row r="539" spans="2:11" ht="13.5" customHeight="1">
      <c r="B539" s="161"/>
      <c r="C539" s="161"/>
      <c r="D539" s="155"/>
      <c r="E539" s="2">
        <v>8</v>
      </c>
      <c r="F539" s="12" t="str">
        <f t="shared" ref="F539" si="992">$F$825</f>
        <v>0203</v>
      </c>
      <c r="G539" s="134" t="str">
        <f t="shared" ref="G539" si="993">G$825</f>
        <v>直腸S状結腸移行部及び直腸の悪性新生物＜腫瘍＞</v>
      </c>
      <c r="H539" s="58">
        <v>76663228</v>
      </c>
      <c r="I539" s="59">
        <v>275</v>
      </c>
      <c r="J539" s="49">
        <f t="shared" si="951"/>
        <v>278775.37454545457</v>
      </c>
      <c r="K539" s="82">
        <f t="shared" si="979"/>
        <v>1.31214810573528E-2</v>
      </c>
    </row>
    <row r="540" spans="2:11" ht="13.5" customHeight="1">
      <c r="B540" s="161"/>
      <c r="C540" s="161"/>
      <c r="D540" s="155"/>
      <c r="E540" s="2">
        <v>9</v>
      </c>
      <c r="F540" s="12" t="str">
        <f t="shared" ref="F540" si="994">$F$826</f>
        <v>0905</v>
      </c>
      <c r="G540" s="134" t="str">
        <f t="shared" ref="G540" si="995">G$826</f>
        <v>脳内出血</v>
      </c>
      <c r="H540" s="58">
        <v>129533348</v>
      </c>
      <c r="I540" s="59">
        <v>683</v>
      </c>
      <c r="J540" s="49">
        <f t="shared" si="951"/>
        <v>189653.51098096633</v>
      </c>
      <c r="K540" s="82">
        <f t="shared" si="979"/>
        <v>3.2588987498807141E-2</v>
      </c>
    </row>
    <row r="541" spans="2:11" ht="13.5" customHeight="1">
      <c r="B541" s="161"/>
      <c r="C541" s="161"/>
      <c r="D541" s="155"/>
      <c r="E541" s="9">
        <v>10</v>
      </c>
      <c r="F541" s="13" t="str">
        <f t="shared" ref="F541" si="996">$F$827</f>
        <v>0206</v>
      </c>
      <c r="G541" s="135" t="str">
        <f t="shared" ref="G541" si="997">G$827</f>
        <v>乳房の悪性新生物＜腫瘍＞</v>
      </c>
      <c r="H541" s="60">
        <v>80445525</v>
      </c>
      <c r="I541" s="61">
        <v>399</v>
      </c>
      <c r="J541" s="50">
        <f t="shared" si="951"/>
        <v>201617.85714285713</v>
      </c>
      <c r="K541" s="83">
        <f t="shared" si="979"/>
        <v>1.9038076152304611E-2</v>
      </c>
    </row>
    <row r="542" spans="2:11" ht="13.5" customHeight="1">
      <c r="B542" s="162"/>
      <c r="C542" s="162"/>
      <c r="D542" s="156"/>
      <c r="E542" s="22" t="s">
        <v>146</v>
      </c>
      <c r="F542" s="94"/>
      <c r="G542" s="47"/>
      <c r="H542" s="62">
        <v>16245114910</v>
      </c>
      <c r="I542" s="63">
        <v>19372</v>
      </c>
      <c r="J542" s="51">
        <f t="shared" si="951"/>
        <v>838587.38953128224</v>
      </c>
      <c r="K542" s="84">
        <f t="shared" si="979"/>
        <v>0.92432484015650351</v>
      </c>
    </row>
    <row r="543" spans="2:11" ht="13.5" customHeight="1">
      <c r="B543" s="160">
        <v>50</v>
      </c>
      <c r="C543" s="160" t="s">
        <v>13</v>
      </c>
      <c r="D543" s="154">
        <f>P53</f>
        <v>18785</v>
      </c>
      <c r="E543" s="1">
        <v>1</v>
      </c>
      <c r="F543" s="11" t="str">
        <f t="shared" ref="F543" si="998">$F$818</f>
        <v>0209</v>
      </c>
      <c r="G543" s="133" t="str">
        <f t="shared" ref="G543" si="999">$G$818</f>
        <v>白血病</v>
      </c>
      <c r="H543" s="127">
        <v>44432562</v>
      </c>
      <c r="I543" s="128">
        <v>70</v>
      </c>
      <c r="J543" s="48">
        <f t="shared" si="951"/>
        <v>634750.88571428566</v>
      </c>
      <c r="K543" s="81">
        <f t="shared" ref="K543:K553" si="1000">IFERROR(I543/$P$53,0)</f>
        <v>3.7263774287995743E-3</v>
      </c>
    </row>
    <row r="544" spans="2:11" ht="13.5" customHeight="1">
      <c r="B544" s="161"/>
      <c r="C544" s="161"/>
      <c r="D544" s="155"/>
      <c r="E544" s="2">
        <v>2</v>
      </c>
      <c r="F544" s="12" t="str">
        <f t="shared" ref="F544" si="1001">$F$819</f>
        <v>1402</v>
      </c>
      <c r="G544" s="134" t="str">
        <f t="shared" ref="G544" si="1002">G$819</f>
        <v>腎不全</v>
      </c>
      <c r="H544" s="58">
        <v>806754327</v>
      </c>
      <c r="I544" s="59">
        <v>1804</v>
      </c>
      <c r="J544" s="49">
        <f t="shared" si="951"/>
        <v>447203.06374722836</v>
      </c>
      <c r="K544" s="82">
        <f t="shared" si="1000"/>
        <v>9.6034069736491881E-2</v>
      </c>
    </row>
    <row r="545" spans="2:11" ht="13.5" customHeight="1">
      <c r="B545" s="161"/>
      <c r="C545" s="161"/>
      <c r="D545" s="155"/>
      <c r="E545" s="2">
        <v>3</v>
      </c>
      <c r="F545" s="12" t="str">
        <f t="shared" ref="F545" si="1003">$F$820</f>
        <v>0904</v>
      </c>
      <c r="G545" s="134" t="str">
        <f t="shared" ref="G545" si="1004">G$820</f>
        <v>くも膜下出血</v>
      </c>
      <c r="H545" s="58">
        <v>21784912</v>
      </c>
      <c r="I545" s="59">
        <v>58</v>
      </c>
      <c r="J545" s="49">
        <f t="shared" si="951"/>
        <v>375601.93103448278</v>
      </c>
      <c r="K545" s="82">
        <f t="shared" si="1000"/>
        <v>3.08756986957679E-3</v>
      </c>
    </row>
    <row r="546" spans="2:11" ht="13.5" customHeight="1">
      <c r="B546" s="161"/>
      <c r="C546" s="161"/>
      <c r="D546" s="155"/>
      <c r="E546" s="2">
        <v>4</v>
      </c>
      <c r="F546" s="12" t="str">
        <f t="shared" ref="F546" si="1005">$F$821</f>
        <v>0208</v>
      </c>
      <c r="G546" s="134" t="str">
        <f t="shared" ref="G546" si="1006">G$821</f>
        <v>悪性リンパ腫</v>
      </c>
      <c r="H546" s="58">
        <v>64962145</v>
      </c>
      <c r="I546" s="59">
        <v>245</v>
      </c>
      <c r="J546" s="49">
        <f t="shared" si="951"/>
        <v>265151.61224489799</v>
      </c>
      <c r="K546" s="82">
        <f t="shared" si="1000"/>
        <v>1.304232100079851E-2</v>
      </c>
    </row>
    <row r="547" spans="2:11" ht="13.5" customHeight="1">
      <c r="B547" s="161"/>
      <c r="C547" s="161"/>
      <c r="D547" s="155"/>
      <c r="E547" s="2">
        <v>5</v>
      </c>
      <c r="F547" s="12" t="str">
        <f t="shared" ref="F547" si="1007">$F$822</f>
        <v>0601</v>
      </c>
      <c r="G547" s="134" t="str">
        <f t="shared" ref="G547" si="1008">G$822</f>
        <v>パーキンソン病</v>
      </c>
      <c r="H547" s="58">
        <v>107966042</v>
      </c>
      <c r="I547" s="59">
        <v>407</v>
      </c>
      <c r="J547" s="49">
        <f t="shared" si="951"/>
        <v>265272.83046683046</v>
      </c>
      <c r="K547" s="82">
        <f t="shared" si="1000"/>
        <v>2.1666223050306094E-2</v>
      </c>
    </row>
    <row r="548" spans="2:11" ht="13.5" customHeight="1">
      <c r="B548" s="161"/>
      <c r="C548" s="161"/>
      <c r="D548" s="155"/>
      <c r="E548" s="2">
        <v>6</v>
      </c>
      <c r="F548" s="12" t="str">
        <f t="shared" ref="F548" si="1009">$F$823</f>
        <v>0506</v>
      </c>
      <c r="G548" s="134" t="str">
        <f t="shared" ref="G548" si="1010">G$823</f>
        <v>知的障害＜精神遅滞＞</v>
      </c>
      <c r="H548" s="58">
        <v>73952</v>
      </c>
      <c r="I548" s="59">
        <v>2</v>
      </c>
      <c r="J548" s="49">
        <f t="shared" si="951"/>
        <v>36976</v>
      </c>
      <c r="K548" s="82">
        <f t="shared" si="1000"/>
        <v>1.0646792653713069E-4</v>
      </c>
    </row>
    <row r="549" spans="2:11" ht="13.5" customHeight="1">
      <c r="B549" s="161"/>
      <c r="C549" s="161"/>
      <c r="D549" s="155"/>
      <c r="E549" s="2">
        <v>7</v>
      </c>
      <c r="F549" s="12" t="str">
        <f t="shared" ref="F549" si="1011">$F$824</f>
        <v>1901</v>
      </c>
      <c r="G549" s="134" t="str">
        <f t="shared" ref="G549" si="1012">G$824</f>
        <v>骨折</v>
      </c>
      <c r="H549" s="58">
        <v>687959572</v>
      </c>
      <c r="I549" s="59">
        <v>2738</v>
      </c>
      <c r="J549" s="49">
        <f t="shared" si="951"/>
        <v>251263.53981008034</v>
      </c>
      <c r="K549" s="82">
        <f t="shared" si="1000"/>
        <v>0.14575459142933192</v>
      </c>
    </row>
    <row r="550" spans="2:11" ht="13.5" customHeight="1">
      <c r="B550" s="161"/>
      <c r="C550" s="161"/>
      <c r="D550" s="155"/>
      <c r="E550" s="2">
        <v>8</v>
      </c>
      <c r="F550" s="12" t="str">
        <f t="shared" ref="F550" si="1013">$F$825</f>
        <v>0203</v>
      </c>
      <c r="G550" s="134" t="str">
        <f t="shared" ref="G550" si="1014">G$825</f>
        <v>直腸S状結腸移行部及び直腸の悪性新生物＜腫瘍＞</v>
      </c>
      <c r="H550" s="58">
        <v>55662860</v>
      </c>
      <c r="I550" s="59">
        <v>210</v>
      </c>
      <c r="J550" s="49">
        <f t="shared" si="951"/>
        <v>265061.23809523811</v>
      </c>
      <c r="K550" s="82">
        <f t="shared" si="1000"/>
        <v>1.1179132286398722E-2</v>
      </c>
    </row>
    <row r="551" spans="2:11" ht="13.5" customHeight="1">
      <c r="B551" s="161"/>
      <c r="C551" s="161"/>
      <c r="D551" s="155"/>
      <c r="E551" s="2">
        <v>9</v>
      </c>
      <c r="F551" s="12" t="str">
        <f t="shared" ref="F551" si="1015">$F$826</f>
        <v>0905</v>
      </c>
      <c r="G551" s="134" t="str">
        <f t="shared" ref="G551" si="1016">G$826</f>
        <v>脳内出血</v>
      </c>
      <c r="H551" s="58">
        <v>118301177</v>
      </c>
      <c r="I551" s="59">
        <v>691</v>
      </c>
      <c r="J551" s="49">
        <f t="shared" si="951"/>
        <v>171202.86107091172</v>
      </c>
      <c r="K551" s="82">
        <f t="shared" si="1000"/>
        <v>3.6784668618578653E-2</v>
      </c>
    </row>
    <row r="552" spans="2:11" ht="13.5" customHeight="1">
      <c r="B552" s="161"/>
      <c r="C552" s="161"/>
      <c r="D552" s="155"/>
      <c r="E552" s="9">
        <v>10</v>
      </c>
      <c r="F552" s="13" t="str">
        <f t="shared" ref="F552" si="1017">$F$827</f>
        <v>0206</v>
      </c>
      <c r="G552" s="135" t="str">
        <f t="shared" ref="G552" si="1018">G$827</f>
        <v>乳房の悪性新生物＜腫瘍＞</v>
      </c>
      <c r="H552" s="60">
        <v>66528223</v>
      </c>
      <c r="I552" s="61">
        <v>432</v>
      </c>
      <c r="J552" s="50">
        <f t="shared" si="951"/>
        <v>154000.51620370371</v>
      </c>
      <c r="K552" s="83">
        <f t="shared" si="1000"/>
        <v>2.2997072132020228E-2</v>
      </c>
    </row>
    <row r="553" spans="2:11" ht="13.5" customHeight="1">
      <c r="B553" s="162"/>
      <c r="C553" s="162"/>
      <c r="D553" s="156"/>
      <c r="E553" s="22" t="s">
        <v>146</v>
      </c>
      <c r="F553" s="94"/>
      <c r="G553" s="47"/>
      <c r="H553" s="62">
        <v>14697316540</v>
      </c>
      <c r="I553" s="63">
        <v>17157</v>
      </c>
      <c r="J553" s="51">
        <f t="shared" si="951"/>
        <v>856636.73952322663</v>
      </c>
      <c r="K553" s="84">
        <f t="shared" si="1000"/>
        <v>0.91333510779877558</v>
      </c>
    </row>
    <row r="554" spans="2:11" ht="13.5" customHeight="1">
      <c r="B554" s="160">
        <v>51</v>
      </c>
      <c r="C554" s="160" t="s">
        <v>41</v>
      </c>
      <c r="D554" s="154">
        <f>P54</f>
        <v>25056</v>
      </c>
      <c r="E554" s="1">
        <v>1</v>
      </c>
      <c r="F554" s="11" t="str">
        <f t="shared" ref="F554" si="1019">$F$818</f>
        <v>0209</v>
      </c>
      <c r="G554" s="133" t="str">
        <f t="shared" ref="G554" si="1020">$G$818</f>
        <v>白血病</v>
      </c>
      <c r="H554" s="127">
        <v>105980171</v>
      </c>
      <c r="I554" s="128">
        <v>76</v>
      </c>
      <c r="J554" s="48">
        <f t="shared" si="951"/>
        <v>1394475.9342105263</v>
      </c>
      <c r="K554" s="81">
        <f t="shared" ref="K554:K564" si="1021">IFERROR(I554/$P$54,0)</f>
        <v>3.0332056194125158E-3</v>
      </c>
    </row>
    <row r="555" spans="2:11" ht="13.5" customHeight="1">
      <c r="B555" s="161"/>
      <c r="C555" s="161"/>
      <c r="D555" s="155"/>
      <c r="E555" s="2">
        <v>2</v>
      </c>
      <c r="F555" s="12" t="str">
        <f t="shared" ref="F555" si="1022">$F$819</f>
        <v>1402</v>
      </c>
      <c r="G555" s="134" t="str">
        <f t="shared" ref="G555" si="1023">G$819</f>
        <v>腎不全</v>
      </c>
      <c r="H555" s="58">
        <v>999640142</v>
      </c>
      <c r="I555" s="59">
        <v>2006</v>
      </c>
      <c r="J555" s="49">
        <f t="shared" si="951"/>
        <v>498325.0957128614</v>
      </c>
      <c r="K555" s="82">
        <f t="shared" si="1021"/>
        <v>8.0060664112388255E-2</v>
      </c>
    </row>
    <row r="556" spans="2:11" ht="13.5" customHeight="1">
      <c r="B556" s="161"/>
      <c r="C556" s="161"/>
      <c r="D556" s="155"/>
      <c r="E556" s="2">
        <v>3</v>
      </c>
      <c r="F556" s="12" t="str">
        <f t="shared" ref="F556" si="1024">$F$820</f>
        <v>0904</v>
      </c>
      <c r="G556" s="134" t="str">
        <f t="shared" ref="G556" si="1025">G$820</f>
        <v>くも膜下出血</v>
      </c>
      <c r="H556" s="58">
        <v>16037099</v>
      </c>
      <c r="I556" s="59">
        <v>45</v>
      </c>
      <c r="J556" s="49">
        <f t="shared" si="951"/>
        <v>356379.97777777776</v>
      </c>
      <c r="K556" s="82">
        <f t="shared" si="1021"/>
        <v>1.7959770114942528E-3</v>
      </c>
    </row>
    <row r="557" spans="2:11" ht="13.5" customHeight="1">
      <c r="B557" s="161"/>
      <c r="C557" s="161"/>
      <c r="D557" s="155"/>
      <c r="E557" s="2">
        <v>4</v>
      </c>
      <c r="F557" s="12" t="str">
        <f t="shared" ref="F557" si="1026">$F$821</f>
        <v>0208</v>
      </c>
      <c r="G557" s="134" t="str">
        <f t="shared" ref="G557" si="1027">G$821</f>
        <v>悪性リンパ腫</v>
      </c>
      <c r="H557" s="58">
        <v>103304916</v>
      </c>
      <c r="I557" s="59">
        <v>333</v>
      </c>
      <c r="J557" s="49">
        <f t="shared" si="951"/>
        <v>310224.97297297296</v>
      </c>
      <c r="K557" s="82">
        <f t="shared" si="1021"/>
        <v>1.3290229885057471E-2</v>
      </c>
    </row>
    <row r="558" spans="2:11" ht="13.5" customHeight="1">
      <c r="B558" s="161"/>
      <c r="C558" s="161"/>
      <c r="D558" s="155"/>
      <c r="E558" s="2">
        <v>5</v>
      </c>
      <c r="F558" s="12" t="str">
        <f t="shared" ref="F558" si="1028">$F$822</f>
        <v>0601</v>
      </c>
      <c r="G558" s="134" t="str">
        <f t="shared" ref="G558" si="1029">G$822</f>
        <v>パーキンソン病</v>
      </c>
      <c r="H558" s="58">
        <v>192088207</v>
      </c>
      <c r="I558" s="59">
        <v>462</v>
      </c>
      <c r="J558" s="49">
        <f t="shared" si="951"/>
        <v>415775.3398268398</v>
      </c>
      <c r="K558" s="82">
        <f t="shared" si="1021"/>
        <v>1.8438697318007662E-2</v>
      </c>
    </row>
    <row r="559" spans="2:11" ht="13.5" customHeight="1">
      <c r="B559" s="161"/>
      <c r="C559" s="161"/>
      <c r="D559" s="155"/>
      <c r="E559" s="2">
        <v>6</v>
      </c>
      <c r="F559" s="12" t="str">
        <f t="shared" ref="F559" si="1030">$F$823</f>
        <v>0506</v>
      </c>
      <c r="G559" s="134" t="str">
        <f t="shared" ref="G559" si="1031">G$823</f>
        <v>知的障害＜精神遅滞＞</v>
      </c>
      <c r="H559" s="58">
        <v>2806507</v>
      </c>
      <c r="I559" s="59">
        <v>6</v>
      </c>
      <c r="J559" s="49">
        <f t="shared" si="951"/>
        <v>467751.16666666669</v>
      </c>
      <c r="K559" s="82">
        <f t="shared" si="1021"/>
        <v>2.3946360153256704E-4</v>
      </c>
    </row>
    <row r="560" spans="2:11" ht="13.5" customHeight="1">
      <c r="B560" s="161"/>
      <c r="C560" s="161"/>
      <c r="D560" s="155"/>
      <c r="E560" s="2">
        <v>7</v>
      </c>
      <c r="F560" s="12" t="str">
        <f t="shared" ref="F560" si="1032">$F$824</f>
        <v>1901</v>
      </c>
      <c r="G560" s="134" t="str">
        <f t="shared" ref="G560" si="1033">G$824</f>
        <v>骨折</v>
      </c>
      <c r="H560" s="58">
        <v>1029542890</v>
      </c>
      <c r="I560" s="59">
        <v>3654</v>
      </c>
      <c r="J560" s="49">
        <f t="shared" si="951"/>
        <v>281757.76956759713</v>
      </c>
      <c r="K560" s="82">
        <f t="shared" si="1021"/>
        <v>0.14583333333333334</v>
      </c>
    </row>
    <row r="561" spans="2:11" ht="13.5" customHeight="1">
      <c r="B561" s="161"/>
      <c r="C561" s="161"/>
      <c r="D561" s="155"/>
      <c r="E561" s="2">
        <v>8</v>
      </c>
      <c r="F561" s="12" t="str">
        <f t="shared" ref="F561" si="1034">$F$825</f>
        <v>0203</v>
      </c>
      <c r="G561" s="134" t="str">
        <f t="shared" ref="G561" si="1035">G$825</f>
        <v>直腸S状結腸移行部及び直腸の悪性新生物＜腫瘍＞</v>
      </c>
      <c r="H561" s="58">
        <v>72492022</v>
      </c>
      <c r="I561" s="59">
        <v>269</v>
      </c>
      <c r="J561" s="49">
        <f t="shared" si="951"/>
        <v>269487.07063197024</v>
      </c>
      <c r="K561" s="82">
        <f t="shared" si="1021"/>
        <v>1.0735951468710089E-2</v>
      </c>
    </row>
    <row r="562" spans="2:11" ht="13.5" customHeight="1">
      <c r="B562" s="161"/>
      <c r="C562" s="161"/>
      <c r="D562" s="155"/>
      <c r="E562" s="2">
        <v>9</v>
      </c>
      <c r="F562" s="12" t="str">
        <f t="shared" ref="F562" si="1036">$F$826</f>
        <v>0905</v>
      </c>
      <c r="G562" s="134" t="str">
        <f t="shared" ref="G562" si="1037">G$826</f>
        <v>脳内出血</v>
      </c>
      <c r="H562" s="58">
        <v>247248704</v>
      </c>
      <c r="I562" s="59">
        <v>994</v>
      </c>
      <c r="J562" s="49">
        <f t="shared" si="951"/>
        <v>248741.15090543259</v>
      </c>
      <c r="K562" s="82">
        <f t="shared" si="1021"/>
        <v>3.9671136653895274E-2</v>
      </c>
    </row>
    <row r="563" spans="2:11" ht="13.5" customHeight="1">
      <c r="B563" s="161"/>
      <c r="C563" s="161"/>
      <c r="D563" s="155"/>
      <c r="E563" s="9">
        <v>10</v>
      </c>
      <c r="F563" s="13" t="str">
        <f t="shared" ref="F563" si="1038">$F$827</f>
        <v>0206</v>
      </c>
      <c r="G563" s="135" t="str">
        <f t="shared" ref="G563" si="1039">G$827</f>
        <v>乳房の悪性新生物＜腫瘍＞</v>
      </c>
      <c r="H563" s="60">
        <v>98924949</v>
      </c>
      <c r="I563" s="61">
        <v>411</v>
      </c>
      <c r="J563" s="50">
        <f t="shared" si="951"/>
        <v>240693.30656934305</v>
      </c>
      <c r="K563" s="83">
        <f t="shared" si="1021"/>
        <v>1.6403256704980843E-2</v>
      </c>
    </row>
    <row r="564" spans="2:11" ht="13.5" customHeight="1">
      <c r="B564" s="162"/>
      <c r="C564" s="162"/>
      <c r="D564" s="156"/>
      <c r="E564" s="22" t="s">
        <v>146</v>
      </c>
      <c r="F564" s="94"/>
      <c r="G564" s="47"/>
      <c r="H564" s="62">
        <v>21256391500</v>
      </c>
      <c r="I564" s="63">
        <v>23081</v>
      </c>
      <c r="J564" s="51">
        <f t="shared" si="951"/>
        <v>920947.59759109223</v>
      </c>
      <c r="K564" s="84">
        <f t="shared" si="1021"/>
        <v>0.92117656449552998</v>
      </c>
    </row>
    <row r="565" spans="2:11" ht="13.5" customHeight="1">
      <c r="B565" s="160">
        <v>52</v>
      </c>
      <c r="C565" s="160" t="s">
        <v>3</v>
      </c>
      <c r="D565" s="154">
        <f>P55</f>
        <v>20478</v>
      </c>
      <c r="E565" s="1">
        <v>1</v>
      </c>
      <c r="F565" s="11" t="str">
        <f t="shared" ref="F565" si="1040">$F$818</f>
        <v>0209</v>
      </c>
      <c r="G565" s="133" t="str">
        <f t="shared" ref="G565" si="1041">$G$818</f>
        <v>白血病</v>
      </c>
      <c r="H565" s="127">
        <v>54085246</v>
      </c>
      <c r="I565" s="128">
        <v>63</v>
      </c>
      <c r="J565" s="48">
        <f t="shared" si="951"/>
        <v>858495.96825396828</v>
      </c>
      <c r="K565" s="81">
        <f t="shared" ref="K565:K575" si="1042">IFERROR(I565/$P$55,0)</f>
        <v>3.0764723117491944E-3</v>
      </c>
    </row>
    <row r="566" spans="2:11" ht="13.5" customHeight="1">
      <c r="B566" s="161"/>
      <c r="C566" s="161"/>
      <c r="D566" s="155"/>
      <c r="E566" s="2">
        <v>2</v>
      </c>
      <c r="F566" s="12" t="str">
        <f t="shared" ref="F566" si="1043">$F$819</f>
        <v>1402</v>
      </c>
      <c r="G566" s="134" t="str">
        <f t="shared" ref="G566" si="1044">G$819</f>
        <v>腎不全</v>
      </c>
      <c r="H566" s="58">
        <v>577500305</v>
      </c>
      <c r="I566" s="59">
        <v>1565</v>
      </c>
      <c r="J566" s="49">
        <f t="shared" si="951"/>
        <v>369009.77955271566</v>
      </c>
      <c r="K566" s="82">
        <f t="shared" si="1042"/>
        <v>7.6423478855356969E-2</v>
      </c>
    </row>
    <row r="567" spans="2:11" ht="13.5" customHeight="1">
      <c r="B567" s="161"/>
      <c r="C567" s="161"/>
      <c r="D567" s="155"/>
      <c r="E567" s="2">
        <v>3</v>
      </c>
      <c r="F567" s="12" t="str">
        <f t="shared" ref="F567" si="1045">$F$820</f>
        <v>0904</v>
      </c>
      <c r="G567" s="134" t="str">
        <f t="shared" ref="G567" si="1046">G$820</f>
        <v>くも膜下出血</v>
      </c>
      <c r="H567" s="58">
        <v>38927008</v>
      </c>
      <c r="I567" s="59">
        <v>85</v>
      </c>
      <c r="J567" s="49">
        <f t="shared" si="951"/>
        <v>457964.79999999999</v>
      </c>
      <c r="K567" s="82">
        <f t="shared" si="1042"/>
        <v>4.1507959761695476E-3</v>
      </c>
    </row>
    <row r="568" spans="2:11" ht="13.5" customHeight="1">
      <c r="B568" s="161"/>
      <c r="C568" s="161"/>
      <c r="D568" s="155"/>
      <c r="E568" s="2">
        <v>4</v>
      </c>
      <c r="F568" s="12" t="str">
        <f t="shared" ref="F568" si="1047">$F$821</f>
        <v>0208</v>
      </c>
      <c r="G568" s="134" t="str">
        <f t="shared" ref="G568" si="1048">G$821</f>
        <v>悪性リンパ腫</v>
      </c>
      <c r="H568" s="58">
        <v>75943613</v>
      </c>
      <c r="I568" s="59">
        <v>309</v>
      </c>
      <c r="J568" s="49">
        <f t="shared" si="951"/>
        <v>245772.21035598704</v>
      </c>
      <c r="K568" s="82">
        <f t="shared" si="1042"/>
        <v>1.5089364195722238E-2</v>
      </c>
    </row>
    <row r="569" spans="2:11" ht="13.5" customHeight="1">
      <c r="B569" s="161"/>
      <c r="C569" s="161"/>
      <c r="D569" s="155"/>
      <c r="E569" s="2">
        <v>5</v>
      </c>
      <c r="F569" s="12" t="str">
        <f t="shared" ref="F569" si="1049">$F$822</f>
        <v>0601</v>
      </c>
      <c r="G569" s="134" t="str">
        <f t="shared" ref="G569" si="1050">G$822</f>
        <v>パーキンソン病</v>
      </c>
      <c r="H569" s="58">
        <v>199455852</v>
      </c>
      <c r="I569" s="59">
        <v>524</v>
      </c>
      <c r="J569" s="49">
        <f t="shared" si="951"/>
        <v>380640.93893129769</v>
      </c>
      <c r="K569" s="82">
        <f t="shared" si="1042"/>
        <v>2.5588436370739331E-2</v>
      </c>
    </row>
    <row r="570" spans="2:11" ht="13.5" customHeight="1">
      <c r="B570" s="161"/>
      <c r="C570" s="161"/>
      <c r="D570" s="155"/>
      <c r="E570" s="2">
        <v>6</v>
      </c>
      <c r="F570" s="12" t="str">
        <f t="shared" ref="F570" si="1051">$F$823</f>
        <v>0506</v>
      </c>
      <c r="G570" s="134" t="str">
        <f t="shared" ref="G570" si="1052">G$823</f>
        <v>知的障害＜精神遅滞＞</v>
      </c>
      <c r="H570" s="58">
        <v>179883</v>
      </c>
      <c r="I570" s="59">
        <v>4</v>
      </c>
      <c r="J570" s="49">
        <f t="shared" si="951"/>
        <v>44970.75</v>
      </c>
      <c r="K570" s="82">
        <f t="shared" si="1042"/>
        <v>1.953315753491552E-4</v>
      </c>
    </row>
    <row r="571" spans="2:11" ht="13.5" customHeight="1">
      <c r="B571" s="161"/>
      <c r="C571" s="161"/>
      <c r="D571" s="155"/>
      <c r="E571" s="2">
        <v>7</v>
      </c>
      <c r="F571" s="12" t="str">
        <f t="shared" ref="F571" si="1053">$F$824</f>
        <v>1901</v>
      </c>
      <c r="G571" s="134" t="str">
        <f t="shared" ref="G571" si="1054">G$824</f>
        <v>骨折</v>
      </c>
      <c r="H571" s="58">
        <v>830435694</v>
      </c>
      <c r="I571" s="59">
        <v>3137</v>
      </c>
      <c r="J571" s="49">
        <f t="shared" si="951"/>
        <v>264722.88619700348</v>
      </c>
      <c r="K571" s="82">
        <f t="shared" si="1042"/>
        <v>0.15318878796757496</v>
      </c>
    </row>
    <row r="572" spans="2:11" ht="13.5" customHeight="1">
      <c r="B572" s="161"/>
      <c r="C572" s="161"/>
      <c r="D572" s="155"/>
      <c r="E572" s="2">
        <v>8</v>
      </c>
      <c r="F572" s="12" t="str">
        <f t="shared" ref="F572" si="1055">$F$825</f>
        <v>0203</v>
      </c>
      <c r="G572" s="134" t="str">
        <f t="shared" ref="G572" si="1056">G$825</f>
        <v>直腸S状結腸移行部及び直腸の悪性新生物＜腫瘍＞</v>
      </c>
      <c r="H572" s="58">
        <v>74219729</v>
      </c>
      <c r="I572" s="59">
        <v>230</v>
      </c>
      <c r="J572" s="49">
        <f t="shared" si="951"/>
        <v>322694.4739130435</v>
      </c>
      <c r="K572" s="82">
        <f t="shared" si="1042"/>
        <v>1.1231565582576424E-2</v>
      </c>
    </row>
    <row r="573" spans="2:11" ht="13.5" customHeight="1">
      <c r="B573" s="161"/>
      <c r="C573" s="161"/>
      <c r="D573" s="155"/>
      <c r="E573" s="2">
        <v>9</v>
      </c>
      <c r="F573" s="12" t="str">
        <f t="shared" ref="F573" si="1057">$F$826</f>
        <v>0905</v>
      </c>
      <c r="G573" s="134" t="str">
        <f t="shared" ref="G573" si="1058">G$826</f>
        <v>脳内出血</v>
      </c>
      <c r="H573" s="58">
        <v>109781856</v>
      </c>
      <c r="I573" s="59">
        <v>477</v>
      </c>
      <c r="J573" s="49">
        <f t="shared" si="951"/>
        <v>230150.64150943398</v>
      </c>
      <c r="K573" s="82">
        <f t="shared" si="1042"/>
        <v>2.3293290360386756E-2</v>
      </c>
    </row>
    <row r="574" spans="2:11" ht="13.5" customHeight="1">
      <c r="B574" s="161"/>
      <c r="C574" s="161"/>
      <c r="D574" s="155"/>
      <c r="E574" s="9">
        <v>10</v>
      </c>
      <c r="F574" s="13" t="str">
        <f t="shared" ref="F574" si="1059">$F$827</f>
        <v>0206</v>
      </c>
      <c r="G574" s="135" t="str">
        <f t="shared" ref="G574" si="1060">G$827</f>
        <v>乳房の悪性新生物＜腫瘍＞</v>
      </c>
      <c r="H574" s="60">
        <v>72243676</v>
      </c>
      <c r="I574" s="61">
        <v>422</v>
      </c>
      <c r="J574" s="50">
        <f t="shared" si="951"/>
        <v>171193.54502369667</v>
      </c>
      <c r="K574" s="83">
        <f t="shared" si="1042"/>
        <v>2.0607481199335871E-2</v>
      </c>
    </row>
    <row r="575" spans="2:11" ht="13.5" customHeight="1">
      <c r="B575" s="162"/>
      <c r="C575" s="162"/>
      <c r="D575" s="156"/>
      <c r="E575" s="22" t="s">
        <v>146</v>
      </c>
      <c r="F575" s="94"/>
      <c r="G575" s="47"/>
      <c r="H575" s="62">
        <v>16160941590</v>
      </c>
      <c r="I575" s="63">
        <v>18930</v>
      </c>
      <c r="J575" s="51">
        <f t="shared" si="951"/>
        <v>853721.16164817754</v>
      </c>
      <c r="K575" s="84">
        <f t="shared" si="1042"/>
        <v>0.92440668033987694</v>
      </c>
    </row>
    <row r="576" spans="2:11" ht="13.5" customHeight="1">
      <c r="B576" s="160">
        <v>53</v>
      </c>
      <c r="C576" s="160" t="s">
        <v>18</v>
      </c>
      <c r="D576" s="154">
        <f>P56</f>
        <v>11403</v>
      </c>
      <c r="E576" s="1">
        <v>1</v>
      </c>
      <c r="F576" s="11" t="str">
        <f t="shared" ref="F576" si="1061">$F$818</f>
        <v>0209</v>
      </c>
      <c r="G576" s="133" t="str">
        <f t="shared" ref="G576" si="1062">$G$818</f>
        <v>白血病</v>
      </c>
      <c r="H576" s="127">
        <v>61289369</v>
      </c>
      <c r="I576" s="128">
        <v>47</v>
      </c>
      <c r="J576" s="48">
        <f t="shared" si="951"/>
        <v>1304029.1276595744</v>
      </c>
      <c r="K576" s="81">
        <f t="shared" ref="K576:K586" si="1063">IFERROR(I576/$P$56,0)</f>
        <v>4.1217223537665529E-3</v>
      </c>
    </row>
    <row r="577" spans="2:11" ht="13.5" customHeight="1">
      <c r="B577" s="161"/>
      <c r="C577" s="161"/>
      <c r="D577" s="155"/>
      <c r="E577" s="2">
        <v>2</v>
      </c>
      <c r="F577" s="12" t="str">
        <f t="shared" ref="F577" si="1064">$F$819</f>
        <v>1402</v>
      </c>
      <c r="G577" s="134" t="str">
        <f t="shared" ref="G577" si="1065">G$819</f>
        <v>腎不全</v>
      </c>
      <c r="H577" s="58">
        <v>440051415</v>
      </c>
      <c r="I577" s="59">
        <v>1087</v>
      </c>
      <c r="J577" s="49">
        <f t="shared" si="951"/>
        <v>404831.10855565779</v>
      </c>
      <c r="K577" s="82">
        <f t="shared" si="1063"/>
        <v>9.532579145838814E-2</v>
      </c>
    </row>
    <row r="578" spans="2:11" ht="13.5" customHeight="1">
      <c r="B578" s="161"/>
      <c r="C578" s="161"/>
      <c r="D578" s="155"/>
      <c r="E578" s="2">
        <v>3</v>
      </c>
      <c r="F578" s="12" t="str">
        <f t="shared" ref="F578" si="1066">$F$820</f>
        <v>0904</v>
      </c>
      <c r="G578" s="134" t="str">
        <f t="shared" ref="G578" si="1067">G$820</f>
        <v>くも膜下出血</v>
      </c>
      <c r="H578" s="58">
        <v>7917126</v>
      </c>
      <c r="I578" s="59">
        <v>43</v>
      </c>
      <c r="J578" s="49">
        <f t="shared" si="951"/>
        <v>184119.20930232559</v>
      </c>
      <c r="K578" s="82">
        <f t="shared" si="1063"/>
        <v>3.7709374725949313E-3</v>
      </c>
    </row>
    <row r="579" spans="2:11" ht="13.5" customHeight="1">
      <c r="B579" s="161"/>
      <c r="C579" s="161"/>
      <c r="D579" s="155"/>
      <c r="E579" s="2">
        <v>4</v>
      </c>
      <c r="F579" s="12" t="str">
        <f t="shared" ref="F579" si="1068">$F$821</f>
        <v>0208</v>
      </c>
      <c r="G579" s="134" t="str">
        <f t="shared" ref="G579" si="1069">G$821</f>
        <v>悪性リンパ腫</v>
      </c>
      <c r="H579" s="58">
        <v>67710917</v>
      </c>
      <c r="I579" s="59">
        <v>137</v>
      </c>
      <c r="J579" s="49">
        <f t="shared" si="951"/>
        <v>494240.27007299272</v>
      </c>
      <c r="K579" s="82">
        <f t="shared" si="1063"/>
        <v>1.2014382180128036E-2</v>
      </c>
    </row>
    <row r="580" spans="2:11" ht="13.5" customHeight="1">
      <c r="B580" s="161"/>
      <c r="C580" s="161"/>
      <c r="D580" s="155"/>
      <c r="E580" s="2">
        <v>5</v>
      </c>
      <c r="F580" s="12" t="str">
        <f t="shared" ref="F580" si="1070">$F$822</f>
        <v>0601</v>
      </c>
      <c r="G580" s="134" t="str">
        <f t="shared" ref="G580" si="1071">G$822</f>
        <v>パーキンソン病</v>
      </c>
      <c r="H580" s="58">
        <v>55752936</v>
      </c>
      <c r="I580" s="59">
        <v>208</v>
      </c>
      <c r="J580" s="49">
        <f t="shared" si="951"/>
        <v>268042.96153846156</v>
      </c>
      <c r="K580" s="82">
        <f t="shared" si="1063"/>
        <v>1.824081382092432E-2</v>
      </c>
    </row>
    <row r="581" spans="2:11" ht="13.5" customHeight="1">
      <c r="B581" s="161"/>
      <c r="C581" s="161"/>
      <c r="D581" s="155"/>
      <c r="E581" s="2">
        <v>6</v>
      </c>
      <c r="F581" s="12" t="str">
        <f t="shared" ref="F581" si="1072">$F$823</f>
        <v>0506</v>
      </c>
      <c r="G581" s="134" t="str">
        <f t="shared" ref="G581" si="1073">G$823</f>
        <v>知的障害＜精神遅滞＞</v>
      </c>
      <c r="H581" s="58">
        <v>949875</v>
      </c>
      <c r="I581" s="59">
        <v>5</v>
      </c>
      <c r="J581" s="49">
        <f t="shared" ref="J581:J644" si="1074">IFERROR(H581/I581,"-")</f>
        <v>189975</v>
      </c>
      <c r="K581" s="82">
        <f t="shared" si="1063"/>
        <v>4.3848110146452689E-4</v>
      </c>
    </row>
    <row r="582" spans="2:11" ht="13.5" customHeight="1">
      <c r="B582" s="161"/>
      <c r="C582" s="161"/>
      <c r="D582" s="155"/>
      <c r="E582" s="2">
        <v>7</v>
      </c>
      <c r="F582" s="12" t="str">
        <f t="shared" ref="F582" si="1075">$F$824</f>
        <v>1901</v>
      </c>
      <c r="G582" s="134" t="str">
        <f t="shared" ref="G582" si="1076">G$824</f>
        <v>骨折</v>
      </c>
      <c r="H582" s="58">
        <v>395139895</v>
      </c>
      <c r="I582" s="59">
        <v>1630</v>
      </c>
      <c r="J582" s="49">
        <f t="shared" si="1074"/>
        <v>242417.11349693252</v>
      </c>
      <c r="K582" s="82">
        <f t="shared" si="1063"/>
        <v>0.14294483907743577</v>
      </c>
    </row>
    <row r="583" spans="2:11" ht="13.5" customHeight="1">
      <c r="B583" s="161"/>
      <c r="C583" s="161"/>
      <c r="D583" s="155"/>
      <c r="E583" s="2">
        <v>8</v>
      </c>
      <c r="F583" s="12" t="str">
        <f t="shared" ref="F583" si="1077">$F$825</f>
        <v>0203</v>
      </c>
      <c r="G583" s="134" t="str">
        <f t="shared" ref="G583" si="1078">G$825</f>
        <v>直腸S状結腸移行部及び直腸の悪性新生物＜腫瘍＞</v>
      </c>
      <c r="H583" s="58">
        <v>47202656</v>
      </c>
      <c r="I583" s="59">
        <v>118</v>
      </c>
      <c r="J583" s="49">
        <f t="shared" si="1074"/>
        <v>400022.50847457629</v>
      </c>
      <c r="K583" s="82">
        <f t="shared" si="1063"/>
        <v>1.0348153994562834E-2</v>
      </c>
    </row>
    <row r="584" spans="2:11" ht="13.5" customHeight="1">
      <c r="B584" s="161"/>
      <c r="C584" s="161"/>
      <c r="D584" s="155"/>
      <c r="E584" s="2">
        <v>9</v>
      </c>
      <c r="F584" s="12" t="str">
        <f t="shared" ref="F584" si="1079">$F$826</f>
        <v>0905</v>
      </c>
      <c r="G584" s="134" t="str">
        <f t="shared" ref="G584" si="1080">G$826</f>
        <v>脳内出血</v>
      </c>
      <c r="H584" s="58">
        <v>64237298</v>
      </c>
      <c r="I584" s="59">
        <v>360</v>
      </c>
      <c r="J584" s="49">
        <f t="shared" si="1074"/>
        <v>178436.93888888889</v>
      </c>
      <c r="K584" s="82">
        <f t="shared" si="1063"/>
        <v>3.1570639305445937E-2</v>
      </c>
    </row>
    <row r="585" spans="2:11" ht="13.5" customHeight="1">
      <c r="B585" s="161"/>
      <c r="C585" s="161"/>
      <c r="D585" s="155"/>
      <c r="E585" s="9">
        <v>10</v>
      </c>
      <c r="F585" s="13" t="str">
        <f t="shared" ref="F585" si="1081">$F$827</f>
        <v>0206</v>
      </c>
      <c r="G585" s="135" t="str">
        <f t="shared" ref="G585" si="1082">G$827</f>
        <v>乳房の悪性新生物＜腫瘍＞</v>
      </c>
      <c r="H585" s="60">
        <v>50241729</v>
      </c>
      <c r="I585" s="61">
        <v>229</v>
      </c>
      <c r="J585" s="50">
        <f t="shared" si="1074"/>
        <v>219396.19650655022</v>
      </c>
      <c r="K585" s="83">
        <f t="shared" si="1063"/>
        <v>2.0082434447075331E-2</v>
      </c>
    </row>
    <row r="586" spans="2:11" ht="13.5" customHeight="1">
      <c r="B586" s="162"/>
      <c r="C586" s="162"/>
      <c r="D586" s="156"/>
      <c r="E586" s="22" t="s">
        <v>146</v>
      </c>
      <c r="F586" s="94"/>
      <c r="G586" s="47"/>
      <c r="H586" s="62">
        <v>8752119390</v>
      </c>
      <c r="I586" s="63">
        <v>10579</v>
      </c>
      <c r="J586" s="51">
        <f t="shared" si="1074"/>
        <v>827310.65223556105</v>
      </c>
      <c r="K586" s="84">
        <f t="shared" si="1063"/>
        <v>0.92773831447864596</v>
      </c>
    </row>
    <row r="587" spans="2:11" ht="13.5" customHeight="1">
      <c r="B587" s="160">
        <v>54</v>
      </c>
      <c r="C587" s="160" t="s">
        <v>23</v>
      </c>
      <c r="D587" s="154">
        <f>P57</f>
        <v>19212</v>
      </c>
      <c r="E587" s="1">
        <v>1</v>
      </c>
      <c r="F587" s="11" t="str">
        <f t="shared" ref="F587" si="1083">$F$818</f>
        <v>0209</v>
      </c>
      <c r="G587" s="133" t="str">
        <f t="shared" ref="G587" si="1084">$G$818</f>
        <v>白血病</v>
      </c>
      <c r="H587" s="127">
        <v>76066262</v>
      </c>
      <c r="I587" s="128">
        <v>78</v>
      </c>
      <c r="J587" s="48">
        <f t="shared" si="1074"/>
        <v>975208.48717948713</v>
      </c>
      <c r="K587" s="81">
        <f t="shared" ref="K587:K597" si="1085">IFERROR(I587/$P$57,0)</f>
        <v>4.0599625234228609E-3</v>
      </c>
    </row>
    <row r="588" spans="2:11" ht="13.5" customHeight="1">
      <c r="B588" s="161"/>
      <c r="C588" s="161"/>
      <c r="D588" s="155"/>
      <c r="E588" s="2">
        <v>2</v>
      </c>
      <c r="F588" s="12" t="str">
        <f t="shared" ref="F588" si="1086">$F$819</f>
        <v>1402</v>
      </c>
      <c r="G588" s="134" t="str">
        <f t="shared" ref="G588" si="1087">G$819</f>
        <v>腎不全</v>
      </c>
      <c r="H588" s="58">
        <v>772366477</v>
      </c>
      <c r="I588" s="59">
        <v>1317</v>
      </c>
      <c r="J588" s="49">
        <f t="shared" si="1074"/>
        <v>586458.98025816248</v>
      </c>
      <c r="K588" s="82">
        <f t="shared" si="1085"/>
        <v>6.8550905683947533E-2</v>
      </c>
    </row>
    <row r="589" spans="2:11" ht="13.5" customHeight="1">
      <c r="B589" s="161"/>
      <c r="C589" s="161"/>
      <c r="D589" s="155"/>
      <c r="E589" s="2">
        <v>3</v>
      </c>
      <c r="F589" s="12" t="str">
        <f t="shared" ref="F589" si="1088">$F$820</f>
        <v>0904</v>
      </c>
      <c r="G589" s="134" t="str">
        <f t="shared" ref="G589" si="1089">G$820</f>
        <v>くも膜下出血</v>
      </c>
      <c r="H589" s="58">
        <v>30695404</v>
      </c>
      <c r="I589" s="59">
        <v>71</v>
      </c>
      <c r="J589" s="49">
        <f t="shared" si="1074"/>
        <v>432329.63380281691</v>
      </c>
      <c r="K589" s="82">
        <f t="shared" si="1085"/>
        <v>3.6956069123464503E-3</v>
      </c>
    </row>
    <row r="590" spans="2:11" ht="13.5" customHeight="1">
      <c r="B590" s="161"/>
      <c r="C590" s="161"/>
      <c r="D590" s="155"/>
      <c r="E590" s="2">
        <v>4</v>
      </c>
      <c r="F590" s="12" t="str">
        <f t="shared" ref="F590" si="1090">$F$821</f>
        <v>0208</v>
      </c>
      <c r="G590" s="134" t="str">
        <f t="shared" ref="G590" si="1091">G$821</f>
        <v>悪性リンパ腫</v>
      </c>
      <c r="H590" s="58">
        <v>73753818</v>
      </c>
      <c r="I590" s="59">
        <v>249</v>
      </c>
      <c r="J590" s="49">
        <f t="shared" si="1074"/>
        <v>296200.07228915661</v>
      </c>
      <c r="K590" s="82">
        <f t="shared" si="1085"/>
        <v>1.2960649594003748E-2</v>
      </c>
    </row>
    <row r="591" spans="2:11" ht="13.5" customHeight="1">
      <c r="B591" s="161"/>
      <c r="C591" s="161"/>
      <c r="D591" s="155"/>
      <c r="E591" s="2">
        <v>5</v>
      </c>
      <c r="F591" s="12" t="str">
        <f t="shared" ref="F591" si="1092">$F$822</f>
        <v>0601</v>
      </c>
      <c r="G591" s="134" t="str">
        <f t="shared" ref="G591" si="1093">G$822</f>
        <v>パーキンソン病</v>
      </c>
      <c r="H591" s="58">
        <v>117898601</v>
      </c>
      <c r="I591" s="59">
        <v>371</v>
      </c>
      <c r="J591" s="49">
        <f t="shared" si="1074"/>
        <v>317785.98652291106</v>
      </c>
      <c r="K591" s="82">
        <f t="shared" si="1085"/>
        <v>1.9310847387049759E-2</v>
      </c>
    </row>
    <row r="592" spans="2:11" ht="13.5" customHeight="1">
      <c r="B592" s="161"/>
      <c r="C592" s="161"/>
      <c r="D592" s="155"/>
      <c r="E592" s="2">
        <v>6</v>
      </c>
      <c r="F592" s="12" t="str">
        <f t="shared" ref="F592" si="1094">$F$823</f>
        <v>0506</v>
      </c>
      <c r="G592" s="134" t="str">
        <f t="shared" ref="G592" si="1095">G$823</f>
        <v>知的障害＜精神遅滞＞</v>
      </c>
      <c r="H592" s="58">
        <v>943164</v>
      </c>
      <c r="I592" s="59">
        <v>8</v>
      </c>
      <c r="J592" s="49">
        <f t="shared" si="1074"/>
        <v>117895.5</v>
      </c>
      <c r="K592" s="82">
        <f t="shared" si="1085"/>
        <v>4.1640641265875496E-4</v>
      </c>
    </row>
    <row r="593" spans="2:11" ht="13.5" customHeight="1">
      <c r="B593" s="161"/>
      <c r="C593" s="161"/>
      <c r="D593" s="155"/>
      <c r="E593" s="2">
        <v>7</v>
      </c>
      <c r="F593" s="12" t="str">
        <f t="shared" ref="F593" si="1096">$F$824</f>
        <v>1901</v>
      </c>
      <c r="G593" s="134" t="str">
        <f t="shared" ref="G593" si="1097">G$824</f>
        <v>骨折</v>
      </c>
      <c r="H593" s="58">
        <v>665326268</v>
      </c>
      <c r="I593" s="59">
        <v>3304</v>
      </c>
      <c r="J593" s="49">
        <f t="shared" si="1074"/>
        <v>201369.93583535109</v>
      </c>
      <c r="K593" s="82">
        <f t="shared" si="1085"/>
        <v>0.17197584842806579</v>
      </c>
    </row>
    <row r="594" spans="2:11" ht="13.5" customHeight="1">
      <c r="B594" s="161"/>
      <c r="C594" s="161"/>
      <c r="D594" s="155"/>
      <c r="E594" s="2">
        <v>8</v>
      </c>
      <c r="F594" s="12" t="str">
        <f t="shared" ref="F594" si="1098">$F$825</f>
        <v>0203</v>
      </c>
      <c r="G594" s="134" t="str">
        <f t="shared" ref="G594" si="1099">G$825</f>
        <v>直腸S状結腸移行部及び直腸の悪性新生物＜腫瘍＞</v>
      </c>
      <c r="H594" s="58">
        <v>51742674</v>
      </c>
      <c r="I594" s="59">
        <v>274</v>
      </c>
      <c r="J594" s="49">
        <f t="shared" si="1074"/>
        <v>188841.87591240875</v>
      </c>
      <c r="K594" s="82">
        <f t="shared" si="1085"/>
        <v>1.4261919633562357E-2</v>
      </c>
    </row>
    <row r="595" spans="2:11" ht="13.5" customHeight="1">
      <c r="B595" s="161"/>
      <c r="C595" s="161"/>
      <c r="D595" s="155"/>
      <c r="E595" s="2">
        <v>9</v>
      </c>
      <c r="F595" s="12" t="str">
        <f t="shared" ref="F595" si="1100">$F$826</f>
        <v>0905</v>
      </c>
      <c r="G595" s="134" t="str">
        <f t="shared" ref="G595" si="1101">G$826</f>
        <v>脳内出血</v>
      </c>
      <c r="H595" s="58">
        <v>103762070</v>
      </c>
      <c r="I595" s="59">
        <v>741</v>
      </c>
      <c r="J595" s="49">
        <f t="shared" si="1074"/>
        <v>140029.78407557355</v>
      </c>
      <c r="K595" s="82">
        <f t="shared" si="1085"/>
        <v>3.8569643972517179E-2</v>
      </c>
    </row>
    <row r="596" spans="2:11" ht="13.5" customHeight="1">
      <c r="B596" s="161"/>
      <c r="C596" s="161"/>
      <c r="D596" s="155"/>
      <c r="E596" s="9">
        <v>10</v>
      </c>
      <c r="F596" s="13" t="str">
        <f t="shared" ref="F596" si="1102">$F$827</f>
        <v>0206</v>
      </c>
      <c r="G596" s="135" t="str">
        <f t="shared" ref="G596" si="1103">G$827</f>
        <v>乳房の悪性新生物＜腫瘍＞</v>
      </c>
      <c r="H596" s="60">
        <v>89759085</v>
      </c>
      <c r="I596" s="61">
        <v>401</v>
      </c>
      <c r="J596" s="50">
        <f t="shared" si="1074"/>
        <v>223838.11720698254</v>
      </c>
      <c r="K596" s="83">
        <f t="shared" si="1085"/>
        <v>2.0872371434520091E-2</v>
      </c>
    </row>
    <row r="597" spans="2:11" ht="13.5" customHeight="1">
      <c r="B597" s="162"/>
      <c r="C597" s="162"/>
      <c r="D597" s="156"/>
      <c r="E597" s="22" t="s">
        <v>146</v>
      </c>
      <c r="F597" s="94"/>
      <c r="G597" s="47"/>
      <c r="H597" s="62">
        <v>15153531450</v>
      </c>
      <c r="I597" s="63">
        <v>17651</v>
      </c>
      <c r="J597" s="51">
        <f t="shared" si="1074"/>
        <v>858508.38196136197</v>
      </c>
      <c r="K597" s="84">
        <f t="shared" si="1085"/>
        <v>0.91874869872996046</v>
      </c>
    </row>
    <row r="598" spans="2:11" ht="13.5" customHeight="1">
      <c r="B598" s="160">
        <v>55</v>
      </c>
      <c r="C598" s="160" t="s">
        <v>14</v>
      </c>
      <c r="D598" s="154">
        <f>P58</f>
        <v>20118</v>
      </c>
      <c r="E598" s="1">
        <v>1</v>
      </c>
      <c r="F598" s="11" t="str">
        <f t="shared" ref="F598" si="1104">$F$818</f>
        <v>0209</v>
      </c>
      <c r="G598" s="133" t="str">
        <f t="shared" ref="G598" si="1105">$G$818</f>
        <v>白血病</v>
      </c>
      <c r="H598" s="127">
        <v>38809729</v>
      </c>
      <c r="I598" s="128">
        <v>75</v>
      </c>
      <c r="J598" s="48">
        <f t="shared" si="1074"/>
        <v>517463.05333333334</v>
      </c>
      <c r="K598" s="81">
        <f t="shared" ref="K598:K608" si="1106">IFERROR(I598/$P$58,0)</f>
        <v>3.7280047718461079E-3</v>
      </c>
    </row>
    <row r="599" spans="2:11" ht="13.5" customHeight="1">
      <c r="B599" s="161"/>
      <c r="C599" s="161"/>
      <c r="D599" s="155"/>
      <c r="E599" s="2">
        <v>2</v>
      </c>
      <c r="F599" s="12" t="str">
        <f t="shared" ref="F599" si="1107">$F$819</f>
        <v>1402</v>
      </c>
      <c r="G599" s="134" t="str">
        <f t="shared" ref="G599" si="1108">G$819</f>
        <v>腎不全</v>
      </c>
      <c r="H599" s="58">
        <v>1011541775</v>
      </c>
      <c r="I599" s="59">
        <v>1715</v>
      </c>
      <c r="J599" s="49">
        <f t="shared" si="1074"/>
        <v>589820.27696793003</v>
      </c>
      <c r="K599" s="82">
        <f t="shared" si="1106"/>
        <v>8.5247042449547672E-2</v>
      </c>
    </row>
    <row r="600" spans="2:11" ht="13.5" customHeight="1">
      <c r="B600" s="161"/>
      <c r="C600" s="161"/>
      <c r="D600" s="155"/>
      <c r="E600" s="2">
        <v>3</v>
      </c>
      <c r="F600" s="12" t="str">
        <f t="shared" ref="F600" si="1109">$F$820</f>
        <v>0904</v>
      </c>
      <c r="G600" s="134" t="str">
        <f t="shared" ref="G600" si="1110">G$820</f>
        <v>くも膜下出血</v>
      </c>
      <c r="H600" s="58">
        <v>46086132</v>
      </c>
      <c r="I600" s="59">
        <v>77</v>
      </c>
      <c r="J600" s="49">
        <f t="shared" si="1074"/>
        <v>598521.19480519486</v>
      </c>
      <c r="K600" s="82">
        <f t="shared" si="1106"/>
        <v>3.8274182324286709E-3</v>
      </c>
    </row>
    <row r="601" spans="2:11" ht="13.5" customHeight="1">
      <c r="B601" s="161"/>
      <c r="C601" s="161"/>
      <c r="D601" s="155"/>
      <c r="E601" s="2">
        <v>4</v>
      </c>
      <c r="F601" s="12" t="str">
        <f t="shared" ref="F601" si="1111">$F$821</f>
        <v>0208</v>
      </c>
      <c r="G601" s="134" t="str">
        <f t="shared" ref="G601" si="1112">G$821</f>
        <v>悪性リンパ腫</v>
      </c>
      <c r="H601" s="58">
        <v>87040575</v>
      </c>
      <c r="I601" s="59">
        <v>248</v>
      </c>
      <c r="J601" s="49">
        <f t="shared" si="1074"/>
        <v>350970.06048387097</v>
      </c>
      <c r="K601" s="82">
        <f t="shared" si="1106"/>
        <v>1.2327269112237797E-2</v>
      </c>
    </row>
    <row r="602" spans="2:11" ht="13.5" customHeight="1">
      <c r="B602" s="161"/>
      <c r="C602" s="161"/>
      <c r="D602" s="155"/>
      <c r="E602" s="2">
        <v>5</v>
      </c>
      <c r="F602" s="12" t="str">
        <f t="shared" ref="F602" si="1113">$F$822</f>
        <v>0601</v>
      </c>
      <c r="G602" s="134" t="str">
        <f t="shared" ref="G602" si="1114">G$822</f>
        <v>パーキンソン病</v>
      </c>
      <c r="H602" s="58">
        <v>92201557</v>
      </c>
      <c r="I602" s="59">
        <v>362</v>
      </c>
      <c r="J602" s="49">
        <f t="shared" si="1074"/>
        <v>254700.43370165746</v>
      </c>
      <c r="K602" s="82">
        <f t="shared" si="1106"/>
        <v>1.7993836365443883E-2</v>
      </c>
    </row>
    <row r="603" spans="2:11" ht="13.5" customHeight="1">
      <c r="B603" s="161"/>
      <c r="C603" s="161"/>
      <c r="D603" s="155"/>
      <c r="E603" s="2">
        <v>6</v>
      </c>
      <c r="F603" s="12" t="str">
        <f t="shared" ref="F603" si="1115">$F$823</f>
        <v>0506</v>
      </c>
      <c r="G603" s="134" t="str">
        <f t="shared" ref="G603" si="1116">G$823</f>
        <v>知的障害＜精神遅滞＞</v>
      </c>
      <c r="H603" s="58">
        <v>50685</v>
      </c>
      <c r="I603" s="59">
        <v>3</v>
      </c>
      <c r="J603" s="49">
        <f t="shared" si="1074"/>
        <v>16895</v>
      </c>
      <c r="K603" s="82">
        <f t="shared" si="1106"/>
        <v>1.4912019087384433E-4</v>
      </c>
    </row>
    <row r="604" spans="2:11" ht="13.5" customHeight="1">
      <c r="B604" s="161"/>
      <c r="C604" s="161"/>
      <c r="D604" s="155"/>
      <c r="E604" s="2">
        <v>7</v>
      </c>
      <c r="F604" s="12" t="str">
        <f t="shared" ref="F604" si="1117">$F$824</f>
        <v>1901</v>
      </c>
      <c r="G604" s="134" t="str">
        <f t="shared" ref="G604" si="1118">G$824</f>
        <v>骨折</v>
      </c>
      <c r="H604" s="58">
        <v>706902012</v>
      </c>
      <c r="I604" s="59">
        <v>3368</v>
      </c>
      <c r="J604" s="49">
        <f t="shared" si="1074"/>
        <v>209887.77078384798</v>
      </c>
      <c r="K604" s="82">
        <f t="shared" si="1106"/>
        <v>0.16741226762103589</v>
      </c>
    </row>
    <row r="605" spans="2:11" ht="13.5" customHeight="1">
      <c r="B605" s="161"/>
      <c r="C605" s="161"/>
      <c r="D605" s="155"/>
      <c r="E605" s="2">
        <v>8</v>
      </c>
      <c r="F605" s="12" t="str">
        <f t="shared" ref="F605" si="1119">$F$825</f>
        <v>0203</v>
      </c>
      <c r="G605" s="134" t="str">
        <f t="shared" ref="G605" si="1120">G$825</f>
        <v>直腸S状結腸移行部及び直腸の悪性新生物＜腫瘍＞</v>
      </c>
      <c r="H605" s="58">
        <v>58471638</v>
      </c>
      <c r="I605" s="59">
        <v>229</v>
      </c>
      <c r="J605" s="49">
        <f t="shared" si="1074"/>
        <v>255334.66375545852</v>
      </c>
      <c r="K605" s="82">
        <f t="shared" si="1106"/>
        <v>1.138284123670345E-2</v>
      </c>
    </row>
    <row r="606" spans="2:11" ht="13.5" customHeight="1">
      <c r="B606" s="161"/>
      <c r="C606" s="161"/>
      <c r="D606" s="155"/>
      <c r="E606" s="2">
        <v>9</v>
      </c>
      <c r="F606" s="12" t="str">
        <f t="shared" ref="F606" si="1121">$F$826</f>
        <v>0905</v>
      </c>
      <c r="G606" s="134" t="str">
        <f t="shared" ref="G606" si="1122">G$826</f>
        <v>脳内出血</v>
      </c>
      <c r="H606" s="58">
        <v>98368338</v>
      </c>
      <c r="I606" s="59">
        <v>709</v>
      </c>
      <c r="J606" s="49">
        <f t="shared" si="1074"/>
        <v>138742.36671368123</v>
      </c>
      <c r="K606" s="82">
        <f t="shared" si="1106"/>
        <v>3.5242071776518544E-2</v>
      </c>
    </row>
    <row r="607" spans="2:11" ht="13.5" customHeight="1">
      <c r="B607" s="161"/>
      <c r="C607" s="161"/>
      <c r="D607" s="155"/>
      <c r="E607" s="9">
        <v>10</v>
      </c>
      <c r="F607" s="13" t="str">
        <f t="shared" ref="F607" si="1123">$F$827</f>
        <v>0206</v>
      </c>
      <c r="G607" s="135" t="str">
        <f t="shared" ref="G607" si="1124">G$827</f>
        <v>乳房の悪性新生物＜腫瘍＞</v>
      </c>
      <c r="H607" s="60">
        <v>72175589</v>
      </c>
      <c r="I607" s="61">
        <v>399</v>
      </c>
      <c r="J607" s="50">
        <f t="shared" si="1074"/>
        <v>180891.20050125313</v>
      </c>
      <c r="K607" s="83">
        <f t="shared" si="1106"/>
        <v>1.9832985386221295E-2</v>
      </c>
    </row>
    <row r="608" spans="2:11" ht="13.5" customHeight="1">
      <c r="B608" s="162"/>
      <c r="C608" s="162"/>
      <c r="D608" s="156"/>
      <c r="E608" s="22" t="s">
        <v>146</v>
      </c>
      <c r="F608" s="94"/>
      <c r="G608" s="47"/>
      <c r="H608" s="62">
        <v>15791896750</v>
      </c>
      <c r="I608" s="63">
        <v>18219</v>
      </c>
      <c r="J608" s="51">
        <f t="shared" si="1074"/>
        <v>866781.75256600254</v>
      </c>
      <c r="K608" s="84">
        <f t="shared" si="1106"/>
        <v>0.90560691917685654</v>
      </c>
    </row>
    <row r="609" spans="2:11" ht="13.5" customHeight="1">
      <c r="B609" s="160">
        <v>56</v>
      </c>
      <c r="C609" s="160" t="s">
        <v>8</v>
      </c>
      <c r="D609" s="154">
        <f>P59</f>
        <v>12664</v>
      </c>
      <c r="E609" s="1">
        <v>1</v>
      </c>
      <c r="F609" s="11" t="str">
        <f t="shared" ref="F609" si="1125">$F$818</f>
        <v>0209</v>
      </c>
      <c r="G609" s="133" t="str">
        <f t="shared" ref="G609" si="1126">$G$818</f>
        <v>白血病</v>
      </c>
      <c r="H609" s="127">
        <v>37764187</v>
      </c>
      <c r="I609" s="128">
        <v>54</v>
      </c>
      <c r="J609" s="48">
        <f t="shared" si="1074"/>
        <v>699336.79629629629</v>
      </c>
      <c r="K609" s="81">
        <f t="shared" ref="K609:K619" si="1127">IFERROR(I609/$P$59,0)</f>
        <v>4.264055590650663E-3</v>
      </c>
    </row>
    <row r="610" spans="2:11" ht="13.5" customHeight="1">
      <c r="B610" s="161"/>
      <c r="C610" s="161"/>
      <c r="D610" s="155"/>
      <c r="E610" s="2">
        <v>2</v>
      </c>
      <c r="F610" s="12" t="str">
        <f t="shared" ref="F610" si="1128">$F$819</f>
        <v>1402</v>
      </c>
      <c r="G610" s="134" t="str">
        <f t="shared" ref="G610" si="1129">G$819</f>
        <v>腎不全</v>
      </c>
      <c r="H610" s="58">
        <v>563423684</v>
      </c>
      <c r="I610" s="59">
        <v>1356</v>
      </c>
      <c r="J610" s="49">
        <f t="shared" si="1074"/>
        <v>415504.19174041296</v>
      </c>
      <c r="K610" s="82">
        <f t="shared" si="1127"/>
        <v>0.10707517372078332</v>
      </c>
    </row>
    <row r="611" spans="2:11" ht="13.5" customHeight="1">
      <c r="B611" s="161"/>
      <c r="C611" s="161"/>
      <c r="D611" s="155"/>
      <c r="E611" s="2">
        <v>3</v>
      </c>
      <c r="F611" s="12" t="str">
        <f t="shared" ref="F611" si="1130">$F$820</f>
        <v>0904</v>
      </c>
      <c r="G611" s="134" t="str">
        <f t="shared" ref="G611" si="1131">G$820</f>
        <v>くも膜下出血</v>
      </c>
      <c r="H611" s="58">
        <v>21873743</v>
      </c>
      <c r="I611" s="59">
        <v>60</v>
      </c>
      <c r="J611" s="49">
        <f t="shared" si="1074"/>
        <v>364562.38333333336</v>
      </c>
      <c r="K611" s="82">
        <f t="shared" si="1127"/>
        <v>4.737839545167404E-3</v>
      </c>
    </row>
    <row r="612" spans="2:11" ht="13.5" customHeight="1">
      <c r="B612" s="161"/>
      <c r="C612" s="161"/>
      <c r="D612" s="155"/>
      <c r="E612" s="2">
        <v>4</v>
      </c>
      <c r="F612" s="12" t="str">
        <f t="shared" ref="F612" si="1132">$F$821</f>
        <v>0208</v>
      </c>
      <c r="G612" s="134" t="str">
        <f t="shared" ref="G612" si="1133">G$821</f>
        <v>悪性リンパ腫</v>
      </c>
      <c r="H612" s="58">
        <v>47258901</v>
      </c>
      <c r="I612" s="59">
        <v>178</v>
      </c>
      <c r="J612" s="49">
        <f t="shared" si="1074"/>
        <v>265499.44382022473</v>
      </c>
      <c r="K612" s="82">
        <f t="shared" si="1127"/>
        <v>1.4055590650663297E-2</v>
      </c>
    </row>
    <row r="613" spans="2:11" ht="13.5" customHeight="1">
      <c r="B613" s="161"/>
      <c r="C613" s="161"/>
      <c r="D613" s="155"/>
      <c r="E613" s="2">
        <v>5</v>
      </c>
      <c r="F613" s="12" t="str">
        <f t="shared" ref="F613" si="1134">$F$822</f>
        <v>0601</v>
      </c>
      <c r="G613" s="134" t="str">
        <f t="shared" ref="G613" si="1135">G$822</f>
        <v>パーキンソン病</v>
      </c>
      <c r="H613" s="58">
        <v>72205236</v>
      </c>
      <c r="I613" s="59">
        <v>330</v>
      </c>
      <c r="J613" s="49">
        <f t="shared" si="1074"/>
        <v>218803.74545454545</v>
      </c>
      <c r="K613" s="82">
        <f t="shared" si="1127"/>
        <v>2.605811749842072E-2</v>
      </c>
    </row>
    <row r="614" spans="2:11" ht="13.5" customHeight="1">
      <c r="B614" s="161"/>
      <c r="C614" s="161"/>
      <c r="D614" s="155"/>
      <c r="E614" s="2">
        <v>6</v>
      </c>
      <c r="F614" s="12" t="str">
        <f t="shared" ref="F614" si="1136">$F$823</f>
        <v>0506</v>
      </c>
      <c r="G614" s="134" t="str">
        <f t="shared" ref="G614" si="1137">G$823</f>
        <v>知的障害＜精神遅滞＞</v>
      </c>
      <c r="H614" s="58">
        <v>224359</v>
      </c>
      <c r="I614" s="59">
        <v>2</v>
      </c>
      <c r="J614" s="49">
        <f t="shared" si="1074"/>
        <v>112179.5</v>
      </c>
      <c r="K614" s="82">
        <f t="shared" si="1127"/>
        <v>1.5792798483891344E-4</v>
      </c>
    </row>
    <row r="615" spans="2:11" ht="13.5" customHeight="1">
      <c r="B615" s="161"/>
      <c r="C615" s="161"/>
      <c r="D615" s="155"/>
      <c r="E615" s="2">
        <v>7</v>
      </c>
      <c r="F615" s="12" t="str">
        <f t="shared" ref="F615" si="1138">$F$824</f>
        <v>1901</v>
      </c>
      <c r="G615" s="134" t="str">
        <f t="shared" ref="G615" si="1139">G$824</f>
        <v>骨折</v>
      </c>
      <c r="H615" s="58">
        <v>397789817</v>
      </c>
      <c r="I615" s="59">
        <v>1902</v>
      </c>
      <c r="J615" s="49">
        <f t="shared" si="1074"/>
        <v>209142.91114616193</v>
      </c>
      <c r="K615" s="82">
        <f t="shared" si="1127"/>
        <v>0.15018951358180668</v>
      </c>
    </row>
    <row r="616" spans="2:11" ht="13.5" customHeight="1">
      <c r="B616" s="161"/>
      <c r="C616" s="161"/>
      <c r="D616" s="155"/>
      <c r="E616" s="2">
        <v>8</v>
      </c>
      <c r="F616" s="12" t="str">
        <f t="shared" ref="F616" si="1140">$F$825</f>
        <v>0203</v>
      </c>
      <c r="G616" s="134" t="str">
        <f t="shared" ref="G616" si="1141">G$825</f>
        <v>直腸S状結腸移行部及び直腸の悪性新生物＜腫瘍＞</v>
      </c>
      <c r="H616" s="58">
        <v>30719433</v>
      </c>
      <c r="I616" s="59">
        <v>185</v>
      </c>
      <c r="J616" s="49">
        <f t="shared" si="1074"/>
        <v>166050.98918918919</v>
      </c>
      <c r="K616" s="82">
        <f t="shared" si="1127"/>
        <v>1.4608338597599494E-2</v>
      </c>
    </row>
    <row r="617" spans="2:11" ht="13.5" customHeight="1">
      <c r="B617" s="161"/>
      <c r="C617" s="161"/>
      <c r="D617" s="155"/>
      <c r="E617" s="2">
        <v>9</v>
      </c>
      <c r="F617" s="12" t="str">
        <f t="shared" ref="F617" si="1142">$F$826</f>
        <v>0905</v>
      </c>
      <c r="G617" s="134" t="str">
        <f t="shared" ref="G617" si="1143">G$826</f>
        <v>脳内出血</v>
      </c>
      <c r="H617" s="58">
        <v>88066834</v>
      </c>
      <c r="I617" s="59">
        <v>408</v>
      </c>
      <c r="J617" s="49">
        <f t="shared" si="1074"/>
        <v>215850.08333333334</v>
      </c>
      <c r="K617" s="82">
        <f t="shared" si="1127"/>
        <v>3.2217308907138344E-2</v>
      </c>
    </row>
    <row r="618" spans="2:11" ht="13.5" customHeight="1">
      <c r="B618" s="161"/>
      <c r="C618" s="161"/>
      <c r="D618" s="155"/>
      <c r="E618" s="9">
        <v>10</v>
      </c>
      <c r="F618" s="13" t="str">
        <f t="shared" ref="F618" si="1144">$F$827</f>
        <v>0206</v>
      </c>
      <c r="G618" s="135" t="str">
        <f t="shared" ref="G618" si="1145">G$827</f>
        <v>乳房の悪性新生物＜腫瘍＞</v>
      </c>
      <c r="H618" s="60">
        <v>42550888</v>
      </c>
      <c r="I618" s="61">
        <v>204</v>
      </c>
      <c r="J618" s="50">
        <f t="shared" si="1074"/>
        <v>208582.78431372548</v>
      </c>
      <c r="K618" s="83">
        <f t="shared" si="1127"/>
        <v>1.6108654453569172E-2</v>
      </c>
    </row>
    <row r="619" spans="2:11" ht="13.5" customHeight="1">
      <c r="B619" s="162"/>
      <c r="C619" s="162"/>
      <c r="D619" s="156"/>
      <c r="E619" s="22" t="s">
        <v>146</v>
      </c>
      <c r="F619" s="94"/>
      <c r="G619" s="47"/>
      <c r="H619" s="62">
        <v>9957607190</v>
      </c>
      <c r="I619" s="63">
        <v>11562</v>
      </c>
      <c r="J619" s="51">
        <f t="shared" si="1074"/>
        <v>861235.70230064006</v>
      </c>
      <c r="K619" s="84">
        <f t="shared" si="1127"/>
        <v>0.91298168035375871</v>
      </c>
    </row>
    <row r="620" spans="2:11" ht="13.5" customHeight="1">
      <c r="B620" s="160">
        <v>57</v>
      </c>
      <c r="C620" s="160" t="s">
        <v>42</v>
      </c>
      <c r="D620" s="154">
        <f>P60</f>
        <v>9154</v>
      </c>
      <c r="E620" s="1">
        <v>1</v>
      </c>
      <c r="F620" s="11" t="str">
        <f t="shared" ref="F620" si="1146">$F$818</f>
        <v>0209</v>
      </c>
      <c r="G620" s="133" t="str">
        <f t="shared" ref="G620" si="1147">$G$818</f>
        <v>白血病</v>
      </c>
      <c r="H620" s="127">
        <v>29886156</v>
      </c>
      <c r="I620" s="128">
        <v>49</v>
      </c>
      <c r="J620" s="48">
        <f t="shared" si="1074"/>
        <v>609921.55102040817</v>
      </c>
      <c r="K620" s="81">
        <f t="shared" ref="K620:K630" si="1148">IFERROR(I620/$P$60,0)</f>
        <v>5.3528512125846622E-3</v>
      </c>
    </row>
    <row r="621" spans="2:11" ht="13.5" customHeight="1">
      <c r="B621" s="161"/>
      <c r="C621" s="161"/>
      <c r="D621" s="155"/>
      <c r="E621" s="2">
        <v>2</v>
      </c>
      <c r="F621" s="12" t="str">
        <f t="shared" ref="F621" si="1149">$F$819</f>
        <v>1402</v>
      </c>
      <c r="G621" s="134" t="str">
        <f t="shared" ref="G621" si="1150">G$819</f>
        <v>腎不全</v>
      </c>
      <c r="H621" s="58">
        <v>384041082</v>
      </c>
      <c r="I621" s="59">
        <v>973</v>
      </c>
      <c r="J621" s="49">
        <f t="shared" si="1074"/>
        <v>394697.92600205552</v>
      </c>
      <c r="K621" s="82">
        <f t="shared" si="1148"/>
        <v>0.106292331221324</v>
      </c>
    </row>
    <row r="622" spans="2:11" ht="13.5" customHeight="1">
      <c r="B622" s="161"/>
      <c r="C622" s="161"/>
      <c r="D622" s="155"/>
      <c r="E622" s="2">
        <v>3</v>
      </c>
      <c r="F622" s="12" t="str">
        <f t="shared" ref="F622" si="1151">$F$820</f>
        <v>0904</v>
      </c>
      <c r="G622" s="134" t="str">
        <f t="shared" ref="G622" si="1152">G$820</f>
        <v>くも膜下出血</v>
      </c>
      <c r="H622" s="58">
        <v>494937</v>
      </c>
      <c r="I622" s="59">
        <v>53</v>
      </c>
      <c r="J622" s="49">
        <f t="shared" si="1074"/>
        <v>9338.433962264151</v>
      </c>
      <c r="K622" s="82">
        <f t="shared" si="1148"/>
        <v>5.7898186585099414E-3</v>
      </c>
    </row>
    <row r="623" spans="2:11" ht="13.5" customHeight="1">
      <c r="B623" s="161"/>
      <c r="C623" s="161"/>
      <c r="D623" s="155"/>
      <c r="E623" s="2">
        <v>4</v>
      </c>
      <c r="F623" s="12" t="str">
        <f t="shared" ref="F623" si="1153">$F$821</f>
        <v>0208</v>
      </c>
      <c r="G623" s="134" t="str">
        <f t="shared" ref="G623" si="1154">G$821</f>
        <v>悪性リンパ腫</v>
      </c>
      <c r="H623" s="58">
        <v>40194457</v>
      </c>
      <c r="I623" s="59">
        <v>125</v>
      </c>
      <c r="J623" s="49">
        <f t="shared" si="1074"/>
        <v>321555.65600000002</v>
      </c>
      <c r="K623" s="82">
        <f t="shared" si="1148"/>
        <v>1.3655232685164956E-2</v>
      </c>
    </row>
    <row r="624" spans="2:11" ht="13.5" customHeight="1">
      <c r="B624" s="161"/>
      <c r="C624" s="161"/>
      <c r="D624" s="155"/>
      <c r="E624" s="2">
        <v>5</v>
      </c>
      <c r="F624" s="12" t="str">
        <f t="shared" ref="F624" si="1155">$F$822</f>
        <v>0601</v>
      </c>
      <c r="G624" s="134" t="str">
        <f t="shared" ref="G624" si="1156">G$822</f>
        <v>パーキンソン病</v>
      </c>
      <c r="H624" s="58">
        <v>75554260</v>
      </c>
      <c r="I624" s="59">
        <v>191</v>
      </c>
      <c r="J624" s="49">
        <f t="shared" si="1074"/>
        <v>395572.04188481678</v>
      </c>
      <c r="K624" s="82">
        <f t="shared" si="1148"/>
        <v>2.0865195542932053E-2</v>
      </c>
    </row>
    <row r="625" spans="2:11" ht="13.5" customHeight="1">
      <c r="B625" s="161"/>
      <c r="C625" s="161"/>
      <c r="D625" s="155"/>
      <c r="E625" s="2">
        <v>6</v>
      </c>
      <c r="F625" s="12" t="str">
        <f t="shared" ref="F625" si="1157">$F$823</f>
        <v>0506</v>
      </c>
      <c r="G625" s="134" t="str">
        <f t="shared" ref="G625" si="1158">G$823</f>
        <v>知的障害＜精神遅滞＞</v>
      </c>
      <c r="H625" s="58">
        <v>15439371</v>
      </c>
      <c r="I625" s="59">
        <v>5</v>
      </c>
      <c r="J625" s="49">
        <f t="shared" si="1074"/>
        <v>3087874.2</v>
      </c>
      <c r="K625" s="82">
        <f t="shared" si="1148"/>
        <v>5.462093074065982E-4</v>
      </c>
    </row>
    <row r="626" spans="2:11" ht="13.5" customHeight="1">
      <c r="B626" s="161"/>
      <c r="C626" s="161"/>
      <c r="D626" s="155"/>
      <c r="E626" s="2">
        <v>7</v>
      </c>
      <c r="F626" s="12" t="str">
        <f t="shared" ref="F626" si="1159">$F$824</f>
        <v>1901</v>
      </c>
      <c r="G626" s="134" t="str">
        <f t="shared" ref="G626" si="1160">G$824</f>
        <v>骨折</v>
      </c>
      <c r="H626" s="58">
        <v>394368337</v>
      </c>
      <c r="I626" s="59">
        <v>1574</v>
      </c>
      <c r="J626" s="49">
        <f t="shared" si="1074"/>
        <v>250551.6753494282</v>
      </c>
      <c r="K626" s="82">
        <f t="shared" si="1148"/>
        <v>0.17194668997159712</v>
      </c>
    </row>
    <row r="627" spans="2:11" ht="13.5" customHeight="1">
      <c r="B627" s="161"/>
      <c r="C627" s="161"/>
      <c r="D627" s="155"/>
      <c r="E627" s="2">
        <v>8</v>
      </c>
      <c r="F627" s="12" t="str">
        <f t="shared" ref="F627" si="1161">$F$825</f>
        <v>0203</v>
      </c>
      <c r="G627" s="134" t="str">
        <f t="shared" ref="G627" si="1162">G$825</f>
        <v>直腸S状結腸移行部及び直腸の悪性新生物＜腫瘍＞</v>
      </c>
      <c r="H627" s="58">
        <v>22269717</v>
      </c>
      <c r="I627" s="59">
        <v>121</v>
      </c>
      <c r="J627" s="49">
        <f t="shared" si="1074"/>
        <v>184047.2479338843</v>
      </c>
      <c r="K627" s="82">
        <f t="shared" si="1148"/>
        <v>1.3218265239239677E-2</v>
      </c>
    </row>
    <row r="628" spans="2:11" ht="13.5" customHeight="1">
      <c r="B628" s="161"/>
      <c r="C628" s="161"/>
      <c r="D628" s="155"/>
      <c r="E628" s="2">
        <v>9</v>
      </c>
      <c r="F628" s="12" t="str">
        <f t="shared" ref="F628" si="1163">$F$826</f>
        <v>0905</v>
      </c>
      <c r="G628" s="134" t="str">
        <f t="shared" ref="G628" si="1164">G$826</f>
        <v>脳内出血</v>
      </c>
      <c r="H628" s="58">
        <v>93486116</v>
      </c>
      <c r="I628" s="59">
        <v>307</v>
      </c>
      <c r="J628" s="49">
        <f t="shared" si="1074"/>
        <v>304515.03583061887</v>
      </c>
      <c r="K628" s="82">
        <f t="shared" si="1148"/>
        <v>3.3537251474765127E-2</v>
      </c>
    </row>
    <row r="629" spans="2:11" ht="13.5" customHeight="1">
      <c r="B629" s="161"/>
      <c r="C629" s="161"/>
      <c r="D629" s="155"/>
      <c r="E629" s="9">
        <v>10</v>
      </c>
      <c r="F629" s="13" t="str">
        <f t="shared" ref="F629" si="1165">$F$827</f>
        <v>0206</v>
      </c>
      <c r="G629" s="135" t="str">
        <f t="shared" ref="G629" si="1166">G$827</f>
        <v>乳房の悪性新生物＜腫瘍＞</v>
      </c>
      <c r="H629" s="60">
        <v>34144622</v>
      </c>
      <c r="I629" s="61">
        <v>176</v>
      </c>
      <c r="J629" s="50">
        <f t="shared" si="1074"/>
        <v>194003.53409090909</v>
      </c>
      <c r="K629" s="83">
        <f t="shared" si="1148"/>
        <v>1.9226567620712256E-2</v>
      </c>
    </row>
    <row r="630" spans="2:11" ht="13.5" customHeight="1">
      <c r="B630" s="162"/>
      <c r="C630" s="162"/>
      <c r="D630" s="156"/>
      <c r="E630" s="22" t="s">
        <v>146</v>
      </c>
      <c r="F630" s="94"/>
      <c r="G630" s="47"/>
      <c r="H630" s="62">
        <v>8199890030</v>
      </c>
      <c r="I630" s="63">
        <v>8450</v>
      </c>
      <c r="J630" s="51">
        <f t="shared" si="1074"/>
        <v>970401.18698224856</v>
      </c>
      <c r="K630" s="84">
        <f t="shared" si="1148"/>
        <v>0.92309372951715096</v>
      </c>
    </row>
    <row r="631" spans="2:11" ht="13.5" customHeight="1">
      <c r="B631" s="160">
        <v>58</v>
      </c>
      <c r="C631" s="160" t="s">
        <v>24</v>
      </c>
      <c r="D631" s="154">
        <f>P61</f>
        <v>10701</v>
      </c>
      <c r="E631" s="1">
        <v>1</v>
      </c>
      <c r="F631" s="11" t="str">
        <f t="shared" ref="F631" si="1167">$F$818</f>
        <v>0209</v>
      </c>
      <c r="G631" s="133" t="str">
        <f t="shared" ref="G631" si="1168">$G$818</f>
        <v>白血病</v>
      </c>
      <c r="H631" s="127">
        <v>26956449</v>
      </c>
      <c r="I631" s="128">
        <v>43</v>
      </c>
      <c r="J631" s="48">
        <f t="shared" si="1074"/>
        <v>626894.16279069765</v>
      </c>
      <c r="K631" s="81">
        <f t="shared" ref="K631:K641" si="1169">IFERROR(I631/$P$61,0)</f>
        <v>4.0183160452294175E-3</v>
      </c>
    </row>
    <row r="632" spans="2:11" ht="13.5" customHeight="1">
      <c r="B632" s="161"/>
      <c r="C632" s="161"/>
      <c r="D632" s="155"/>
      <c r="E632" s="2">
        <v>2</v>
      </c>
      <c r="F632" s="12" t="str">
        <f t="shared" ref="F632" si="1170">$F$819</f>
        <v>1402</v>
      </c>
      <c r="G632" s="134" t="str">
        <f t="shared" ref="G632" si="1171">G$819</f>
        <v>腎不全</v>
      </c>
      <c r="H632" s="58">
        <v>465946111</v>
      </c>
      <c r="I632" s="59">
        <v>1202</v>
      </c>
      <c r="J632" s="49">
        <f t="shared" si="1074"/>
        <v>387642.35524126457</v>
      </c>
      <c r="K632" s="82">
        <f t="shared" si="1169"/>
        <v>0.11232595084571535</v>
      </c>
    </row>
    <row r="633" spans="2:11" ht="13.5" customHeight="1">
      <c r="B633" s="161"/>
      <c r="C633" s="161"/>
      <c r="D633" s="155"/>
      <c r="E633" s="2">
        <v>3</v>
      </c>
      <c r="F633" s="12" t="str">
        <f t="shared" ref="F633" si="1172">$F$820</f>
        <v>0904</v>
      </c>
      <c r="G633" s="134" t="str">
        <f t="shared" ref="G633" si="1173">G$820</f>
        <v>くも膜下出血</v>
      </c>
      <c r="H633" s="58">
        <v>5186527</v>
      </c>
      <c r="I633" s="59">
        <v>33</v>
      </c>
      <c r="J633" s="49">
        <f t="shared" si="1074"/>
        <v>157167.48484848486</v>
      </c>
      <c r="K633" s="82">
        <f t="shared" si="1169"/>
        <v>3.0838239416876925E-3</v>
      </c>
    </row>
    <row r="634" spans="2:11" ht="13.5" customHeight="1">
      <c r="B634" s="161"/>
      <c r="C634" s="161"/>
      <c r="D634" s="155"/>
      <c r="E634" s="2">
        <v>4</v>
      </c>
      <c r="F634" s="12" t="str">
        <f t="shared" ref="F634" si="1174">$F$821</f>
        <v>0208</v>
      </c>
      <c r="G634" s="134" t="str">
        <f t="shared" ref="G634" si="1175">G$821</f>
        <v>悪性リンパ腫</v>
      </c>
      <c r="H634" s="58">
        <v>56567669</v>
      </c>
      <c r="I634" s="59">
        <v>160</v>
      </c>
      <c r="J634" s="49">
        <f t="shared" si="1074"/>
        <v>353547.93125000002</v>
      </c>
      <c r="K634" s="82">
        <f t="shared" si="1169"/>
        <v>1.4951873656667601E-2</v>
      </c>
    </row>
    <row r="635" spans="2:11" ht="13.5" customHeight="1">
      <c r="B635" s="161"/>
      <c r="C635" s="161"/>
      <c r="D635" s="155"/>
      <c r="E635" s="2">
        <v>5</v>
      </c>
      <c r="F635" s="12" t="str">
        <f t="shared" ref="F635" si="1176">$F$822</f>
        <v>0601</v>
      </c>
      <c r="G635" s="134" t="str">
        <f t="shared" ref="G635" si="1177">G$822</f>
        <v>パーキンソン病</v>
      </c>
      <c r="H635" s="58">
        <v>71834681</v>
      </c>
      <c r="I635" s="59">
        <v>203</v>
      </c>
      <c r="J635" s="49">
        <f t="shared" si="1074"/>
        <v>353865.42364532017</v>
      </c>
      <c r="K635" s="82">
        <f t="shared" si="1169"/>
        <v>1.8970189701897018E-2</v>
      </c>
    </row>
    <row r="636" spans="2:11" ht="13.5" customHeight="1">
      <c r="B636" s="161"/>
      <c r="C636" s="161"/>
      <c r="D636" s="155"/>
      <c r="E636" s="2">
        <v>6</v>
      </c>
      <c r="F636" s="12" t="str">
        <f t="shared" ref="F636" si="1178">$F$823</f>
        <v>0506</v>
      </c>
      <c r="G636" s="134" t="str">
        <f t="shared" ref="G636" si="1179">G$823</f>
        <v>知的障害＜精神遅滞＞</v>
      </c>
      <c r="H636" s="58">
        <v>238070</v>
      </c>
      <c r="I636" s="59">
        <v>2</v>
      </c>
      <c r="J636" s="49">
        <f t="shared" si="1074"/>
        <v>119035</v>
      </c>
      <c r="K636" s="82">
        <f t="shared" si="1169"/>
        <v>1.8689842070834502E-4</v>
      </c>
    </row>
    <row r="637" spans="2:11" ht="13.5" customHeight="1">
      <c r="B637" s="161"/>
      <c r="C637" s="161"/>
      <c r="D637" s="155"/>
      <c r="E637" s="2">
        <v>7</v>
      </c>
      <c r="F637" s="12" t="str">
        <f t="shared" ref="F637" si="1180">$F$824</f>
        <v>1901</v>
      </c>
      <c r="G637" s="134" t="str">
        <f t="shared" ref="G637" si="1181">G$824</f>
        <v>骨折</v>
      </c>
      <c r="H637" s="58">
        <v>380948126</v>
      </c>
      <c r="I637" s="59">
        <v>1657</v>
      </c>
      <c r="J637" s="49">
        <f t="shared" si="1074"/>
        <v>229902.30899215449</v>
      </c>
      <c r="K637" s="82">
        <f t="shared" si="1169"/>
        <v>0.15484534155686386</v>
      </c>
    </row>
    <row r="638" spans="2:11" ht="13.5" customHeight="1">
      <c r="B638" s="161"/>
      <c r="C638" s="161"/>
      <c r="D638" s="155"/>
      <c r="E638" s="2">
        <v>8</v>
      </c>
      <c r="F638" s="12" t="str">
        <f t="shared" ref="F638" si="1182">$F$825</f>
        <v>0203</v>
      </c>
      <c r="G638" s="134" t="str">
        <f t="shared" ref="G638" si="1183">G$825</f>
        <v>直腸S状結腸移行部及び直腸の悪性新生物＜腫瘍＞</v>
      </c>
      <c r="H638" s="58">
        <v>29345749</v>
      </c>
      <c r="I638" s="59">
        <v>192</v>
      </c>
      <c r="J638" s="49">
        <f t="shared" si="1074"/>
        <v>152842.44270833334</v>
      </c>
      <c r="K638" s="82">
        <f t="shared" si="1169"/>
        <v>1.7942248388001122E-2</v>
      </c>
    </row>
    <row r="639" spans="2:11" ht="13.5" customHeight="1">
      <c r="B639" s="161"/>
      <c r="C639" s="161"/>
      <c r="D639" s="155"/>
      <c r="E639" s="2">
        <v>9</v>
      </c>
      <c r="F639" s="12" t="str">
        <f t="shared" ref="F639" si="1184">$F$826</f>
        <v>0905</v>
      </c>
      <c r="G639" s="134" t="str">
        <f t="shared" ref="G639" si="1185">G$826</f>
        <v>脳内出血</v>
      </c>
      <c r="H639" s="58">
        <v>60078454</v>
      </c>
      <c r="I639" s="59">
        <v>325</v>
      </c>
      <c r="J639" s="49">
        <f t="shared" si="1074"/>
        <v>184856.78153846154</v>
      </c>
      <c r="K639" s="82">
        <f t="shared" si="1169"/>
        <v>3.0370993365106066E-2</v>
      </c>
    </row>
    <row r="640" spans="2:11" ht="13.5" customHeight="1">
      <c r="B640" s="161"/>
      <c r="C640" s="161"/>
      <c r="D640" s="155"/>
      <c r="E640" s="9">
        <v>10</v>
      </c>
      <c r="F640" s="13" t="str">
        <f t="shared" ref="F640" si="1186">$F$827</f>
        <v>0206</v>
      </c>
      <c r="G640" s="135" t="str">
        <f t="shared" ref="G640" si="1187">G$827</f>
        <v>乳房の悪性新生物＜腫瘍＞</v>
      </c>
      <c r="H640" s="60">
        <v>39640862</v>
      </c>
      <c r="I640" s="61">
        <v>246</v>
      </c>
      <c r="J640" s="50">
        <f t="shared" si="1074"/>
        <v>161141.71544715448</v>
      </c>
      <c r="K640" s="83">
        <f t="shared" si="1169"/>
        <v>2.2988505747126436E-2</v>
      </c>
    </row>
    <row r="641" spans="2:11" ht="13.5" customHeight="1">
      <c r="B641" s="162"/>
      <c r="C641" s="162"/>
      <c r="D641" s="156"/>
      <c r="E641" s="22" t="s">
        <v>146</v>
      </c>
      <c r="F641" s="94"/>
      <c r="G641" s="47"/>
      <c r="H641" s="62">
        <v>8455543850</v>
      </c>
      <c r="I641" s="63">
        <v>9795</v>
      </c>
      <c r="J641" s="51">
        <f t="shared" si="1074"/>
        <v>863251.03113833594</v>
      </c>
      <c r="K641" s="84">
        <f t="shared" si="1169"/>
        <v>0.91533501541911966</v>
      </c>
    </row>
    <row r="642" spans="2:11" ht="13.5" customHeight="1">
      <c r="B642" s="160">
        <v>59</v>
      </c>
      <c r="C642" s="160" t="s">
        <v>19</v>
      </c>
      <c r="D642" s="154">
        <f>P62</f>
        <v>76479</v>
      </c>
      <c r="E642" s="1">
        <v>1</v>
      </c>
      <c r="F642" s="11" t="str">
        <f t="shared" ref="F642" si="1188">$F$818</f>
        <v>0209</v>
      </c>
      <c r="G642" s="133" t="str">
        <f t="shared" ref="G642" si="1189">$G$818</f>
        <v>白血病</v>
      </c>
      <c r="H642" s="127">
        <v>117294181</v>
      </c>
      <c r="I642" s="128">
        <v>313</v>
      </c>
      <c r="J642" s="48">
        <f t="shared" si="1074"/>
        <v>374741.79233226838</v>
      </c>
      <c r="K642" s="81">
        <f t="shared" ref="K642:K652" si="1190">IFERROR(I642/$P$62,0)</f>
        <v>4.0926267341361679E-3</v>
      </c>
    </row>
    <row r="643" spans="2:11" ht="13.5" customHeight="1">
      <c r="B643" s="161"/>
      <c r="C643" s="161"/>
      <c r="D643" s="155"/>
      <c r="E643" s="2">
        <v>2</v>
      </c>
      <c r="F643" s="12" t="str">
        <f t="shared" ref="F643" si="1191">$F$819</f>
        <v>1402</v>
      </c>
      <c r="G643" s="134" t="str">
        <f t="shared" ref="G643" si="1192">G$819</f>
        <v>腎不全</v>
      </c>
      <c r="H643" s="58">
        <v>2907399379</v>
      </c>
      <c r="I643" s="59">
        <v>7208</v>
      </c>
      <c r="J643" s="49">
        <f t="shared" si="1074"/>
        <v>403357.29453385127</v>
      </c>
      <c r="K643" s="82">
        <f t="shared" si="1190"/>
        <v>9.4248094248094244E-2</v>
      </c>
    </row>
    <row r="644" spans="2:11" ht="13.5" customHeight="1">
      <c r="B644" s="161"/>
      <c r="C644" s="161"/>
      <c r="D644" s="155"/>
      <c r="E644" s="2">
        <v>3</v>
      </c>
      <c r="F644" s="12" t="str">
        <f t="shared" ref="F644" si="1193">$F$820</f>
        <v>0904</v>
      </c>
      <c r="G644" s="134" t="str">
        <f t="shared" ref="G644" si="1194">G$820</f>
        <v>くも膜下出血</v>
      </c>
      <c r="H644" s="58">
        <v>87735387</v>
      </c>
      <c r="I644" s="59">
        <v>245</v>
      </c>
      <c r="J644" s="49">
        <f t="shared" si="1074"/>
        <v>358103.62040816329</v>
      </c>
      <c r="K644" s="82">
        <f t="shared" si="1190"/>
        <v>3.2034937695315053E-3</v>
      </c>
    </row>
    <row r="645" spans="2:11" ht="13.5" customHeight="1">
      <c r="B645" s="161"/>
      <c r="C645" s="161"/>
      <c r="D645" s="155"/>
      <c r="E645" s="2">
        <v>4</v>
      </c>
      <c r="F645" s="12" t="str">
        <f t="shared" ref="F645" si="1195">$F$821</f>
        <v>0208</v>
      </c>
      <c r="G645" s="134" t="str">
        <f t="shared" ref="G645" si="1196">G$821</f>
        <v>悪性リンパ腫</v>
      </c>
      <c r="H645" s="58">
        <v>300458883</v>
      </c>
      <c r="I645" s="59">
        <v>1028</v>
      </c>
      <c r="J645" s="49">
        <f t="shared" ref="J645:J708" si="1197">IFERROR(H645/I645,"-")</f>
        <v>292275.17801556422</v>
      </c>
      <c r="K645" s="82">
        <f t="shared" si="1190"/>
        <v>1.3441598347258724E-2</v>
      </c>
    </row>
    <row r="646" spans="2:11" ht="13.5" customHeight="1">
      <c r="B646" s="161"/>
      <c r="C646" s="161"/>
      <c r="D646" s="155"/>
      <c r="E646" s="2">
        <v>5</v>
      </c>
      <c r="F646" s="12" t="str">
        <f t="shared" ref="F646" si="1198">$F$822</f>
        <v>0601</v>
      </c>
      <c r="G646" s="134" t="str">
        <f t="shared" ref="G646" si="1199">G$822</f>
        <v>パーキンソン病</v>
      </c>
      <c r="H646" s="58">
        <v>519863801</v>
      </c>
      <c r="I646" s="59">
        <v>1504</v>
      </c>
      <c r="J646" s="49">
        <f t="shared" si="1197"/>
        <v>345654.12300531915</v>
      </c>
      <c r="K646" s="82">
        <f t="shared" si="1190"/>
        <v>1.9665529099491364E-2</v>
      </c>
    </row>
    <row r="647" spans="2:11" ht="13.5" customHeight="1">
      <c r="B647" s="161"/>
      <c r="C647" s="161"/>
      <c r="D647" s="155"/>
      <c r="E647" s="2">
        <v>6</v>
      </c>
      <c r="F647" s="12" t="str">
        <f t="shared" ref="F647" si="1200">$F$823</f>
        <v>0506</v>
      </c>
      <c r="G647" s="134" t="str">
        <f t="shared" ref="G647" si="1201">G$823</f>
        <v>知的障害＜精神遅滞＞</v>
      </c>
      <c r="H647" s="58">
        <v>1599634</v>
      </c>
      <c r="I647" s="59">
        <v>8</v>
      </c>
      <c r="J647" s="49">
        <f t="shared" si="1197"/>
        <v>199954.25</v>
      </c>
      <c r="K647" s="82">
        <f t="shared" si="1190"/>
        <v>1.0460387818878385E-4</v>
      </c>
    </row>
    <row r="648" spans="2:11" ht="13.5" customHeight="1">
      <c r="B648" s="161"/>
      <c r="C648" s="161"/>
      <c r="D648" s="155"/>
      <c r="E648" s="2">
        <v>7</v>
      </c>
      <c r="F648" s="12" t="str">
        <f t="shared" ref="F648" si="1202">$F$824</f>
        <v>1901</v>
      </c>
      <c r="G648" s="134" t="str">
        <f t="shared" ref="G648" si="1203">G$824</f>
        <v>骨折</v>
      </c>
      <c r="H648" s="58">
        <v>2885000946</v>
      </c>
      <c r="I648" s="59">
        <v>13501</v>
      </c>
      <c r="J648" s="49">
        <f t="shared" si="1197"/>
        <v>213687.94504110806</v>
      </c>
      <c r="K648" s="82">
        <f t="shared" si="1190"/>
        <v>0.17653211992834633</v>
      </c>
    </row>
    <row r="649" spans="2:11" ht="13.5" customHeight="1">
      <c r="B649" s="161"/>
      <c r="C649" s="161"/>
      <c r="D649" s="155"/>
      <c r="E649" s="2">
        <v>8</v>
      </c>
      <c r="F649" s="12" t="str">
        <f t="shared" ref="F649" si="1204">$F$825</f>
        <v>0203</v>
      </c>
      <c r="G649" s="134" t="str">
        <f t="shared" ref="G649" si="1205">G$825</f>
        <v>直腸S状結腸移行部及び直腸の悪性新生物＜腫瘍＞</v>
      </c>
      <c r="H649" s="58">
        <v>228434729</v>
      </c>
      <c r="I649" s="59">
        <v>886</v>
      </c>
      <c r="J649" s="49">
        <f t="shared" si="1197"/>
        <v>257827.00790067721</v>
      </c>
      <c r="K649" s="82">
        <f t="shared" si="1190"/>
        <v>1.1584879509407812E-2</v>
      </c>
    </row>
    <row r="650" spans="2:11" ht="13.5" customHeight="1">
      <c r="B650" s="161"/>
      <c r="C650" s="161"/>
      <c r="D650" s="155"/>
      <c r="E650" s="2">
        <v>9</v>
      </c>
      <c r="F650" s="12" t="str">
        <f t="shared" ref="F650" si="1206">$F$826</f>
        <v>0905</v>
      </c>
      <c r="G650" s="134" t="str">
        <f t="shared" ref="G650" si="1207">G$826</f>
        <v>脳内出血</v>
      </c>
      <c r="H650" s="58">
        <v>476748637</v>
      </c>
      <c r="I650" s="59">
        <v>2456</v>
      </c>
      <c r="J650" s="49">
        <f t="shared" si="1197"/>
        <v>194115.89454397393</v>
      </c>
      <c r="K650" s="82">
        <f t="shared" si="1190"/>
        <v>3.211339060395664E-2</v>
      </c>
    </row>
    <row r="651" spans="2:11" ht="13.5" customHeight="1">
      <c r="B651" s="161"/>
      <c r="C651" s="161"/>
      <c r="D651" s="155"/>
      <c r="E651" s="9">
        <v>10</v>
      </c>
      <c r="F651" s="13" t="str">
        <f t="shared" ref="F651" si="1208">$F$827</f>
        <v>0206</v>
      </c>
      <c r="G651" s="135" t="str">
        <f t="shared" ref="G651" si="1209">G$827</f>
        <v>乳房の悪性新生物＜腫瘍＞</v>
      </c>
      <c r="H651" s="60">
        <v>311141254</v>
      </c>
      <c r="I651" s="61">
        <v>1619</v>
      </c>
      <c r="J651" s="50">
        <f t="shared" si="1197"/>
        <v>192181.13279802346</v>
      </c>
      <c r="K651" s="83">
        <f t="shared" si="1190"/>
        <v>2.116920984845513E-2</v>
      </c>
    </row>
    <row r="652" spans="2:11" ht="13.5" customHeight="1">
      <c r="B652" s="162"/>
      <c r="C652" s="162"/>
      <c r="D652" s="156"/>
      <c r="E652" s="22" t="s">
        <v>146</v>
      </c>
      <c r="F652" s="94"/>
      <c r="G652" s="47"/>
      <c r="H652" s="62">
        <v>62159484840</v>
      </c>
      <c r="I652" s="63">
        <v>71101</v>
      </c>
      <c r="J652" s="51">
        <f t="shared" si="1197"/>
        <v>874242.06185567006</v>
      </c>
      <c r="K652" s="84">
        <f t="shared" si="1190"/>
        <v>0.9296800428875901</v>
      </c>
    </row>
    <row r="653" spans="2:11" ht="13.5" customHeight="1">
      <c r="B653" s="160">
        <v>60</v>
      </c>
      <c r="C653" s="160" t="s">
        <v>43</v>
      </c>
      <c r="D653" s="154">
        <f>P63</f>
        <v>9993</v>
      </c>
      <c r="E653" s="1">
        <v>1</v>
      </c>
      <c r="F653" s="11" t="str">
        <f t="shared" ref="F653" si="1210">$F$818</f>
        <v>0209</v>
      </c>
      <c r="G653" s="133" t="str">
        <f t="shared" ref="G653" si="1211">$G$818</f>
        <v>白血病</v>
      </c>
      <c r="H653" s="127">
        <v>11581396</v>
      </c>
      <c r="I653" s="128">
        <v>37</v>
      </c>
      <c r="J653" s="48">
        <f t="shared" si="1197"/>
        <v>313010.70270270272</v>
      </c>
      <c r="K653" s="81">
        <f t="shared" ref="K653:K663" si="1212">IFERROR(I653/$P$63,0)</f>
        <v>3.702591814269989E-3</v>
      </c>
    </row>
    <row r="654" spans="2:11" ht="13.5" customHeight="1">
      <c r="B654" s="161"/>
      <c r="C654" s="161"/>
      <c r="D654" s="155"/>
      <c r="E654" s="2">
        <v>2</v>
      </c>
      <c r="F654" s="12" t="str">
        <f t="shared" ref="F654" si="1213">$F$819</f>
        <v>1402</v>
      </c>
      <c r="G654" s="134" t="str">
        <f t="shared" ref="G654" si="1214">G$819</f>
        <v>腎不全</v>
      </c>
      <c r="H654" s="58">
        <v>506164645</v>
      </c>
      <c r="I654" s="59">
        <v>897</v>
      </c>
      <c r="J654" s="49">
        <f t="shared" si="1197"/>
        <v>564286.11482720182</v>
      </c>
      <c r="K654" s="82">
        <f t="shared" si="1212"/>
        <v>8.9762833983788648E-2</v>
      </c>
    </row>
    <row r="655" spans="2:11" ht="13.5" customHeight="1">
      <c r="B655" s="161"/>
      <c r="C655" s="161"/>
      <c r="D655" s="155"/>
      <c r="E655" s="2">
        <v>3</v>
      </c>
      <c r="F655" s="12" t="str">
        <f t="shared" ref="F655" si="1215">$F$820</f>
        <v>0904</v>
      </c>
      <c r="G655" s="134" t="str">
        <f t="shared" ref="G655" si="1216">G$820</f>
        <v>くも膜下出血</v>
      </c>
      <c r="H655" s="58">
        <v>28204579</v>
      </c>
      <c r="I655" s="59">
        <v>43</v>
      </c>
      <c r="J655" s="49">
        <f t="shared" si="1197"/>
        <v>655920.4418604651</v>
      </c>
      <c r="K655" s="82">
        <f t="shared" si="1212"/>
        <v>4.3030121084759333E-3</v>
      </c>
    </row>
    <row r="656" spans="2:11" ht="13.5" customHeight="1">
      <c r="B656" s="161"/>
      <c r="C656" s="161"/>
      <c r="D656" s="155"/>
      <c r="E656" s="2">
        <v>4</v>
      </c>
      <c r="F656" s="12" t="str">
        <f t="shared" ref="F656" si="1217">$F$821</f>
        <v>0208</v>
      </c>
      <c r="G656" s="134" t="str">
        <f t="shared" ref="G656" si="1218">G$821</f>
        <v>悪性リンパ腫</v>
      </c>
      <c r="H656" s="58">
        <v>31267782</v>
      </c>
      <c r="I656" s="59">
        <v>117</v>
      </c>
      <c r="J656" s="49">
        <f t="shared" si="1197"/>
        <v>267246</v>
      </c>
      <c r="K656" s="82">
        <f t="shared" si="1212"/>
        <v>1.1708195737015911E-2</v>
      </c>
    </row>
    <row r="657" spans="2:11" ht="13.5" customHeight="1">
      <c r="B657" s="161"/>
      <c r="C657" s="161"/>
      <c r="D657" s="155"/>
      <c r="E657" s="2">
        <v>5</v>
      </c>
      <c r="F657" s="12" t="str">
        <f t="shared" ref="F657" si="1219">$F$822</f>
        <v>0601</v>
      </c>
      <c r="G657" s="134" t="str">
        <f t="shared" ref="G657" si="1220">G$822</f>
        <v>パーキンソン病</v>
      </c>
      <c r="H657" s="58">
        <v>76913700</v>
      </c>
      <c r="I657" s="59">
        <v>222</v>
      </c>
      <c r="J657" s="49">
        <f t="shared" si="1197"/>
        <v>346458.10810810811</v>
      </c>
      <c r="K657" s="82">
        <f t="shared" si="1212"/>
        <v>2.2215550885619936E-2</v>
      </c>
    </row>
    <row r="658" spans="2:11" ht="13.5" customHeight="1">
      <c r="B658" s="161"/>
      <c r="C658" s="161"/>
      <c r="D658" s="155"/>
      <c r="E658" s="2">
        <v>6</v>
      </c>
      <c r="F658" s="12" t="str">
        <f t="shared" ref="F658" si="1221">$F$823</f>
        <v>0506</v>
      </c>
      <c r="G658" s="134" t="str">
        <f t="shared" ref="G658" si="1222">G$823</f>
        <v>知的障害＜精神遅滞＞</v>
      </c>
      <c r="H658" s="58">
        <v>1637065</v>
      </c>
      <c r="I658" s="59">
        <v>5</v>
      </c>
      <c r="J658" s="49">
        <f t="shared" si="1197"/>
        <v>327413</v>
      </c>
      <c r="K658" s="82">
        <f t="shared" si="1212"/>
        <v>5.0035024517162009E-4</v>
      </c>
    </row>
    <row r="659" spans="2:11" ht="13.5" customHeight="1">
      <c r="B659" s="161"/>
      <c r="C659" s="161"/>
      <c r="D659" s="155"/>
      <c r="E659" s="2">
        <v>7</v>
      </c>
      <c r="F659" s="12" t="str">
        <f t="shared" ref="F659" si="1223">$F$824</f>
        <v>1901</v>
      </c>
      <c r="G659" s="134" t="str">
        <f t="shared" ref="G659" si="1224">G$824</f>
        <v>骨折</v>
      </c>
      <c r="H659" s="58">
        <v>438608041</v>
      </c>
      <c r="I659" s="59">
        <v>1485</v>
      </c>
      <c r="J659" s="49">
        <f t="shared" si="1197"/>
        <v>295358.95016835019</v>
      </c>
      <c r="K659" s="82">
        <f t="shared" si="1212"/>
        <v>0.14860402281597118</v>
      </c>
    </row>
    <row r="660" spans="2:11" ht="13.5" customHeight="1">
      <c r="B660" s="161"/>
      <c r="C660" s="161"/>
      <c r="D660" s="155"/>
      <c r="E660" s="2">
        <v>8</v>
      </c>
      <c r="F660" s="12" t="str">
        <f t="shared" ref="F660" si="1225">$F$825</f>
        <v>0203</v>
      </c>
      <c r="G660" s="134" t="str">
        <f t="shared" ref="G660" si="1226">G$825</f>
        <v>直腸S状結腸移行部及び直腸の悪性新生物＜腫瘍＞</v>
      </c>
      <c r="H660" s="58">
        <v>19157738</v>
      </c>
      <c r="I660" s="59">
        <v>95</v>
      </c>
      <c r="J660" s="49">
        <f t="shared" si="1197"/>
        <v>201660.4</v>
      </c>
      <c r="K660" s="82">
        <f t="shared" si="1212"/>
        <v>9.5066546582607825E-3</v>
      </c>
    </row>
    <row r="661" spans="2:11" ht="13.5" customHeight="1">
      <c r="B661" s="161"/>
      <c r="C661" s="161"/>
      <c r="D661" s="155"/>
      <c r="E661" s="2">
        <v>9</v>
      </c>
      <c r="F661" s="12" t="str">
        <f t="shared" ref="F661" si="1227">$F$826</f>
        <v>0905</v>
      </c>
      <c r="G661" s="134" t="str">
        <f t="shared" ref="G661" si="1228">G$826</f>
        <v>脳内出血</v>
      </c>
      <c r="H661" s="58">
        <v>72211102</v>
      </c>
      <c r="I661" s="59">
        <v>453</v>
      </c>
      <c r="J661" s="49">
        <f t="shared" si="1197"/>
        <v>159406.40618101545</v>
      </c>
      <c r="K661" s="82">
        <f t="shared" si="1212"/>
        <v>4.5331732212548784E-2</v>
      </c>
    </row>
    <row r="662" spans="2:11" ht="13.5" customHeight="1">
      <c r="B662" s="161"/>
      <c r="C662" s="161"/>
      <c r="D662" s="155"/>
      <c r="E662" s="9">
        <v>10</v>
      </c>
      <c r="F662" s="13" t="str">
        <f t="shared" ref="F662" si="1229">$F$827</f>
        <v>0206</v>
      </c>
      <c r="G662" s="135" t="str">
        <f t="shared" ref="G662" si="1230">G$827</f>
        <v>乳房の悪性新生物＜腫瘍＞</v>
      </c>
      <c r="H662" s="60">
        <v>29291221</v>
      </c>
      <c r="I662" s="61">
        <v>177</v>
      </c>
      <c r="J662" s="50">
        <f t="shared" si="1197"/>
        <v>165487.12429378531</v>
      </c>
      <c r="K662" s="83">
        <f t="shared" si="1212"/>
        <v>1.7712398679075352E-2</v>
      </c>
    </row>
    <row r="663" spans="2:11" ht="13.5" customHeight="1">
      <c r="B663" s="162"/>
      <c r="C663" s="162"/>
      <c r="D663" s="156"/>
      <c r="E663" s="22" t="s">
        <v>146</v>
      </c>
      <c r="F663" s="94"/>
      <c r="G663" s="47"/>
      <c r="H663" s="62">
        <v>8512100240</v>
      </c>
      <c r="I663" s="63">
        <v>9306</v>
      </c>
      <c r="J663" s="51">
        <f t="shared" si="1197"/>
        <v>914689.47345798404</v>
      </c>
      <c r="K663" s="84">
        <f t="shared" si="1212"/>
        <v>0.93125187631341944</v>
      </c>
    </row>
    <row r="664" spans="2:11" ht="13.5" customHeight="1">
      <c r="B664" s="160">
        <v>61</v>
      </c>
      <c r="C664" s="160" t="s">
        <v>15</v>
      </c>
      <c r="D664" s="154">
        <f>P64</f>
        <v>8783</v>
      </c>
      <c r="E664" s="1">
        <v>1</v>
      </c>
      <c r="F664" s="11" t="str">
        <f t="shared" ref="F664" si="1231">$F$818</f>
        <v>0209</v>
      </c>
      <c r="G664" s="133" t="str">
        <f t="shared" ref="G664" si="1232">$G$818</f>
        <v>白血病</v>
      </c>
      <c r="H664" s="127">
        <v>11301050</v>
      </c>
      <c r="I664" s="128">
        <v>28</v>
      </c>
      <c r="J664" s="48">
        <f t="shared" si="1197"/>
        <v>403608.92857142858</v>
      </c>
      <c r="K664" s="81">
        <f t="shared" ref="K664:K674" si="1233">IFERROR(I664/$P$64,0)</f>
        <v>3.1879767733120801E-3</v>
      </c>
    </row>
    <row r="665" spans="2:11" ht="13.5" customHeight="1">
      <c r="B665" s="161"/>
      <c r="C665" s="161"/>
      <c r="D665" s="155"/>
      <c r="E665" s="2">
        <v>2</v>
      </c>
      <c r="F665" s="12" t="str">
        <f t="shared" ref="F665" si="1234">$F$819</f>
        <v>1402</v>
      </c>
      <c r="G665" s="134" t="str">
        <f t="shared" ref="G665" si="1235">G$819</f>
        <v>腎不全</v>
      </c>
      <c r="H665" s="58">
        <v>348736953</v>
      </c>
      <c r="I665" s="59">
        <v>718</v>
      </c>
      <c r="J665" s="49">
        <f t="shared" si="1197"/>
        <v>485706.06267409469</v>
      </c>
      <c r="K665" s="82">
        <f t="shared" si="1233"/>
        <v>8.1748832972788343E-2</v>
      </c>
    </row>
    <row r="666" spans="2:11" ht="13.5" customHeight="1">
      <c r="B666" s="161"/>
      <c r="C666" s="161"/>
      <c r="D666" s="155"/>
      <c r="E666" s="2">
        <v>3</v>
      </c>
      <c r="F666" s="12" t="str">
        <f t="shared" ref="F666" si="1236">$F$820</f>
        <v>0904</v>
      </c>
      <c r="G666" s="134" t="str">
        <f t="shared" ref="G666" si="1237">G$820</f>
        <v>くも膜下出血</v>
      </c>
      <c r="H666" s="58">
        <v>3539766</v>
      </c>
      <c r="I666" s="59">
        <v>26</v>
      </c>
      <c r="J666" s="49">
        <f t="shared" si="1197"/>
        <v>136144.84615384616</v>
      </c>
      <c r="K666" s="82">
        <f t="shared" si="1233"/>
        <v>2.9602641466469318E-3</v>
      </c>
    </row>
    <row r="667" spans="2:11" ht="13.5" customHeight="1">
      <c r="B667" s="161"/>
      <c r="C667" s="161"/>
      <c r="D667" s="155"/>
      <c r="E667" s="2">
        <v>4</v>
      </c>
      <c r="F667" s="12" t="str">
        <f t="shared" ref="F667" si="1238">$F$821</f>
        <v>0208</v>
      </c>
      <c r="G667" s="134" t="str">
        <f t="shared" ref="G667" si="1239">G$821</f>
        <v>悪性リンパ腫</v>
      </c>
      <c r="H667" s="58">
        <v>45998665</v>
      </c>
      <c r="I667" s="59">
        <v>128</v>
      </c>
      <c r="J667" s="49">
        <f t="shared" si="1197"/>
        <v>359364.5703125</v>
      </c>
      <c r="K667" s="82">
        <f t="shared" si="1233"/>
        <v>1.4573608106569508E-2</v>
      </c>
    </row>
    <row r="668" spans="2:11" ht="13.5" customHeight="1">
      <c r="B668" s="161"/>
      <c r="C668" s="161"/>
      <c r="D668" s="155"/>
      <c r="E668" s="2">
        <v>5</v>
      </c>
      <c r="F668" s="12" t="str">
        <f t="shared" ref="F668" si="1240">$F$822</f>
        <v>0601</v>
      </c>
      <c r="G668" s="134" t="str">
        <f t="shared" ref="G668" si="1241">G$822</f>
        <v>パーキンソン病</v>
      </c>
      <c r="H668" s="58">
        <v>54031964</v>
      </c>
      <c r="I668" s="59">
        <v>178</v>
      </c>
      <c r="J668" s="49">
        <f t="shared" si="1197"/>
        <v>303550.35955056181</v>
      </c>
      <c r="K668" s="82">
        <f t="shared" si="1233"/>
        <v>2.0266423773198223E-2</v>
      </c>
    </row>
    <row r="669" spans="2:11" ht="13.5" customHeight="1">
      <c r="B669" s="161"/>
      <c r="C669" s="161"/>
      <c r="D669" s="155"/>
      <c r="E669" s="2">
        <v>6</v>
      </c>
      <c r="F669" s="12" t="str">
        <f t="shared" ref="F669" si="1242">$F$823</f>
        <v>0506</v>
      </c>
      <c r="G669" s="134" t="str">
        <f t="shared" ref="G669" si="1243">G$823</f>
        <v>知的障害＜精神遅滞＞</v>
      </c>
      <c r="H669" s="58">
        <v>19098</v>
      </c>
      <c r="I669" s="59">
        <v>1</v>
      </c>
      <c r="J669" s="49">
        <f t="shared" si="1197"/>
        <v>19098</v>
      </c>
      <c r="K669" s="82">
        <f t="shared" si="1233"/>
        <v>1.1385631333257428E-4</v>
      </c>
    </row>
    <row r="670" spans="2:11" ht="13.5" customHeight="1">
      <c r="B670" s="161"/>
      <c r="C670" s="161"/>
      <c r="D670" s="155"/>
      <c r="E670" s="2">
        <v>7</v>
      </c>
      <c r="F670" s="12" t="str">
        <f t="shared" ref="F670" si="1244">$F$824</f>
        <v>1901</v>
      </c>
      <c r="G670" s="134" t="str">
        <f t="shared" ref="G670" si="1245">G$824</f>
        <v>骨折</v>
      </c>
      <c r="H670" s="58">
        <v>324836301</v>
      </c>
      <c r="I670" s="59">
        <v>1370</v>
      </c>
      <c r="J670" s="49">
        <f t="shared" si="1197"/>
        <v>237106.78905109488</v>
      </c>
      <c r="K670" s="82">
        <f t="shared" si="1233"/>
        <v>0.15598314926562679</v>
      </c>
    </row>
    <row r="671" spans="2:11" ht="13.5" customHeight="1">
      <c r="B671" s="161"/>
      <c r="C671" s="161"/>
      <c r="D671" s="155"/>
      <c r="E671" s="2">
        <v>8</v>
      </c>
      <c r="F671" s="12" t="str">
        <f t="shared" ref="F671" si="1246">$F$825</f>
        <v>0203</v>
      </c>
      <c r="G671" s="134" t="str">
        <f t="shared" ref="G671" si="1247">G$825</f>
        <v>直腸S状結腸移行部及び直腸の悪性新生物＜腫瘍＞</v>
      </c>
      <c r="H671" s="58">
        <v>37864478</v>
      </c>
      <c r="I671" s="59">
        <v>95</v>
      </c>
      <c r="J671" s="49">
        <f t="shared" si="1197"/>
        <v>398573.45263157896</v>
      </c>
      <c r="K671" s="82">
        <f t="shared" si="1233"/>
        <v>1.0816349766594558E-2</v>
      </c>
    </row>
    <row r="672" spans="2:11" ht="13.5" customHeight="1">
      <c r="B672" s="161"/>
      <c r="C672" s="161"/>
      <c r="D672" s="155"/>
      <c r="E672" s="2">
        <v>9</v>
      </c>
      <c r="F672" s="12" t="str">
        <f t="shared" ref="F672" si="1248">$F$826</f>
        <v>0905</v>
      </c>
      <c r="G672" s="134" t="str">
        <f t="shared" ref="G672" si="1249">G$826</f>
        <v>脳内出血</v>
      </c>
      <c r="H672" s="58">
        <v>72795319</v>
      </c>
      <c r="I672" s="59">
        <v>276</v>
      </c>
      <c r="J672" s="49">
        <f t="shared" si="1197"/>
        <v>263751.15579710144</v>
      </c>
      <c r="K672" s="82">
        <f t="shared" si="1233"/>
        <v>3.1424342479790507E-2</v>
      </c>
    </row>
    <row r="673" spans="2:11" ht="13.5" customHeight="1">
      <c r="B673" s="161"/>
      <c r="C673" s="161"/>
      <c r="D673" s="155"/>
      <c r="E673" s="9">
        <v>10</v>
      </c>
      <c r="F673" s="13" t="str">
        <f t="shared" ref="F673" si="1250">$F$827</f>
        <v>0206</v>
      </c>
      <c r="G673" s="135" t="str">
        <f t="shared" ref="G673" si="1251">G$827</f>
        <v>乳房の悪性新生物＜腫瘍＞</v>
      </c>
      <c r="H673" s="60">
        <v>35893838</v>
      </c>
      <c r="I673" s="61">
        <v>168</v>
      </c>
      <c r="J673" s="50">
        <f t="shared" si="1197"/>
        <v>213653.79761904763</v>
      </c>
      <c r="K673" s="83">
        <f t="shared" si="1233"/>
        <v>1.9127860639872481E-2</v>
      </c>
    </row>
    <row r="674" spans="2:11" ht="13.5" customHeight="1">
      <c r="B674" s="162"/>
      <c r="C674" s="162"/>
      <c r="D674" s="156"/>
      <c r="E674" s="22" t="s">
        <v>146</v>
      </c>
      <c r="F674" s="94"/>
      <c r="G674" s="47"/>
      <c r="H674" s="62">
        <v>7191813080</v>
      </c>
      <c r="I674" s="63">
        <v>8168</v>
      </c>
      <c r="J674" s="51">
        <f t="shared" si="1197"/>
        <v>880486.42017629778</v>
      </c>
      <c r="K674" s="84">
        <f t="shared" si="1233"/>
        <v>0.92997836730046679</v>
      </c>
    </row>
    <row r="675" spans="2:11" ht="13.5" customHeight="1">
      <c r="B675" s="160">
        <v>62</v>
      </c>
      <c r="C675" s="160" t="s">
        <v>16</v>
      </c>
      <c r="D675" s="154">
        <f>P65</f>
        <v>12953</v>
      </c>
      <c r="E675" s="1">
        <v>1</v>
      </c>
      <c r="F675" s="11" t="str">
        <f t="shared" ref="F675" si="1252">$F$818</f>
        <v>0209</v>
      </c>
      <c r="G675" s="133" t="str">
        <f t="shared" ref="G675" si="1253">$G$818</f>
        <v>白血病</v>
      </c>
      <c r="H675" s="127">
        <v>31027613</v>
      </c>
      <c r="I675" s="128">
        <v>52</v>
      </c>
      <c r="J675" s="48">
        <f t="shared" si="1197"/>
        <v>596684.86538461538</v>
      </c>
      <c r="K675" s="81">
        <f t="shared" ref="K675:K685" si="1254">IFERROR(I675/$P$65,0)</f>
        <v>4.0145140121979461E-3</v>
      </c>
    </row>
    <row r="676" spans="2:11" ht="13.5" customHeight="1">
      <c r="B676" s="161"/>
      <c r="C676" s="161"/>
      <c r="D676" s="155"/>
      <c r="E676" s="2">
        <v>2</v>
      </c>
      <c r="F676" s="12" t="str">
        <f t="shared" ref="F676" si="1255">$F$819</f>
        <v>1402</v>
      </c>
      <c r="G676" s="134" t="str">
        <f t="shared" ref="G676" si="1256">G$819</f>
        <v>腎不全</v>
      </c>
      <c r="H676" s="58">
        <v>513694953</v>
      </c>
      <c r="I676" s="59">
        <v>1049</v>
      </c>
      <c r="J676" s="49">
        <f t="shared" si="1197"/>
        <v>489699.66920877027</v>
      </c>
      <c r="K676" s="82">
        <f t="shared" si="1254"/>
        <v>8.0985099976839336E-2</v>
      </c>
    </row>
    <row r="677" spans="2:11" ht="13.5" customHeight="1">
      <c r="B677" s="161"/>
      <c r="C677" s="161"/>
      <c r="D677" s="155"/>
      <c r="E677" s="2">
        <v>3</v>
      </c>
      <c r="F677" s="12" t="str">
        <f t="shared" ref="F677" si="1257">$F$820</f>
        <v>0904</v>
      </c>
      <c r="G677" s="134" t="str">
        <f t="shared" ref="G677" si="1258">G$820</f>
        <v>くも膜下出血</v>
      </c>
      <c r="H677" s="58">
        <v>31867864</v>
      </c>
      <c r="I677" s="59">
        <v>47</v>
      </c>
      <c r="J677" s="49">
        <f t="shared" si="1197"/>
        <v>678039.65957446804</v>
      </c>
      <c r="K677" s="82">
        <f t="shared" si="1254"/>
        <v>3.6285030494866053E-3</v>
      </c>
    </row>
    <row r="678" spans="2:11" ht="13.5" customHeight="1">
      <c r="B678" s="161"/>
      <c r="C678" s="161"/>
      <c r="D678" s="155"/>
      <c r="E678" s="2">
        <v>4</v>
      </c>
      <c r="F678" s="12" t="str">
        <f t="shared" ref="F678" si="1259">$F$821</f>
        <v>0208</v>
      </c>
      <c r="G678" s="134" t="str">
        <f t="shared" ref="G678" si="1260">G$821</f>
        <v>悪性リンパ腫</v>
      </c>
      <c r="H678" s="58">
        <v>60995292</v>
      </c>
      <c r="I678" s="59">
        <v>162</v>
      </c>
      <c r="J678" s="49">
        <f t="shared" si="1197"/>
        <v>376514.14814814815</v>
      </c>
      <c r="K678" s="82">
        <f t="shared" si="1254"/>
        <v>1.2506755191847449E-2</v>
      </c>
    </row>
    <row r="679" spans="2:11" ht="13.5" customHeight="1">
      <c r="B679" s="161"/>
      <c r="C679" s="161"/>
      <c r="D679" s="155"/>
      <c r="E679" s="2">
        <v>5</v>
      </c>
      <c r="F679" s="12" t="str">
        <f t="shared" ref="F679" si="1261">$F$822</f>
        <v>0601</v>
      </c>
      <c r="G679" s="134" t="str">
        <f t="shared" ref="G679" si="1262">G$822</f>
        <v>パーキンソン病</v>
      </c>
      <c r="H679" s="58">
        <v>79106713</v>
      </c>
      <c r="I679" s="59">
        <v>288</v>
      </c>
      <c r="J679" s="49">
        <f t="shared" si="1197"/>
        <v>274676.08680555556</v>
      </c>
      <c r="K679" s="82">
        <f t="shared" si="1254"/>
        <v>2.2234231452173243E-2</v>
      </c>
    </row>
    <row r="680" spans="2:11" ht="13.5" customHeight="1">
      <c r="B680" s="161"/>
      <c r="C680" s="161"/>
      <c r="D680" s="155"/>
      <c r="E680" s="2">
        <v>6</v>
      </c>
      <c r="F680" s="12" t="str">
        <f t="shared" ref="F680" si="1263">$F$823</f>
        <v>0506</v>
      </c>
      <c r="G680" s="134" t="str">
        <f t="shared" ref="G680" si="1264">G$823</f>
        <v>知的障害＜精神遅滞＞</v>
      </c>
      <c r="H680" s="58">
        <v>34218</v>
      </c>
      <c r="I680" s="59">
        <v>1</v>
      </c>
      <c r="J680" s="49">
        <f t="shared" si="1197"/>
        <v>34218</v>
      </c>
      <c r="K680" s="82">
        <f t="shared" si="1254"/>
        <v>7.7202192542268205E-5</v>
      </c>
    </row>
    <row r="681" spans="2:11" ht="13.5" customHeight="1">
      <c r="B681" s="161"/>
      <c r="C681" s="161"/>
      <c r="D681" s="155"/>
      <c r="E681" s="2">
        <v>7</v>
      </c>
      <c r="F681" s="12" t="str">
        <f t="shared" ref="F681" si="1265">$F$824</f>
        <v>1901</v>
      </c>
      <c r="G681" s="134" t="str">
        <f t="shared" ref="G681" si="1266">G$824</f>
        <v>骨折</v>
      </c>
      <c r="H681" s="58">
        <v>426420203</v>
      </c>
      <c r="I681" s="59">
        <v>1916</v>
      </c>
      <c r="J681" s="49">
        <f t="shared" si="1197"/>
        <v>222557.51722338205</v>
      </c>
      <c r="K681" s="82">
        <f t="shared" si="1254"/>
        <v>0.14791940091098588</v>
      </c>
    </row>
    <row r="682" spans="2:11" ht="13.5" customHeight="1">
      <c r="B682" s="161"/>
      <c r="C682" s="161"/>
      <c r="D682" s="155"/>
      <c r="E682" s="2">
        <v>8</v>
      </c>
      <c r="F682" s="12" t="str">
        <f t="shared" ref="F682" si="1267">$F$825</f>
        <v>0203</v>
      </c>
      <c r="G682" s="134" t="str">
        <f t="shared" ref="G682" si="1268">G$825</f>
        <v>直腸S状結腸移行部及び直腸の悪性新生物＜腫瘍＞</v>
      </c>
      <c r="H682" s="58">
        <v>28485524</v>
      </c>
      <c r="I682" s="59">
        <v>137</v>
      </c>
      <c r="J682" s="49">
        <f t="shared" si="1197"/>
        <v>207923.53284671533</v>
      </c>
      <c r="K682" s="82">
        <f t="shared" si="1254"/>
        <v>1.0576700378290744E-2</v>
      </c>
    </row>
    <row r="683" spans="2:11" ht="13.5" customHeight="1">
      <c r="B683" s="161"/>
      <c r="C683" s="161"/>
      <c r="D683" s="155"/>
      <c r="E683" s="2">
        <v>9</v>
      </c>
      <c r="F683" s="12" t="str">
        <f t="shared" ref="F683" si="1269">$F$826</f>
        <v>0905</v>
      </c>
      <c r="G683" s="134" t="str">
        <f t="shared" ref="G683" si="1270">G$826</f>
        <v>脳内出血</v>
      </c>
      <c r="H683" s="58">
        <v>104735715</v>
      </c>
      <c r="I683" s="59">
        <v>367</v>
      </c>
      <c r="J683" s="49">
        <f t="shared" si="1197"/>
        <v>285383.41961852863</v>
      </c>
      <c r="K683" s="82">
        <f t="shared" si="1254"/>
        <v>2.833320466301243E-2</v>
      </c>
    </row>
    <row r="684" spans="2:11" ht="13.5" customHeight="1">
      <c r="B684" s="161"/>
      <c r="C684" s="161"/>
      <c r="D684" s="155"/>
      <c r="E684" s="9">
        <v>10</v>
      </c>
      <c r="F684" s="13" t="str">
        <f t="shared" ref="F684" si="1271">$F$827</f>
        <v>0206</v>
      </c>
      <c r="G684" s="135" t="str">
        <f t="shared" ref="G684" si="1272">G$827</f>
        <v>乳房の悪性新生物＜腫瘍＞</v>
      </c>
      <c r="H684" s="60">
        <v>56536320</v>
      </c>
      <c r="I684" s="61">
        <v>249</v>
      </c>
      <c r="J684" s="50">
        <f t="shared" si="1197"/>
        <v>227053.49397590361</v>
      </c>
      <c r="K684" s="83">
        <f t="shared" si="1254"/>
        <v>1.9223345943024783E-2</v>
      </c>
    </row>
    <row r="685" spans="2:11" ht="13.5" customHeight="1">
      <c r="B685" s="162"/>
      <c r="C685" s="162"/>
      <c r="D685" s="156"/>
      <c r="E685" s="22" t="s">
        <v>146</v>
      </c>
      <c r="F685" s="94"/>
      <c r="G685" s="47"/>
      <c r="H685" s="62">
        <v>9619391140</v>
      </c>
      <c r="I685" s="63">
        <v>12099</v>
      </c>
      <c r="J685" s="51">
        <f t="shared" si="1197"/>
        <v>795056.71047193988</v>
      </c>
      <c r="K685" s="84">
        <f t="shared" si="1254"/>
        <v>0.93406932756890293</v>
      </c>
    </row>
    <row r="686" spans="2:11" ht="13.5" customHeight="1">
      <c r="B686" s="160">
        <v>63</v>
      </c>
      <c r="C686" s="160" t="s">
        <v>25</v>
      </c>
      <c r="D686" s="154">
        <f>P66</f>
        <v>9425</v>
      </c>
      <c r="E686" s="1">
        <v>1</v>
      </c>
      <c r="F686" s="11" t="str">
        <f t="shared" ref="F686" si="1273">$F$818</f>
        <v>0209</v>
      </c>
      <c r="G686" s="133" t="str">
        <f t="shared" ref="G686" si="1274">$G$818</f>
        <v>白血病</v>
      </c>
      <c r="H686" s="127">
        <v>16347599</v>
      </c>
      <c r="I686" s="128">
        <v>33</v>
      </c>
      <c r="J686" s="48">
        <f t="shared" si="1197"/>
        <v>495381.7878787879</v>
      </c>
      <c r="K686" s="81">
        <f t="shared" ref="K686:K696" si="1275">IFERROR(I686/$P$66,0)</f>
        <v>3.5013262599469497E-3</v>
      </c>
    </row>
    <row r="687" spans="2:11" ht="13.5" customHeight="1">
      <c r="B687" s="161"/>
      <c r="C687" s="161"/>
      <c r="D687" s="155"/>
      <c r="E687" s="2">
        <v>2</v>
      </c>
      <c r="F687" s="12" t="str">
        <f t="shared" ref="F687" si="1276">$F$819</f>
        <v>1402</v>
      </c>
      <c r="G687" s="134" t="str">
        <f t="shared" ref="G687" si="1277">G$819</f>
        <v>腎不全</v>
      </c>
      <c r="H687" s="58">
        <v>340466638</v>
      </c>
      <c r="I687" s="59">
        <v>682</v>
      </c>
      <c r="J687" s="49">
        <f t="shared" si="1197"/>
        <v>499217.94428152492</v>
      </c>
      <c r="K687" s="82">
        <f t="shared" si="1275"/>
        <v>7.2360742705570288E-2</v>
      </c>
    </row>
    <row r="688" spans="2:11" ht="13.5" customHeight="1">
      <c r="B688" s="161"/>
      <c r="C688" s="161"/>
      <c r="D688" s="155"/>
      <c r="E688" s="2">
        <v>3</v>
      </c>
      <c r="F688" s="12" t="str">
        <f t="shared" ref="F688" si="1278">$F$820</f>
        <v>0904</v>
      </c>
      <c r="G688" s="134" t="str">
        <f t="shared" ref="G688" si="1279">G$820</f>
        <v>くも膜下出血</v>
      </c>
      <c r="H688" s="58">
        <v>23993056</v>
      </c>
      <c r="I688" s="59">
        <v>39</v>
      </c>
      <c r="J688" s="49">
        <f t="shared" si="1197"/>
        <v>615206.56410256412</v>
      </c>
      <c r="K688" s="82">
        <f t="shared" si="1275"/>
        <v>4.1379310344827587E-3</v>
      </c>
    </row>
    <row r="689" spans="2:11" ht="13.5" customHeight="1">
      <c r="B689" s="161"/>
      <c r="C689" s="161"/>
      <c r="D689" s="155"/>
      <c r="E689" s="2">
        <v>4</v>
      </c>
      <c r="F689" s="12" t="str">
        <f t="shared" ref="F689" si="1280">$F$821</f>
        <v>0208</v>
      </c>
      <c r="G689" s="134" t="str">
        <f t="shared" ref="G689" si="1281">G$821</f>
        <v>悪性リンパ腫</v>
      </c>
      <c r="H689" s="58">
        <v>61314039</v>
      </c>
      <c r="I689" s="59">
        <v>160</v>
      </c>
      <c r="J689" s="49">
        <f t="shared" si="1197"/>
        <v>383212.74375000002</v>
      </c>
      <c r="K689" s="82">
        <f t="shared" si="1275"/>
        <v>1.6976127320954906E-2</v>
      </c>
    </row>
    <row r="690" spans="2:11" ht="13.5" customHeight="1">
      <c r="B690" s="161"/>
      <c r="C690" s="161"/>
      <c r="D690" s="155"/>
      <c r="E690" s="2">
        <v>5</v>
      </c>
      <c r="F690" s="12" t="str">
        <f t="shared" ref="F690" si="1282">$F$822</f>
        <v>0601</v>
      </c>
      <c r="G690" s="134" t="str">
        <f t="shared" ref="G690" si="1283">G$822</f>
        <v>パーキンソン病</v>
      </c>
      <c r="H690" s="58">
        <v>80127965</v>
      </c>
      <c r="I690" s="59">
        <v>246</v>
      </c>
      <c r="J690" s="49">
        <f t="shared" si="1197"/>
        <v>325723.43495934957</v>
      </c>
      <c r="K690" s="82">
        <f t="shared" si="1275"/>
        <v>2.610079575596817E-2</v>
      </c>
    </row>
    <row r="691" spans="2:11" ht="13.5" customHeight="1">
      <c r="B691" s="161"/>
      <c r="C691" s="161"/>
      <c r="D691" s="155"/>
      <c r="E691" s="2">
        <v>6</v>
      </c>
      <c r="F691" s="12" t="str">
        <f t="shared" ref="F691" si="1284">$F$823</f>
        <v>0506</v>
      </c>
      <c r="G691" s="134" t="str">
        <f t="shared" ref="G691" si="1285">G$823</f>
        <v>知的障害＜精神遅滞＞</v>
      </c>
      <c r="H691" s="58">
        <v>154456</v>
      </c>
      <c r="I691" s="59">
        <v>4</v>
      </c>
      <c r="J691" s="49">
        <f t="shared" si="1197"/>
        <v>38614</v>
      </c>
      <c r="K691" s="82">
        <f t="shared" si="1275"/>
        <v>4.244031830238727E-4</v>
      </c>
    </row>
    <row r="692" spans="2:11" ht="13.5" customHeight="1">
      <c r="B692" s="161"/>
      <c r="C692" s="161"/>
      <c r="D692" s="155"/>
      <c r="E692" s="2">
        <v>7</v>
      </c>
      <c r="F692" s="12" t="str">
        <f t="shared" ref="F692" si="1286">$F$824</f>
        <v>1901</v>
      </c>
      <c r="G692" s="134" t="str">
        <f t="shared" ref="G692" si="1287">G$824</f>
        <v>骨折</v>
      </c>
      <c r="H692" s="58">
        <v>363021820</v>
      </c>
      <c r="I692" s="59">
        <v>1584</v>
      </c>
      <c r="J692" s="49">
        <f t="shared" si="1197"/>
        <v>229180.44191919192</v>
      </c>
      <c r="K692" s="82">
        <f t="shared" si="1275"/>
        <v>0.16806366047745358</v>
      </c>
    </row>
    <row r="693" spans="2:11" ht="13.5" customHeight="1">
      <c r="B693" s="161"/>
      <c r="C693" s="161"/>
      <c r="D693" s="155"/>
      <c r="E693" s="2">
        <v>8</v>
      </c>
      <c r="F693" s="12" t="str">
        <f t="shared" ref="F693" si="1288">$F$825</f>
        <v>0203</v>
      </c>
      <c r="G693" s="134" t="str">
        <f t="shared" ref="G693" si="1289">G$825</f>
        <v>直腸S状結腸移行部及び直腸の悪性新生物＜腫瘍＞</v>
      </c>
      <c r="H693" s="58">
        <v>23046015</v>
      </c>
      <c r="I693" s="59">
        <v>112</v>
      </c>
      <c r="J693" s="49">
        <f t="shared" si="1197"/>
        <v>205767.99107142858</v>
      </c>
      <c r="K693" s="82">
        <f t="shared" si="1275"/>
        <v>1.1883289124668435E-2</v>
      </c>
    </row>
    <row r="694" spans="2:11" ht="13.5" customHeight="1">
      <c r="B694" s="161"/>
      <c r="C694" s="161"/>
      <c r="D694" s="155"/>
      <c r="E694" s="2">
        <v>9</v>
      </c>
      <c r="F694" s="12" t="str">
        <f t="shared" ref="F694" si="1290">$F$826</f>
        <v>0905</v>
      </c>
      <c r="G694" s="134" t="str">
        <f t="shared" ref="G694" si="1291">G$826</f>
        <v>脳内出血</v>
      </c>
      <c r="H694" s="58">
        <v>73365141</v>
      </c>
      <c r="I694" s="59">
        <v>288</v>
      </c>
      <c r="J694" s="49">
        <f t="shared" si="1197"/>
        <v>254740.07291666666</v>
      </c>
      <c r="K694" s="82">
        <f t="shared" si="1275"/>
        <v>3.0557029177718832E-2</v>
      </c>
    </row>
    <row r="695" spans="2:11" ht="13.5" customHeight="1">
      <c r="B695" s="161"/>
      <c r="C695" s="161"/>
      <c r="D695" s="155"/>
      <c r="E695" s="9">
        <v>10</v>
      </c>
      <c r="F695" s="13" t="str">
        <f t="shared" ref="F695" si="1292">$F$827</f>
        <v>0206</v>
      </c>
      <c r="G695" s="135" t="str">
        <f t="shared" ref="G695" si="1293">G$827</f>
        <v>乳房の悪性新生物＜腫瘍＞</v>
      </c>
      <c r="H695" s="60">
        <v>38795507</v>
      </c>
      <c r="I695" s="61">
        <v>202</v>
      </c>
      <c r="J695" s="50">
        <f t="shared" si="1197"/>
        <v>192056.96534653465</v>
      </c>
      <c r="K695" s="83">
        <f t="shared" si="1275"/>
        <v>2.1432360742705572E-2</v>
      </c>
    </row>
    <row r="696" spans="2:11" ht="13.5" customHeight="1">
      <c r="B696" s="162"/>
      <c r="C696" s="162"/>
      <c r="D696" s="156"/>
      <c r="E696" s="22" t="s">
        <v>146</v>
      </c>
      <c r="F696" s="94"/>
      <c r="G696" s="47"/>
      <c r="H696" s="62">
        <v>7665473690</v>
      </c>
      <c r="I696" s="63">
        <v>8827</v>
      </c>
      <c r="J696" s="51">
        <f t="shared" si="1197"/>
        <v>868412.10943695484</v>
      </c>
      <c r="K696" s="84">
        <f t="shared" si="1275"/>
        <v>0.93655172413793109</v>
      </c>
    </row>
    <row r="697" spans="2:11" ht="13.5" customHeight="1">
      <c r="B697" s="160">
        <v>64</v>
      </c>
      <c r="C697" s="160" t="s">
        <v>44</v>
      </c>
      <c r="D697" s="154">
        <f>P67</f>
        <v>9877</v>
      </c>
      <c r="E697" s="1">
        <v>1</v>
      </c>
      <c r="F697" s="11" t="str">
        <f t="shared" ref="F697" si="1294">$F$818</f>
        <v>0209</v>
      </c>
      <c r="G697" s="133" t="str">
        <f t="shared" ref="G697" si="1295">$G$818</f>
        <v>白血病</v>
      </c>
      <c r="H697" s="127">
        <v>40705544</v>
      </c>
      <c r="I697" s="128">
        <v>38</v>
      </c>
      <c r="J697" s="48">
        <f t="shared" si="1197"/>
        <v>1071198.5263157894</v>
      </c>
      <c r="K697" s="81">
        <f t="shared" ref="K697:K707" si="1296">IFERROR(I697/$P$67,0)</f>
        <v>3.8473220613546625E-3</v>
      </c>
    </row>
    <row r="698" spans="2:11" ht="13.5" customHeight="1">
      <c r="B698" s="161"/>
      <c r="C698" s="161"/>
      <c r="D698" s="155"/>
      <c r="E698" s="2">
        <v>2</v>
      </c>
      <c r="F698" s="12" t="str">
        <f t="shared" ref="F698" si="1297">$F$819</f>
        <v>1402</v>
      </c>
      <c r="G698" s="134" t="str">
        <f t="shared" ref="G698" si="1298">G$819</f>
        <v>腎不全</v>
      </c>
      <c r="H698" s="58">
        <v>495612290</v>
      </c>
      <c r="I698" s="59">
        <v>922</v>
      </c>
      <c r="J698" s="49">
        <f t="shared" si="1197"/>
        <v>537540.44468546635</v>
      </c>
      <c r="K698" s="82">
        <f t="shared" si="1296"/>
        <v>9.3348182646552591E-2</v>
      </c>
    </row>
    <row r="699" spans="2:11" ht="13.5" customHeight="1">
      <c r="B699" s="161"/>
      <c r="C699" s="161"/>
      <c r="D699" s="155"/>
      <c r="E699" s="2">
        <v>3</v>
      </c>
      <c r="F699" s="12" t="str">
        <f t="shared" ref="F699" si="1299">$F$820</f>
        <v>0904</v>
      </c>
      <c r="G699" s="134" t="str">
        <f t="shared" ref="G699" si="1300">G$820</f>
        <v>くも膜下出血</v>
      </c>
      <c r="H699" s="58">
        <v>3371205</v>
      </c>
      <c r="I699" s="59">
        <v>61</v>
      </c>
      <c r="J699" s="49">
        <f t="shared" si="1197"/>
        <v>55265.655737704918</v>
      </c>
      <c r="K699" s="82">
        <f t="shared" si="1296"/>
        <v>6.1759643616482738E-3</v>
      </c>
    </row>
    <row r="700" spans="2:11" ht="13.5" customHeight="1">
      <c r="B700" s="161"/>
      <c r="C700" s="161"/>
      <c r="D700" s="155"/>
      <c r="E700" s="2">
        <v>4</v>
      </c>
      <c r="F700" s="12" t="str">
        <f t="shared" ref="F700" si="1301">$F$821</f>
        <v>0208</v>
      </c>
      <c r="G700" s="134" t="str">
        <f t="shared" ref="G700" si="1302">G$821</f>
        <v>悪性リンパ腫</v>
      </c>
      <c r="H700" s="58">
        <v>39822838</v>
      </c>
      <c r="I700" s="59">
        <v>151</v>
      </c>
      <c r="J700" s="49">
        <f t="shared" si="1197"/>
        <v>263727.40397350991</v>
      </c>
      <c r="K700" s="82">
        <f t="shared" si="1296"/>
        <v>1.528804292801458E-2</v>
      </c>
    </row>
    <row r="701" spans="2:11" ht="13.5" customHeight="1">
      <c r="B701" s="161"/>
      <c r="C701" s="161"/>
      <c r="D701" s="155"/>
      <c r="E701" s="2">
        <v>5</v>
      </c>
      <c r="F701" s="12" t="str">
        <f t="shared" ref="F701" si="1303">$F$822</f>
        <v>0601</v>
      </c>
      <c r="G701" s="134" t="str">
        <f t="shared" ref="G701" si="1304">G$822</f>
        <v>パーキンソン病</v>
      </c>
      <c r="H701" s="58">
        <v>94479900</v>
      </c>
      <c r="I701" s="59">
        <v>239</v>
      </c>
      <c r="J701" s="49">
        <f t="shared" si="1197"/>
        <v>395313.3891213389</v>
      </c>
      <c r="K701" s="82">
        <f t="shared" si="1296"/>
        <v>2.4197630859572744E-2</v>
      </c>
    </row>
    <row r="702" spans="2:11" ht="13.5" customHeight="1">
      <c r="B702" s="161"/>
      <c r="C702" s="161"/>
      <c r="D702" s="155"/>
      <c r="E702" s="2">
        <v>6</v>
      </c>
      <c r="F702" s="12" t="str">
        <f t="shared" ref="F702" si="1305">$F$823</f>
        <v>0506</v>
      </c>
      <c r="G702" s="134" t="str">
        <f t="shared" ref="G702" si="1306">G$823</f>
        <v>知的障害＜精神遅滞＞</v>
      </c>
      <c r="H702" s="58">
        <v>13454</v>
      </c>
      <c r="I702" s="59">
        <v>1</v>
      </c>
      <c r="J702" s="49">
        <f t="shared" si="1197"/>
        <v>13454</v>
      </c>
      <c r="K702" s="82">
        <f t="shared" si="1296"/>
        <v>1.0124531740407007E-4</v>
      </c>
    </row>
    <row r="703" spans="2:11" ht="13.5" customHeight="1">
      <c r="B703" s="161"/>
      <c r="C703" s="161"/>
      <c r="D703" s="155"/>
      <c r="E703" s="2">
        <v>7</v>
      </c>
      <c r="F703" s="12" t="str">
        <f t="shared" ref="F703" si="1307">$F$824</f>
        <v>1901</v>
      </c>
      <c r="G703" s="134" t="str">
        <f t="shared" ref="G703" si="1308">G$824</f>
        <v>骨折</v>
      </c>
      <c r="H703" s="58">
        <v>417574915</v>
      </c>
      <c r="I703" s="59">
        <v>1774</v>
      </c>
      <c r="J703" s="49">
        <f t="shared" si="1197"/>
        <v>235386.08511837656</v>
      </c>
      <c r="K703" s="82">
        <f t="shared" si="1296"/>
        <v>0.17960919307482029</v>
      </c>
    </row>
    <row r="704" spans="2:11" ht="13.5" customHeight="1">
      <c r="B704" s="161"/>
      <c r="C704" s="161"/>
      <c r="D704" s="155"/>
      <c r="E704" s="2">
        <v>8</v>
      </c>
      <c r="F704" s="12" t="str">
        <f t="shared" ref="F704" si="1309">$F$825</f>
        <v>0203</v>
      </c>
      <c r="G704" s="134" t="str">
        <f t="shared" ref="G704" si="1310">G$825</f>
        <v>直腸S状結腸移行部及び直腸の悪性新生物＜腫瘍＞</v>
      </c>
      <c r="H704" s="58">
        <v>49372273</v>
      </c>
      <c r="I704" s="59">
        <v>116</v>
      </c>
      <c r="J704" s="49">
        <f t="shared" si="1197"/>
        <v>425623.04310344829</v>
      </c>
      <c r="K704" s="82">
        <f t="shared" si="1296"/>
        <v>1.1744456818872127E-2</v>
      </c>
    </row>
    <row r="705" spans="2:11" ht="13.5" customHeight="1">
      <c r="B705" s="161"/>
      <c r="C705" s="161"/>
      <c r="D705" s="155"/>
      <c r="E705" s="2">
        <v>9</v>
      </c>
      <c r="F705" s="12" t="str">
        <f t="shared" ref="F705" si="1311">$F$826</f>
        <v>0905</v>
      </c>
      <c r="G705" s="134" t="str">
        <f t="shared" ref="G705" si="1312">G$826</f>
        <v>脳内出血</v>
      </c>
      <c r="H705" s="58">
        <v>42263958</v>
      </c>
      <c r="I705" s="59">
        <v>385</v>
      </c>
      <c r="J705" s="49">
        <f t="shared" si="1197"/>
        <v>109776.51428571429</v>
      </c>
      <c r="K705" s="82">
        <f t="shared" si="1296"/>
        <v>3.8979447200566973E-2</v>
      </c>
    </row>
    <row r="706" spans="2:11" ht="13.5" customHeight="1">
      <c r="B706" s="161"/>
      <c r="C706" s="161"/>
      <c r="D706" s="155"/>
      <c r="E706" s="9">
        <v>10</v>
      </c>
      <c r="F706" s="13" t="str">
        <f t="shared" ref="F706" si="1313">$F$827</f>
        <v>0206</v>
      </c>
      <c r="G706" s="135" t="str">
        <f t="shared" ref="G706" si="1314">G$827</f>
        <v>乳房の悪性新生物＜腫瘍＞</v>
      </c>
      <c r="H706" s="60">
        <v>37478495</v>
      </c>
      <c r="I706" s="61">
        <v>170</v>
      </c>
      <c r="J706" s="50">
        <f t="shared" si="1197"/>
        <v>220461.73529411765</v>
      </c>
      <c r="K706" s="83">
        <f t="shared" si="1296"/>
        <v>1.7211703958691909E-2</v>
      </c>
    </row>
    <row r="707" spans="2:11" ht="13.5" customHeight="1">
      <c r="B707" s="162"/>
      <c r="C707" s="162"/>
      <c r="D707" s="156"/>
      <c r="E707" s="22" t="s">
        <v>146</v>
      </c>
      <c r="F707" s="94"/>
      <c r="G707" s="47"/>
      <c r="H707" s="62">
        <v>8667433250</v>
      </c>
      <c r="I707" s="63">
        <v>9191</v>
      </c>
      <c r="J707" s="51">
        <f t="shared" si="1197"/>
        <v>943034.8438690023</v>
      </c>
      <c r="K707" s="84">
        <f t="shared" si="1296"/>
        <v>0.93054571226080796</v>
      </c>
    </row>
    <row r="708" spans="2:11" ht="13.5" customHeight="1">
      <c r="B708" s="160">
        <v>65</v>
      </c>
      <c r="C708" s="160" t="s">
        <v>9</v>
      </c>
      <c r="D708" s="154">
        <f>P68</f>
        <v>4881</v>
      </c>
      <c r="E708" s="1">
        <v>1</v>
      </c>
      <c r="F708" s="11" t="str">
        <f t="shared" ref="F708" si="1315">$F$818</f>
        <v>0209</v>
      </c>
      <c r="G708" s="133" t="str">
        <f t="shared" ref="G708" si="1316">$G$818</f>
        <v>白血病</v>
      </c>
      <c r="H708" s="127">
        <v>6310142</v>
      </c>
      <c r="I708" s="128">
        <v>12</v>
      </c>
      <c r="J708" s="48">
        <f t="shared" si="1197"/>
        <v>525845.16666666663</v>
      </c>
      <c r="K708" s="81">
        <f t="shared" ref="K708:K718" si="1317">IFERROR(I708/$P$68,0)</f>
        <v>2.4585125998770742E-3</v>
      </c>
    </row>
    <row r="709" spans="2:11" ht="13.5" customHeight="1">
      <c r="B709" s="161"/>
      <c r="C709" s="161"/>
      <c r="D709" s="155"/>
      <c r="E709" s="2">
        <v>2</v>
      </c>
      <c r="F709" s="12" t="str">
        <f t="shared" ref="F709" si="1318">$F$819</f>
        <v>1402</v>
      </c>
      <c r="G709" s="134" t="str">
        <f t="shared" ref="G709" si="1319">G$819</f>
        <v>腎不全</v>
      </c>
      <c r="H709" s="58">
        <v>151054655</v>
      </c>
      <c r="I709" s="59">
        <v>302</v>
      </c>
      <c r="J709" s="49">
        <f t="shared" ref="J709:J772" si="1320">IFERROR(H709/I709,"-")</f>
        <v>500180.97682119207</v>
      </c>
      <c r="K709" s="82">
        <f t="shared" si="1317"/>
        <v>6.1872567096906368E-2</v>
      </c>
    </row>
    <row r="710" spans="2:11" ht="13.5" customHeight="1">
      <c r="B710" s="161"/>
      <c r="C710" s="161"/>
      <c r="D710" s="155"/>
      <c r="E710" s="2">
        <v>3</v>
      </c>
      <c r="F710" s="12" t="str">
        <f t="shared" ref="F710" si="1321">$F$820</f>
        <v>0904</v>
      </c>
      <c r="G710" s="134" t="str">
        <f t="shared" ref="G710" si="1322">G$820</f>
        <v>くも膜下出血</v>
      </c>
      <c r="H710" s="58">
        <v>8802295</v>
      </c>
      <c r="I710" s="59">
        <v>21</v>
      </c>
      <c r="J710" s="49">
        <f t="shared" si="1320"/>
        <v>419156.90476190473</v>
      </c>
      <c r="K710" s="82">
        <f t="shared" si="1317"/>
        <v>4.3023970497848806E-3</v>
      </c>
    </row>
    <row r="711" spans="2:11" ht="13.5" customHeight="1">
      <c r="B711" s="161"/>
      <c r="C711" s="161"/>
      <c r="D711" s="155"/>
      <c r="E711" s="2">
        <v>4</v>
      </c>
      <c r="F711" s="12" t="str">
        <f t="shared" ref="F711" si="1323">$F$821</f>
        <v>0208</v>
      </c>
      <c r="G711" s="134" t="str">
        <f t="shared" ref="G711" si="1324">G$821</f>
        <v>悪性リンパ腫</v>
      </c>
      <c r="H711" s="58">
        <v>38679977</v>
      </c>
      <c r="I711" s="59">
        <v>88</v>
      </c>
      <c r="J711" s="49">
        <f t="shared" si="1320"/>
        <v>439545.19318181818</v>
      </c>
      <c r="K711" s="82">
        <f t="shared" si="1317"/>
        <v>1.8029092399098546E-2</v>
      </c>
    </row>
    <row r="712" spans="2:11" ht="13.5" customHeight="1">
      <c r="B712" s="161"/>
      <c r="C712" s="161"/>
      <c r="D712" s="155"/>
      <c r="E712" s="2">
        <v>5</v>
      </c>
      <c r="F712" s="12" t="str">
        <f t="shared" ref="F712" si="1325">$F$822</f>
        <v>0601</v>
      </c>
      <c r="G712" s="134" t="str">
        <f t="shared" ref="G712" si="1326">G$822</f>
        <v>パーキンソン病</v>
      </c>
      <c r="H712" s="58">
        <v>40942613</v>
      </c>
      <c r="I712" s="59">
        <v>113</v>
      </c>
      <c r="J712" s="49">
        <f t="shared" si="1320"/>
        <v>362324.00884955755</v>
      </c>
      <c r="K712" s="82">
        <f t="shared" si="1317"/>
        <v>2.315099364884245E-2</v>
      </c>
    </row>
    <row r="713" spans="2:11" ht="13.5" customHeight="1">
      <c r="B713" s="161"/>
      <c r="C713" s="161"/>
      <c r="D713" s="155"/>
      <c r="E713" s="2">
        <v>6</v>
      </c>
      <c r="F713" s="12" t="str">
        <f t="shared" ref="F713" si="1327">$F$823</f>
        <v>0506</v>
      </c>
      <c r="G713" s="134" t="str">
        <f t="shared" ref="G713" si="1328">G$823</f>
        <v>知的障害＜精神遅滞＞</v>
      </c>
      <c r="H713" s="58">
        <v>93546</v>
      </c>
      <c r="I713" s="59">
        <v>3</v>
      </c>
      <c r="J713" s="49">
        <f t="shared" si="1320"/>
        <v>31182</v>
      </c>
      <c r="K713" s="82">
        <f t="shared" si="1317"/>
        <v>6.1462814996926854E-4</v>
      </c>
    </row>
    <row r="714" spans="2:11" ht="13.5" customHeight="1">
      <c r="B714" s="161"/>
      <c r="C714" s="161"/>
      <c r="D714" s="155"/>
      <c r="E714" s="2">
        <v>7</v>
      </c>
      <c r="F714" s="12" t="str">
        <f t="shared" ref="F714" si="1329">$F$824</f>
        <v>1901</v>
      </c>
      <c r="G714" s="134" t="str">
        <f t="shared" ref="G714" si="1330">G$824</f>
        <v>骨折</v>
      </c>
      <c r="H714" s="58">
        <v>272626508</v>
      </c>
      <c r="I714" s="59">
        <v>881</v>
      </c>
      <c r="J714" s="49">
        <f t="shared" si="1320"/>
        <v>309451.20090805902</v>
      </c>
      <c r="K714" s="82">
        <f t="shared" si="1317"/>
        <v>0.18049580004097521</v>
      </c>
    </row>
    <row r="715" spans="2:11" ht="13.5" customHeight="1">
      <c r="B715" s="161"/>
      <c r="C715" s="161"/>
      <c r="D715" s="155"/>
      <c r="E715" s="2">
        <v>8</v>
      </c>
      <c r="F715" s="12" t="str">
        <f t="shared" ref="F715" si="1331">$F$825</f>
        <v>0203</v>
      </c>
      <c r="G715" s="134" t="str">
        <f t="shared" ref="G715" si="1332">G$825</f>
        <v>直腸S状結腸移行部及び直腸の悪性新生物＜腫瘍＞</v>
      </c>
      <c r="H715" s="58">
        <v>10354847</v>
      </c>
      <c r="I715" s="59">
        <v>50</v>
      </c>
      <c r="J715" s="49">
        <f t="shared" si="1320"/>
        <v>207096.94</v>
      </c>
      <c r="K715" s="82">
        <f t="shared" si="1317"/>
        <v>1.024380249948781E-2</v>
      </c>
    </row>
    <row r="716" spans="2:11" ht="13.5" customHeight="1">
      <c r="B716" s="161"/>
      <c r="C716" s="161"/>
      <c r="D716" s="155"/>
      <c r="E716" s="2">
        <v>9</v>
      </c>
      <c r="F716" s="12" t="str">
        <f t="shared" ref="F716" si="1333">$F$826</f>
        <v>0905</v>
      </c>
      <c r="G716" s="134" t="str">
        <f t="shared" ref="G716" si="1334">G$826</f>
        <v>脳内出血</v>
      </c>
      <c r="H716" s="58">
        <v>41159400</v>
      </c>
      <c r="I716" s="59">
        <v>174</v>
      </c>
      <c r="J716" s="49">
        <f t="shared" si="1320"/>
        <v>236548.27586206896</v>
      </c>
      <c r="K716" s="82">
        <f t="shared" si="1317"/>
        <v>3.5648432698217582E-2</v>
      </c>
    </row>
    <row r="717" spans="2:11" ht="13.5" customHeight="1">
      <c r="B717" s="161"/>
      <c r="C717" s="161"/>
      <c r="D717" s="155"/>
      <c r="E717" s="9">
        <v>10</v>
      </c>
      <c r="F717" s="13" t="str">
        <f t="shared" ref="F717" si="1335">$F$827</f>
        <v>0206</v>
      </c>
      <c r="G717" s="135" t="str">
        <f t="shared" ref="G717" si="1336">G$827</f>
        <v>乳房の悪性新生物＜腫瘍＞</v>
      </c>
      <c r="H717" s="60">
        <v>23077847</v>
      </c>
      <c r="I717" s="61">
        <v>94</v>
      </c>
      <c r="J717" s="50">
        <f t="shared" si="1320"/>
        <v>245509.01063829788</v>
      </c>
      <c r="K717" s="83">
        <f t="shared" si="1317"/>
        <v>1.9258348699037083E-2</v>
      </c>
    </row>
    <row r="718" spans="2:11" ht="13.5" customHeight="1">
      <c r="B718" s="162"/>
      <c r="C718" s="162"/>
      <c r="D718" s="156"/>
      <c r="E718" s="22" t="s">
        <v>146</v>
      </c>
      <c r="F718" s="94"/>
      <c r="G718" s="47"/>
      <c r="H718" s="62">
        <v>3937834810</v>
      </c>
      <c r="I718" s="63">
        <v>4568</v>
      </c>
      <c r="J718" s="51">
        <f t="shared" si="1320"/>
        <v>862047.90061295975</v>
      </c>
      <c r="K718" s="84">
        <f t="shared" si="1317"/>
        <v>0.93587379635320633</v>
      </c>
    </row>
    <row r="719" spans="2:11" ht="13.5" customHeight="1">
      <c r="B719" s="160">
        <v>66</v>
      </c>
      <c r="C719" s="160" t="s">
        <v>4</v>
      </c>
      <c r="D719" s="154">
        <f>P69</f>
        <v>5005</v>
      </c>
      <c r="E719" s="1">
        <v>1</v>
      </c>
      <c r="F719" s="11" t="str">
        <f t="shared" ref="F719" si="1337">$F$818</f>
        <v>0209</v>
      </c>
      <c r="G719" s="133" t="str">
        <f t="shared" ref="G719" si="1338">$G$818</f>
        <v>白血病</v>
      </c>
      <c r="H719" s="127">
        <v>33359242</v>
      </c>
      <c r="I719" s="128">
        <v>19</v>
      </c>
      <c r="J719" s="48">
        <f t="shared" si="1320"/>
        <v>1755749.5789473683</v>
      </c>
      <c r="K719" s="81">
        <f t="shared" ref="K719:K729" si="1339">IFERROR(I719/$P$69,0)</f>
        <v>3.7962037962037962E-3</v>
      </c>
    </row>
    <row r="720" spans="2:11" ht="13.5" customHeight="1">
      <c r="B720" s="161"/>
      <c r="C720" s="161"/>
      <c r="D720" s="155"/>
      <c r="E720" s="2">
        <v>2</v>
      </c>
      <c r="F720" s="12" t="str">
        <f t="shared" ref="F720" si="1340">$F$819</f>
        <v>1402</v>
      </c>
      <c r="G720" s="134" t="str">
        <f t="shared" ref="G720" si="1341">G$819</f>
        <v>腎不全</v>
      </c>
      <c r="H720" s="58">
        <v>86831751</v>
      </c>
      <c r="I720" s="59">
        <v>390</v>
      </c>
      <c r="J720" s="49">
        <f t="shared" si="1320"/>
        <v>222645.5153846154</v>
      </c>
      <c r="K720" s="82">
        <f t="shared" si="1339"/>
        <v>7.792207792207792E-2</v>
      </c>
    </row>
    <row r="721" spans="2:11" ht="13.5" customHeight="1">
      <c r="B721" s="161"/>
      <c r="C721" s="161"/>
      <c r="D721" s="155"/>
      <c r="E721" s="2">
        <v>3</v>
      </c>
      <c r="F721" s="12" t="str">
        <f t="shared" ref="F721" si="1342">$F$820</f>
        <v>0904</v>
      </c>
      <c r="G721" s="134" t="str">
        <f t="shared" ref="G721" si="1343">G$820</f>
        <v>くも膜下出血</v>
      </c>
      <c r="H721" s="58">
        <v>6817160</v>
      </c>
      <c r="I721" s="59">
        <v>19</v>
      </c>
      <c r="J721" s="49">
        <f t="shared" si="1320"/>
        <v>358797.89473684208</v>
      </c>
      <c r="K721" s="82">
        <f t="shared" si="1339"/>
        <v>3.7962037962037962E-3</v>
      </c>
    </row>
    <row r="722" spans="2:11" ht="13.5" customHeight="1">
      <c r="B722" s="161"/>
      <c r="C722" s="161"/>
      <c r="D722" s="155"/>
      <c r="E722" s="2">
        <v>4</v>
      </c>
      <c r="F722" s="12" t="str">
        <f t="shared" ref="F722" si="1344">$F$821</f>
        <v>0208</v>
      </c>
      <c r="G722" s="134" t="str">
        <f t="shared" ref="G722" si="1345">G$821</f>
        <v>悪性リンパ腫</v>
      </c>
      <c r="H722" s="58">
        <v>21649402</v>
      </c>
      <c r="I722" s="59">
        <v>75</v>
      </c>
      <c r="J722" s="49">
        <f t="shared" si="1320"/>
        <v>288658.69333333336</v>
      </c>
      <c r="K722" s="82">
        <f t="shared" si="1339"/>
        <v>1.4985014985014986E-2</v>
      </c>
    </row>
    <row r="723" spans="2:11" ht="13.5" customHeight="1">
      <c r="B723" s="161"/>
      <c r="C723" s="161"/>
      <c r="D723" s="155"/>
      <c r="E723" s="2">
        <v>5</v>
      </c>
      <c r="F723" s="12" t="str">
        <f t="shared" ref="F723" si="1346">$F$822</f>
        <v>0601</v>
      </c>
      <c r="G723" s="134" t="str">
        <f t="shared" ref="G723" si="1347">G$822</f>
        <v>パーキンソン病</v>
      </c>
      <c r="H723" s="58">
        <v>31634560</v>
      </c>
      <c r="I723" s="59">
        <v>104</v>
      </c>
      <c r="J723" s="49">
        <f t="shared" si="1320"/>
        <v>304178.46153846156</v>
      </c>
      <c r="K723" s="82">
        <f t="shared" si="1339"/>
        <v>2.0779220779220779E-2</v>
      </c>
    </row>
    <row r="724" spans="2:11" ht="13.5" customHeight="1">
      <c r="B724" s="161"/>
      <c r="C724" s="161"/>
      <c r="D724" s="155"/>
      <c r="E724" s="2">
        <v>6</v>
      </c>
      <c r="F724" s="12" t="str">
        <f t="shared" ref="F724" si="1348">$F$823</f>
        <v>0506</v>
      </c>
      <c r="G724" s="134" t="str">
        <f t="shared" ref="G724" si="1349">G$823</f>
        <v>知的障害＜精神遅滞＞</v>
      </c>
      <c r="H724" s="58">
        <v>36997</v>
      </c>
      <c r="I724" s="59">
        <v>3</v>
      </c>
      <c r="J724" s="49">
        <f t="shared" si="1320"/>
        <v>12332.333333333334</v>
      </c>
      <c r="K724" s="82">
        <f t="shared" si="1339"/>
        <v>5.994005994005994E-4</v>
      </c>
    </row>
    <row r="725" spans="2:11" ht="13.5" customHeight="1">
      <c r="B725" s="161"/>
      <c r="C725" s="161"/>
      <c r="D725" s="155"/>
      <c r="E725" s="2">
        <v>7</v>
      </c>
      <c r="F725" s="12" t="str">
        <f t="shared" ref="F725" si="1350">$F$824</f>
        <v>1901</v>
      </c>
      <c r="G725" s="134" t="str">
        <f t="shared" ref="G725" si="1351">G$824</f>
        <v>骨折</v>
      </c>
      <c r="H725" s="58">
        <v>181614791</v>
      </c>
      <c r="I725" s="59">
        <v>667</v>
      </c>
      <c r="J725" s="49">
        <f t="shared" si="1320"/>
        <v>272286.04347826086</v>
      </c>
      <c r="K725" s="82">
        <f t="shared" si="1339"/>
        <v>0.13326673326673327</v>
      </c>
    </row>
    <row r="726" spans="2:11" ht="13.5" customHeight="1">
      <c r="B726" s="161"/>
      <c r="C726" s="161"/>
      <c r="D726" s="155"/>
      <c r="E726" s="2">
        <v>8</v>
      </c>
      <c r="F726" s="12" t="str">
        <f t="shared" ref="F726" si="1352">$F$825</f>
        <v>0203</v>
      </c>
      <c r="G726" s="134" t="str">
        <f t="shared" ref="G726" si="1353">G$825</f>
        <v>直腸S状結腸移行部及び直腸の悪性新生物＜腫瘍＞</v>
      </c>
      <c r="H726" s="58">
        <v>3427442</v>
      </c>
      <c r="I726" s="59">
        <v>50</v>
      </c>
      <c r="J726" s="49">
        <f t="shared" si="1320"/>
        <v>68548.84</v>
      </c>
      <c r="K726" s="82">
        <f t="shared" si="1339"/>
        <v>9.99000999000999E-3</v>
      </c>
    </row>
    <row r="727" spans="2:11" ht="13.5" customHeight="1">
      <c r="B727" s="161"/>
      <c r="C727" s="161"/>
      <c r="D727" s="155"/>
      <c r="E727" s="2">
        <v>9</v>
      </c>
      <c r="F727" s="12" t="str">
        <f t="shared" ref="F727" si="1354">$F$826</f>
        <v>0905</v>
      </c>
      <c r="G727" s="134" t="str">
        <f t="shared" ref="G727" si="1355">G$826</f>
        <v>脳内出血</v>
      </c>
      <c r="H727" s="58">
        <v>30725574</v>
      </c>
      <c r="I727" s="59">
        <v>129</v>
      </c>
      <c r="J727" s="49">
        <f t="shared" si="1320"/>
        <v>238182.7441860465</v>
      </c>
      <c r="K727" s="82">
        <f t="shared" si="1339"/>
        <v>2.5774225774225775E-2</v>
      </c>
    </row>
    <row r="728" spans="2:11" ht="13.5" customHeight="1">
      <c r="B728" s="161"/>
      <c r="C728" s="161"/>
      <c r="D728" s="155"/>
      <c r="E728" s="9">
        <v>10</v>
      </c>
      <c r="F728" s="13" t="str">
        <f t="shared" ref="F728" si="1356">$F$827</f>
        <v>0206</v>
      </c>
      <c r="G728" s="135" t="str">
        <f t="shared" ref="G728" si="1357">G$827</f>
        <v>乳房の悪性新生物＜腫瘍＞</v>
      </c>
      <c r="H728" s="60">
        <v>23113774</v>
      </c>
      <c r="I728" s="61">
        <v>76</v>
      </c>
      <c r="J728" s="50">
        <f t="shared" si="1320"/>
        <v>304128.60526315792</v>
      </c>
      <c r="K728" s="83">
        <f t="shared" si="1339"/>
        <v>1.5184815184815185E-2</v>
      </c>
    </row>
    <row r="729" spans="2:11" ht="13.5" customHeight="1">
      <c r="B729" s="162"/>
      <c r="C729" s="162"/>
      <c r="D729" s="156"/>
      <c r="E729" s="22" t="s">
        <v>146</v>
      </c>
      <c r="F729" s="94"/>
      <c r="G729" s="47"/>
      <c r="H729" s="62">
        <v>3564617570</v>
      </c>
      <c r="I729" s="63">
        <v>4683</v>
      </c>
      <c r="J729" s="51">
        <f t="shared" si="1320"/>
        <v>761182.48345077946</v>
      </c>
      <c r="K729" s="84">
        <f t="shared" si="1339"/>
        <v>0.93566433566433571</v>
      </c>
    </row>
    <row r="730" spans="2:11" ht="13.5" customHeight="1">
      <c r="B730" s="160">
        <v>67</v>
      </c>
      <c r="C730" s="160" t="s">
        <v>5</v>
      </c>
      <c r="D730" s="154">
        <f>P70</f>
        <v>2177</v>
      </c>
      <c r="E730" s="1">
        <v>1</v>
      </c>
      <c r="F730" s="11" t="str">
        <f t="shared" ref="F730" si="1358">$F$818</f>
        <v>0209</v>
      </c>
      <c r="G730" s="133" t="str">
        <f t="shared" ref="G730" si="1359">$G$818</f>
        <v>白血病</v>
      </c>
      <c r="H730" s="127">
        <v>7065391</v>
      </c>
      <c r="I730" s="128">
        <v>17</v>
      </c>
      <c r="J730" s="48">
        <f t="shared" si="1320"/>
        <v>415611.23529411765</v>
      </c>
      <c r="K730" s="81">
        <f t="shared" ref="K730:K740" si="1360">IFERROR(I730/$P$70,0)</f>
        <v>7.8089113458888375E-3</v>
      </c>
    </row>
    <row r="731" spans="2:11" ht="13.5" customHeight="1">
      <c r="B731" s="161"/>
      <c r="C731" s="161"/>
      <c r="D731" s="155"/>
      <c r="E731" s="2">
        <v>2</v>
      </c>
      <c r="F731" s="12" t="str">
        <f t="shared" ref="F731" si="1361">$F$819</f>
        <v>1402</v>
      </c>
      <c r="G731" s="134" t="str">
        <f t="shared" ref="G731" si="1362">G$819</f>
        <v>腎不全</v>
      </c>
      <c r="H731" s="58">
        <v>107901343</v>
      </c>
      <c r="I731" s="59">
        <v>173</v>
      </c>
      <c r="J731" s="49">
        <f t="shared" si="1320"/>
        <v>623707.18497109832</v>
      </c>
      <c r="K731" s="82">
        <f t="shared" si="1360"/>
        <v>7.9467156637574643E-2</v>
      </c>
    </row>
    <row r="732" spans="2:11" ht="13.5" customHeight="1">
      <c r="B732" s="161"/>
      <c r="C732" s="161"/>
      <c r="D732" s="155"/>
      <c r="E732" s="2">
        <v>3</v>
      </c>
      <c r="F732" s="12" t="str">
        <f t="shared" ref="F732" si="1363">$F$820</f>
        <v>0904</v>
      </c>
      <c r="G732" s="134" t="str">
        <f t="shared" ref="G732" si="1364">G$820</f>
        <v>くも膜下出血</v>
      </c>
      <c r="H732" s="58">
        <v>8306387</v>
      </c>
      <c r="I732" s="59">
        <v>27</v>
      </c>
      <c r="J732" s="49">
        <f t="shared" si="1320"/>
        <v>307643.96296296298</v>
      </c>
      <c r="K732" s="82">
        <f t="shared" si="1360"/>
        <v>1.240238860817639E-2</v>
      </c>
    </row>
    <row r="733" spans="2:11" ht="13.5" customHeight="1">
      <c r="B733" s="161"/>
      <c r="C733" s="161"/>
      <c r="D733" s="155"/>
      <c r="E733" s="2">
        <v>4</v>
      </c>
      <c r="F733" s="12" t="str">
        <f t="shared" ref="F733" si="1365">$F$821</f>
        <v>0208</v>
      </c>
      <c r="G733" s="134" t="str">
        <f t="shared" ref="G733" si="1366">G$821</f>
        <v>悪性リンパ腫</v>
      </c>
      <c r="H733" s="58">
        <v>1656896</v>
      </c>
      <c r="I733" s="59">
        <v>45</v>
      </c>
      <c r="J733" s="49">
        <f t="shared" si="1320"/>
        <v>36819.911111111112</v>
      </c>
      <c r="K733" s="82">
        <f t="shared" si="1360"/>
        <v>2.0670647680293981E-2</v>
      </c>
    </row>
    <row r="734" spans="2:11" ht="13.5" customHeight="1">
      <c r="B734" s="161"/>
      <c r="C734" s="161"/>
      <c r="D734" s="155"/>
      <c r="E734" s="2">
        <v>5</v>
      </c>
      <c r="F734" s="12" t="str">
        <f t="shared" ref="F734" si="1367">$F$822</f>
        <v>0601</v>
      </c>
      <c r="G734" s="134" t="str">
        <f t="shared" ref="G734" si="1368">G$822</f>
        <v>パーキンソン病</v>
      </c>
      <c r="H734" s="58">
        <v>9862597</v>
      </c>
      <c r="I734" s="59">
        <v>38</v>
      </c>
      <c r="J734" s="49">
        <f t="shared" si="1320"/>
        <v>259542.02631578947</v>
      </c>
      <c r="K734" s="82">
        <f t="shared" si="1360"/>
        <v>1.7455213596692696E-2</v>
      </c>
    </row>
    <row r="735" spans="2:11" ht="13.5" customHeight="1">
      <c r="B735" s="161"/>
      <c r="C735" s="161"/>
      <c r="D735" s="155"/>
      <c r="E735" s="2">
        <v>6</v>
      </c>
      <c r="F735" s="12" t="str">
        <f t="shared" ref="F735" si="1369">$F$823</f>
        <v>0506</v>
      </c>
      <c r="G735" s="134" t="str">
        <f t="shared" ref="G735" si="1370">G$823</f>
        <v>知的障害＜精神遅滞＞</v>
      </c>
      <c r="H735" s="58">
        <v>128755</v>
      </c>
      <c r="I735" s="59">
        <v>6</v>
      </c>
      <c r="J735" s="49">
        <f t="shared" si="1320"/>
        <v>21459.166666666668</v>
      </c>
      <c r="K735" s="82">
        <f t="shared" si="1360"/>
        <v>2.7560863573725309E-3</v>
      </c>
    </row>
    <row r="736" spans="2:11" ht="13.5" customHeight="1">
      <c r="B736" s="161"/>
      <c r="C736" s="161"/>
      <c r="D736" s="155"/>
      <c r="E736" s="2">
        <v>7</v>
      </c>
      <c r="F736" s="12" t="str">
        <f t="shared" ref="F736" si="1371">$F$824</f>
        <v>1901</v>
      </c>
      <c r="G736" s="134" t="str">
        <f t="shared" ref="G736" si="1372">G$824</f>
        <v>骨折</v>
      </c>
      <c r="H736" s="58">
        <v>105987708</v>
      </c>
      <c r="I736" s="59">
        <v>335</v>
      </c>
      <c r="J736" s="49">
        <f t="shared" si="1320"/>
        <v>316381.21791044774</v>
      </c>
      <c r="K736" s="82">
        <f t="shared" si="1360"/>
        <v>0.15388148828663298</v>
      </c>
    </row>
    <row r="737" spans="2:11" ht="13.5" customHeight="1">
      <c r="B737" s="161"/>
      <c r="C737" s="161"/>
      <c r="D737" s="155"/>
      <c r="E737" s="2">
        <v>8</v>
      </c>
      <c r="F737" s="12" t="str">
        <f t="shared" ref="F737" si="1373">$F$825</f>
        <v>0203</v>
      </c>
      <c r="G737" s="134" t="str">
        <f t="shared" ref="G737" si="1374">G$825</f>
        <v>直腸S状結腸移行部及び直腸の悪性新生物＜腫瘍＞</v>
      </c>
      <c r="H737" s="58">
        <v>4942642</v>
      </c>
      <c r="I737" s="59">
        <v>35</v>
      </c>
      <c r="J737" s="49">
        <f t="shared" si="1320"/>
        <v>141218.34285714285</v>
      </c>
      <c r="K737" s="82">
        <f t="shared" si="1360"/>
        <v>1.607717041800643E-2</v>
      </c>
    </row>
    <row r="738" spans="2:11" ht="13.5" customHeight="1">
      <c r="B738" s="161"/>
      <c r="C738" s="161"/>
      <c r="D738" s="155"/>
      <c r="E738" s="2">
        <v>9</v>
      </c>
      <c r="F738" s="12" t="str">
        <f t="shared" ref="F738" si="1375">$F$826</f>
        <v>0905</v>
      </c>
      <c r="G738" s="134" t="str">
        <f t="shared" ref="G738" si="1376">G$826</f>
        <v>脳内出血</v>
      </c>
      <c r="H738" s="58">
        <v>41304796</v>
      </c>
      <c r="I738" s="59">
        <v>77</v>
      </c>
      <c r="J738" s="49">
        <f t="shared" si="1320"/>
        <v>536425.92207792203</v>
      </c>
      <c r="K738" s="82">
        <f t="shared" si="1360"/>
        <v>3.5369774919614148E-2</v>
      </c>
    </row>
    <row r="739" spans="2:11" ht="13.5" customHeight="1">
      <c r="B739" s="161"/>
      <c r="C739" s="161"/>
      <c r="D739" s="155"/>
      <c r="E739" s="9">
        <v>10</v>
      </c>
      <c r="F739" s="13" t="str">
        <f t="shared" ref="F739" si="1377">$F$827</f>
        <v>0206</v>
      </c>
      <c r="G739" s="135" t="str">
        <f t="shared" ref="G739" si="1378">G$827</f>
        <v>乳房の悪性新生物＜腫瘍＞</v>
      </c>
      <c r="H739" s="60">
        <v>3465470</v>
      </c>
      <c r="I739" s="61">
        <v>33</v>
      </c>
      <c r="J739" s="50">
        <f t="shared" si="1320"/>
        <v>105014.24242424243</v>
      </c>
      <c r="K739" s="83">
        <f t="shared" si="1360"/>
        <v>1.515847496554892E-2</v>
      </c>
    </row>
    <row r="740" spans="2:11" ht="13.5" customHeight="1">
      <c r="B740" s="162"/>
      <c r="C740" s="162"/>
      <c r="D740" s="156"/>
      <c r="E740" s="22" t="s">
        <v>146</v>
      </c>
      <c r="F740" s="94"/>
      <c r="G740" s="47"/>
      <c r="H740" s="62">
        <v>1926502560</v>
      </c>
      <c r="I740" s="63">
        <v>2002</v>
      </c>
      <c r="J740" s="51">
        <f t="shared" si="1320"/>
        <v>962288.99100899103</v>
      </c>
      <c r="K740" s="84">
        <f t="shared" si="1360"/>
        <v>0.91961414790996787</v>
      </c>
    </row>
    <row r="741" spans="2:11" ht="13.5" customHeight="1">
      <c r="B741" s="160">
        <v>68</v>
      </c>
      <c r="C741" s="160" t="s">
        <v>45</v>
      </c>
      <c r="D741" s="154">
        <f>P71</f>
        <v>2923</v>
      </c>
      <c r="E741" s="1">
        <v>1</v>
      </c>
      <c r="F741" s="11" t="str">
        <f t="shared" ref="F741" si="1379">$F$818</f>
        <v>0209</v>
      </c>
      <c r="G741" s="133" t="str">
        <f t="shared" ref="G741" si="1380">$G$818</f>
        <v>白血病</v>
      </c>
      <c r="H741" s="127">
        <v>7251271</v>
      </c>
      <c r="I741" s="128">
        <v>10</v>
      </c>
      <c r="J741" s="48">
        <f t="shared" si="1320"/>
        <v>725127.1</v>
      </c>
      <c r="K741" s="81">
        <f t="shared" ref="K741:K751" si="1381">IFERROR(I741/$P$71,0)</f>
        <v>3.4211426616489907E-3</v>
      </c>
    </row>
    <row r="742" spans="2:11" ht="13.5" customHeight="1">
      <c r="B742" s="161"/>
      <c r="C742" s="161"/>
      <c r="D742" s="155"/>
      <c r="E742" s="2">
        <v>2</v>
      </c>
      <c r="F742" s="12" t="str">
        <f t="shared" ref="F742" si="1382">$F$819</f>
        <v>1402</v>
      </c>
      <c r="G742" s="134" t="str">
        <f t="shared" ref="G742" si="1383">G$819</f>
        <v>腎不全</v>
      </c>
      <c r="H742" s="58">
        <v>132732232</v>
      </c>
      <c r="I742" s="59">
        <v>237</v>
      </c>
      <c r="J742" s="49">
        <f t="shared" si="1320"/>
        <v>560051.61181434605</v>
      </c>
      <c r="K742" s="82">
        <f t="shared" si="1381"/>
        <v>8.1081081081081086E-2</v>
      </c>
    </row>
    <row r="743" spans="2:11" ht="13.5" customHeight="1">
      <c r="B743" s="161"/>
      <c r="C743" s="161"/>
      <c r="D743" s="155"/>
      <c r="E743" s="2">
        <v>3</v>
      </c>
      <c r="F743" s="12" t="str">
        <f t="shared" ref="F743" si="1384">$F$820</f>
        <v>0904</v>
      </c>
      <c r="G743" s="134" t="str">
        <f t="shared" ref="G743" si="1385">G$820</f>
        <v>くも膜下出血</v>
      </c>
      <c r="H743" s="58">
        <v>8045082</v>
      </c>
      <c r="I743" s="59">
        <v>12</v>
      </c>
      <c r="J743" s="49">
        <f t="shared" si="1320"/>
        <v>670423.5</v>
      </c>
      <c r="K743" s="82">
        <f t="shared" si="1381"/>
        <v>4.1053711939787888E-3</v>
      </c>
    </row>
    <row r="744" spans="2:11" ht="13.5" customHeight="1">
      <c r="B744" s="161"/>
      <c r="C744" s="161"/>
      <c r="D744" s="155"/>
      <c r="E744" s="2">
        <v>4</v>
      </c>
      <c r="F744" s="12" t="str">
        <f t="shared" ref="F744" si="1386">$F$821</f>
        <v>0208</v>
      </c>
      <c r="G744" s="134" t="str">
        <f t="shared" ref="G744" si="1387">G$821</f>
        <v>悪性リンパ腫</v>
      </c>
      <c r="H744" s="58">
        <v>7311140</v>
      </c>
      <c r="I744" s="59">
        <v>41</v>
      </c>
      <c r="J744" s="49">
        <f t="shared" si="1320"/>
        <v>178320.48780487804</v>
      </c>
      <c r="K744" s="82">
        <f t="shared" si="1381"/>
        <v>1.4026684912760863E-2</v>
      </c>
    </row>
    <row r="745" spans="2:11" ht="13.5" customHeight="1">
      <c r="B745" s="161"/>
      <c r="C745" s="161"/>
      <c r="D745" s="155"/>
      <c r="E745" s="2">
        <v>5</v>
      </c>
      <c r="F745" s="12" t="str">
        <f t="shared" ref="F745" si="1388">$F$822</f>
        <v>0601</v>
      </c>
      <c r="G745" s="134" t="str">
        <f t="shared" ref="G745" si="1389">G$822</f>
        <v>パーキンソン病</v>
      </c>
      <c r="H745" s="58">
        <v>28835935</v>
      </c>
      <c r="I745" s="59">
        <v>70</v>
      </c>
      <c r="J745" s="49">
        <f t="shared" si="1320"/>
        <v>411941.92857142858</v>
      </c>
      <c r="K745" s="82">
        <f t="shared" si="1381"/>
        <v>2.3947998631542934E-2</v>
      </c>
    </row>
    <row r="746" spans="2:11" ht="13.5" customHeight="1">
      <c r="B746" s="161"/>
      <c r="C746" s="161"/>
      <c r="D746" s="155"/>
      <c r="E746" s="2">
        <v>6</v>
      </c>
      <c r="F746" s="12" t="str">
        <f t="shared" ref="F746" si="1390">$F$823</f>
        <v>0506</v>
      </c>
      <c r="G746" s="134" t="str">
        <f t="shared" ref="G746" si="1391">G$823</f>
        <v>知的障害＜精神遅滞＞</v>
      </c>
      <c r="H746" s="58">
        <v>1278</v>
      </c>
      <c r="I746" s="59">
        <v>1</v>
      </c>
      <c r="J746" s="49">
        <f t="shared" si="1320"/>
        <v>1278</v>
      </c>
      <c r="K746" s="82">
        <f t="shared" si="1381"/>
        <v>3.4211426616489907E-4</v>
      </c>
    </row>
    <row r="747" spans="2:11" ht="13.5" customHeight="1">
      <c r="B747" s="161"/>
      <c r="C747" s="161"/>
      <c r="D747" s="155"/>
      <c r="E747" s="2">
        <v>7</v>
      </c>
      <c r="F747" s="12" t="str">
        <f t="shared" ref="F747" si="1392">$F$824</f>
        <v>1901</v>
      </c>
      <c r="G747" s="134" t="str">
        <f t="shared" ref="G747" si="1393">G$824</f>
        <v>骨折</v>
      </c>
      <c r="H747" s="58">
        <v>142186681</v>
      </c>
      <c r="I747" s="59">
        <v>676</v>
      </c>
      <c r="J747" s="49">
        <f t="shared" si="1320"/>
        <v>210335.32692307694</v>
      </c>
      <c r="K747" s="82">
        <f t="shared" si="1381"/>
        <v>0.23126924392747178</v>
      </c>
    </row>
    <row r="748" spans="2:11" ht="13.5" customHeight="1">
      <c r="B748" s="161"/>
      <c r="C748" s="161"/>
      <c r="D748" s="155"/>
      <c r="E748" s="2">
        <v>8</v>
      </c>
      <c r="F748" s="12" t="str">
        <f t="shared" ref="F748" si="1394">$F$825</f>
        <v>0203</v>
      </c>
      <c r="G748" s="134" t="str">
        <f t="shared" ref="G748" si="1395">G$825</f>
        <v>直腸S状結腸移行部及び直腸の悪性新生物＜腫瘍＞</v>
      </c>
      <c r="H748" s="58">
        <v>16264776</v>
      </c>
      <c r="I748" s="59">
        <v>31</v>
      </c>
      <c r="J748" s="49">
        <f t="shared" si="1320"/>
        <v>524670.19354838715</v>
      </c>
      <c r="K748" s="82">
        <f t="shared" si="1381"/>
        <v>1.0605542251111872E-2</v>
      </c>
    </row>
    <row r="749" spans="2:11" ht="13.5" customHeight="1">
      <c r="B749" s="161"/>
      <c r="C749" s="161"/>
      <c r="D749" s="155"/>
      <c r="E749" s="2">
        <v>9</v>
      </c>
      <c r="F749" s="12" t="str">
        <f t="shared" ref="F749" si="1396">$F$826</f>
        <v>0905</v>
      </c>
      <c r="G749" s="134" t="str">
        <f t="shared" ref="G749" si="1397">G$826</f>
        <v>脳内出血</v>
      </c>
      <c r="H749" s="58">
        <v>27330879</v>
      </c>
      <c r="I749" s="59">
        <v>170</v>
      </c>
      <c r="J749" s="49">
        <f t="shared" si="1320"/>
        <v>160769.87647058823</v>
      </c>
      <c r="K749" s="82">
        <f t="shared" si="1381"/>
        <v>5.8159425248032845E-2</v>
      </c>
    </row>
    <row r="750" spans="2:11" ht="13.5" customHeight="1">
      <c r="B750" s="161"/>
      <c r="C750" s="161"/>
      <c r="D750" s="155"/>
      <c r="E750" s="9">
        <v>10</v>
      </c>
      <c r="F750" s="13" t="str">
        <f t="shared" ref="F750" si="1398">$F$827</f>
        <v>0206</v>
      </c>
      <c r="G750" s="135" t="str">
        <f t="shared" ref="G750" si="1399">G$827</f>
        <v>乳房の悪性新生物＜腫瘍＞</v>
      </c>
      <c r="H750" s="60">
        <v>22726183</v>
      </c>
      <c r="I750" s="61">
        <v>53</v>
      </c>
      <c r="J750" s="50">
        <f t="shared" si="1320"/>
        <v>428795.90566037735</v>
      </c>
      <c r="K750" s="83">
        <f t="shared" si="1381"/>
        <v>1.8132056106739652E-2</v>
      </c>
    </row>
    <row r="751" spans="2:11" ht="13.5" customHeight="1">
      <c r="B751" s="162"/>
      <c r="C751" s="162"/>
      <c r="D751" s="156"/>
      <c r="E751" s="22" t="s">
        <v>146</v>
      </c>
      <c r="F751" s="94"/>
      <c r="G751" s="47"/>
      <c r="H751" s="62">
        <v>2511629030</v>
      </c>
      <c r="I751" s="63">
        <v>2634</v>
      </c>
      <c r="J751" s="51">
        <f t="shared" si="1320"/>
        <v>953541.77296886861</v>
      </c>
      <c r="K751" s="84">
        <f t="shared" si="1381"/>
        <v>0.90112897707834416</v>
      </c>
    </row>
    <row r="752" spans="2:11" ht="13.5" customHeight="1">
      <c r="B752" s="160">
        <v>69</v>
      </c>
      <c r="C752" s="160" t="s">
        <v>46</v>
      </c>
      <c r="D752" s="154">
        <f>P72</f>
        <v>6841</v>
      </c>
      <c r="E752" s="1">
        <v>1</v>
      </c>
      <c r="F752" s="11" t="str">
        <f t="shared" ref="F752" si="1400">$F$818</f>
        <v>0209</v>
      </c>
      <c r="G752" s="133" t="str">
        <f t="shared" ref="G752" si="1401">$G$818</f>
        <v>白血病</v>
      </c>
      <c r="H752" s="127">
        <v>21265867</v>
      </c>
      <c r="I752" s="128">
        <v>16</v>
      </c>
      <c r="J752" s="48">
        <f t="shared" si="1320"/>
        <v>1329116.6875</v>
      </c>
      <c r="K752" s="81">
        <f t="shared" ref="K752:K762" si="1402">IFERROR(I752/$P$72,0)</f>
        <v>2.3388393509720801E-3</v>
      </c>
    </row>
    <row r="753" spans="2:11" ht="13.5" customHeight="1">
      <c r="B753" s="161"/>
      <c r="C753" s="161"/>
      <c r="D753" s="155"/>
      <c r="E753" s="2">
        <v>2</v>
      </c>
      <c r="F753" s="12" t="str">
        <f t="shared" ref="F753" si="1403">$F$819</f>
        <v>1402</v>
      </c>
      <c r="G753" s="134" t="str">
        <f t="shared" ref="G753" si="1404">G$819</f>
        <v>腎不全</v>
      </c>
      <c r="H753" s="58">
        <v>279282428</v>
      </c>
      <c r="I753" s="59">
        <v>755</v>
      </c>
      <c r="J753" s="49">
        <f t="shared" si="1320"/>
        <v>369910.50066225167</v>
      </c>
      <c r="K753" s="82">
        <f t="shared" si="1402"/>
        <v>0.11036398187399503</v>
      </c>
    </row>
    <row r="754" spans="2:11" ht="13.5" customHeight="1">
      <c r="B754" s="161"/>
      <c r="C754" s="161"/>
      <c r="D754" s="155"/>
      <c r="E754" s="2">
        <v>3</v>
      </c>
      <c r="F754" s="12" t="str">
        <f t="shared" ref="F754" si="1405">$F$820</f>
        <v>0904</v>
      </c>
      <c r="G754" s="134" t="str">
        <f t="shared" ref="G754" si="1406">G$820</f>
        <v>くも膜下出血</v>
      </c>
      <c r="H754" s="58">
        <v>10700540</v>
      </c>
      <c r="I754" s="59">
        <v>22</v>
      </c>
      <c r="J754" s="49">
        <f t="shared" si="1320"/>
        <v>486388.18181818182</v>
      </c>
      <c r="K754" s="82">
        <f t="shared" si="1402"/>
        <v>3.2159041075866101E-3</v>
      </c>
    </row>
    <row r="755" spans="2:11" ht="13.5" customHeight="1">
      <c r="B755" s="161"/>
      <c r="C755" s="161"/>
      <c r="D755" s="155"/>
      <c r="E755" s="2">
        <v>4</v>
      </c>
      <c r="F755" s="12" t="str">
        <f t="shared" ref="F755" si="1407">$F$821</f>
        <v>0208</v>
      </c>
      <c r="G755" s="134" t="str">
        <f t="shared" ref="G755" si="1408">G$821</f>
        <v>悪性リンパ腫</v>
      </c>
      <c r="H755" s="58">
        <v>26717029</v>
      </c>
      <c r="I755" s="59">
        <v>73</v>
      </c>
      <c r="J755" s="49">
        <f t="shared" si="1320"/>
        <v>365986.69863013696</v>
      </c>
      <c r="K755" s="82">
        <f t="shared" si="1402"/>
        <v>1.0670954538810116E-2</v>
      </c>
    </row>
    <row r="756" spans="2:11" ht="13.5" customHeight="1">
      <c r="B756" s="161"/>
      <c r="C756" s="161"/>
      <c r="D756" s="155"/>
      <c r="E756" s="2">
        <v>5</v>
      </c>
      <c r="F756" s="12" t="str">
        <f t="shared" ref="F756" si="1409">$F$822</f>
        <v>0601</v>
      </c>
      <c r="G756" s="134" t="str">
        <f t="shared" ref="G756" si="1410">G$822</f>
        <v>パーキンソン病</v>
      </c>
      <c r="H756" s="58">
        <v>46862409</v>
      </c>
      <c r="I756" s="59">
        <v>173</v>
      </c>
      <c r="J756" s="49">
        <f t="shared" si="1320"/>
        <v>270880.97687861271</v>
      </c>
      <c r="K756" s="82">
        <f t="shared" si="1402"/>
        <v>2.5288700482385615E-2</v>
      </c>
    </row>
    <row r="757" spans="2:11" ht="13.5" customHeight="1">
      <c r="B757" s="161"/>
      <c r="C757" s="161"/>
      <c r="D757" s="155"/>
      <c r="E757" s="2">
        <v>6</v>
      </c>
      <c r="F757" s="12" t="str">
        <f t="shared" ref="F757" si="1411">$F$823</f>
        <v>0506</v>
      </c>
      <c r="G757" s="134" t="str">
        <f t="shared" ref="G757" si="1412">G$823</f>
        <v>知的障害＜精神遅滞＞</v>
      </c>
      <c r="H757" s="58">
        <v>1937177</v>
      </c>
      <c r="I757" s="59">
        <v>9</v>
      </c>
      <c r="J757" s="49">
        <f t="shared" si="1320"/>
        <v>215241.88888888888</v>
      </c>
      <c r="K757" s="82">
        <f t="shared" si="1402"/>
        <v>1.315597134921795E-3</v>
      </c>
    </row>
    <row r="758" spans="2:11" ht="13.5" customHeight="1">
      <c r="B758" s="161"/>
      <c r="C758" s="161"/>
      <c r="D758" s="155"/>
      <c r="E758" s="2">
        <v>7</v>
      </c>
      <c r="F758" s="12" t="str">
        <f t="shared" ref="F758" si="1413">$F$824</f>
        <v>1901</v>
      </c>
      <c r="G758" s="134" t="str">
        <f t="shared" ref="G758" si="1414">G$824</f>
        <v>骨折</v>
      </c>
      <c r="H758" s="58">
        <v>261339404</v>
      </c>
      <c r="I758" s="59">
        <v>1053</v>
      </c>
      <c r="J758" s="49">
        <f t="shared" si="1320"/>
        <v>248185.56885090217</v>
      </c>
      <c r="K758" s="82">
        <f t="shared" si="1402"/>
        <v>0.15392486478585002</v>
      </c>
    </row>
    <row r="759" spans="2:11" ht="13.5" customHeight="1">
      <c r="B759" s="161"/>
      <c r="C759" s="161"/>
      <c r="D759" s="155"/>
      <c r="E759" s="2">
        <v>8</v>
      </c>
      <c r="F759" s="12" t="str">
        <f t="shared" ref="F759" si="1415">$F$825</f>
        <v>0203</v>
      </c>
      <c r="G759" s="134" t="str">
        <f t="shared" ref="G759" si="1416">G$825</f>
        <v>直腸S状結腸移行部及び直腸の悪性新生物＜腫瘍＞</v>
      </c>
      <c r="H759" s="58">
        <v>12489048</v>
      </c>
      <c r="I759" s="59">
        <v>79</v>
      </c>
      <c r="J759" s="49">
        <f t="shared" si="1320"/>
        <v>158089.21518987342</v>
      </c>
      <c r="K759" s="82">
        <f t="shared" si="1402"/>
        <v>1.1548019295424646E-2</v>
      </c>
    </row>
    <row r="760" spans="2:11" ht="13.5" customHeight="1">
      <c r="B760" s="161"/>
      <c r="C760" s="161"/>
      <c r="D760" s="155"/>
      <c r="E760" s="2">
        <v>9</v>
      </c>
      <c r="F760" s="12" t="str">
        <f t="shared" ref="F760" si="1417">$F$826</f>
        <v>0905</v>
      </c>
      <c r="G760" s="134" t="str">
        <f t="shared" ref="G760" si="1418">G$826</f>
        <v>脳内出血</v>
      </c>
      <c r="H760" s="58">
        <v>39154771</v>
      </c>
      <c r="I760" s="59">
        <v>271</v>
      </c>
      <c r="J760" s="49">
        <f t="shared" si="1320"/>
        <v>144482.54981549815</v>
      </c>
      <c r="K760" s="82">
        <f t="shared" si="1402"/>
        <v>3.9614091507089604E-2</v>
      </c>
    </row>
    <row r="761" spans="2:11" ht="13.5" customHeight="1">
      <c r="B761" s="161"/>
      <c r="C761" s="161"/>
      <c r="D761" s="155"/>
      <c r="E761" s="9">
        <v>10</v>
      </c>
      <c r="F761" s="13" t="str">
        <f t="shared" ref="F761" si="1419">$F$827</f>
        <v>0206</v>
      </c>
      <c r="G761" s="135" t="str">
        <f t="shared" ref="G761" si="1420">G$827</f>
        <v>乳房の悪性新生物＜腫瘍＞</v>
      </c>
      <c r="H761" s="60">
        <v>27752549</v>
      </c>
      <c r="I761" s="61">
        <v>127</v>
      </c>
      <c r="J761" s="50">
        <f t="shared" si="1320"/>
        <v>218524.00787401575</v>
      </c>
      <c r="K761" s="83">
        <f t="shared" si="1402"/>
        <v>1.8564537348340886E-2</v>
      </c>
    </row>
    <row r="762" spans="2:11" ht="13.5" customHeight="1">
      <c r="B762" s="162"/>
      <c r="C762" s="162"/>
      <c r="D762" s="156"/>
      <c r="E762" s="22" t="s">
        <v>146</v>
      </c>
      <c r="F762" s="94"/>
      <c r="G762" s="47"/>
      <c r="H762" s="62">
        <v>5619950840</v>
      </c>
      <c r="I762" s="63">
        <v>6400</v>
      </c>
      <c r="J762" s="51">
        <f t="shared" si="1320"/>
        <v>878117.31874999998</v>
      </c>
      <c r="K762" s="84">
        <f t="shared" si="1402"/>
        <v>0.93553574038883203</v>
      </c>
    </row>
    <row r="763" spans="2:11" ht="13.5" customHeight="1">
      <c r="B763" s="160">
        <v>70</v>
      </c>
      <c r="C763" s="160" t="s">
        <v>47</v>
      </c>
      <c r="D763" s="154">
        <f>P73</f>
        <v>1191</v>
      </c>
      <c r="E763" s="1">
        <v>1</v>
      </c>
      <c r="F763" s="11" t="str">
        <f t="shared" ref="F763" si="1421">$F$818</f>
        <v>0209</v>
      </c>
      <c r="G763" s="133" t="str">
        <f t="shared" ref="G763" si="1422">$G$818</f>
        <v>白血病</v>
      </c>
      <c r="H763" s="127">
        <v>290362</v>
      </c>
      <c r="I763" s="128">
        <v>6</v>
      </c>
      <c r="J763" s="48">
        <f t="shared" si="1320"/>
        <v>48393.666666666664</v>
      </c>
      <c r="K763" s="81">
        <f t="shared" ref="K763:K773" si="1423">IFERROR(I763/$P$73,0)</f>
        <v>5.0377833753148613E-3</v>
      </c>
    </row>
    <row r="764" spans="2:11" ht="13.5" customHeight="1">
      <c r="B764" s="161"/>
      <c r="C764" s="161"/>
      <c r="D764" s="155"/>
      <c r="E764" s="2">
        <v>2</v>
      </c>
      <c r="F764" s="12" t="str">
        <f t="shared" ref="F764" si="1424">$F$819</f>
        <v>1402</v>
      </c>
      <c r="G764" s="134" t="str">
        <f t="shared" ref="G764" si="1425">G$819</f>
        <v>腎不全</v>
      </c>
      <c r="H764" s="58">
        <v>46157038</v>
      </c>
      <c r="I764" s="59">
        <v>110</v>
      </c>
      <c r="J764" s="49">
        <f t="shared" si="1320"/>
        <v>419609.43636363634</v>
      </c>
      <c r="K764" s="82">
        <f t="shared" si="1423"/>
        <v>9.2359361880772456E-2</v>
      </c>
    </row>
    <row r="765" spans="2:11" ht="13.5" customHeight="1">
      <c r="B765" s="161"/>
      <c r="C765" s="161"/>
      <c r="D765" s="155"/>
      <c r="E765" s="2">
        <v>3</v>
      </c>
      <c r="F765" s="12" t="str">
        <f t="shared" ref="F765" si="1426">$F$820</f>
        <v>0904</v>
      </c>
      <c r="G765" s="134" t="str">
        <f t="shared" ref="G765" si="1427">G$820</f>
        <v>くも膜下出血</v>
      </c>
      <c r="H765" s="58">
        <v>347840</v>
      </c>
      <c r="I765" s="59">
        <v>5</v>
      </c>
      <c r="J765" s="49">
        <f t="shared" si="1320"/>
        <v>69568</v>
      </c>
      <c r="K765" s="82">
        <f t="shared" si="1423"/>
        <v>4.1981528127623844E-3</v>
      </c>
    </row>
    <row r="766" spans="2:11" ht="13.5" customHeight="1">
      <c r="B766" s="161"/>
      <c r="C766" s="161"/>
      <c r="D766" s="155"/>
      <c r="E766" s="2">
        <v>4</v>
      </c>
      <c r="F766" s="12" t="str">
        <f t="shared" ref="F766" si="1428">$F$821</f>
        <v>0208</v>
      </c>
      <c r="G766" s="134" t="str">
        <f t="shared" ref="G766" si="1429">G$821</f>
        <v>悪性リンパ腫</v>
      </c>
      <c r="H766" s="58">
        <v>9602834</v>
      </c>
      <c r="I766" s="59">
        <v>11</v>
      </c>
      <c r="J766" s="49">
        <f t="shared" si="1320"/>
        <v>872984.90909090906</v>
      </c>
      <c r="K766" s="82">
        <f t="shared" si="1423"/>
        <v>9.2359361880772466E-3</v>
      </c>
    </row>
    <row r="767" spans="2:11" ht="13.5" customHeight="1">
      <c r="B767" s="161"/>
      <c r="C767" s="161"/>
      <c r="D767" s="155"/>
      <c r="E767" s="2">
        <v>5</v>
      </c>
      <c r="F767" s="12" t="str">
        <f t="shared" ref="F767" si="1430">$F$822</f>
        <v>0601</v>
      </c>
      <c r="G767" s="134" t="str">
        <f t="shared" ref="G767" si="1431">G$822</f>
        <v>パーキンソン病</v>
      </c>
      <c r="H767" s="58">
        <v>9085280</v>
      </c>
      <c r="I767" s="59">
        <v>30</v>
      </c>
      <c r="J767" s="49">
        <f t="shared" si="1320"/>
        <v>302842.66666666669</v>
      </c>
      <c r="K767" s="82">
        <f t="shared" si="1423"/>
        <v>2.5188916876574308E-2</v>
      </c>
    </row>
    <row r="768" spans="2:11" ht="13.5" customHeight="1">
      <c r="B768" s="161"/>
      <c r="C768" s="161"/>
      <c r="D768" s="155"/>
      <c r="E768" s="2">
        <v>6</v>
      </c>
      <c r="F768" s="12" t="str">
        <f t="shared" ref="F768" si="1432">$F$823</f>
        <v>0506</v>
      </c>
      <c r="G768" s="134" t="str">
        <f t="shared" ref="G768" si="1433">G$823</f>
        <v>知的障害＜精神遅滞＞</v>
      </c>
      <c r="H768" s="58">
        <v>0</v>
      </c>
      <c r="I768" s="59">
        <v>0</v>
      </c>
      <c r="J768" s="49" t="str">
        <f t="shared" si="1320"/>
        <v>-</v>
      </c>
      <c r="K768" s="82">
        <f t="shared" si="1423"/>
        <v>0</v>
      </c>
    </row>
    <row r="769" spans="2:11" ht="13.5" customHeight="1">
      <c r="B769" s="161"/>
      <c r="C769" s="161"/>
      <c r="D769" s="155"/>
      <c r="E769" s="2">
        <v>7</v>
      </c>
      <c r="F769" s="12" t="str">
        <f t="shared" ref="F769" si="1434">$F$824</f>
        <v>1901</v>
      </c>
      <c r="G769" s="134" t="str">
        <f t="shared" ref="G769" si="1435">G$824</f>
        <v>骨折</v>
      </c>
      <c r="H769" s="58">
        <v>45355841</v>
      </c>
      <c r="I769" s="59">
        <v>214</v>
      </c>
      <c r="J769" s="49">
        <f t="shared" si="1320"/>
        <v>211943.18224299065</v>
      </c>
      <c r="K769" s="82">
        <f t="shared" si="1423"/>
        <v>0.17968094038623006</v>
      </c>
    </row>
    <row r="770" spans="2:11" ht="13.5" customHeight="1">
      <c r="B770" s="161"/>
      <c r="C770" s="161"/>
      <c r="D770" s="155"/>
      <c r="E770" s="2">
        <v>8</v>
      </c>
      <c r="F770" s="12" t="str">
        <f t="shared" ref="F770" si="1436">$F$825</f>
        <v>0203</v>
      </c>
      <c r="G770" s="134" t="str">
        <f t="shared" ref="G770" si="1437">G$825</f>
        <v>直腸S状結腸移行部及び直腸の悪性新生物＜腫瘍＞</v>
      </c>
      <c r="H770" s="58">
        <v>2626633</v>
      </c>
      <c r="I770" s="59">
        <v>14</v>
      </c>
      <c r="J770" s="49">
        <f t="shared" si="1320"/>
        <v>187616.64285714287</v>
      </c>
      <c r="K770" s="82">
        <f t="shared" si="1423"/>
        <v>1.1754827875734676E-2</v>
      </c>
    </row>
    <row r="771" spans="2:11" ht="13.5" customHeight="1">
      <c r="B771" s="161"/>
      <c r="C771" s="161"/>
      <c r="D771" s="155"/>
      <c r="E771" s="2">
        <v>9</v>
      </c>
      <c r="F771" s="12" t="str">
        <f t="shared" ref="F771" si="1438">$F$826</f>
        <v>0905</v>
      </c>
      <c r="G771" s="134" t="str">
        <f t="shared" ref="G771" si="1439">G$826</f>
        <v>脳内出血</v>
      </c>
      <c r="H771" s="58">
        <v>8085646</v>
      </c>
      <c r="I771" s="59">
        <v>44</v>
      </c>
      <c r="J771" s="49">
        <f t="shared" si="1320"/>
        <v>183764.68181818182</v>
      </c>
      <c r="K771" s="82">
        <f t="shared" si="1423"/>
        <v>3.6943744752308987E-2</v>
      </c>
    </row>
    <row r="772" spans="2:11" ht="13.5" customHeight="1">
      <c r="B772" s="161"/>
      <c r="C772" s="161"/>
      <c r="D772" s="155"/>
      <c r="E772" s="9">
        <v>10</v>
      </c>
      <c r="F772" s="13" t="str">
        <f t="shared" ref="F772" si="1440">$F$827</f>
        <v>0206</v>
      </c>
      <c r="G772" s="135" t="str">
        <f t="shared" ref="G772" si="1441">G$827</f>
        <v>乳房の悪性新生物＜腫瘍＞</v>
      </c>
      <c r="H772" s="60">
        <v>6361485</v>
      </c>
      <c r="I772" s="61">
        <v>22</v>
      </c>
      <c r="J772" s="50">
        <f t="shared" si="1320"/>
        <v>289158.40909090912</v>
      </c>
      <c r="K772" s="83">
        <f t="shared" si="1423"/>
        <v>1.8471872376154493E-2</v>
      </c>
    </row>
    <row r="773" spans="2:11" ht="13.5" customHeight="1">
      <c r="B773" s="162"/>
      <c r="C773" s="162"/>
      <c r="D773" s="156"/>
      <c r="E773" s="22" t="s">
        <v>146</v>
      </c>
      <c r="F773" s="94"/>
      <c r="G773" s="47"/>
      <c r="H773" s="62">
        <v>1005060950</v>
      </c>
      <c r="I773" s="63">
        <v>1114</v>
      </c>
      <c r="J773" s="51">
        <f t="shared" ref="J773:J817" si="1442">IFERROR(H773/I773,"-")</f>
        <v>902209.1113105925</v>
      </c>
      <c r="K773" s="84">
        <f t="shared" si="1423"/>
        <v>0.93534844668345929</v>
      </c>
    </row>
    <row r="774" spans="2:11" ht="13.5" customHeight="1">
      <c r="B774" s="160">
        <v>71</v>
      </c>
      <c r="C774" s="160" t="s">
        <v>48</v>
      </c>
      <c r="D774" s="154">
        <f>P74</f>
        <v>3573</v>
      </c>
      <c r="E774" s="1">
        <v>1</v>
      </c>
      <c r="F774" s="11" t="str">
        <f t="shared" ref="F774" si="1443">$F$818</f>
        <v>0209</v>
      </c>
      <c r="G774" s="133" t="str">
        <f t="shared" ref="G774" si="1444">$G$818</f>
        <v>白血病</v>
      </c>
      <c r="H774" s="127">
        <v>18937999</v>
      </c>
      <c r="I774" s="128">
        <v>11</v>
      </c>
      <c r="J774" s="48">
        <f t="shared" si="1442"/>
        <v>1721636.2727272727</v>
      </c>
      <c r="K774" s="81">
        <f t="shared" ref="K774:K784" si="1445">IFERROR(I774/$P$74,0)</f>
        <v>3.0786453960257487E-3</v>
      </c>
    </row>
    <row r="775" spans="2:11" ht="13.5" customHeight="1">
      <c r="B775" s="161"/>
      <c r="C775" s="161"/>
      <c r="D775" s="155"/>
      <c r="E775" s="2">
        <v>2</v>
      </c>
      <c r="F775" s="12" t="str">
        <f t="shared" ref="F775" si="1446">$F$819</f>
        <v>1402</v>
      </c>
      <c r="G775" s="134" t="str">
        <f t="shared" ref="G775" si="1447">G$819</f>
        <v>腎不全</v>
      </c>
      <c r="H775" s="58">
        <v>130940364</v>
      </c>
      <c r="I775" s="59">
        <v>317</v>
      </c>
      <c r="J775" s="49">
        <f t="shared" si="1442"/>
        <v>413061.08517350157</v>
      </c>
      <c r="K775" s="82">
        <f t="shared" si="1445"/>
        <v>8.8720962776378393E-2</v>
      </c>
    </row>
    <row r="776" spans="2:11" ht="13.5" customHeight="1">
      <c r="B776" s="161"/>
      <c r="C776" s="161"/>
      <c r="D776" s="155"/>
      <c r="E776" s="2">
        <v>3</v>
      </c>
      <c r="F776" s="12" t="str">
        <f t="shared" ref="F776" si="1448">$F$820</f>
        <v>0904</v>
      </c>
      <c r="G776" s="134" t="str">
        <f t="shared" ref="G776" si="1449">G$820</f>
        <v>くも膜下出血</v>
      </c>
      <c r="H776" s="58">
        <v>2209430</v>
      </c>
      <c r="I776" s="59">
        <v>16</v>
      </c>
      <c r="J776" s="49">
        <f t="shared" si="1442"/>
        <v>138089.375</v>
      </c>
      <c r="K776" s="82">
        <f t="shared" si="1445"/>
        <v>4.4780296669465437E-3</v>
      </c>
    </row>
    <row r="777" spans="2:11" ht="13.5" customHeight="1">
      <c r="B777" s="161"/>
      <c r="C777" s="161"/>
      <c r="D777" s="155"/>
      <c r="E777" s="2">
        <v>4</v>
      </c>
      <c r="F777" s="12" t="str">
        <f t="shared" ref="F777" si="1450">$F$821</f>
        <v>0208</v>
      </c>
      <c r="G777" s="134" t="str">
        <f t="shared" ref="G777" si="1451">G$821</f>
        <v>悪性リンパ腫</v>
      </c>
      <c r="H777" s="58">
        <v>3488232</v>
      </c>
      <c r="I777" s="59">
        <v>48</v>
      </c>
      <c r="J777" s="49">
        <f t="shared" si="1442"/>
        <v>72671.5</v>
      </c>
      <c r="K777" s="82">
        <f t="shared" si="1445"/>
        <v>1.343408900083963E-2</v>
      </c>
    </row>
    <row r="778" spans="2:11" ht="13.5" customHeight="1">
      <c r="B778" s="161"/>
      <c r="C778" s="161"/>
      <c r="D778" s="155"/>
      <c r="E778" s="2">
        <v>5</v>
      </c>
      <c r="F778" s="12" t="str">
        <f t="shared" ref="F778" si="1452">$F$822</f>
        <v>0601</v>
      </c>
      <c r="G778" s="134" t="str">
        <f t="shared" ref="G778" si="1453">G$822</f>
        <v>パーキンソン病</v>
      </c>
      <c r="H778" s="58">
        <v>19033663</v>
      </c>
      <c r="I778" s="59">
        <v>61</v>
      </c>
      <c r="J778" s="49">
        <f t="shared" si="1442"/>
        <v>312027.26229508198</v>
      </c>
      <c r="K778" s="82">
        <f t="shared" si="1445"/>
        <v>1.7072488105233697E-2</v>
      </c>
    </row>
    <row r="779" spans="2:11" ht="13.5" customHeight="1">
      <c r="B779" s="161"/>
      <c r="C779" s="161"/>
      <c r="D779" s="155"/>
      <c r="E779" s="2">
        <v>6</v>
      </c>
      <c r="F779" s="12" t="str">
        <f t="shared" ref="F779" si="1454">$F$823</f>
        <v>0506</v>
      </c>
      <c r="G779" s="134" t="str">
        <f t="shared" ref="G779" si="1455">G$823</f>
        <v>知的障害＜精神遅滞＞</v>
      </c>
      <c r="H779" s="58">
        <v>0</v>
      </c>
      <c r="I779" s="59">
        <v>0</v>
      </c>
      <c r="J779" s="49" t="str">
        <f t="shared" si="1442"/>
        <v>-</v>
      </c>
      <c r="K779" s="82">
        <f t="shared" si="1445"/>
        <v>0</v>
      </c>
    </row>
    <row r="780" spans="2:11" ht="13.5" customHeight="1">
      <c r="B780" s="161"/>
      <c r="C780" s="161"/>
      <c r="D780" s="155"/>
      <c r="E780" s="2">
        <v>7</v>
      </c>
      <c r="F780" s="12" t="str">
        <f t="shared" ref="F780" si="1456">$F$824</f>
        <v>1901</v>
      </c>
      <c r="G780" s="134" t="str">
        <f t="shared" ref="G780" si="1457">G$824</f>
        <v>骨折</v>
      </c>
      <c r="H780" s="58">
        <v>244816165</v>
      </c>
      <c r="I780" s="59">
        <v>695</v>
      </c>
      <c r="J780" s="49">
        <f t="shared" si="1442"/>
        <v>352253.47482014389</v>
      </c>
      <c r="K780" s="82">
        <f t="shared" si="1445"/>
        <v>0.19451441365799049</v>
      </c>
    </row>
    <row r="781" spans="2:11" ht="13.5" customHeight="1">
      <c r="B781" s="161"/>
      <c r="C781" s="161"/>
      <c r="D781" s="155"/>
      <c r="E781" s="2">
        <v>8</v>
      </c>
      <c r="F781" s="12" t="str">
        <f t="shared" ref="F781" si="1458">$F$825</f>
        <v>0203</v>
      </c>
      <c r="G781" s="134" t="str">
        <f t="shared" ref="G781" si="1459">G$825</f>
        <v>直腸S状結腸移行部及び直腸の悪性新生物＜腫瘍＞</v>
      </c>
      <c r="H781" s="58">
        <v>12251813</v>
      </c>
      <c r="I781" s="59">
        <v>32</v>
      </c>
      <c r="J781" s="49">
        <f t="shared" si="1442"/>
        <v>382869.15625</v>
      </c>
      <c r="K781" s="82">
        <f t="shared" si="1445"/>
        <v>8.9560593338930874E-3</v>
      </c>
    </row>
    <row r="782" spans="2:11" ht="13.5" customHeight="1">
      <c r="B782" s="161"/>
      <c r="C782" s="161"/>
      <c r="D782" s="155"/>
      <c r="E782" s="2">
        <v>9</v>
      </c>
      <c r="F782" s="12" t="str">
        <f t="shared" ref="F782" si="1460">$F$826</f>
        <v>0905</v>
      </c>
      <c r="G782" s="134" t="str">
        <f t="shared" ref="G782" si="1461">G$826</f>
        <v>脳内出血</v>
      </c>
      <c r="H782" s="58">
        <v>37313724</v>
      </c>
      <c r="I782" s="59">
        <v>154</v>
      </c>
      <c r="J782" s="49">
        <f t="shared" si="1442"/>
        <v>242296.90909090909</v>
      </c>
      <c r="K782" s="82">
        <f t="shared" si="1445"/>
        <v>4.3101035544360483E-2</v>
      </c>
    </row>
    <row r="783" spans="2:11" ht="13.5" customHeight="1">
      <c r="B783" s="161"/>
      <c r="C783" s="161"/>
      <c r="D783" s="155"/>
      <c r="E783" s="9">
        <v>10</v>
      </c>
      <c r="F783" s="13" t="str">
        <f t="shared" ref="F783" si="1462">$F$827</f>
        <v>0206</v>
      </c>
      <c r="G783" s="135" t="str">
        <f t="shared" ref="G783" si="1463">G$827</f>
        <v>乳房の悪性新生物＜腫瘍＞</v>
      </c>
      <c r="H783" s="60">
        <v>17639900</v>
      </c>
      <c r="I783" s="61">
        <v>49</v>
      </c>
      <c r="J783" s="50">
        <f t="shared" si="1442"/>
        <v>359997.95918367349</v>
      </c>
      <c r="K783" s="83">
        <f t="shared" si="1445"/>
        <v>1.3713965855023789E-2</v>
      </c>
    </row>
    <row r="784" spans="2:11" ht="13.5" customHeight="1">
      <c r="B784" s="162"/>
      <c r="C784" s="162"/>
      <c r="D784" s="156"/>
      <c r="E784" s="22" t="s">
        <v>146</v>
      </c>
      <c r="F784" s="94"/>
      <c r="G784" s="47"/>
      <c r="H784" s="62">
        <v>3288852570</v>
      </c>
      <c r="I784" s="63">
        <v>3313</v>
      </c>
      <c r="J784" s="51">
        <f t="shared" si="1442"/>
        <v>992711.30999094481</v>
      </c>
      <c r="K784" s="84">
        <f t="shared" si="1445"/>
        <v>0.92723201791211862</v>
      </c>
    </row>
    <row r="785" spans="2:11" ht="13.5" customHeight="1">
      <c r="B785" s="160">
        <v>72</v>
      </c>
      <c r="C785" s="160" t="s">
        <v>26</v>
      </c>
      <c r="D785" s="154">
        <f>P75</f>
        <v>2211</v>
      </c>
      <c r="E785" s="1">
        <v>1</v>
      </c>
      <c r="F785" s="11" t="str">
        <f t="shared" ref="F785" si="1464">$F$818</f>
        <v>0209</v>
      </c>
      <c r="G785" s="133" t="str">
        <f t="shared" ref="G785" si="1465">$G$818</f>
        <v>白血病</v>
      </c>
      <c r="H785" s="127">
        <v>20566089</v>
      </c>
      <c r="I785" s="128">
        <v>13</v>
      </c>
      <c r="J785" s="48">
        <f t="shared" si="1442"/>
        <v>1582006.8461538462</v>
      </c>
      <c r="K785" s="81">
        <f t="shared" ref="K785:K795" si="1466">IFERROR(I785/$P$75,0)</f>
        <v>5.8796924468566261E-3</v>
      </c>
    </row>
    <row r="786" spans="2:11" ht="13.5" customHeight="1">
      <c r="B786" s="161"/>
      <c r="C786" s="161"/>
      <c r="D786" s="155"/>
      <c r="E786" s="2">
        <v>2</v>
      </c>
      <c r="F786" s="12" t="str">
        <f t="shared" ref="F786" si="1467">$F$819</f>
        <v>1402</v>
      </c>
      <c r="G786" s="134" t="str">
        <f t="shared" ref="G786" si="1468">G$819</f>
        <v>腎不全</v>
      </c>
      <c r="H786" s="58">
        <v>56965749</v>
      </c>
      <c r="I786" s="59">
        <v>163</v>
      </c>
      <c r="J786" s="49">
        <f t="shared" si="1442"/>
        <v>349483.1226993865</v>
      </c>
      <c r="K786" s="82">
        <f t="shared" si="1466"/>
        <v>7.3722297602894615E-2</v>
      </c>
    </row>
    <row r="787" spans="2:11" ht="13.5" customHeight="1">
      <c r="B787" s="161"/>
      <c r="C787" s="161"/>
      <c r="D787" s="155"/>
      <c r="E787" s="2">
        <v>3</v>
      </c>
      <c r="F787" s="12" t="str">
        <f t="shared" ref="F787" si="1469">$F$820</f>
        <v>0904</v>
      </c>
      <c r="G787" s="134" t="str">
        <f t="shared" ref="G787" si="1470">G$820</f>
        <v>くも膜下出血</v>
      </c>
      <c r="H787" s="58">
        <v>8837172</v>
      </c>
      <c r="I787" s="59">
        <v>7</v>
      </c>
      <c r="J787" s="49">
        <f t="shared" si="1442"/>
        <v>1262453.142857143</v>
      </c>
      <c r="K787" s="82">
        <f t="shared" si="1466"/>
        <v>3.1659882406151062E-3</v>
      </c>
    </row>
    <row r="788" spans="2:11" ht="13.5" customHeight="1">
      <c r="B788" s="161"/>
      <c r="C788" s="161"/>
      <c r="D788" s="155"/>
      <c r="E788" s="2">
        <v>4</v>
      </c>
      <c r="F788" s="12" t="str">
        <f t="shared" ref="F788" si="1471">$F$821</f>
        <v>0208</v>
      </c>
      <c r="G788" s="134" t="str">
        <f t="shared" ref="G788" si="1472">G$821</f>
        <v>悪性リンパ腫</v>
      </c>
      <c r="H788" s="58">
        <v>9866399</v>
      </c>
      <c r="I788" s="59">
        <v>38</v>
      </c>
      <c r="J788" s="49">
        <f t="shared" si="1442"/>
        <v>259642.07894736843</v>
      </c>
      <c r="K788" s="82">
        <f t="shared" si="1466"/>
        <v>1.7186793306196293E-2</v>
      </c>
    </row>
    <row r="789" spans="2:11" ht="13.5" customHeight="1">
      <c r="B789" s="161"/>
      <c r="C789" s="161"/>
      <c r="D789" s="155"/>
      <c r="E789" s="2">
        <v>5</v>
      </c>
      <c r="F789" s="12" t="str">
        <f t="shared" ref="F789" si="1473">$F$822</f>
        <v>0601</v>
      </c>
      <c r="G789" s="134" t="str">
        <f t="shared" ref="G789" si="1474">G$822</f>
        <v>パーキンソン病</v>
      </c>
      <c r="H789" s="58">
        <v>12226767</v>
      </c>
      <c r="I789" s="59">
        <v>32</v>
      </c>
      <c r="J789" s="49">
        <f t="shared" si="1442"/>
        <v>382086.46875</v>
      </c>
      <c r="K789" s="82">
        <f t="shared" si="1466"/>
        <v>1.4473089099954772E-2</v>
      </c>
    </row>
    <row r="790" spans="2:11" ht="13.5" customHeight="1">
      <c r="B790" s="161"/>
      <c r="C790" s="161"/>
      <c r="D790" s="155"/>
      <c r="E790" s="2">
        <v>6</v>
      </c>
      <c r="F790" s="12" t="str">
        <f t="shared" ref="F790" si="1475">$F$823</f>
        <v>0506</v>
      </c>
      <c r="G790" s="134" t="str">
        <f t="shared" ref="G790" si="1476">G$823</f>
        <v>知的障害＜精神遅滞＞</v>
      </c>
      <c r="H790" s="58">
        <v>0</v>
      </c>
      <c r="I790" s="59">
        <v>0</v>
      </c>
      <c r="J790" s="49" t="str">
        <f t="shared" si="1442"/>
        <v>-</v>
      </c>
      <c r="K790" s="82">
        <f t="shared" si="1466"/>
        <v>0</v>
      </c>
    </row>
    <row r="791" spans="2:11" ht="13.5" customHeight="1">
      <c r="B791" s="161"/>
      <c r="C791" s="161"/>
      <c r="D791" s="155"/>
      <c r="E791" s="2">
        <v>7</v>
      </c>
      <c r="F791" s="12" t="str">
        <f t="shared" ref="F791" si="1477">$F$824</f>
        <v>1901</v>
      </c>
      <c r="G791" s="134" t="str">
        <f t="shared" ref="G791" si="1478">G$824</f>
        <v>骨折</v>
      </c>
      <c r="H791" s="58">
        <v>70778770</v>
      </c>
      <c r="I791" s="59">
        <v>285</v>
      </c>
      <c r="J791" s="49">
        <f t="shared" si="1442"/>
        <v>248346.56140350876</v>
      </c>
      <c r="K791" s="82">
        <f t="shared" si="1466"/>
        <v>0.12890094979647218</v>
      </c>
    </row>
    <row r="792" spans="2:11" ht="13.5" customHeight="1">
      <c r="B792" s="161"/>
      <c r="C792" s="161"/>
      <c r="D792" s="155"/>
      <c r="E792" s="2">
        <v>8</v>
      </c>
      <c r="F792" s="12" t="str">
        <f t="shared" ref="F792" si="1479">$F$825</f>
        <v>0203</v>
      </c>
      <c r="G792" s="134" t="str">
        <f t="shared" ref="G792" si="1480">G$825</f>
        <v>直腸S状結腸移行部及び直腸の悪性新生物＜腫瘍＞</v>
      </c>
      <c r="H792" s="58">
        <v>5282701</v>
      </c>
      <c r="I792" s="59">
        <v>26</v>
      </c>
      <c r="J792" s="49">
        <f t="shared" si="1442"/>
        <v>203180.80769230769</v>
      </c>
      <c r="K792" s="82">
        <f t="shared" si="1466"/>
        <v>1.1759384893713252E-2</v>
      </c>
    </row>
    <row r="793" spans="2:11" ht="13.5" customHeight="1">
      <c r="B793" s="161"/>
      <c r="C793" s="161"/>
      <c r="D793" s="155"/>
      <c r="E793" s="2">
        <v>9</v>
      </c>
      <c r="F793" s="12" t="str">
        <f t="shared" ref="F793" si="1481">$F$826</f>
        <v>0905</v>
      </c>
      <c r="G793" s="134" t="str">
        <f t="shared" ref="G793" si="1482">G$826</f>
        <v>脳内出血</v>
      </c>
      <c r="H793" s="58">
        <v>20032102</v>
      </c>
      <c r="I793" s="59">
        <v>70</v>
      </c>
      <c r="J793" s="49">
        <f t="shared" si="1442"/>
        <v>286172.88571428572</v>
      </c>
      <c r="K793" s="82">
        <f t="shared" si="1466"/>
        <v>3.1659882406151064E-2</v>
      </c>
    </row>
    <row r="794" spans="2:11" ht="13.5" customHeight="1">
      <c r="B794" s="161"/>
      <c r="C794" s="161"/>
      <c r="D794" s="155"/>
      <c r="E794" s="9">
        <v>10</v>
      </c>
      <c r="F794" s="13" t="str">
        <f t="shared" ref="F794" si="1483">$F$827</f>
        <v>0206</v>
      </c>
      <c r="G794" s="135" t="str">
        <f t="shared" ref="G794" si="1484">G$827</f>
        <v>乳房の悪性新生物＜腫瘍＞</v>
      </c>
      <c r="H794" s="60">
        <v>7490788</v>
      </c>
      <c r="I794" s="61">
        <v>41</v>
      </c>
      <c r="J794" s="50">
        <f t="shared" si="1442"/>
        <v>182702.14634146341</v>
      </c>
      <c r="K794" s="83">
        <f t="shared" si="1466"/>
        <v>1.854364540931705E-2</v>
      </c>
    </row>
    <row r="795" spans="2:11" ht="13.5" customHeight="1">
      <c r="B795" s="162"/>
      <c r="C795" s="162"/>
      <c r="D795" s="156"/>
      <c r="E795" s="22" t="s">
        <v>146</v>
      </c>
      <c r="F795" s="94"/>
      <c r="G795" s="47"/>
      <c r="H795" s="62">
        <v>1576833670</v>
      </c>
      <c r="I795" s="63">
        <v>2057</v>
      </c>
      <c r="J795" s="51">
        <f t="shared" si="1442"/>
        <v>766569.60136120568</v>
      </c>
      <c r="K795" s="84">
        <f t="shared" si="1466"/>
        <v>0.93034825870646765</v>
      </c>
    </row>
    <row r="796" spans="2:11" ht="13.5" customHeight="1">
      <c r="B796" s="160">
        <v>73</v>
      </c>
      <c r="C796" s="160" t="s">
        <v>27</v>
      </c>
      <c r="D796" s="154">
        <f>P76</f>
        <v>3021</v>
      </c>
      <c r="E796" s="1">
        <v>1</v>
      </c>
      <c r="F796" s="11" t="str">
        <f t="shared" ref="F796" si="1485">$F$818</f>
        <v>0209</v>
      </c>
      <c r="G796" s="133" t="str">
        <f t="shared" ref="G796" si="1486">$G$818</f>
        <v>白血病</v>
      </c>
      <c r="H796" s="127">
        <v>9814995</v>
      </c>
      <c r="I796" s="128">
        <v>5</v>
      </c>
      <c r="J796" s="48">
        <f t="shared" si="1442"/>
        <v>1962999</v>
      </c>
      <c r="K796" s="81">
        <f t="shared" ref="K796:K806" si="1487">IFERROR(I796/$P$76,0)</f>
        <v>1.6550810989738498E-3</v>
      </c>
    </row>
    <row r="797" spans="2:11" ht="13.5" customHeight="1">
      <c r="B797" s="161"/>
      <c r="C797" s="161"/>
      <c r="D797" s="155"/>
      <c r="E797" s="2">
        <v>2</v>
      </c>
      <c r="F797" s="12" t="str">
        <f t="shared" ref="F797" si="1488">$F$819</f>
        <v>1402</v>
      </c>
      <c r="G797" s="134" t="str">
        <f t="shared" ref="G797" si="1489">G$819</f>
        <v>腎不全</v>
      </c>
      <c r="H797" s="58">
        <v>98455447</v>
      </c>
      <c r="I797" s="59">
        <v>213</v>
      </c>
      <c r="J797" s="49">
        <f t="shared" si="1442"/>
        <v>462232.14553990611</v>
      </c>
      <c r="K797" s="82">
        <f t="shared" si="1487"/>
        <v>7.0506454816285993E-2</v>
      </c>
    </row>
    <row r="798" spans="2:11" ht="13.5" customHeight="1">
      <c r="B798" s="161"/>
      <c r="C798" s="161"/>
      <c r="D798" s="155"/>
      <c r="E798" s="2">
        <v>3</v>
      </c>
      <c r="F798" s="12" t="str">
        <f t="shared" ref="F798" si="1490">$F$820</f>
        <v>0904</v>
      </c>
      <c r="G798" s="134" t="str">
        <f t="shared" ref="G798" si="1491">G$820</f>
        <v>くも膜下出血</v>
      </c>
      <c r="H798" s="58">
        <v>12773058</v>
      </c>
      <c r="I798" s="59">
        <v>7</v>
      </c>
      <c r="J798" s="49">
        <f t="shared" si="1442"/>
        <v>1824722.5714285714</v>
      </c>
      <c r="K798" s="82">
        <f t="shared" si="1487"/>
        <v>2.3171135385633896E-3</v>
      </c>
    </row>
    <row r="799" spans="2:11" ht="13.5" customHeight="1">
      <c r="B799" s="161"/>
      <c r="C799" s="161"/>
      <c r="D799" s="155"/>
      <c r="E799" s="2">
        <v>4</v>
      </c>
      <c r="F799" s="12" t="str">
        <f t="shared" ref="F799" si="1492">$F$821</f>
        <v>0208</v>
      </c>
      <c r="G799" s="134" t="str">
        <f t="shared" ref="G799" si="1493">G$821</f>
        <v>悪性リンパ腫</v>
      </c>
      <c r="H799" s="58">
        <v>14729588</v>
      </c>
      <c r="I799" s="59">
        <v>37</v>
      </c>
      <c r="J799" s="49">
        <f t="shared" si="1442"/>
        <v>398096.97297297296</v>
      </c>
      <c r="K799" s="82">
        <f t="shared" si="1487"/>
        <v>1.2247600132406488E-2</v>
      </c>
    </row>
    <row r="800" spans="2:11" ht="13.5" customHeight="1">
      <c r="B800" s="161"/>
      <c r="C800" s="161"/>
      <c r="D800" s="155"/>
      <c r="E800" s="2">
        <v>5</v>
      </c>
      <c r="F800" s="12" t="str">
        <f t="shared" ref="F800" si="1494">$F$822</f>
        <v>0601</v>
      </c>
      <c r="G800" s="134" t="str">
        <f t="shared" ref="G800" si="1495">G$822</f>
        <v>パーキンソン病</v>
      </c>
      <c r="H800" s="58">
        <v>15958013</v>
      </c>
      <c r="I800" s="59">
        <v>49</v>
      </c>
      <c r="J800" s="49">
        <f t="shared" si="1442"/>
        <v>325673.73469387757</v>
      </c>
      <c r="K800" s="82">
        <f t="shared" si="1487"/>
        <v>1.6219794769943726E-2</v>
      </c>
    </row>
    <row r="801" spans="2:11" ht="13.5" customHeight="1">
      <c r="B801" s="161"/>
      <c r="C801" s="161"/>
      <c r="D801" s="155"/>
      <c r="E801" s="2">
        <v>6</v>
      </c>
      <c r="F801" s="12" t="str">
        <f t="shared" ref="F801" si="1496">$F$823</f>
        <v>0506</v>
      </c>
      <c r="G801" s="134" t="str">
        <f t="shared" ref="G801" si="1497">G$823</f>
        <v>知的障害＜精神遅滞＞</v>
      </c>
      <c r="H801" s="58">
        <v>5729</v>
      </c>
      <c r="I801" s="59">
        <v>1</v>
      </c>
      <c r="J801" s="49">
        <f t="shared" si="1442"/>
        <v>5729</v>
      </c>
      <c r="K801" s="82">
        <f t="shared" si="1487"/>
        <v>3.3101621979476995E-4</v>
      </c>
    </row>
    <row r="802" spans="2:11" ht="13.5" customHeight="1">
      <c r="B802" s="161"/>
      <c r="C802" s="161"/>
      <c r="D802" s="155"/>
      <c r="E802" s="2">
        <v>7</v>
      </c>
      <c r="F802" s="12" t="str">
        <f t="shared" ref="F802" si="1498">$F$824</f>
        <v>1901</v>
      </c>
      <c r="G802" s="134" t="str">
        <f t="shared" ref="G802" si="1499">G$824</f>
        <v>骨折</v>
      </c>
      <c r="H802" s="58">
        <v>121158231</v>
      </c>
      <c r="I802" s="59">
        <v>466</v>
      </c>
      <c r="J802" s="49">
        <f t="shared" si="1442"/>
        <v>259996.20386266094</v>
      </c>
      <c r="K802" s="82">
        <f t="shared" si="1487"/>
        <v>0.15425355842436278</v>
      </c>
    </row>
    <row r="803" spans="2:11" ht="13.5" customHeight="1">
      <c r="B803" s="161"/>
      <c r="C803" s="161"/>
      <c r="D803" s="155"/>
      <c r="E803" s="2">
        <v>8</v>
      </c>
      <c r="F803" s="12" t="str">
        <f t="shared" ref="F803" si="1500">$F$825</f>
        <v>0203</v>
      </c>
      <c r="G803" s="134" t="str">
        <f t="shared" ref="G803" si="1501">G$825</f>
        <v>直腸S状結腸移行部及び直腸の悪性新生物＜腫瘍＞</v>
      </c>
      <c r="H803" s="58">
        <v>6842674</v>
      </c>
      <c r="I803" s="59">
        <v>32</v>
      </c>
      <c r="J803" s="49">
        <f t="shared" si="1442"/>
        <v>213833.5625</v>
      </c>
      <c r="K803" s="82">
        <f t="shared" si="1487"/>
        <v>1.0592519033432638E-2</v>
      </c>
    </row>
    <row r="804" spans="2:11" ht="13.5" customHeight="1">
      <c r="B804" s="161"/>
      <c r="C804" s="161"/>
      <c r="D804" s="155"/>
      <c r="E804" s="2">
        <v>9</v>
      </c>
      <c r="F804" s="12" t="str">
        <f t="shared" ref="F804" si="1502">$F$826</f>
        <v>0905</v>
      </c>
      <c r="G804" s="134" t="str">
        <f t="shared" ref="G804" si="1503">G$826</f>
        <v>脳内出血</v>
      </c>
      <c r="H804" s="58">
        <v>20300823</v>
      </c>
      <c r="I804" s="59">
        <v>73</v>
      </c>
      <c r="J804" s="49">
        <f t="shared" si="1442"/>
        <v>278093.46575342468</v>
      </c>
      <c r="K804" s="82">
        <f t="shared" si="1487"/>
        <v>2.4164184045018206E-2</v>
      </c>
    </row>
    <row r="805" spans="2:11" ht="13.5" customHeight="1">
      <c r="B805" s="161"/>
      <c r="C805" s="161"/>
      <c r="D805" s="155"/>
      <c r="E805" s="9">
        <v>10</v>
      </c>
      <c r="F805" s="13" t="str">
        <f t="shared" ref="F805" si="1504">$F$827</f>
        <v>0206</v>
      </c>
      <c r="G805" s="135" t="str">
        <f t="shared" ref="G805" si="1505">G$827</f>
        <v>乳房の悪性新生物＜腫瘍＞</v>
      </c>
      <c r="H805" s="60">
        <v>18832918</v>
      </c>
      <c r="I805" s="61">
        <v>59</v>
      </c>
      <c r="J805" s="50">
        <f t="shared" si="1442"/>
        <v>319202</v>
      </c>
      <c r="K805" s="83">
        <f t="shared" si="1487"/>
        <v>1.9529956967891428E-2</v>
      </c>
    </row>
    <row r="806" spans="2:11" ht="13.5" customHeight="1">
      <c r="B806" s="162"/>
      <c r="C806" s="162"/>
      <c r="D806" s="156"/>
      <c r="E806" s="22" t="s">
        <v>146</v>
      </c>
      <c r="F806" s="94"/>
      <c r="G806" s="47"/>
      <c r="H806" s="62">
        <v>2235534850</v>
      </c>
      <c r="I806" s="63">
        <v>2800</v>
      </c>
      <c r="J806" s="51">
        <f t="shared" si="1442"/>
        <v>798405.30357142852</v>
      </c>
      <c r="K806" s="84">
        <f t="shared" si="1487"/>
        <v>0.92684541542535581</v>
      </c>
    </row>
    <row r="807" spans="2:11" ht="13.5" customHeight="1">
      <c r="B807" s="160">
        <v>74</v>
      </c>
      <c r="C807" s="160" t="s">
        <v>28</v>
      </c>
      <c r="D807" s="154">
        <f>P77</f>
        <v>1391</v>
      </c>
      <c r="E807" s="1">
        <v>1</v>
      </c>
      <c r="F807" s="11" t="str">
        <f t="shared" ref="F807" si="1506">$F$818</f>
        <v>0209</v>
      </c>
      <c r="G807" s="133" t="str">
        <f t="shared" ref="G807" si="1507">$G$818</f>
        <v>白血病</v>
      </c>
      <c r="H807" s="127">
        <v>4967816</v>
      </c>
      <c r="I807" s="128">
        <v>4</v>
      </c>
      <c r="J807" s="48">
        <f t="shared" si="1442"/>
        <v>1241954</v>
      </c>
      <c r="K807" s="81">
        <f t="shared" ref="K807:K817" si="1508">IFERROR(I807/$P$77,0)</f>
        <v>2.875629043853343E-3</v>
      </c>
    </row>
    <row r="808" spans="2:11" ht="13.5" customHeight="1">
      <c r="B808" s="161"/>
      <c r="C808" s="161"/>
      <c r="D808" s="155"/>
      <c r="E808" s="2">
        <v>2</v>
      </c>
      <c r="F808" s="12" t="str">
        <f t="shared" ref="F808" si="1509">$F$819</f>
        <v>1402</v>
      </c>
      <c r="G808" s="134" t="str">
        <f t="shared" ref="G808" si="1510">G$819</f>
        <v>腎不全</v>
      </c>
      <c r="H808" s="58">
        <v>77657763</v>
      </c>
      <c r="I808" s="59">
        <v>96</v>
      </c>
      <c r="J808" s="49">
        <f t="shared" si="1442"/>
        <v>808935.03125</v>
      </c>
      <c r="K808" s="82">
        <f t="shared" si="1508"/>
        <v>6.9015097052480226E-2</v>
      </c>
    </row>
    <row r="809" spans="2:11" ht="13.5" customHeight="1">
      <c r="B809" s="161"/>
      <c r="C809" s="161"/>
      <c r="D809" s="155"/>
      <c r="E809" s="2">
        <v>3</v>
      </c>
      <c r="F809" s="12" t="str">
        <f t="shared" ref="F809" si="1511">$F$820</f>
        <v>0904</v>
      </c>
      <c r="G809" s="134" t="str">
        <f t="shared" ref="G809" si="1512">G$820</f>
        <v>くも膜下出血</v>
      </c>
      <c r="H809" s="58">
        <v>652501</v>
      </c>
      <c r="I809" s="59">
        <v>6</v>
      </c>
      <c r="J809" s="49">
        <f t="shared" si="1442"/>
        <v>108750.16666666667</v>
      </c>
      <c r="K809" s="82">
        <f t="shared" si="1508"/>
        <v>4.3134435657800141E-3</v>
      </c>
    </row>
    <row r="810" spans="2:11" ht="13.5" customHeight="1">
      <c r="B810" s="161"/>
      <c r="C810" s="161"/>
      <c r="D810" s="155"/>
      <c r="E810" s="2">
        <v>4</v>
      </c>
      <c r="F810" s="12" t="str">
        <f t="shared" ref="F810" si="1513">$F$821</f>
        <v>0208</v>
      </c>
      <c r="G810" s="134" t="str">
        <f t="shared" ref="G810" si="1514">G$821</f>
        <v>悪性リンパ腫</v>
      </c>
      <c r="H810" s="58">
        <v>2111689</v>
      </c>
      <c r="I810" s="59">
        <v>20</v>
      </c>
      <c r="J810" s="49">
        <f t="shared" si="1442"/>
        <v>105584.45</v>
      </c>
      <c r="K810" s="82">
        <f t="shared" si="1508"/>
        <v>1.4378145219266714E-2</v>
      </c>
    </row>
    <row r="811" spans="2:11" ht="13.5" customHeight="1">
      <c r="B811" s="161"/>
      <c r="C811" s="161"/>
      <c r="D811" s="155"/>
      <c r="E811" s="2">
        <v>5</v>
      </c>
      <c r="F811" s="12" t="str">
        <f t="shared" ref="F811" si="1515">$F$822</f>
        <v>0601</v>
      </c>
      <c r="G811" s="134" t="str">
        <f t="shared" ref="G811" si="1516">G$822</f>
        <v>パーキンソン病</v>
      </c>
      <c r="H811" s="58">
        <v>9314586</v>
      </c>
      <c r="I811" s="59">
        <v>26</v>
      </c>
      <c r="J811" s="49">
        <f t="shared" si="1442"/>
        <v>358253.30769230769</v>
      </c>
      <c r="K811" s="82">
        <f t="shared" si="1508"/>
        <v>1.8691588785046728E-2</v>
      </c>
    </row>
    <row r="812" spans="2:11" ht="13.5" customHeight="1">
      <c r="B812" s="161"/>
      <c r="C812" s="161"/>
      <c r="D812" s="155"/>
      <c r="E812" s="2">
        <v>6</v>
      </c>
      <c r="F812" s="12" t="str">
        <f t="shared" ref="F812" si="1517">$F$823</f>
        <v>0506</v>
      </c>
      <c r="G812" s="134" t="str">
        <f t="shared" ref="G812" si="1518">G$823</f>
        <v>知的障害＜精神遅滞＞</v>
      </c>
      <c r="H812" s="58">
        <v>6296</v>
      </c>
      <c r="I812" s="59">
        <v>2</v>
      </c>
      <c r="J812" s="49">
        <f t="shared" si="1442"/>
        <v>3148</v>
      </c>
      <c r="K812" s="82">
        <f t="shared" si="1508"/>
        <v>1.4378145219266715E-3</v>
      </c>
    </row>
    <row r="813" spans="2:11" ht="13.5" customHeight="1">
      <c r="B813" s="161"/>
      <c r="C813" s="161"/>
      <c r="D813" s="155"/>
      <c r="E813" s="2">
        <v>7</v>
      </c>
      <c r="F813" s="12" t="str">
        <f t="shared" ref="F813" si="1519">$F$824</f>
        <v>1901</v>
      </c>
      <c r="G813" s="134" t="str">
        <f t="shared" ref="G813" si="1520">G$824</f>
        <v>骨折</v>
      </c>
      <c r="H813" s="58">
        <v>57280866</v>
      </c>
      <c r="I813" s="59">
        <v>254</v>
      </c>
      <c r="J813" s="49">
        <f t="shared" si="1442"/>
        <v>225515.22047244094</v>
      </c>
      <c r="K813" s="82">
        <f t="shared" si="1508"/>
        <v>0.18260244428468728</v>
      </c>
    </row>
    <row r="814" spans="2:11" ht="13.5" customHeight="1">
      <c r="B814" s="161"/>
      <c r="C814" s="161"/>
      <c r="D814" s="155"/>
      <c r="E814" s="2">
        <v>8</v>
      </c>
      <c r="F814" s="12" t="str">
        <f t="shared" ref="F814" si="1521">$F$825</f>
        <v>0203</v>
      </c>
      <c r="G814" s="134" t="str">
        <f t="shared" ref="G814" si="1522">G$825</f>
        <v>直腸S状結腸移行部及び直腸の悪性新生物＜腫瘍＞</v>
      </c>
      <c r="H814" s="58">
        <v>194195</v>
      </c>
      <c r="I814" s="59">
        <v>16</v>
      </c>
      <c r="J814" s="49">
        <f t="shared" si="1442"/>
        <v>12137.1875</v>
      </c>
      <c r="K814" s="82">
        <f t="shared" si="1508"/>
        <v>1.1502516175413372E-2</v>
      </c>
    </row>
    <row r="815" spans="2:11" ht="13.5" customHeight="1">
      <c r="B815" s="161"/>
      <c r="C815" s="161"/>
      <c r="D815" s="155"/>
      <c r="E815" s="2">
        <v>9</v>
      </c>
      <c r="F815" s="12" t="str">
        <f t="shared" ref="F815" si="1523">$F$826</f>
        <v>0905</v>
      </c>
      <c r="G815" s="134" t="str">
        <f t="shared" ref="G815" si="1524">G$826</f>
        <v>脳内出血</v>
      </c>
      <c r="H815" s="58">
        <v>5720809</v>
      </c>
      <c r="I815" s="59">
        <v>31</v>
      </c>
      <c r="J815" s="49">
        <f t="shared" si="1442"/>
        <v>184542.22580645161</v>
      </c>
      <c r="K815" s="82">
        <f t="shared" si="1508"/>
        <v>2.2286125089863409E-2</v>
      </c>
    </row>
    <row r="816" spans="2:11" ht="13.5" customHeight="1">
      <c r="B816" s="161"/>
      <c r="C816" s="161"/>
      <c r="D816" s="155"/>
      <c r="E816" s="9">
        <v>10</v>
      </c>
      <c r="F816" s="13" t="str">
        <f t="shared" ref="F816" si="1525">$F$827</f>
        <v>0206</v>
      </c>
      <c r="G816" s="135" t="str">
        <f t="shared" ref="G816" si="1526">G$827</f>
        <v>乳房の悪性新生物＜腫瘍＞</v>
      </c>
      <c r="H816" s="60">
        <v>7093288</v>
      </c>
      <c r="I816" s="61">
        <v>27</v>
      </c>
      <c r="J816" s="50">
        <f t="shared" si="1442"/>
        <v>262714.37037037039</v>
      </c>
      <c r="K816" s="83">
        <f t="shared" si="1508"/>
        <v>1.9410496046010063E-2</v>
      </c>
    </row>
    <row r="817" spans="2:11" ht="13.5" customHeight="1" thickBot="1">
      <c r="B817" s="169"/>
      <c r="C817" s="169"/>
      <c r="D817" s="155"/>
      <c r="E817" s="22" t="s">
        <v>146</v>
      </c>
      <c r="F817" s="94"/>
      <c r="G817" s="47"/>
      <c r="H817" s="62">
        <v>1156498640</v>
      </c>
      <c r="I817" s="63">
        <v>1287</v>
      </c>
      <c r="J817" s="51">
        <f t="shared" si="1442"/>
        <v>898600.34188034188</v>
      </c>
      <c r="K817" s="84">
        <f t="shared" si="1508"/>
        <v>0.92523364485981308</v>
      </c>
    </row>
    <row r="818" spans="2:11" ht="13.5" customHeight="1" thickTop="1">
      <c r="B818" s="163" t="s">
        <v>102</v>
      </c>
      <c r="C818" s="164"/>
      <c r="D818" s="157">
        <f>P78</f>
        <v>1303145</v>
      </c>
      <c r="E818" s="64">
        <v>1</v>
      </c>
      <c r="F818" s="65" t="str">
        <f>地区別_患者一人当たり医療費上位10疾病!F92</f>
        <v>0209</v>
      </c>
      <c r="G818" s="151" t="str">
        <f>地区別_患者一人当たり医療費上位10疾病!G92</f>
        <v>白血病</v>
      </c>
      <c r="H818" s="66">
        <f>地区別_患者一人当たり医療費上位10疾病!H92</f>
        <v>3631992656</v>
      </c>
      <c r="I818" s="68">
        <f>地区別_患者一人当たり医療費上位10疾病!I92</f>
        <v>5226</v>
      </c>
      <c r="J818" s="69">
        <f>地区別_患者一人当たり医療費上位10疾病!J92</f>
        <v>694985.20015308098</v>
      </c>
      <c r="K818" s="86">
        <f>地区別_患者一人当たり医療費上位10疾病!K92</f>
        <v>4.0102981632895805E-3</v>
      </c>
    </row>
    <row r="819" spans="2:11" ht="13.5" customHeight="1">
      <c r="B819" s="165"/>
      <c r="C819" s="166"/>
      <c r="D819" s="155"/>
      <c r="E819" s="70">
        <v>2</v>
      </c>
      <c r="F819" s="71" t="str">
        <f>地区別_患者一人当たり医療費上位10疾病!F93</f>
        <v>1402</v>
      </c>
      <c r="G819" s="152" t="str">
        <f>地区別_患者一人当たり医療費上位10疾病!G93</f>
        <v>腎不全</v>
      </c>
      <c r="H819" s="58">
        <f>地区別_患者一人当たり医療費上位10疾病!H93</f>
        <v>53855298985</v>
      </c>
      <c r="I819" s="59">
        <f>地区別_患者一人当たり医療費上位10疾病!I93</f>
        <v>121361</v>
      </c>
      <c r="J819" s="49">
        <f>地区別_患者一人当たり医療費上位10疾病!J93</f>
        <v>443761.16697291599</v>
      </c>
      <c r="K819" s="82">
        <f>地区別_患者一人当たり医療費上位10疾病!K93</f>
        <v>9.3129314082469716E-2</v>
      </c>
    </row>
    <row r="820" spans="2:11" ht="13.5" customHeight="1">
      <c r="B820" s="165"/>
      <c r="C820" s="166"/>
      <c r="D820" s="155"/>
      <c r="E820" s="70">
        <v>3</v>
      </c>
      <c r="F820" s="71" t="str">
        <f>地区別_患者一人当たり医療費上位10疾病!F94</f>
        <v>0904</v>
      </c>
      <c r="G820" s="152" t="str">
        <f>地区別_患者一人当たり医療費上位10疾病!G94</f>
        <v>くも膜下出血</v>
      </c>
      <c r="H820" s="58">
        <f>地区別_患者一人当たり医療費上位10疾病!H94</f>
        <v>2051875985</v>
      </c>
      <c r="I820" s="59">
        <f>地区別_患者一人当たり医療費上位10疾病!I94</f>
        <v>5324</v>
      </c>
      <c r="J820" s="49">
        <f>地区別_患者一人当たり医療費上位10疾病!J94</f>
        <v>385401.19928625098</v>
      </c>
      <c r="K820" s="82">
        <f>地区別_患者一人当たり医療費上位10疾病!K94</f>
        <v>4.0855008460301805E-3</v>
      </c>
    </row>
    <row r="821" spans="2:11" ht="13.5" customHeight="1">
      <c r="B821" s="165"/>
      <c r="C821" s="166"/>
      <c r="D821" s="155"/>
      <c r="E821" s="70">
        <v>4</v>
      </c>
      <c r="F821" s="71" t="str">
        <f>地区別_患者一人当たり医療費上位10疾病!F95</f>
        <v>0208</v>
      </c>
      <c r="G821" s="152" t="str">
        <f>地区別_患者一人当たり医療費上位10疾病!G95</f>
        <v>悪性リンパ腫</v>
      </c>
      <c r="H821" s="58">
        <f>地区別_患者一人当たり医療費上位10疾病!H95</f>
        <v>6260597189</v>
      </c>
      <c r="I821" s="59">
        <f>地区別_患者一人当たり医療費上位10疾病!I95</f>
        <v>19020</v>
      </c>
      <c r="J821" s="49">
        <f>地区別_患者一人当たり医療費上位10疾病!J95</f>
        <v>329158.63243953697</v>
      </c>
      <c r="K821" s="82">
        <f>地区別_患者一人当たり医療費上位10疾病!K95</f>
        <v>1.4595459446185958E-2</v>
      </c>
    </row>
    <row r="822" spans="2:11" ht="13.5" customHeight="1">
      <c r="B822" s="165"/>
      <c r="C822" s="166"/>
      <c r="D822" s="155"/>
      <c r="E822" s="70">
        <v>5</v>
      </c>
      <c r="F822" s="71" t="str">
        <f>地区別_患者一人当たり医療費上位10疾病!F96</f>
        <v>0601</v>
      </c>
      <c r="G822" s="152" t="str">
        <f>地区別_患者一人当たり医療費上位10疾病!G96</f>
        <v>パーキンソン病</v>
      </c>
      <c r="H822" s="58">
        <f>地区別_患者一人当たり医療費上位10疾病!H96</f>
        <v>9649081608</v>
      </c>
      <c r="I822" s="59">
        <f>地区別_患者一人当たり医療費上位10疾病!I96</f>
        <v>29575</v>
      </c>
      <c r="J822" s="49">
        <f>地区別_患者一人当たり医療費上位10疾病!J96</f>
        <v>326258.04253592598</v>
      </c>
      <c r="K822" s="82">
        <f>地区別_患者一人当たり医療費上位10疾病!K96</f>
        <v>2.2695095327074116E-2</v>
      </c>
    </row>
    <row r="823" spans="2:11" ht="13.5" customHeight="1">
      <c r="B823" s="165"/>
      <c r="C823" s="166"/>
      <c r="D823" s="155"/>
      <c r="E823" s="70">
        <v>6</v>
      </c>
      <c r="F823" s="71" t="str">
        <f>地区別_患者一人当たり医療費上位10疾病!F97</f>
        <v>0506</v>
      </c>
      <c r="G823" s="152" t="str">
        <f>地区別_患者一人当たり医療費上位10疾病!G97</f>
        <v>知的障害＜精神遅滞＞</v>
      </c>
      <c r="H823" s="58">
        <f>地区別_患者一人当たり医療費上位10疾病!H97</f>
        <v>89963321</v>
      </c>
      <c r="I823" s="59">
        <f>地区別_患者一人当たり医療費上位10疾病!I97</f>
        <v>367</v>
      </c>
      <c r="J823" s="49">
        <f>地区別_患者一人当たり医療費上位10疾病!J97</f>
        <v>245131.664850136</v>
      </c>
      <c r="K823" s="82">
        <f>地区別_患者一人当たり医療費上位10疾病!K97</f>
        <v>2.8162637312041254E-4</v>
      </c>
    </row>
    <row r="824" spans="2:11" ht="13.5" customHeight="1">
      <c r="B824" s="165"/>
      <c r="C824" s="166"/>
      <c r="D824" s="155"/>
      <c r="E824" s="70">
        <v>7</v>
      </c>
      <c r="F824" s="71" t="str">
        <f>地区別_患者一人当たり医療費上位10疾病!F98</f>
        <v>1901</v>
      </c>
      <c r="G824" s="152" t="str">
        <f>地区別_患者一人当たり医療費上位10疾病!G98</f>
        <v>骨折</v>
      </c>
      <c r="H824" s="58">
        <f>地区別_患者一人当たり医療費上位10疾病!H98</f>
        <v>53372008333</v>
      </c>
      <c r="I824" s="59">
        <f>地区別_患者一人当たり医療費上位10疾病!I98</f>
        <v>219767</v>
      </c>
      <c r="J824" s="49">
        <f>地区別_患者一人当たり医療費上位10疾病!J98</f>
        <v>242857.24577848401</v>
      </c>
      <c r="K824" s="82">
        <f>地区別_患者一人当たり医療費上位10疾病!K98</f>
        <v>0.16864355079442425</v>
      </c>
    </row>
    <row r="825" spans="2:11" ht="13.5" customHeight="1">
      <c r="B825" s="165"/>
      <c r="C825" s="166"/>
      <c r="D825" s="155"/>
      <c r="E825" s="70">
        <v>8</v>
      </c>
      <c r="F825" s="71" t="str">
        <f>地区別_患者一人当たり医療費上位10疾病!F99</f>
        <v>0203</v>
      </c>
      <c r="G825" s="152" t="str">
        <f>地区別_患者一人当たり医療費上位10疾病!G99</f>
        <v>直腸S状結腸移行部及び直腸の悪性新生物＜腫瘍＞</v>
      </c>
      <c r="H825" s="58">
        <f>地区別_患者一人当たり医療費上位10疾病!H99</f>
        <v>4132458967</v>
      </c>
      <c r="I825" s="59">
        <f>地区別_患者一人当たり医療費上位10疾病!I99</f>
        <v>17405</v>
      </c>
      <c r="J825" s="49">
        <f>地区別_患者一人当たり医療費上位10疾病!J99</f>
        <v>237429.414938236</v>
      </c>
      <c r="K825" s="82">
        <f>地区別_患者一人当たり医療費上位10疾病!K99</f>
        <v>1.3356149929593407E-2</v>
      </c>
    </row>
    <row r="826" spans="2:11" ht="13.5" customHeight="1">
      <c r="B826" s="165"/>
      <c r="C826" s="166"/>
      <c r="D826" s="155"/>
      <c r="E826" s="70">
        <v>9</v>
      </c>
      <c r="F826" s="71" t="str">
        <f>地区別_患者一人当たり医療費上位10疾病!F100</f>
        <v>0905</v>
      </c>
      <c r="G826" s="152" t="str">
        <f>地区別_患者一人当たり医療費上位10疾病!G100</f>
        <v>脳内出血</v>
      </c>
      <c r="H826" s="58">
        <f>地区別_患者一人当たり医療費上位10疾病!H100</f>
        <v>8831718006</v>
      </c>
      <c r="I826" s="59">
        <f>地区別_患者一人当たり医療費上位10疾病!I100</f>
        <v>43027</v>
      </c>
      <c r="J826" s="49">
        <f>地区別_患者一人当たり医療費上位10疾病!J100</f>
        <v>205259.90670974</v>
      </c>
      <c r="K826" s="82">
        <f>地区別_患者一人当たり医療費上位10疾病!K100</f>
        <v>3.3017814594692073E-2</v>
      </c>
    </row>
    <row r="827" spans="2:11" ht="13.5" customHeight="1">
      <c r="B827" s="165"/>
      <c r="C827" s="166"/>
      <c r="D827" s="155"/>
      <c r="E827" s="72">
        <v>10</v>
      </c>
      <c r="F827" s="73" t="str">
        <f>地区別_患者一人当たり医療費上位10疾病!F101</f>
        <v>0206</v>
      </c>
      <c r="G827" s="153" t="str">
        <f>地区別_患者一人当たり医療費上位10疾病!G101</f>
        <v>乳房の悪性新生物＜腫瘍＞</v>
      </c>
      <c r="H827" s="60">
        <f>地区別_患者一人当たり医療費上位10疾病!H101</f>
        <v>5324120651</v>
      </c>
      <c r="I827" s="61">
        <f>地区別_患者一人当たり医療費上位10疾病!I101</f>
        <v>27161</v>
      </c>
      <c r="J827" s="50">
        <f>地区別_患者一人当たり医療費上位10疾病!J101</f>
        <v>196020.78903575</v>
      </c>
      <c r="K827" s="83">
        <f>地区別_患者一人当たり医療費上位10疾病!K101</f>
        <v>2.0842653733851566E-2</v>
      </c>
    </row>
    <row r="828" spans="2:11" ht="13.5" customHeight="1">
      <c r="B828" s="167"/>
      <c r="C828" s="168"/>
      <c r="D828" s="156"/>
      <c r="E828" s="22" t="s">
        <v>146</v>
      </c>
      <c r="F828" s="23"/>
      <c r="G828" s="47"/>
      <c r="H828" s="62">
        <f>地区別_患者一人当たり医療費上位10疾病!H102</f>
        <v>1102716876000</v>
      </c>
      <c r="I828" s="63">
        <f>地区別_患者一人当たり医療費上位10疾病!I102</f>
        <v>1227511</v>
      </c>
      <c r="J828" s="51">
        <f>地区別_患者一人当たり医療費上位10疾病!J102</f>
        <v>898335.63691078941</v>
      </c>
      <c r="K828" s="84">
        <f>地区別_患者一人当たり医療費上位10疾病!K102</f>
        <v>0.9419604111591573</v>
      </c>
    </row>
  </sheetData>
  <mergeCells count="225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</mergeCells>
  <phoneticPr fontId="3"/>
  <pageMargins left="0.70866141732283472" right="0.70866141732283472" top="0.74803149606299213" bottom="0.59055118110236227" header="0.31496062992125984" footer="0.31496062992125984"/>
  <pageSetup paperSize="9" scale="72" orientation="portrait" r:id="rId1"/>
  <headerFooter>
    <oddHeader xml:space="preserve">&amp;R&amp;"ＭＳ 明朝,標準"&amp;12 2-3.⑥疾病別中分類(広域基準) </oddHeader>
  </headerFooter>
  <rowBreaks count="12" manualBreakCount="12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</rowBreaks>
  <ignoredErrors>
    <ignoredError sqref="J4:K4 P4:P78 J5:K817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H754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625" style="7" customWidth="1"/>
    <col min="4" max="4" width="9.625" style="7" customWidth="1"/>
    <col min="5" max="5" width="10.75" style="31" customWidth="1"/>
    <col min="6" max="6" width="9.625" style="7" customWidth="1"/>
    <col min="7" max="7" width="4.625" style="7" customWidth="1"/>
    <col min="8" max="8" width="5.625" style="7" customWidth="1"/>
    <col min="9" max="9" width="23.25" style="7" customWidth="1"/>
    <col min="10" max="10" width="14.625" style="7" customWidth="1"/>
    <col min="11" max="11" width="12.125" style="7" customWidth="1"/>
    <col min="12" max="16" width="8.625" style="7" customWidth="1"/>
    <col min="17" max="17" width="14.625" style="7" customWidth="1"/>
    <col min="18" max="18" width="12.125" style="7" customWidth="1"/>
    <col min="19" max="23" width="8.625" style="7" customWidth="1"/>
    <col min="24" max="24" width="14.625" style="7" customWidth="1"/>
    <col min="25" max="25" width="12.125" style="7" customWidth="1"/>
    <col min="26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2:34" ht="16.5" customHeight="1">
      <c r="B1" s="7" t="s">
        <v>248</v>
      </c>
    </row>
    <row r="2" spans="2:34" ht="16.5" customHeight="1">
      <c r="B2" s="7" t="s">
        <v>242</v>
      </c>
    </row>
    <row r="3" spans="2:34" ht="13.5" customHeight="1">
      <c r="B3" s="186"/>
      <c r="C3" s="186" t="s">
        <v>103</v>
      </c>
      <c r="D3" s="197" t="s">
        <v>174</v>
      </c>
      <c r="E3" s="188" t="s">
        <v>118</v>
      </c>
      <c r="F3" s="190" t="s">
        <v>119</v>
      </c>
      <c r="G3" s="186" t="s">
        <v>57</v>
      </c>
      <c r="H3" s="193" t="s">
        <v>58</v>
      </c>
      <c r="I3" s="194"/>
      <c r="J3" s="158" t="s">
        <v>101</v>
      </c>
      <c r="K3" s="176"/>
      <c r="L3" s="176"/>
      <c r="M3" s="176"/>
      <c r="N3" s="176"/>
      <c r="O3" s="176"/>
      <c r="P3" s="159"/>
      <c r="Q3" s="158" t="s">
        <v>99</v>
      </c>
      <c r="R3" s="176"/>
      <c r="S3" s="176"/>
      <c r="T3" s="176"/>
      <c r="U3" s="176"/>
      <c r="V3" s="176"/>
      <c r="W3" s="159"/>
      <c r="X3" s="177" t="s">
        <v>100</v>
      </c>
      <c r="Y3" s="177"/>
      <c r="Z3" s="177"/>
      <c r="AA3" s="177"/>
      <c r="AB3" s="177"/>
      <c r="AC3" s="177"/>
      <c r="AD3" s="177"/>
      <c r="AG3" s="7" t="s">
        <v>162</v>
      </c>
      <c r="AH3" s="87"/>
    </row>
    <row r="4" spans="2:34" ht="52.5">
      <c r="B4" s="187"/>
      <c r="C4" s="187"/>
      <c r="D4" s="198"/>
      <c r="E4" s="189"/>
      <c r="F4" s="191"/>
      <c r="G4" s="192"/>
      <c r="H4" s="195"/>
      <c r="I4" s="196"/>
      <c r="J4" s="14" t="s">
        <v>98</v>
      </c>
      <c r="K4" s="4" t="s">
        <v>120</v>
      </c>
      <c r="L4" s="32" t="s">
        <v>177</v>
      </c>
      <c r="M4" s="5" t="s">
        <v>121</v>
      </c>
      <c r="N4" s="32" t="s">
        <v>178</v>
      </c>
      <c r="O4" s="89" t="s">
        <v>159</v>
      </c>
      <c r="P4" s="88" t="s">
        <v>477</v>
      </c>
      <c r="Q4" s="14" t="s">
        <v>98</v>
      </c>
      <c r="R4" s="4" t="s">
        <v>120</v>
      </c>
      <c r="S4" s="32" t="s">
        <v>177</v>
      </c>
      <c r="T4" s="5" t="s">
        <v>121</v>
      </c>
      <c r="U4" s="32" t="s">
        <v>178</v>
      </c>
      <c r="V4" s="89" t="s">
        <v>159</v>
      </c>
      <c r="W4" s="88" t="s">
        <v>477</v>
      </c>
      <c r="X4" s="14" t="s">
        <v>98</v>
      </c>
      <c r="Y4" s="4" t="s">
        <v>120</v>
      </c>
      <c r="Z4" s="32" t="s">
        <v>177</v>
      </c>
      <c r="AA4" s="5" t="s">
        <v>121</v>
      </c>
      <c r="AB4" s="32" t="s">
        <v>178</v>
      </c>
      <c r="AC4" s="89" t="s">
        <v>159</v>
      </c>
      <c r="AD4" s="88" t="s">
        <v>477</v>
      </c>
      <c r="AG4" s="39" t="s">
        <v>103</v>
      </c>
      <c r="AH4" s="91" t="s">
        <v>163</v>
      </c>
    </row>
    <row r="5" spans="2:34" ht="13.5" customHeight="1">
      <c r="B5" s="160">
        <v>1</v>
      </c>
      <c r="C5" s="160" t="s">
        <v>116</v>
      </c>
      <c r="D5" s="170">
        <f>AH5</f>
        <v>154242</v>
      </c>
      <c r="E5" s="184">
        <f>地区別_医療費上位10疾病!H14</f>
        <v>124475673880</v>
      </c>
      <c r="F5" s="185">
        <f>地区別_医療費上位10疾病!J14</f>
        <v>143895</v>
      </c>
      <c r="G5" s="1">
        <v>1</v>
      </c>
      <c r="H5" s="11" t="str">
        <f>$H$85</f>
        <v>0903</v>
      </c>
      <c r="I5" s="133" t="str">
        <f>$I$85</f>
        <v>その他の心疾患</v>
      </c>
      <c r="J5" s="142" t="s">
        <v>179</v>
      </c>
      <c r="K5" s="131">
        <v>1570369844</v>
      </c>
      <c r="L5" s="35">
        <f>IFERROR(K5/E5,"-")</f>
        <v>1.2615877424482998E-2</v>
      </c>
      <c r="M5" s="131">
        <v>15272</v>
      </c>
      <c r="N5" s="35">
        <f>IFERROR(M5/F5,"-")</f>
        <v>0.10613294416067272</v>
      </c>
      <c r="O5" s="98">
        <f>IFERROR(K5/M5,"-")</f>
        <v>102826.73153483499</v>
      </c>
      <c r="P5" s="18">
        <f t="shared" ref="P5:P14" si="0">IFERROR(M5/$AH$5,0)</f>
        <v>9.9013238936217107E-2</v>
      </c>
      <c r="Q5" s="142" t="s">
        <v>188</v>
      </c>
      <c r="R5" s="131">
        <v>1395909942</v>
      </c>
      <c r="S5" s="35">
        <f>IFERROR(R5/E5,"-")</f>
        <v>1.1214319219880009E-2</v>
      </c>
      <c r="T5" s="131">
        <v>26096</v>
      </c>
      <c r="U5" s="35">
        <f>IFERROR(T5/F5,"-")</f>
        <v>0.1813544598491956</v>
      </c>
      <c r="V5" s="98">
        <f t="shared" ref="V5:V14" si="1">IFERROR(R5/T5,"-")</f>
        <v>53491.337446351929</v>
      </c>
      <c r="W5" s="18">
        <f t="shared" ref="W5:W14" si="2">IFERROR(T5/$AH$5,0)</f>
        <v>0.16918867753270833</v>
      </c>
      <c r="X5" s="142" t="s">
        <v>198</v>
      </c>
      <c r="Y5" s="131">
        <v>849227232</v>
      </c>
      <c r="Z5" s="35">
        <f>IFERROR(Y5/E5,"-")</f>
        <v>6.8224353042562538E-3</v>
      </c>
      <c r="AA5" s="131">
        <v>9317</v>
      </c>
      <c r="AB5" s="35">
        <f>IFERROR(AA5/F5,"-")</f>
        <v>6.4748601410750894E-2</v>
      </c>
      <c r="AC5" s="98">
        <f>IFERROR(Y5/AA5,"-")</f>
        <v>91148.141247182575</v>
      </c>
      <c r="AD5" s="18">
        <f t="shared" ref="AD5:AD14" si="3">IFERROR(AA5/$AH$5,0)</f>
        <v>6.0405077734987878E-2</v>
      </c>
      <c r="AG5" s="78" t="s">
        <v>164</v>
      </c>
      <c r="AH5" s="112">
        <f>地区別_医療費上位10疾病!T4</f>
        <v>154242</v>
      </c>
    </row>
    <row r="6" spans="2:34" ht="13.5" customHeight="1">
      <c r="B6" s="161"/>
      <c r="C6" s="161"/>
      <c r="D6" s="171"/>
      <c r="E6" s="179"/>
      <c r="F6" s="182"/>
      <c r="G6" s="2">
        <v>2</v>
      </c>
      <c r="H6" s="12" t="str">
        <f>$H$86</f>
        <v>1402</v>
      </c>
      <c r="I6" s="134" t="str">
        <f>$I$86</f>
        <v>腎不全</v>
      </c>
      <c r="J6" s="143" t="s">
        <v>180</v>
      </c>
      <c r="K6" s="96">
        <v>1703884372</v>
      </c>
      <c r="L6" s="36">
        <f>IFERROR(K6/E5,"-")</f>
        <v>1.3688492850760696E-2</v>
      </c>
      <c r="M6" s="96">
        <v>6132</v>
      </c>
      <c r="N6" s="36">
        <f>IFERROR(M6/F5,"-")</f>
        <v>4.2614406337954762E-2</v>
      </c>
      <c r="O6" s="99">
        <f t="shared" ref="O6:O15" si="4">IFERROR(K6/M6,"-")</f>
        <v>277867.64057403785</v>
      </c>
      <c r="P6" s="19">
        <f t="shared" si="0"/>
        <v>3.9755708561870308E-2</v>
      </c>
      <c r="Q6" s="143" t="s">
        <v>189</v>
      </c>
      <c r="R6" s="96">
        <v>1646518069</v>
      </c>
      <c r="S6" s="36">
        <f>IFERROR(R6/E5,"-")</f>
        <v>1.3227629284315548E-2</v>
      </c>
      <c r="T6" s="96">
        <v>4310</v>
      </c>
      <c r="U6" s="36">
        <f>IFERROR(T6/F5,"-")</f>
        <v>2.9952395844191945E-2</v>
      </c>
      <c r="V6" s="99">
        <f t="shared" si="1"/>
        <v>382022.75382830627</v>
      </c>
      <c r="W6" s="19">
        <f t="shared" si="2"/>
        <v>2.7943102397531151E-2</v>
      </c>
      <c r="X6" s="143" t="s">
        <v>199</v>
      </c>
      <c r="Y6" s="96">
        <v>1211220905</v>
      </c>
      <c r="Z6" s="36">
        <f>IFERROR(Y6/E5,"-")</f>
        <v>9.7305832316093351E-3</v>
      </c>
      <c r="AA6" s="96">
        <v>851</v>
      </c>
      <c r="AB6" s="36">
        <f>IFERROR(AA6/F5,"-")</f>
        <v>5.9140345390736298E-3</v>
      </c>
      <c r="AC6" s="99">
        <f t="shared" ref="AC6:AC68" si="5">IFERROR(Y6/AA6,"-")</f>
        <v>1423291.3102232667</v>
      </c>
      <c r="AD6" s="19">
        <f t="shared" si="3"/>
        <v>5.5173039768675195E-3</v>
      </c>
      <c r="AG6" s="78" t="s">
        <v>165</v>
      </c>
      <c r="AH6" s="112">
        <f>地区別_医療費上位10疾病!T5</f>
        <v>115907</v>
      </c>
    </row>
    <row r="7" spans="2:34" ht="13.5" customHeight="1">
      <c r="B7" s="161"/>
      <c r="C7" s="161"/>
      <c r="D7" s="171"/>
      <c r="E7" s="179"/>
      <c r="F7" s="182"/>
      <c r="G7" s="2">
        <v>3</v>
      </c>
      <c r="H7" s="12" t="str">
        <f>$H$87</f>
        <v>1901</v>
      </c>
      <c r="I7" s="134" t="str">
        <f>$I$87</f>
        <v>骨折</v>
      </c>
      <c r="J7" s="143" t="s">
        <v>181</v>
      </c>
      <c r="K7" s="96">
        <v>1655151249</v>
      </c>
      <c r="L7" s="36">
        <f>IFERROR(K7/E5,"-")</f>
        <v>1.329698564713647E-2</v>
      </c>
      <c r="M7" s="96">
        <v>2622</v>
      </c>
      <c r="N7" s="36">
        <f>IFERROR(M7/F5,"-")</f>
        <v>1.8221619931199834E-2</v>
      </c>
      <c r="O7" s="99">
        <f t="shared" si="4"/>
        <v>631255.24370709388</v>
      </c>
      <c r="P7" s="19">
        <f t="shared" si="0"/>
        <v>1.6999260901699925E-2</v>
      </c>
      <c r="Q7" s="143" t="s">
        <v>190</v>
      </c>
      <c r="R7" s="96">
        <v>1178829265</v>
      </c>
      <c r="S7" s="36">
        <f>IFERROR(R7/E5,"-")</f>
        <v>9.4703585709159776E-3</v>
      </c>
      <c r="T7" s="96">
        <v>1314</v>
      </c>
      <c r="U7" s="36">
        <f>IFERROR(T7/F5,"-")</f>
        <v>9.1316585009903056E-3</v>
      </c>
      <c r="V7" s="99">
        <f t="shared" si="1"/>
        <v>897130.33866057836</v>
      </c>
      <c r="W7" s="19">
        <f t="shared" si="2"/>
        <v>8.5190804061150652E-3</v>
      </c>
      <c r="X7" s="143" t="s">
        <v>200</v>
      </c>
      <c r="Y7" s="96">
        <v>682887333</v>
      </c>
      <c r="Z7" s="36">
        <f>IFERROR(Y7/E5,"-")</f>
        <v>5.4861107533214345E-3</v>
      </c>
      <c r="AA7" s="96">
        <v>6887</v>
      </c>
      <c r="AB7" s="36">
        <f>IFERROR(AA7/F5,"-")</f>
        <v>4.7861287744535949E-2</v>
      </c>
      <c r="AC7" s="99">
        <f t="shared" si="5"/>
        <v>99155.994337156968</v>
      </c>
      <c r="AD7" s="19">
        <f t="shared" si="3"/>
        <v>4.4650613970254535E-2</v>
      </c>
      <c r="AG7" s="78" t="s">
        <v>166</v>
      </c>
      <c r="AH7" s="112">
        <f>地区別_医療費上位10疾病!T6</f>
        <v>184329</v>
      </c>
    </row>
    <row r="8" spans="2:34" ht="13.5" customHeight="1">
      <c r="B8" s="161"/>
      <c r="C8" s="161"/>
      <c r="D8" s="171"/>
      <c r="E8" s="179"/>
      <c r="F8" s="182"/>
      <c r="G8" s="2">
        <v>4</v>
      </c>
      <c r="H8" s="12" t="str">
        <f>$H$88</f>
        <v>1113</v>
      </c>
      <c r="I8" s="134" t="str">
        <f>$I$88</f>
        <v>その他の消化器系の疾患</v>
      </c>
      <c r="J8" s="143" t="s">
        <v>182</v>
      </c>
      <c r="K8" s="96">
        <v>1562333405</v>
      </c>
      <c r="L8" s="36">
        <f>IFERROR(K8/E5,"-")</f>
        <v>1.2551315098773098E-2</v>
      </c>
      <c r="M8" s="96">
        <v>56628</v>
      </c>
      <c r="N8" s="36">
        <f>IFERROR(M8/F5,"-")</f>
        <v>0.39353695402897948</v>
      </c>
      <c r="O8" s="99">
        <f t="shared" si="4"/>
        <v>27589.415218619764</v>
      </c>
      <c r="P8" s="19">
        <f t="shared" si="0"/>
        <v>0.36713735558408217</v>
      </c>
      <c r="Q8" s="143" t="s">
        <v>196</v>
      </c>
      <c r="R8" s="96">
        <v>641193331</v>
      </c>
      <c r="S8" s="36">
        <f>IFERROR(R8/E5,"-")</f>
        <v>5.1511537235631958E-3</v>
      </c>
      <c r="T8" s="96">
        <v>19467</v>
      </c>
      <c r="U8" s="36">
        <f>IFERROR(T8/F5,"-")</f>
        <v>0.13528614614823309</v>
      </c>
      <c r="V8" s="99">
        <f t="shared" si="1"/>
        <v>32937.449581342786</v>
      </c>
      <c r="W8" s="19">
        <f t="shared" si="2"/>
        <v>0.12621075971525267</v>
      </c>
      <c r="X8" s="143" t="s">
        <v>191</v>
      </c>
      <c r="Y8" s="96">
        <v>638170089</v>
      </c>
      <c r="Z8" s="36">
        <f>IFERROR(Y8/E5,"-")</f>
        <v>5.1268659096814686E-3</v>
      </c>
      <c r="AA8" s="96">
        <v>26695</v>
      </c>
      <c r="AB8" s="36">
        <f>IFERROR(AA8/F5,"-")</f>
        <v>0.18551721741547655</v>
      </c>
      <c r="AC8" s="99">
        <f t="shared" si="5"/>
        <v>23905.978235624651</v>
      </c>
      <c r="AD8" s="19">
        <f t="shared" si="3"/>
        <v>0.17307218526730722</v>
      </c>
      <c r="AG8" s="78" t="s">
        <v>167</v>
      </c>
      <c r="AH8" s="112">
        <f>地区別_医療費上位10疾病!T7</f>
        <v>130081</v>
      </c>
    </row>
    <row r="9" spans="2:34" ht="13.5" customHeight="1">
      <c r="B9" s="161"/>
      <c r="C9" s="161"/>
      <c r="D9" s="171"/>
      <c r="E9" s="179"/>
      <c r="F9" s="182"/>
      <c r="G9" s="2">
        <v>5</v>
      </c>
      <c r="H9" s="12" t="str">
        <f>$H$89</f>
        <v>0210</v>
      </c>
      <c r="I9" s="134" t="str">
        <f>$I$89</f>
        <v>その他の悪性新生物＜腫瘍＞</v>
      </c>
      <c r="J9" s="143" t="s">
        <v>183</v>
      </c>
      <c r="K9" s="96">
        <v>1204519228</v>
      </c>
      <c r="L9" s="36">
        <f>IFERROR(K9/E5,"-")</f>
        <v>9.6767439810063558E-3</v>
      </c>
      <c r="M9" s="96">
        <v>15320</v>
      </c>
      <c r="N9" s="36">
        <f>IFERROR(M9/F5,"-")</f>
        <v>0.10646652072691894</v>
      </c>
      <c r="O9" s="99">
        <f t="shared" si="4"/>
        <v>78623.970496083552</v>
      </c>
      <c r="P9" s="19">
        <f t="shared" si="0"/>
        <v>9.9324438220458763E-2</v>
      </c>
      <c r="Q9" s="143" t="s">
        <v>192</v>
      </c>
      <c r="R9" s="96">
        <v>486474422</v>
      </c>
      <c r="S9" s="36">
        <f>IFERROR(R9/E5,"-")</f>
        <v>3.9081886993356041E-3</v>
      </c>
      <c r="T9" s="96">
        <v>824</v>
      </c>
      <c r="U9" s="36">
        <f>IFERROR(T9/F5,"-")</f>
        <v>5.7263977205601309E-3</v>
      </c>
      <c r="V9" s="99">
        <f t="shared" si="1"/>
        <v>590381.58009708743</v>
      </c>
      <c r="W9" s="19">
        <f t="shared" si="2"/>
        <v>5.342254379481594E-3</v>
      </c>
      <c r="X9" s="143" t="s">
        <v>201</v>
      </c>
      <c r="Y9" s="96">
        <v>328622096</v>
      </c>
      <c r="Z9" s="36">
        <f>IFERROR(Y9/E5,"-")</f>
        <v>2.6400507485246161E-3</v>
      </c>
      <c r="AA9" s="96">
        <v>269</v>
      </c>
      <c r="AB9" s="36">
        <f>IFERROR(AA9/F5,"-")</f>
        <v>1.869418673338198E-3</v>
      </c>
      <c r="AC9" s="99">
        <f t="shared" si="5"/>
        <v>1221643.4795539035</v>
      </c>
      <c r="AD9" s="19">
        <f t="shared" si="3"/>
        <v>1.7440126554375591E-3</v>
      </c>
      <c r="AG9" s="78" t="s">
        <v>168</v>
      </c>
      <c r="AH9" s="112">
        <f>地区別_医療費上位10疾病!T8</f>
        <v>105572</v>
      </c>
    </row>
    <row r="10" spans="2:34" ht="13.5" customHeight="1">
      <c r="B10" s="161"/>
      <c r="C10" s="161"/>
      <c r="D10" s="171"/>
      <c r="E10" s="179"/>
      <c r="F10" s="182"/>
      <c r="G10" s="2">
        <v>6</v>
      </c>
      <c r="H10" s="12" t="str">
        <f>$H$90</f>
        <v>0901</v>
      </c>
      <c r="I10" s="134" t="str">
        <f>$I$90</f>
        <v>高血圧性疾患</v>
      </c>
      <c r="J10" s="143" t="s">
        <v>184</v>
      </c>
      <c r="K10" s="96">
        <v>4166390928</v>
      </c>
      <c r="L10" s="36">
        <f>IFERROR(K10/E5,"-")</f>
        <v>3.3471527392706334E-2</v>
      </c>
      <c r="M10" s="96">
        <v>95592</v>
      </c>
      <c r="N10" s="36">
        <f>IFERROR(M10/F5,"-")</f>
        <v>0.66431773167934949</v>
      </c>
      <c r="O10" s="99">
        <f t="shared" si="4"/>
        <v>43585.142355008786</v>
      </c>
      <c r="P10" s="19">
        <f t="shared" si="0"/>
        <v>0.61975337456723845</v>
      </c>
      <c r="Q10" s="143" t="s">
        <v>193</v>
      </c>
      <c r="R10" s="96">
        <v>144317745</v>
      </c>
      <c r="S10" s="36">
        <f>IFERROR(R10/E5,"-")</f>
        <v>1.1594052114883798E-3</v>
      </c>
      <c r="T10" s="96">
        <v>4853</v>
      </c>
      <c r="U10" s="36">
        <f>IFERROR(T10/F5,"-")</f>
        <v>3.3725980749852322E-2</v>
      </c>
      <c r="V10" s="99">
        <f t="shared" si="1"/>
        <v>29737.84154131465</v>
      </c>
      <c r="W10" s="19">
        <f t="shared" si="2"/>
        <v>3.1463544300514776E-2</v>
      </c>
      <c r="X10" s="143" t="s">
        <v>202</v>
      </c>
      <c r="Y10" s="96">
        <v>19683730</v>
      </c>
      <c r="Z10" s="36">
        <f>IFERROR(Y10/E5,"-")</f>
        <v>1.5813314671407988E-4</v>
      </c>
      <c r="AA10" s="96">
        <v>1305</v>
      </c>
      <c r="AB10" s="36">
        <f>IFERROR(AA10/F5,"-")</f>
        <v>9.0691128948191396E-3</v>
      </c>
      <c r="AC10" s="99">
        <f t="shared" si="5"/>
        <v>15083.318007662836</v>
      </c>
      <c r="AD10" s="19">
        <f t="shared" si="3"/>
        <v>8.4607305403197573E-3</v>
      </c>
      <c r="AG10" s="78" t="s">
        <v>169</v>
      </c>
      <c r="AH10" s="112">
        <f>地区別_医療費上位10疾病!T9</f>
        <v>132591</v>
      </c>
    </row>
    <row r="11" spans="2:34" ht="13.5" customHeight="1">
      <c r="B11" s="161"/>
      <c r="C11" s="161"/>
      <c r="D11" s="171"/>
      <c r="E11" s="179"/>
      <c r="F11" s="182"/>
      <c r="G11" s="2">
        <v>7</v>
      </c>
      <c r="H11" s="12" t="str">
        <f>$H$91</f>
        <v>0402</v>
      </c>
      <c r="I11" s="134" t="str">
        <f>$I$91</f>
        <v>糖尿病</v>
      </c>
      <c r="J11" s="143" t="s">
        <v>72</v>
      </c>
      <c r="K11" s="96">
        <v>1534350603</v>
      </c>
      <c r="L11" s="36">
        <f>IFERROR(K11/E5,"-")</f>
        <v>1.2326509712083834E-2</v>
      </c>
      <c r="M11" s="96">
        <v>55761</v>
      </c>
      <c r="N11" s="36">
        <f>IFERROR(M11/F5,"-")</f>
        <v>0.38751172730115707</v>
      </c>
      <c r="O11" s="99">
        <f t="shared" si="4"/>
        <v>27516.554634959917</v>
      </c>
      <c r="P11" s="19">
        <f t="shared" si="0"/>
        <v>0.36151631851246741</v>
      </c>
      <c r="Q11" s="143" t="s">
        <v>186</v>
      </c>
      <c r="R11" s="96">
        <v>1370374288</v>
      </c>
      <c r="S11" s="36">
        <f>IFERROR(R11/E5,"-")</f>
        <v>1.1009173481728654E-2</v>
      </c>
      <c r="T11" s="96">
        <v>25788</v>
      </c>
      <c r="U11" s="36">
        <f>IFERROR(T11/F5,"-")</f>
        <v>0.17921401021578234</v>
      </c>
      <c r="V11" s="99">
        <f t="shared" si="1"/>
        <v>53139.998759112765</v>
      </c>
      <c r="W11" s="19">
        <f t="shared" si="2"/>
        <v>0.16719181545882444</v>
      </c>
      <c r="X11" s="143" t="s">
        <v>203</v>
      </c>
      <c r="Y11" s="96">
        <v>252860753</v>
      </c>
      <c r="Z11" s="36">
        <f>IFERROR(Y11/E5,"-")</f>
        <v>2.0314069819278007E-3</v>
      </c>
      <c r="AA11" s="96">
        <v>5845</v>
      </c>
      <c r="AB11" s="36">
        <f>IFERROR(AA11/F5,"-")</f>
        <v>4.0619896452274228E-2</v>
      </c>
      <c r="AC11" s="99">
        <f t="shared" si="5"/>
        <v>43261.035585970916</v>
      </c>
      <c r="AD11" s="19">
        <f t="shared" si="3"/>
        <v>3.7894996174842134E-2</v>
      </c>
      <c r="AG11" s="78" t="s">
        <v>170</v>
      </c>
      <c r="AH11" s="112">
        <f>地区別_医療費上位10疾病!T10</f>
        <v>134913</v>
      </c>
    </row>
    <row r="12" spans="2:34" ht="13.5" customHeight="1">
      <c r="B12" s="161"/>
      <c r="C12" s="161"/>
      <c r="D12" s="171"/>
      <c r="E12" s="179"/>
      <c r="F12" s="182"/>
      <c r="G12" s="2">
        <v>8</v>
      </c>
      <c r="H12" s="12" t="str">
        <f>$H$92</f>
        <v>0906</v>
      </c>
      <c r="I12" s="134" t="str">
        <f>$I$92</f>
        <v>脳梗塞</v>
      </c>
      <c r="J12" s="143" t="s">
        <v>74</v>
      </c>
      <c r="K12" s="96">
        <v>988082578</v>
      </c>
      <c r="L12" s="36">
        <f>IFERROR(K12/E5,"-")</f>
        <v>7.9379572506074955E-3</v>
      </c>
      <c r="M12" s="96">
        <v>16673</v>
      </c>
      <c r="N12" s="36">
        <f>IFERROR(M12/F5,"-")</f>
        <v>0.1158692101879843</v>
      </c>
      <c r="O12" s="99">
        <f t="shared" si="4"/>
        <v>59262.43495471721</v>
      </c>
      <c r="P12" s="19">
        <f t="shared" si="0"/>
        <v>0.10809636804502017</v>
      </c>
      <c r="Q12" s="143" t="s">
        <v>194</v>
      </c>
      <c r="R12" s="96">
        <v>724557085</v>
      </c>
      <c r="S12" s="36">
        <f>IFERROR(R12/E5,"-")</f>
        <v>5.8208729658977762E-3</v>
      </c>
      <c r="T12" s="96">
        <v>897</v>
      </c>
      <c r="U12" s="36">
        <f>IFERROR(T12/F5,"-")</f>
        <v>6.2337120817262583E-3</v>
      </c>
      <c r="V12" s="99">
        <f t="shared" si="1"/>
        <v>807755.94760312152</v>
      </c>
      <c r="W12" s="19">
        <f t="shared" si="2"/>
        <v>5.8155366242657646E-3</v>
      </c>
      <c r="X12" s="143" t="s">
        <v>187</v>
      </c>
      <c r="Y12" s="96">
        <v>589050340</v>
      </c>
      <c r="Z12" s="36">
        <f>IFERROR(Y12/E5,"-")</f>
        <v>4.7322526694482513E-3</v>
      </c>
      <c r="AA12" s="96">
        <v>5582</v>
      </c>
      <c r="AB12" s="36">
        <f>IFERROR(AA12/F5,"-")</f>
        <v>3.879217484971681E-2</v>
      </c>
      <c r="AC12" s="99">
        <f t="shared" si="5"/>
        <v>105526.75385166607</v>
      </c>
      <c r="AD12" s="19">
        <f t="shared" si="3"/>
        <v>3.6189883429934774E-2</v>
      </c>
      <c r="AG12" s="78" t="s">
        <v>171</v>
      </c>
      <c r="AH12" s="112">
        <f>地区別_医療費上位10疾病!T11</f>
        <v>367590</v>
      </c>
    </row>
    <row r="13" spans="2:34" ht="13.5" customHeight="1">
      <c r="B13" s="161"/>
      <c r="C13" s="161"/>
      <c r="D13" s="171"/>
      <c r="E13" s="179"/>
      <c r="F13" s="182"/>
      <c r="G13" s="2">
        <v>9</v>
      </c>
      <c r="H13" s="12" t="str">
        <f>$H$93</f>
        <v>1310</v>
      </c>
      <c r="I13" s="134" t="str">
        <f>$I$93</f>
        <v>その他の筋骨格系及び結合組織の疾患</v>
      </c>
      <c r="J13" s="143" t="s">
        <v>185</v>
      </c>
      <c r="K13" s="96">
        <v>2679693607</v>
      </c>
      <c r="L13" s="36">
        <f>IFERROR(K13/E5,"-")</f>
        <v>2.1527849767524393E-2</v>
      </c>
      <c r="M13" s="96">
        <v>7314</v>
      </c>
      <c r="N13" s="36">
        <f>IFERROR(M13/F5,"-")</f>
        <v>5.0828729281767959E-2</v>
      </c>
      <c r="O13" s="99">
        <f t="shared" si="4"/>
        <v>366378.67199890618</v>
      </c>
      <c r="P13" s="19">
        <f t="shared" si="0"/>
        <v>4.7418990936320848E-2</v>
      </c>
      <c r="Q13" s="143" t="s">
        <v>195</v>
      </c>
      <c r="R13" s="96">
        <v>86939113</v>
      </c>
      <c r="S13" s="36">
        <f>IFERROR(R13/E5,"-")</f>
        <v>6.9844259757784568E-4</v>
      </c>
      <c r="T13" s="96">
        <v>8357</v>
      </c>
      <c r="U13" s="36">
        <f>IFERROR(T13/F5,"-")</f>
        <v>5.8077070085826472E-2</v>
      </c>
      <c r="V13" s="99">
        <f t="shared" si="1"/>
        <v>10403.148617925093</v>
      </c>
      <c r="W13" s="19">
        <f t="shared" si="2"/>
        <v>5.418109205015495E-2</v>
      </c>
      <c r="X13" s="143" t="s">
        <v>197</v>
      </c>
      <c r="Y13" s="96">
        <v>69362089</v>
      </c>
      <c r="Z13" s="36">
        <f>IFERROR(Y13/E5,"-")</f>
        <v>5.5723409111139326E-4</v>
      </c>
      <c r="AA13" s="96">
        <v>109</v>
      </c>
      <c r="AB13" s="36">
        <f>IFERROR(AA13/F5,"-")</f>
        <v>7.5749678585079402E-4</v>
      </c>
      <c r="AC13" s="99">
        <f t="shared" si="5"/>
        <v>636349.44036697247</v>
      </c>
      <c r="AD13" s="19">
        <f t="shared" si="3"/>
        <v>7.0668170796540496E-4</v>
      </c>
      <c r="AG13" s="78" t="s">
        <v>172</v>
      </c>
      <c r="AH13" s="112">
        <f>地区別_医療費上位10疾病!T12</f>
        <v>1303145</v>
      </c>
    </row>
    <row r="14" spans="2:34" ht="13.5" customHeight="1">
      <c r="B14" s="162"/>
      <c r="C14" s="162"/>
      <c r="D14" s="172"/>
      <c r="E14" s="180"/>
      <c r="F14" s="183"/>
      <c r="G14" s="3">
        <v>10</v>
      </c>
      <c r="H14" s="13" t="str">
        <f>$H$94</f>
        <v>1011</v>
      </c>
      <c r="I14" s="135" t="str">
        <f>$I$94</f>
        <v>その他の呼吸器系の疾患</v>
      </c>
      <c r="J14" s="144" t="s">
        <v>251</v>
      </c>
      <c r="K14" s="97">
        <v>1912939887</v>
      </c>
      <c r="L14" s="37">
        <f>IFERROR(K14/E5,"-")</f>
        <v>1.5367981770029683E-2</v>
      </c>
      <c r="M14" s="97">
        <v>4118</v>
      </c>
      <c r="N14" s="37">
        <f>IFERROR(M14/F5,"-")</f>
        <v>2.861808957920706E-2</v>
      </c>
      <c r="O14" s="100">
        <f t="shared" si="4"/>
        <v>464531.29844584753</v>
      </c>
      <c r="P14" s="93">
        <f t="shared" si="0"/>
        <v>2.6698305260564568E-2</v>
      </c>
      <c r="Q14" s="144" t="s">
        <v>252</v>
      </c>
      <c r="R14" s="97">
        <v>380867362</v>
      </c>
      <c r="S14" s="37">
        <f>IFERROR(R14/E5,"-")</f>
        <v>3.0597734491252708E-3</v>
      </c>
      <c r="T14" s="97">
        <v>1611</v>
      </c>
      <c r="U14" s="37">
        <f>IFERROR(T14/F5,"-")</f>
        <v>1.1195663504638799E-2</v>
      </c>
      <c r="V14" s="100">
        <f t="shared" si="1"/>
        <v>236416.73618870266</v>
      </c>
      <c r="W14" s="93">
        <f t="shared" si="2"/>
        <v>1.0444625977360253E-2</v>
      </c>
      <c r="X14" s="144" t="s">
        <v>253</v>
      </c>
      <c r="Y14" s="97">
        <v>240210932</v>
      </c>
      <c r="Z14" s="37">
        <f>IFERROR(Y14/E5,"-")</f>
        <v>1.929782137444573E-3</v>
      </c>
      <c r="AA14" s="97">
        <v>5222</v>
      </c>
      <c r="AB14" s="37">
        <f>IFERROR(AA14/F5,"-")</f>
        <v>3.6290350602870149E-2</v>
      </c>
      <c r="AC14" s="100">
        <f t="shared" si="5"/>
        <v>45999.795480658751</v>
      </c>
      <c r="AD14" s="93">
        <f t="shared" si="3"/>
        <v>3.385588879812243E-2</v>
      </c>
    </row>
    <row r="15" spans="2:34" ht="13.5" customHeight="1">
      <c r="B15" s="160">
        <v>2</v>
      </c>
      <c r="C15" s="160" t="s">
        <v>105</v>
      </c>
      <c r="D15" s="170">
        <f>AH6</f>
        <v>115907</v>
      </c>
      <c r="E15" s="184">
        <f>地区別_医療費上位10疾病!H25</f>
        <v>95810863610</v>
      </c>
      <c r="F15" s="185">
        <f>地区別_医療費上位10疾病!J25</f>
        <v>108615</v>
      </c>
      <c r="G15" s="1">
        <v>1</v>
      </c>
      <c r="H15" s="11" t="str">
        <f t="shared" ref="H15" si="6">$H$85</f>
        <v>0903</v>
      </c>
      <c r="I15" s="133" t="str">
        <f t="shared" ref="I15" si="7">$I$85</f>
        <v>その他の心疾患</v>
      </c>
      <c r="J15" s="142" t="s">
        <v>179</v>
      </c>
      <c r="K15" s="131">
        <v>1322110564</v>
      </c>
      <c r="L15" s="35">
        <f t="shared" ref="L15" si="8">IFERROR(K15/E15,"-")</f>
        <v>1.3799171765966718E-2</v>
      </c>
      <c r="M15" s="131">
        <v>12770</v>
      </c>
      <c r="N15" s="35">
        <f t="shared" ref="N15" si="9">IFERROR(M15/F15,"-")</f>
        <v>0.117571237858491</v>
      </c>
      <c r="O15" s="98">
        <f t="shared" si="4"/>
        <v>103532.5422083007</v>
      </c>
      <c r="P15" s="18">
        <f t="shared" ref="P15:P24" si="10">IFERROR(M15/$AH$6,0)</f>
        <v>0.11017453648183458</v>
      </c>
      <c r="Q15" s="142" t="s">
        <v>188</v>
      </c>
      <c r="R15" s="131">
        <v>1003595664</v>
      </c>
      <c r="S15" s="35">
        <f t="shared" ref="S15" si="11">IFERROR(R15/E15,"-")</f>
        <v>1.0474758562715349E-2</v>
      </c>
      <c r="T15" s="131">
        <v>17710</v>
      </c>
      <c r="U15" s="35">
        <f t="shared" ref="U15" si="12">IFERROR(T15/F15,"-")</f>
        <v>0.16305298531510382</v>
      </c>
      <c r="V15" s="98">
        <f t="shared" ref="V15:V78" si="13">IFERROR(R15/T15,"-")</f>
        <v>56668.304009034444</v>
      </c>
      <c r="W15" s="18">
        <f t="shared" ref="W15:W24" si="14">IFERROR(T15/$AH$6,0)</f>
        <v>0.15279491316313942</v>
      </c>
      <c r="X15" s="142" t="s">
        <v>198</v>
      </c>
      <c r="Y15" s="131">
        <v>611904402</v>
      </c>
      <c r="Z15" s="35">
        <f t="shared" ref="Z15" si="15">IFERROR(Y15/E15,"-")</f>
        <v>6.3865868539789896E-3</v>
      </c>
      <c r="AA15" s="131">
        <v>7264</v>
      </c>
      <c r="AB15" s="35">
        <f t="shared" ref="AB15" si="16">IFERROR(AA15/F15,"-")</f>
        <v>6.6878423790452515E-2</v>
      </c>
      <c r="AC15" s="98">
        <f t="shared" si="5"/>
        <v>84237.940803964753</v>
      </c>
      <c r="AD15" s="18">
        <f t="shared" ref="AD15:AD24" si="17">IFERROR(AA15/$AH$6,0)</f>
        <v>6.2670934456072538E-2</v>
      </c>
    </row>
    <row r="16" spans="2:34" ht="13.5" customHeight="1">
      <c r="B16" s="161"/>
      <c r="C16" s="161"/>
      <c r="D16" s="171"/>
      <c r="E16" s="179"/>
      <c r="F16" s="182"/>
      <c r="G16" s="2">
        <v>2</v>
      </c>
      <c r="H16" s="12" t="str">
        <f t="shared" ref="H16" si="18">$H$86</f>
        <v>1402</v>
      </c>
      <c r="I16" s="134" t="str">
        <f t="shared" ref="I16" si="19">$I$86</f>
        <v>腎不全</v>
      </c>
      <c r="J16" s="143" t="s">
        <v>180</v>
      </c>
      <c r="K16" s="96">
        <v>1781813533</v>
      </c>
      <c r="L16" s="36">
        <f t="shared" ref="L16" si="20">IFERROR(K16/E15,"-")</f>
        <v>1.859719728916031E-2</v>
      </c>
      <c r="M16" s="96">
        <v>4718</v>
      </c>
      <c r="N16" s="36">
        <f t="shared" ref="N16" si="21">IFERROR(M16/F15,"-")</f>
        <v>4.3437830870505914E-2</v>
      </c>
      <c r="O16" s="99">
        <f t="shared" ref="O16:O79" si="22">IFERROR(K16/M16,"-")</f>
        <v>377662.89381093683</v>
      </c>
      <c r="P16" s="19">
        <f t="shared" si="10"/>
        <v>4.0705048012630814E-2</v>
      </c>
      <c r="Q16" s="143" t="s">
        <v>189</v>
      </c>
      <c r="R16" s="96">
        <v>1439724808</v>
      </c>
      <c r="S16" s="36">
        <f t="shared" ref="S16" si="23">IFERROR(R16/E15,"-")</f>
        <v>1.5026738657324163E-2</v>
      </c>
      <c r="T16" s="96">
        <v>3041</v>
      </c>
      <c r="U16" s="36">
        <f t="shared" ref="U16" si="24">IFERROR(T16/F15,"-")</f>
        <v>2.7997974497076829E-2</v>
      </c>
      <c r="V16" s="99">
        <f t="shared" si="13"/>
        <v>473437.95067412034</v>
      </c>
      <c r="W16" s="19">
        <f t="shared" si="14"/>
        <v>2.6236551718187857E-2</v>
      </c>
      <c r="X16" s="143" t="s">
        <v>199</v>
      </c>
      <c r="Y16" s="96">
        <v>400872945</v>
      </c>
      <c r="Z16" s="36">
        <f t="shared" ref="Z16" si="25">IFERROR(Y16/E15,"-")</f>
        <v>4.1840030440781868E-3</v>
      </c>
      <c r="AA16" s="96">
        <v>532</v>
      </c>
      <c r="AB16" s="36">
        <f t="shared" ref="AB16" si="26">IFERROR(AA16/F15,"-")</f>
        <v>4.8980343414813795E-3</v>
      </c>
      <c r="AC16" s="99">
        <f t="shared" si="5"/>
        <v>753520.57330827066</v>
      </c>
      <c r="AD16" s="19">
        <f t="shared" si="17"/>
        <v>4.5898867195251361E-3</v>
      </c>
    </row>
    <row r="17" spans="2:30" ht="13.5" customHeight="1">
      <c r="B17" s="161"/>
      <c r="C17" s="161"/>
      <c r="D17" s="171"/>
      <c r="E17" s="179"/>
      <c r="F17" s="182"/>
      <c r="G17" s="2">
        <v>3</v>
      </c>
      <c r="H17" s="12" t="str">
        <f t="shared" ref="H17" si="27">$H$87</f>
        <v>1901</v>
      </c>
      <c r="I17" s="134" t="str">
        <f t="shared" ref="I17" si="28">$I$87</f>
        <v>骨折</v>
      </c>
      <c r="J17" s="143" t="s">
        <v>181</v>
      </c>
      <c r="K17" s="96">
        <v>1208041699</v>
      </c>
      <c r="L17" s="36">
        <f t="shared" ref="L17" si="29">IFERROR(K17/E15,"-")</f>
        <v>1.2608608809929502E-2</v>
      </c>
      <c r="M17" s="96">
        <v>1922</v>
      </c>
      <c r="N17" s="36">
        <f t="shared" ref="N17" si="30">IFERROR(M17/F15,"-")</f>
        <v>1.7695530083321826E-2</v>
      </c>
      <c r="O17" s="99">
        <f t="shared" si="22"/>
        <v>628533.66233090532</v>
      </c>
      <c r="P17" s="19">
        <f t="shared" si="10"/>
        <v>1.6582259915276901E-2</v>
      </c>
      <c r="Q17" s="143" t="s">
        <v>190</v>
      </c>
      <c r="R17" s="96">
        <v>905699937</v>
      </c>
      <c r="S17" s="36">
        <f t="shared" ref="S17" si="31">IFERROR(R17/E15,"-")</f>
        <v>9.4529983644304604E-3</v>
      </c>
      <c r="T17" s="96">
        <v>1100</v>
      </c>
      <c r="U17" s="36">
        <f t="shared" ref="U17" si="32">IFERROR(T17/F15,"-")</f>
        <v>1.0127514615844957E-2</v>
      </c>
      <c r="V17" s="99">
        <f t="shared" si="13"/>
        <v>823363.5790909091</v>
      </c>
      <c r="W17" s="19">
        <f t="shared" si="14"/>
        <v>9.4903672772136283E-3</v>
      </c>
      <c r="X17" s="143" t="s">
        <v>200</v>
      </c>
      <c r="Y17" s="96">
        <v>709397588</v>
      </c>
      <c r="Z17" s="36">
        <f t="shared" ref="Z17" si="33">IFERROR(Y17/E15,"-")</f>
        <v>7.4041456393464603E-3</v>
      </c>
      <c r="AA17" s="96">
        <v>5586</v>
      </c>
      <c r="AB17" s="36">
        <f t="shared" ref="AB17" si="34">IFERROR(AA17/F15,"-")</f>
        <v>5.142936058555448E-2</v>
      </c>
      <c r="AC17" s="99">
        <f t="shared" si="5"/>
        <v>126995.62978875761</v>
      </c>
      <c r="AD17" s="19">
        <f t="shared" si="17"/>
        <v>4.8193810555013934E-2</v>
      </c>
    </row>
    <row r="18" spans="2:30" ht="13.5" customHeight="1">
      <c r="B18" s="161"/>
      <c r="C18" s="161"/>
      <c r="D18" s="171"/>
      <c r="E18" s="179"/>
      <c r="F18" s="182"/>
      <c r="G18" s="2">
        <v>4</v>
      </c>
      <c r="H18" s="12" t="str">
        <f t="shared" ref="H18" si="35">$H$88</f>
        <v>1113</v>
      </c>
      <c r="I18" s="134" t="str">
        <f t="shared" ref="I18" si="36">$I$88</f>
        <v>その他の消化器系の疾患</v>
      </c>
      <c r="J18" s="143" t="s">
        <v>182</v>
      </c>
      <c r="K18" s="96">
        <v>1105743393</v>
      </c>
      <c r="L18" s="36">
        <f t="shared" ref="L18" si="37">IFERROR(K18/E15,"-")</f>
        <v>1.1540897882947284E-2</v>
      </c>
      <c r="M18" s="96">
        <v>41607</v>
      </c>
      <c r="N18" s="36">
        <f t="shared" ref="N18" si="38">IFERROR(M18/F15,"-")</f>
        <v>0.38306863692860105</v>
      </c>
      <c r="O18" s="99">
        <f t="shared" si="22"/>
        <v>26575.898118105128</v>
      </c>
      <c r="P18" s="19">
        <f t="shared" si="10"/>
        <v>0.35896882845729766</v>
      </c>
      <c r="Q18" s="143" t="s">
        <v>191</v>
      </c>
      <c r="R18" s="96">
        <v>445292294</v>
      </c>
      <c r="S18" s="36">
        <f t="shared" ref="S18" si="39">IFERROR(R18/E15,"-")</f>
        <v>4.6476179967709199E-3</v>
      </c>
      <c r="T18" s="96">
        <v>18908</v>
      </c>
      <c r="U18" s="36">
        <f t="shared" ref="U18" si="40">IFERROR(T18/F15,"-")</f>
        <v>0.17408276941490586</v>
      </c>
      <c r="V18" s="99">
        <f t="shared" si="13"/>
        <v>23550.470382906708</v>
      </c>
      <c r="W18" s="19">
        <f t="shared" si="14"/>
        <v>0.16313078588868662</v>
      </c>
      <c r="X18" s="143" t="s">
        <v>196</v>
      </c>
      <c r="Y18" s="96">
        <v>435265789</v>
      </c>
      <c r="Z18" s="36">
        <f t="shared" ref="Z18" si="41">IFERROR(Y18/E15,"-")</f>
        <v>4.5429690600823506E-3</v>
      </c>
      <c r="AA18" s="96">
        <v>13878</v>
      </c>
      <c r="AB18" s="36">
        <f t="shared" ref="AB18" si="42">IFERROR(AA18/F15,"-")</f>
        <v>0.12777240712608756</v>
      </c>
      <c r="AC18" s="99">
        <f>IFERROR(Y18/AA18,"-")</f>
        <v>31363.725969159823</v>
      </c>
      <c r="AD18" s="19">
        <f t="shared" si="17"/>
        <v>0.11973392461197339</v>
      </c>
    </row>
    <row r="19" spans="2:30" ht="13.5" customHeight="1">
      <c r="B19" s="161"/>
      <c r="C19" s="161"/>
      <c r="D19" s="171"/>
      <c r="E19" s="179"/>
      <c r="F19" s="182"/>
      <c r="G19" s="2">
        <v>5</v>
      </c>
      <c r="H19" s="12" t="str">
        <f t="shared" ref="H19" si="43">$H$89</f>
        <v>0210</v>
      </c>
      <c r="I19" s="134" t="str">
        <f t="shared" ref="I19" si="44">$I$89</f>
        <v>その他の悪性新生物＜腫瘍＞</v>
      </c>
      <c r="J19" s="143" t="s">
        <v>183</v>
      </c>
      <c r="K19" s="96">
        <v>873131768</v>
      </c>
      <c r="L19" s="36">
        <f t="shared" ref="L19" si="45">IFERROR(K19/E15,"-")</f>
        <v>9.1130769006957293E-3</v>
      </c>
      <c r="M19" s="96">
        <v>10665</v>
      </c>
      <c r="N19" s="36">
        <f t="shared" ref="N19" si="46">IFERROR(M19/F15,"-")</f>
        <v>9.8190857616351337E-2</v>
      </c>
      <c r="O19" s="99">
        <f t="shared" si="22"/>
        <v>81868.895264885141</v>
      </c>
      <c r="P19" s="19">
        <f t="shared" si="10"/>
        <v>9.2013424555893952E-2</v>
      </c>
      <c r="Q19" s="143" t="s">
        <v>192</v>
      </c>
      <c r="R19" s="96">
        <v>472463016</v>
      </c>
      <c r="S19" s="36">
        <f t="shared" ref="S19" si="47">IFERROR(R19/E15,"-")</f>
        <v>4.9312050658803161E-3</v>
      </c>
      <c r="T19" s="96">
        <v>692</v>
      </c>
      <c r="U19" s="36">
        <f t="shared" ref="U19" si="48">IFERROR(T19/F15,"-")</f>
        <v>6.3711273765133733E-3</v>
      </c>
      <c r="V19" s="99">
        <f t="shared" si="13"/>
        <v>682750.02312138723</v>
      </c>
      <c r="W19" s="19">
        <f t="shared" si="14"/>
        <v>5.970303778028937E-3</v>
      </c>
      <c r="X19" s="143" t="s">
        <v>201</v>
      </c>
      <c r="Y19" s="96">
        <v>310076925</v>
      </c>
      <c r="Z19" s="36">
        <f t="shared" ref="Z19" si="49">IFERROR(Y19/E15,"-")</f>
        <v>3.2363441192031646E-3</v>
      </c>
      <c r="AA19" s="96">
        <v>208</v>
      </c>
      <c r="AB19" s="36">
        <f t="shared" ref="AB19" si="50">IFERROR(AA19/F15,"-")</f>
        <v>1.9150209455415918E-3</v>
      </c>
      <c r="AC19" s="99">
        <f t="shared" si="5"/>
        <v>1490754.4471153845</v>
      </c>
      <c r="AD19" s="19">
        <f t="shared" si="17"/>
        <v>1.7945421760549407E-3</v>
      </c>
    </row>
    <row r="20" spans="2:30" ht="13.5" customHeight="1">
      <c r="B20" s="161"/>
      <c r="C20" s="161"/>
      <c r="D20" s="171"/>
      <c r="E20" s="179"/>
      <c r="F20" s="182"/>
      <c r="G20" s="2">
        <v>6</v>
      </c>
      <c r="H20" s="12" t="str">
        <f t="shared" ref="H20" si="51">$H$90</f>
        <v>0901</v>
      </c>
      <c r="I20" s="134" t="str">
        <f t="shared" ref="I20" si="52">$I$90</f>
        <v>高血圧性疾患</v>
      </c>
      <c r="J20" s="143" t="s">
        <v>184</v>
      </c>
      <c r="K20" s="96">
        <v>3025351440</v>
      </c>
      <c r="L20" s="36">
        <f t="shared" ref="L20" si="53">IFERROR(K20/E15,"-")</f>
        <v>3.1576288178705419E-2</v>
      </c>
      <c r="M20" s="96">
        <v>71937</v>
      </c>
      <c r="N20" s="36">
        <f t="shared" ref="N20" si="54">IFERROR(M20/F15,"-")</f>
        <v>0.66231183538185334</v>
      </c>
      <c r="O20" s="99">
        <f t="shared" si="22"/>
        <v>42055.568622544728</v>
      </c>
      <c r="P20" s="19">
        <f t="shared" si="10"/>
        <v>0.62064413710992439</v>
      </c>
      <c r="Q20" s="143" t="s">
        <v>193</v>
      </c>
      <c r="R20" s="96">
        <v>116284995</v>
      </c>
      <c r="S20" s="36">
        <f t="shared" ref="S20" si="55">IFERROR(R20/E15,"-")</f>
        <v>1.2136932140945974E-3</v>
      </c>
      <c r="T20" s="96">
        <v>3769</v>
      </c>
      <c r="U20" s="36">
        <f t="shared" ref="U20" si="56">IFERROR(T20/F15,"-")</f>
        <v>3.4700547806472401E-2</v>
      </c>
      <c r="V20" s="99">
        <f t="shared" si="13"/>
        <v>30853.010082249933</v>
      </c>
      <c r="W20" s="19">
        <f t="shared" si="14"/>
        <v>3.2517449334380152E-2</v>
      </c>
      <c r="X20" s="143" t="s">
        <v>202</v>
      </c>
      <c r="Y20" s="96">
        <v>22011485</v>
      </c>
      <c r="Z20" s="36">
        <f t="shared" ref="Z20" si="57">IFERROR(Y20/E15,"-")</f>
        <v>2.297389269926444E-4</v>
      </c>
      <c r="AA20" s="96">
        <v>1026</v>
      </c>
      <c r="AB20" s="36">
        <f t="shared" ref="AB20" si="58">IFERROR(AA20/F15,"-")</f>
        <v>9.44620908714266E-3</v>
      </c>
      <c r="AC20" s="99">
        <f t="shared" si="5"/>
        <v>21453.689083820664</v>
      </c>
      <c r="AD20" s="19">
        <f t="shared" si="17"/>
        <v>8.85192438765562E-3</v>
      </c>
    </row>
    <row r="21" spans="2:30" ht="13.5" customHeight="1">
      <c r="B21" s="161"/>
      <c r="C21" s="161"/>
      <c r="D21" s="171"/>
      <c r="E21" s="179"/>
      <c r="F21" s="182"/>
      <c r="G21" s="2">
        <v>7</v>
      </c>
      <c r="H21" s="12" t="str">
        <f t="shared" ref="H21" si="59">$H$91</f>
        <v>0402</v>
      </c>
      <c r="I21" s="134" t="str">
        <f t="shared" ref="I21" si="60">$I$91</f>
        <v>糖尿病</v>
      </c>
      <c r="J21" s="143" t="s">
        <v>186</v>
      </c>
      <c r="K21" s="96">
        <v>1204725848</v>
      </c>
      <c r="L21" s="36">
        <f t="shared" ref="L21" si="61">IFERROR(K21/E15,"-")</f>
        <v>1.2574000511088807E-2</v>
      </c>
      <c r="M21" s="96">
        <v>25137</v>
      </c>
      <c r="N21" s="36">
        <f t="shared" ref="N21" si="62">IFERROR(M21/F15,"-")</f>
        <v>0.23143212263499516</v>
      </c>
      <c r="O21" s="99">
        <f t="shared" si="22"/>
        <v>47926.397262998769</v>
      </c>
      <c r="P21" s="19">
        <f t="shared" si="10"/>
        <v>0.2168721474975627</v>
      </c>
      <c r="Q21" s="143" t="s">
        <v>72</v>
      </c>
      <c r="R21" s="96">
        <v>1104318088</v>
      </c>
      <c r="S21" s="36">
        <f t="shared" ref="S21" si="63">IFERROR(R21/E15,"-")</f>
        <v>1.1526021647139603E-2</v>
      </c>
      <c r="T21" s="96">
        <v>42021</v>
      </c>
      <c r="U21" s="36">
        <f t="shared" ref="U21" si="64">IFERROR(T21/F15,"-")</f>
        <v>0.38688026515674628</v>
      </c>
      <c r="V21" s="99">
        <f t="shared" si="13"/>
        <v>26280.147735655981</v>
      </c>
      <c r="W21" s="19">
        <f t="shared" si="14"/>
        <v>0.36254065759617626</v>
      </c>
      <c r="X21" s="143" t="s">
        <v>203</v>
      </c>
      <c r="Y21" s="96">
        <v>158727427</v>
      </c>
      <c r="Z21" s="36">
        <f t="shared" ref="Z21" si="65">IFERROR(Y21/E15,"-")</f>
        <v>1.6566746297800123E-3</v>
      </c>
      <c r="AA21" s="96">
        <v>4458</v>
      </c>
      <c r="AB21" s="36">
        <f t="shared" ref="AB21" si="66">IFERROR(AA21/F15,"-")</f>
        <v>4.1044054688578926E-2</v>
      </c>
      <c r="AC21" s="99">
        <f t="shared" si="5"/>
        <v>35605.075594436967</v>
      </c>
      <c r="AD21" s="19">
        <f t="shared" si="17"/>
        <v>3.8461870292562143E-2</v>
      </c>
    </row>
    <row r="22" spans="2:30" ht="13.5" customHeight="1">
      <c r="B22" s="161"/>
      <c r="C22" s="161"/>
      <c r="D22" s="171"/>
      <c r="E22" s="179"/>
      <c r="F22" s="182"/>
      <c r="G22" s="2">
        <v>8</v>
      </c>
      <c r="H22" s="12" t="str">
        <f t="shared" ref="H22" si="67">$H$92</f>
        <v>0906</v>
      </c>
      <c r="I22" s="134" t="str">
        <f t="shared" ref="I22" si="68">$I$92</f>
        <v>脳梗塞</v>
      </c>
      <c r="J22" s="143" t="s">
        <v>187</v>
      </c>
      <c r="K22" s="96">
        <v>752587668</v>
      </c>
      <c r="L22" s="36">
        <f t="shared" ref="L22" si="69">IFERROR(K22/E15,"-")</f>
        <v>7.8549304290108785E-3</v>
      </c>
      <c r="M22" s="96">
        <v>4688</v>
      </c>
      <c r="N22" s="36">
        <f t="shared" ref="N22" si="70">IFERROR(M22/F15,"-")</f>
        <v>4.3161625926437415E-2</v>
      </c>
      <c r="O22" s="99">
        <f t="shared" si="22"/>
        <v>160534.91211604094</v>
      </c>
      <c r="P22" s="19">
        <f t="shared" si="10"/>
        <v>4.0446219814161355E-2</v>
      </c>
      <c r="Q22" s="143" t="s">
        <v>74</v>
      </c>
      <c r="R22" s="96">
        <v>503250102</v>
      </c>
      <c r="S22" s="36">
        <f t="shared" ref="S22" si="71">IFERROR(R22/E15,"-")</f>
        <v>5.2525369570666789E-3</v>
      </c>
      <c r="T22" s="96">
        <v>13328</v>
      </c>
      <c r="U22" s="36">
        <f t="shared" ref="U22" si="72">IFERROR(T22/F15,"-")</f>
        <v>0.12270864981816508</v>
      </c>
      <c r="V22" s="99">
        <f t="shared" si="13"/>
        <v>37758.861194477788</v>
      </c>
      <c r="W22" s="19">
        <f t="shared" si="14"/>
        <v>0.11498874097336657</v>
      </c>
      <c r="X22" s="143" t="s">
        <v>194</v>
      </c>
      <c r="Y22" s="96">
        <v>312233744</v>
      </c>
      <c r="Z22" s="36">
        <f t="shared" ref="Z22" si="73">IFERROR(Y22/E15,"-")</f>
        <v>3.2588553347243959E-3</v>
      </c>
      <c r="AA22" s="96">
        <v>526</v>
      </c>
      <c r="AB22" s="36">
        <f t="shared" ref="AB22" si="74">IFERROR(AA22/F15,"-")</f>
        <v>4.8427933526676795E-3</v>
      </c>
      <c r="AC22" s="99">
        <f t="shared" si="5"/>
        <v>593600.2737642586</v>
      </c>
      <c r="AD22" s="19">
        <f t="shared" si="17"/>
        <v>4.538121079831244E-3</v>
      </c>
    </row>
    <row r="23" spans="2:30" ht="13.5" customHeight="1">
      <c r="B23" s="161"/>
      <c r="C23" s="161"/>
      <c r="D23" s="171"/>
      <c r="E23" s="179"/>
      <c r="F23" s="182"/>
      <c r="G23" s="2">
        <v>9</v>
      </c>
      <c r="H23" s="12" t="str">
        <f t="shared" ref="H23" si="75">$H$93</f>
        <v>1310</v>
      </c>
      <c r="I23" s="134" t="str">
        <f t="shared" ref="I23" si="76">$I$93</f>
        <v>その他の筋骨格系及び結合組織の疾患</v>
      </c>
      <c r="J23" s="143" t="s">
        <v>185</v>
      </c>
      <c r="K23" s="96">
        <v>1857569696</v>
      </c>
      <c r="L23" s="36">
        <f t="shared" ref="L23" si="77">IFERROR(K23/E15,"-")</f>
        <v>1.9387881770498112E-2</v>
      </c>
      <c r="M23" s="96">
        <v>5588</v>
      </c>
      <c r="N23" s="36">
        <f t="shared" ref="N23" si="78">IFERROR(M23/F15,"-")</f>
        <v>5.1447774248492381E-2</v>
      </c>
      <c r="O23" s="99">
        <f t="shared" si="22"/>
        <v>332421.20544022904</v>
      </c>
      <c r="P23" s="19">
        <f t="shared" si="10"/>
        <v>4.8211065768245229E-2</v>
      </c>
      <c r="Q23" s="143" t="s">
        <v>195</v>
      </c>
      <c r="R23" s="96">
        <v>74674502</v>
      </c>
      <c r="S23" s="36">
        <f t="shared" ref="S23" si="79">IFERROR(R23/E15,"-")</f>
        <v>7.7939493692452276E-4</v>
      </c>
      <c r="T23" s="96">
        <v>6997</v>
      </c>
      <c r="U23" s="36">
        <f t="shared" ref="U23" si="80">IFERROR(T23/F15,"-")</f>
        <v>6.4420199788242871E-2</v>
      </c>
      <c r="V23" s="99">
        <f t="shared" si="13"/>
        <v>10672.359868515077</v>
      </c>
      <c r="W23" s="19">
        <f t="shared" si="14"/>
        <v>6.0367363489694327E-2</v>
      </c>
      <c r="X23" s="143" t="s">
        <v>197</v>
      </c>
      <c r="Y23" s="96">
        <v>43025152</v>
      </c>
      <c r="Z23" s="36">
        <f t="shared" ref="Z23" si="81">IFERROR(Y23/E15,"-")</f>
        <v>4.4906339822939833E-4</v>
      </c>
      <c r="AA23" s="96">
        <v>54</v>
      </c>
      <c r="AB23" s="36">
        <f t="shared" ref="AB23" si="82">IFERROR(AA23/F15,"-")</f>
        <v>4.9716889932329789E-4</v>
      </c>
      <c r="AC23" s="99">
        <f t="shared" si="5"/>
        <v>796762.07407407404</v>
      </c>
      <c r="AD23" s="19">
        <f t="shared" si="17"/>
        <v>4.6589075724503263E-4</v>
      </c>
    </row>
    <row r="24" spans="2:30" ht="13.5" customHeight="1">
      <c r="B24" s="162"/>
      <c r="C24" s="162"/>
      <c r="D24" s="172"/>
      <c r="E24" s="180"/>
      <c r="F24" s="183"/>
      <c r="G24" s="3">
        <v>10</v>
      </c>
      <c r="H24" s="13" t="str">
        <f t="shared" ref="H24" si="83">$H$94</f>
        <v>1011</v>
      </c>
      <c r="I24" s="135" t="str">
        <f t="shared" ref="I24" si="84">$I$94</f>
        <v>その他の呼吸器系の疾患</v>
      </c>
      <c r="J24" s="144" t="s">
        <v>251</v>
      </c>
      <c r="K24" s="97">
        <v>1478748373</v>
      </c>
      <c r="L24" s="37">
        <f t="shared" ref="L24" si="85">IFERROR(K24/E15,"-")</f>
        <v>1.5434036572504703E-2</v>
      </c>
      <c r="M24" s="97">
        <v>3300</v>
      </c>
      <c r="N24" s="37">
        <f t="shared" ref="N24" si="86">IFERROR(M24/F15,"-")</f>
        <v>3.038254384753487E-2</v>
      </c>
      <c r="O24" s="100">
        <f t="shared" si="22"/>
        <v>448105.56757575757</v>
      </c>
      <c r="P24" s="93">
        <f t="shared" si="10"/>
        <v>2.8471101831640883E-2</v>
      </c>
      <c r="Q24" s="144" t="s">
        <v>253</v>
      </c>
      <c r="R24" s="97">
        <v>227665052</v>
      </c>
      <c r="S24" s="37">
        <f t="shared" ref="S24" si="87">IFERROR(R24/E15,"-")</f>
        <v>2.3761924631711395E-3</v>
      </c>
      <c r="T24" s="97">
        <v>4445</v>
      </c>
      <c r="U24" s="37">
        <f t="shared" ref="U24" si="88">IFERROR(T24/F15,"-")</f>
        <v>4.0924365879482574E-2</v>
      </c>
      <c r="V24" s="100">
        <f t="shared" si="13"/>
        <v>51218.234420697416</v>
      </c>
      <c r="W24" s="93">
        <f t="shared" si="14"/>
        <v>3.8349711406558705E-2</v>
      </c>
      <c r="X24" s="144" t="s">
        <v>252</v>
      </c>
      <c r="Y24" s="97">
        <v>219957964</v>
      </c>
      <c r="Z24" s="37">
        <f t="shared" ref="Z24" si="89">IFERROR(Y24/E15,"-")</f>
        <v>2.2957518146934069E-3</v>
      </c>
      <c r="AA24" s="97">
        <v>1075</v>
      </c>
      <c r="AB24" s="37">
        <f t="shared" ref="AB24" si="90">IFERROR(AA24/F15,"-")</f>
        <v>9.8973438291212086E-3</v>
      </c>
      <c r="AC24" s="100">
        <f t="shared" si="5"/>
        <v>204612.05953488371</v>
      </c>
      <c r="AD24" s="93">
        <f t="shared" si="17"/>
        <v>9.2746771118224092E-3</v>
      </c>
    </row>
    <row r="25" spans="2:30" ht="13.5" customHeight="1">
      <c r="B25" s="160">
        <v>3</v>
      </c>
      <c r="C25" s="160" t="s">
        <v>106</v>
      </c>
      <c r="D25" s="170">
        <f>AH7</f>
        <v>184329</v>
      </c>
      <c r="E25" s="184">
        <f>地区別_医療費上位10疾病!H36</f>
        <v>147123045830</v>
      </c>
      <c r="F25" s="185">
        <f>地区別_医療費上位10疾病!J36</f>
        <v>172126</v>
      </c>
      <c r="G25" s="1">
        <v>1</v>
      </c>
      <c r="H25" s="11" t="str">
        <f t="shared" ref="H25" si="91">$H$85</f>
        <v>0903</v>
      </c>
      <c r="I25" s="133" t="str">
        <f t="shared" ref="I25" si="92">$I$85</f>
        <v>その他の心疾患</v>
      </c>
      <c r="J25" s="142" t="s">
        <v>179</v>
      </c>
      <c r="K25" s="131">
        <v>1981791924</v>
      </c>
      <c r="L25" s="35">
        <f t="shared" ref="L25" si="93">IFERROR(K25/E25,"-")</f>
        <v>1.3470302445273948E-2</v>
      </c>
      <c r="M25" s="131">
        <v>19709</v>
      </c>
      <c r="N25" s="35">
        <f t="shared" ref="N25" si="94">IFERROR(M25/F25,"-")</f>
        <v>0.11450332895669452</v>
      </c>
      <c r="O25" s="98">
        <f t="shared" si="22"/>
        <v>100552.63706935917</v>
      </c>
      <c r="P25" s="18">
        <f t="shared" ref="P25:P34" si="95">IFERROR(M25/$AH$7,0)</f>
        <v>0.10692294755572916</v>
      </c>
      <c r="Q25" s="142" t="s">
        <v>188</v>
      </c>
      <c r="R25" s="131">
        <v>1549584960</v>
      </c>
      <c r="S25" s="35">
        <f t="shared" ref="S25" si="96">IFERROR(R25/E25,"-")</f>
        <v>1.0532578028533602E-2</v>
      </c>
      <c r="T25" s="131">
        <v>28243</v>
      </c>
      <c r="U25" s="35">
        <f t="shared" ref="U25" si="97">IFERROR(T25/F25,"-")</f>
        <v>0.16408328782403589</v>
      </c>
      <c r="V25" s="98">
        <f t="shared" si="13"/>
        <v>54866.160110469849</v>
      </c>
      <c r="W25" s="18">
        <f t="shared" ref="W25:W34" si="98">IFERROR(T25/$AH$7,0)</f>
        <v>0.15322060012260685</v>
      </c>
      <c r="X25" s="142" t="s">
        <v>254</v>
      </c>
      <c r="Y25" s="131">
        <v>848986331</v>
      </c>
      <c r="Z25" s="35">
        <f t="shared" ref="Z25" si="99">IFERROR(Y25/E25,"-")</f>
        <v>5.7705869682782383E-3</v>
      </c>
      <c r="AA25" s="131">
        <v>6751</v>
      </c>
      <c r="AB25" s="35">
        <f t="shared" ref="AB25" si="100">IFERROR(AA25/F25,"-")</f>
        <v>3.9221268140780592E-2</v>
      </c>
      <c r="AC25" s="98">
        <f t="shared" si="5"/>
        <v>125757.1220559917</v>
      </c>
      <c r="AD25" s="18">
        <f t="shared" ref="AD25:AD34" si="101">IFERROR(AA25/$AH$7,0)</f>
        <v>3.6624730780289591E-2</v>
      </c>
    </row>
    <row r="26" spans="2:30" ht="13.5" customHeight="1">
      <c r="B26" s="161"/>
      <c r="C26" s="161"/>
      <c r="D26" s="171"/>
      <c r="E26" s="179"/>
      <c r="F26" s="182"/>
      <c r="G26" s="2">
        <v>2</v>
      </c>
      <c r="H26" s="12" t="str">
        <f t="shared" ref="H26" si="102">$H$86</f>
        <v>1402</v>
      </c>
      <c r="I26" s="134" t="str">
        <f t="shared" ref="I26" si="103">$I$86</f>
        <v>腎不全</v>
      </c>
      <c r="J26" s="143" t="s">
        <v>180</v>
      </c>
      <c r="K26" s="96">
        <v>3352714838</v>
      </c>
      <c r="L26" s="36">
        <f t="shared" ref="L26" si="104">IFERROR(K26/E25,"-")</f>
        <v>2.2788508891217807E-2</v>
      </c>
      <c r="M26" s="96">
        <v>7681</v>
      </c>
      <c r="N26" s="36">
        <f t="shared" ref="N26" si="105">IFERROR(M26/F25,"-")</f>
        <v>4.4624286859626085E-2</v>
      </c>
      <c r="O26" s="99">
        <f t="shared" si="22"/>
        <v>436494.57596667099</v>
      </c>
      <c r="P26" s="19">
        <f t="shared" si="95"/>
        <v>4.1670057343120182E-2</v>
      </c>
      <c r="Q26" s="143" t="s">
        <v>189</v>
      </c>
      <c r="R26" s="96">
        <v>2938541167</v>
      </c>
      <c r="S26" s="36">
        <f t="shared" ref="S26" si="106">IFERROR(R26/E25,"-")</f>
        <v>1.9973357337880776E-2</v>
      </c>
      <c r="T26" s="96">
        <v>5547</v>
      </c>
      <c r="U26" s="36">
        <f t="shared" ref="U26" si="107">IFERROR(T26/F25,"-")</f>
        <v>3.2226392294017171E-2</v>
      </c>
      <c r="V26" s="99">
        <f t="shared" si="13"/>
        <v>529753.23003425275</v>
      </c>
      <c r="W26" s="19">
        <f t="shared" si="98"/>
        <v>3.0092931660237944E-2</v>
      </c>
      <c r="X26" s="143" t="s">
        <v>199</v>
      </c>
      <c r="Y26" s="96">
        <v>932384774</v>
      </c>
      <c r="Z26" s="36">
        <f t="shared" ref="Z26" si="108">IFERROR(Y26/E25,"-")</f>
        <v>6.337448825504648E-3</v>
      </c>
      <c r="AA26" s="96">
        <v>893</v>
      </c>
      <c r="AB26" s="36">
        <f t="shared" ref="AB26" si="109">IFERROR(AA26/F25,"-")</f>
        <v>5.1880599096011063E-3</v>
      </c>
      <c r="AC26" s="99">
        <f t="shared" si="5"/>
        <v>1044103.8902575588</v>
      </c>
      <c r="AD26" s="19">
        <f t="shared" si="101"/>
        <v>4.8445985167824921E-3</v>
      </c>
    </row>
    <row r="27" spans="2:30" ht="13.5" customHeight="1">
      <c r="B27" s="161"/>
      <c r="C27" s="161"/>
      <c r="D27" s="171"/>
      <c r="E27" s="179"/>
      <c r="F27" s="182"/>
      <c r="G27" s="2">
        <v>3</v>
      </c>
      <c r="H27" s="12" t="str">
        <f t="shared" ref="H27" si="110">$H$87</f>
        <v>1901</v>
      </c>
      <c r="I27" s="134" t="str">
        <f t="shared" ref="I27" si="111">$I$87</f>
        <v>骨折</v>
      </c>
      <c r="J27" s="143" t="s">
        <v>181</v>
      </c>
      <c r="K27" s="96">
        <v>1625515559</v>
      </c>
      <c r="L27" s="36">
        <f t="shared" ref="L27" si="112">IFERROR(K27/E25,"-")</f>
        <v>1.1048680713681498E-2</v>
      </c>
      <c r="M27" s="96">
        <v>2947</v>
      </c>
      <c r="N27" s="36">
        <f t="shared" ref="N27" si="113">IFERROR(M27/F25,"-")</f>
        <v>1.7121178671438364E-2</v>
      </c>
      <c r="O27" s="99">
        <f t="shared" si="22"/>
        <v>551583.15541228373</v>
      </c>
      <c r="P27" s="19">
        <f t="shared" si="95"/>
        <v>1.5987717613614786E-2</v>
      </c>
      <c r="Q27" s="143" t="s">
        <v>190</v>
      </c>
      <c r="R27" s="96">
        <v>1183286735</v>
      </c>
      <c r="S27" s="36">
        <f t="shared" ref="S27" si="114">IFERROR(R27/E25,"-")</f>
        <v>8.0428373972578193E-3</v>
      </c>
      <c r="T27" s="96">
        <v>1597</v>
      </c>
      <c r="U27" s="36">
        <f t="shared" ref="U27" si="115">IFERROR(T27/F25,"-")</f>
        <v>9.2780869827916758E-3</v>
      </c>
      <c r="V27" s="99">
        <f t="shared" si="13"/>
        <v>740943.47839699441</v>
      </c>
      <c r="W27" s="19">
        <f t="shared" si="98"/>
        <v>8.6638564740219928E-3</v>
      </c>
      <c r="X27" s="143" t="s">
        <v>200</v>
      </c>
      <c r="Y27" s="96">
        <v>1003738042</v>
      </c>
      <c r="Z27" s="36">
        <f t="shared" ref="Z27" si="116">IFERROR(Y27/E25,"-")</f>
        <v>6.8224392469403783E-3</v>
      </c>
      <c r="AA27" s="96">
        <v>8765</v>
      </c>
      <c r="AB27" s="36">
        <f t="shared" ref="AB27" si="117">IFERROR(AA27/F25,"-")</f>
        <v>5.0921999000732021E-2</v>
      </c>
      <c r="AC27" s="99">
        <f t="shared" si="5"/>
        <v>114516.60490587565</v>
      </c>
      <c r="AD27" s="19">
        <f t="shared" si="101"/>
        <v>4.7550846584096911E-2</v>
      </c>
    </row>
    <row r="28" spans="2:30" ht="13.5" customHeight="1">
      <c r="B28" s="161"/>
      <c r="C28" s="161"/>
      <c r="D28" s="171"/>
      <c r="E28" s="179"/>
      <c r="F28" s="182"/>
      <c r="G28" s="2">
        <v>4</v>
      </c>
      <c r="H28" s="12" t="str">
        <f t="shared" ref="H28" si="118">$H$88</f>
        <v>1113</v>
      </c>
      <c r="I28" s="134" t="str">
        <f t="shared" ref="I28" si="119">$I$88</f>
        <v>その他の消化器系の疾患</v>
      </c>
      <c r="J28" s="143" t="s">
        <v>182</v>
      </c>
      <c r="K28" s="96">
        <v>1654752887</v>
      </c>
      <c r="L28" s="36">
        <f t="shared" ref="L28" si="120">IFERROR(K28/E25,"-")</f>
        <v>1.1247407757667411E-2</v>
      </c>
      <c r="M28" s="96">
        <v>68243</v>
      </c>
      <c r="N28" s="36">
        <f t="shared" ref="N28" si="121">IFERROR(M28/F25,"-")</f>
        <v>0.39647118970986372</v>
      </c>
      <c r="O28" s="99">
        <f t="shared" si="22"/>
        <v>24247.950515071141</v>
      </c>
      <c r="P28" s="19">
        <f t="shared" si="95"/>
        <v>0.37022389314757853</v>
      </c>
      <c r="Q28" s="143" t="s">
        <v>196</v>
      </c>
      <c r="R28" s="96">
        <v>763944048</v>
      </c>
      <c r="S28" s="36">
        <f t="shared" ref="S28" si="122">IFERROR(R28/E25,"-")</f>
        <v>5.1925518785325706E-3</v>
      </c>
      <c r="T28" s="96">
        <v>24037</v>
      </c>
      <c r="U28" s="36">
        <f t="shared" ref="U28" si="123">IFERROR(T28/F25,"-")</f>
        <v>0.13964769994074108</v>
      </c>
      <c r="V28" s="99">
        <f t="shared" si="13"/>
        <v>31782.004742688354</v>
      </c>
      <c r="W28" s="19">
        <f t="shared" si="98"/>
        <v>0.13040270386103109</v>
      </c>
      <c r="X28" s="143" t="s">
        <v>191</v>
      </c>
      <c r="Y28" s="96">
        <v>756749065</v>
      </c>
      <c r="Z28" s="36">
        <f t="shared" ref="Z28" si="124">IFERROR(Y28/E25,"-")</f>
        <v>5.1436473513090534E-3</v>
      </c>
      <c r="AA28" s="96">
        <v>32699</v>
      </c>
      <c r="AB28" s="36">
        <f t="shared" ref="AB28" si="125">IFERROR(AA28/F25,"-")</f>
        <v>0.18997130009411711</v>
      </c>
      <c r="AC28" s="99">
        <f t="shared" si="5"/>
        <v>23142.880974953361</v>
      </c>
      <c r="AD28" s="19">
        <f t="shared" si="101"/>
        <v>0.1773947669655887</v>
      </c>
    </row>
    <row r="29" spans="2:30" ht="13.5" customHeight="1">
      <c r="B29" s="161"/>
      <c r="C29" s="161"/>
      <c r="D29" s="171"/>
      <c r="E29" s="179"/>
      <c r="F29" s="182"/>
      <c r="G29" s="2">
        <v>5</v>
      </c>
      <c r="H29" s="12" t="str">
        <f t="shared" ref="H29" si="126">$H$89</f>
        <v>0210</v>
      </c>
      <c r="I29" s="134" t="str">
        <f t="shared" ref="I29" si="127">$I$89</f>
        <v>その他の悪性新生物＜腫瘍＞</v>
      </c>
      <c r="J29" s="143" t="s">
        <v>183</v>
      </c>
      <c r="K29" s="96">
        <v>1389904636</v>
      </c>
      <c r="L29" s="36">
        <f t="shared" ref="L29" si="128">IFERROR(K29/E25,"-")</f>
        <v>9.4472258112847148E-3</v>
      </c>
      <c r="M29" s="96">
        <v>18129</v>
      </c>
      <c r="N29" s="36">
        <f t="shared" ref="N29" si="129">IFERROR(M29/F25,"-")</f>
        <v>0.10532400683220432</v>
      </c>
      <c r="O29" s="99">
        <f t="shared" si="22"/>
        <v>76667.473991946608</v>
      </c>
      <c r="P29" s="19">
        <f t="shared" si="95"/>
        <v>9.8351317481242775E-2</v>
      </c>
      <c r="Q29" s="143" t="s">
        <v>192</v>
      </c>
      <c r="R29" s="96">
        <v>815678935</v>
      </c>
      <c r="S29" s="36">
        <f t="shared" ref="S29" si="130">IFERROR(R29/E25,"-")</f>
        <v>5.5441955432496502E-3</v>
      </c>
      <c r="T29" s="96">
        <v>974</v>
      </c>
      <c r="U29" s="36">
        <f t="shared" ref="U29" si="131">IFERROR(T29/F25,"-")</f>
        <v>5.6586454109199078E-3</v>
      </c>
      <c r="V29" s="99">
        <f t="shared" si="13"/>
        <v>837452.70533880906</v>
      </c>
      <c r="W29" s="19">
        <f t="shared" si="98"/>
        <v>5.2840301851580593E-3</v>
      </c>
      <c r="X29" s="143" t="s">
        <v>201</v>
      </c>
      <c r="Y29" s="96">
        <v>568567180</v>
      </c>
      <c r="Z29" s="36">
        <f t="shared" ref="Z29" si="132">IFERROR(Y29/E25,"-")</f>
        <v>3.8645691216655257E-3</v>
      </c>
      <c r="AA29" s="96">
        <v>406</v>
      </c>
      <c r="AB29" s="36">
        <f t="shared" ref="AB29" si="133">IFERROR(AA29/F25,"-")</f>
        <v>2.3587372041411524E-3</v>
      </c>
      <c r="AC29" s="99">
        <f t="shared" si="5"/>
        <v>1400411.7733990147</v>
      </c>
      <c r="AD29" s="19">
        <f t="shared" si="101"/>
        <v>2.2025834242034624E-3</v>
      </c>
    </row>
    <row r="30" spans="2:30" ht="13.5" customHeight="1">
      <c r="B30" s="161"/>
      <c r="C30" s="161"/>
      <c r="D30" s="171"/>
      <c r="E30" s="179"/>
      <c r="F30" s="182"/>
      <c r="G30" s="2">
        <v>6</v>
      </c>
      <c r="H30" s="12" t="str">
        <f t="shared" ref="H30" si="134">$H$90</f>
        <v>0901</v>
      </c>
      <c r="I30" s="134" t="str">
        <f t="shared" ref="I30" si="135">$I$90</f>
        <v>高血圧性疾患</v>
      </c>
      <c r="J30" s="143" t="s">
        <v>184</v>
      </c>
      <c r="K30" s="96">
        <v>4941869423</v>
      </c>
      <c r="L30" s="36">
        <f t="shared" ref="L30" si="136">IFERROR(K30/E25,"-")</f>
        <v>3.3590042913537198E-2</v>
      </c>
      <c r="M30" s="96">
        <v>119125</v>
      </c>
      <c r="N30" s="36">
        <f t="shared" ref="N30" si="137">IFERROR(M30/F25,"-")</f>
        <v>0.69208022030373095</v>
      </c>
      <c r="O30" s="99">
        <f t="shared" si="22"/>
        <v>41484.738073452259</v>
      </c>
      <c r="P30" s="19">
        <f t="shared" si="95"/>
        <v>0.64626293203999374</v>
      </c>
      <c r="Q30" s="143" t="s">
        <v>193</v>
      </c>
      <c r="R30" s="96">
        <v>86196909</v>
      </c>
      <c r="S30" s="36">
        <f t="shared" ref="S30" si="138">IFERROR(R30/E25,"-")</f>
        <v>5.8588311921981364E-4</v>
      </c>
      <c r="T30" s="96">
        <v>2912</v>
      </c>
      <c r="U30" s="36">
        <f t="shared" ref="U30" si="139">IFERROR(T30/F25,"-")</f>
        <v>1.6917839257288264E-2</v>
      </c>
      <c r="V30" s="99">
        <f t="shared" si="13"/>
        <v>29600.58688186813</v>
      </c>
      <c r="W30" s="19">
        <f t="shared" si="98"/>
        <v>1.5797839732217937E-2</v>
      </c>
      <c r="X30" s="143" t="s">
        <v>202</v>
      </c>
      <c r="Y30" s="96">
        <v>36196060</v>
      </c>
      <c r="Z30" s="36">
        <f t="shared" ref="Z30" si="140">IFERROR(Y30/E25,"-")</f>
        <v>2.4602576568340202E-4</v>
      </c>
      <c r="AA30" s="96">
        <v>2057</v>
      </c>
      <c r="AB30" s="36">
        <f t="shared" ref="AB30" si="141">IFERROR(AA30/F25,"-")</f>
        <v>1.1950547854478695E-2</v>
      </c>
      <c r="AC30" s="99">
        <f t="shared" si="5"/>
        <v>17596.528925619834</v>
      </c>
      <c r="AD30" s="19">
        <f t="shared" si="101"/>
        <v>1.1159394343809166E-2</v>
      </c>
    </row>
    <row r="31" spans="2:30" ht="13.5" customHeight="1">
      <c r="B31" s="161"/>
      <c r="C31" s="161"/>
      <c r="D31" s="171"/>
      <c r="E31" s="179"/>
      <c r="F31" s="182"/>
      <c r="G31" s="2">
        <v>7</v>
      </c>
      <c r="H31" s="12" t="str">
        <f t="shared" ref="H31" si="142">$H$91</f>
        <v>0402</v>
      </c>
      <c r="I31" s="134" t="str">
        <f t="shared" ref="I31" si="143">$I$91</f>
        <v>糖尿病</v>
      </c>
      <c r="J31" s="143" t="s">
        <v>72</v>
      </c>
      <c r="K31" s="96">
        <v>1850872287</v>
      </c>
      <c r="L31" s="36">
        <f t="shared" ref="L31" si="144">IFERROR(K31/E25,"-")</f>
        <v>1.2580437528044889E-2</v>
      </c>
      <c r="M31" s="96">
        <v>72872</v>
      </c>
      <c r="N31" s="36">
        <f t="shared" ref="N31" si="145">IFERROR(M31/F25,"-")</f>
        <v>0.42336427965560114</v>
      </c>
      <c r="O31" s="99">
        <f t="shared" si="22"/>
        <v>25398.950035678998</v>
      </c>
      <c r="P31" s="19">
        <f t="shared" si="95"/>
        <v>0.39533659923289338</v>
      </c>
      <c r="Q31" s="143" t="s">
        <v>186</v>
      </c>
      <c r="R31" s="96">
        <v>1715749649</v>
      </c>
      <c r="S31" s="36">
        <f t="shared" ref="S31" si="146">IFERROR(R31/E25,"-")</f>
        <v>1.1662004679963877E-2</v>
      </c>
      <c r="T31" s="96">
        <v>30768</v>
      </c>
      <c r="U31" s="36">
        <f t="shared" ref="U31" si="147">IFERROR(T31/F25,"-")</f>
        <v>0.17875277413057877</v>
      </c>
      <c r="V31" s="99">
        <f t="shared" si="13"/>
        <v>55764.094156266248</v>
      </c>
      <c r="W31" s="19">
        <f t="shared" si="98"/>
        <v>0.1669189329948082</v>
      </c>
      <c r="X31" s="143" t="s">
        <v>203</v>
      </c>
      <c r="Y31" s="96">
        <v>272623166</v>
      </c>
      <c r="Z31" s="36">
        <f t="shared" ref="Z31" si="148">IFERROR(Y31/E25,"-")</f>
        <v>1.8530282897691963E-3</v>
      </c>
      <c r="AA31" s="96">
        <v>6745</v>
      </c>
      <c r="AB31" s="36">
        <f t="shared" ref="AB31" si="149">IFERROR(AA31/F25,"-")</f>
        <v>3.9186409955497714E-2</v>
      </c>
      <c r="AC31" s="99">
        <f t="shared" si="5"/>
        <v>40418.556856931064</v>
      </c>
      <c r="AD31" s="19">
        <f t="shared" si="101"/>
        <v>3.6592180286335846E-2</v>
      </c>
    </row>
    <row r="32" spans="2:30" ht="13.5" customHeight="1">
      <c r="B32" s="161"/>
      <c r="C32" s="161"/>
      <c r="D32" s="171"/>
      <c r="E32" s="179"/>
      <c r="F32" s="182"/>
      <c r="G32" s="2">
        <v>8</v>
      </c>
      <c r="H32" s="12" t="str">
        <f t="shared" ref="H32" si="150">$H$92</f>
        <v>0906</v>
      </c>
      <c r="I32" s="134" t="str">
        <f t="shared" ref="I32" si="151">$I$92</f>
        <v>脳梗塞</v>
      </c>
      <c r="J32" s="143" t="s">
        <v>74</v>
      </c>
      <c r="K32" s="96">
        <v>1005325341</v>
      </c>
      <c r="L32" s="36">
        <f t="shared" ref="L32" si="152">IFERROR(K32/E25,"-")</f>
        <v>6.8332281684927105E-3</v>
      </c>
      <c r="M32" s="96">
        <v>20485</v>
      </c>
      <c r="N32" s="36">
        <f t="shared" ref="N32" si="153">IFERROR(M32/F25,"-")</f>
        <v>0.11901165425327957</v>
      </c>
      <c r="O32" s="99">
        <f t="shared" si="22"/>
        <v>49076.169929216499</v>
      </c>
      <c r="P32" s="19">
        <f t="shared" si="95"/>
        <v>0.11113281144041361</v>
      </c>
      <c r="Q32" s="143" t="s">
        <v>194</v>
      </c>
      <c r="R32" s="96">
        <v>651642966</v>
      </c>
      <c r="S32" s="36">
        <f t="shared" ref="S32" si="154">IFERROR(R32/E25,"-")</f>
        <v>4.4292378690485405E-3</v>
      </c>
      <c r="T32" s="96">
        <v>986</v>
      </c>
      <c r="U32" s="36">
        <f t="shared" ref="U32" si="155">IFERROR(T32/F25,"-")</f>
        <v>5.7283617814856561E-3</v>
      </c>
      <c r="V32" s="99">
        <f t="shared" si="13"/>
        <v>660895.50304259639</v>
      </c>
      <c r="W32" s="19">
        <f t="shared" si="98"/>
        <v>5.3491311730655515E-3</v>
      </c>
      <c r="X32" s="143" t="s">
        <v>187</v>
      </c>
      <c r="Y32" s="96">
        <v>649854184</v>
      </c>
      <c r="Z32" s="36">
        <f t="shared" ref="Z32" si="156">IFERROR(Y32/E25,"-")</f>
        <v>4.4170794611668356E-3</v>
      </c>
      <c r="AA32" s="96">
        <v>7878</v>
      </c>
      <c r="AB32" s="36">
        <f t="shared" ref="AB32" si="157">IFERROR(AA32/F25,"-")</f>
        <v>4.5768797276413788E-2</v>
      </c>
      <c r="AC32" s="99">
        <f>IFERROR(Y32/AA32,"-")</f>
        <v>82489.74155877126</v>
      </c>
      <c r="AD32" s="19">
        <f t="shared" si="101"/>
        <v>4.2738798561268165E-2</v>
      </c>
    </row>
    <row r="33" spans="2:30" ht="13.5" customHeight="1">
      <c r="B33" s="161"/>
      <c r="C33" s="161"/>
      <c r="D33" s="171"/>
      <c r="E33" s="179"/>
      <c r="F33" s="182"/>
      <c r="G33" s="2">
        <v>9</v>
      </c>
      <c r="H33" s="12" t="str">
        <f t="shared" ref="H33" si="158">$H$93</f>
        <v>1310</v>
      </c>
      <c r="I33" s="134" t="str">
        <f t="shared" ref="I33" si="159">$I$93</f>
        <v>その他の筋骨格系及び結合組織の疾患</v>
      </c>
      <c r="J33" s="143" t="s">
        <v>185</v>
      </c>
      <c r="K33" s="96">
        <v>2637268084</v>
      </c>
      <c r="L33" s="36">
        <f t="shared" ref="L33" si="160">IFERROR(K33/E25,"-")</f>
        <v>1.792559465528841E-2</v>
      </c>
      <c r="M33" s="96">
        <v>7366</v>
      </c>
      <c r="N33" s="36">
        <f t="shared" ref="N33" si="161">IFERROR(M33/F25,"-")</f>
        <v>4.2794232132275192E-2</v>
      </c>
      <c r="O33" s="99">
        <f t="shared" si="22"/>
        <v>358032.59353787673</v>
      </c>
      <c r="P33" s="19">
        <f t="shared" si="95"/>
        <v>3.996115641054853E-2</v>
      </c>
      <c r="Q33" s="143" t="s">
        <v>195</v>
      </c>
      <c r="R33" s="96">
        <v>67393150</v>
      </c>
      <c r="S33" s="36">
        <f t="shared" ref="S33" si="162">IFERROR(R33/E25,"-")</f>
        <v>4.5807337402375747E-4</v>
      </c>
      <c r="T33" s="96">
        <v>7649</v>
      </c>
      <c r="U33" s="36">
        <f t="shared" ref="U33" si="163">IFERROR(T33/F25,"-")</f>
        <v>4.4438376538117427E-2</v>
      </c>
      <c r="V33" s="99">
        <f t="shared" si="13"/>
        <v>8810.7138187998426</v>
      </c>
      <c r="W33" s="19">
        <f t="shared" si="98"/>
        <v>4.1496454708700205E-2</v>
      </c>
      <c r="X33" s="143" t="s">
        <v>255</v>
      </c>
      <c r="Y33" s="96">
        <v>52968096</v>
      </c>
      <c r="Z33" s="36">
        <f t="shared" ref="Z33" si="164">IFERROR(Y33/E25,"-")</f>
        <v>3.6002582532993773E-4</v>
      </c>
      <c r="AA33" s="96">
        <v>294</v>
      </c>
      <c r="AB33" s="36">
        <f t="shared" ref="AB33" si="165">IFERROR(AA33/F25,"-")</f>
        <v>1.7080510788608345E-3</v>
      </c>
      <c r="AC33" s="99">
        <f t="shared" si="5"/>
        <v>180163.5918367347</v>
      </c>
      <c r="AD33" s="19">
        <f t="shared" si="101"/>
        <v>1.5949742037335416E-3</v>
      </c>
    </row>
    <row r="34" spans="2:30" ht="13.5" customHeight="1">
      <c r="B34" s="162"/>
      <c r="C34" s="162"/>
      <c r="D34" s="172"/>
      <c r="E34" s="180"/>
      <c r="F34" s="183"/>
      <c r="G34" s="3">
        <v>10</v>
      </c>
      <c r="H34" s="13" t="str">
        <f t="shared" ref="H34" si="166">$H$94</f>
        <v>1011</v>
      </c>
      <c r="I34" s="135" t="str">
        <f t="shared" ref="I34" si="167">$I$94</f>
        <v>その他の呼吸器系の疾患</v>
      </c>
      <c r="J34" s="144" t="s">
        <v>251</v>
      </c>
      <c r="K34" s="97">
        <v>2207049521</v>
      </c>
      <c r="L34" s="37">
        <f t="shared" ref="L34" si="168">IFERROR(K34/E25,"-")</f>
        <v>1.5001385463092135E-2</v>
      </c>
      <c r="M34" s="97">
        <v>5423</v>
      </c>
      <c r="N34" s="37">
        <f t="shared" ref="N34" si="169">IFERROR(M34/F25,"-")</f>
        <v>3.1505989798171111E-2</v>
      </c>
      <c r="O34" s="100">
        <f t="shared" si="22"/>
        <v>406979.44329706806</v>
      </c>
      <c r="P34" s="93">
        <f t="shared" si="95"/>
        <v>2.9420221451860532E-2</v>
      </c>
      <c r="Q34" s="144" t="s">
        <v>252</v>
      </c>
      <c r="R34" s="97">
        <v>356990179</v>
      </c>
      <c r="S34" s="37">
        <f t="shared" ref="S34" si="170">IFERROR(R34/E25,"-")</f>
        <v>2.4264735479477533E-3</v>
      </c>
      <c r="T34" s="97">
        <v>1822</v>
      </c>
      <c r="U34" s="37">
        <f t="shared" ref="U34" si="171">IFERROR(T34/F25,"-")</f>
        <v>1.0585268930899457E-2</v>
      </c>
      <c r="V34" s="100">
        <f t="shared" si="13"/>
        <v>195933.13885839737</v>
      </c>
      <c r="W34" s="93">
        <f t="shared" si="98"/>
        <v>9.8844999972874589E-3</v>
      </c>
      <c r="X34" s="144" t="s">
        <v>253</v>
      </c>
      <c r="Y34" s="97">
        <v>337513923</v>
      </c>
      <c r="Z34" s="37">
        <f t="shared" ref="Z34" si="172">IFERROR(Y34/E25,"-")</f>
        <v>2.2940928193533718E-3</v>
      </c>
      <c r="AA34" s="97">
        <v>6175</v>
      </c>
      <c r="AB34" s="37">
        <f t="shared" ref="AB34" si="173">IFERROR(AA34/F25,"-")</f>
        <v>3.5874882353624668E-2</v>
      </c>
      <c r="AC34" s="100">
        <f t="shared" si="5"/>
        <v>54658.125182186232</v>
      </c>
      <c r="AD34" s="93">
        <f t="shared" si="101"/>
        <v>3.3499883360729996E-2</v>
      </c>
    </row>
    <row r="35" spans="2:30" ht="13.5" customHeight="1">
      <c r="B35" s="160">
        <v>4</v>
      </c>
      <c r="C35" s="160" t="s">
        <v>107</v>
      </c>
      <c r="D35" s="170">
        <f>AH8</f>
        <v>130081</v>
      </c>
      <c r="E35" s="184">
        <f>地区別_医療費上位10疾病!H47</f>
        <v>104053415110</v>
      </c>
      <c r="F35" s="185">
        <f>地区別_医療費上位10疾病!J47</f>
        <v>121719</v>
      </c>
      <c r="G35" s="1">
        <v>1</v>
      </c>
      <c r="H35" s="11" t="str">
        <f t="shared" ref="H35" si="174">$H$85</f>
        <v>0903</v>
      </c>
      <c r="I35" s="133" t="str">
        <f t="shared" ref="I35" si="175">$I$85</f>
        <v>その他の心疾患</v>
      </c>
      <c r="J35" s="142" t="s">
        <v>188</v>
      </c>
      <c r="K35" s="131">
        <v>1299261663</v>
      </c>
      <c r="L35" s="35">
        <f t="shared" ref="L35" si="176">IFERROR(K35/E35,"-")</f>
        <v>1.2486487460565195E-2</v>
      </c>
      <c r="M35" s="131">
        <v>21254</v>
      </c>
      <c r="N35" s="35">
        <f t="shared" ref="N35" si="177">IFERROR(M35/F35,"-")</f>
        <v>0.17461530245894233</v>
      </c>
      <c r="O35" s="98">
        <f t="shared" si="22"/>
        <v>61130.218452997084</v>
      </c>
      <c r="P35" s="18">
        <f t="shared" ref="P35:P44" si="178">IFERROR(M35/$AH$8,0)</f>
        <v>0.16339050284053783</v>
      </c>
      <c r="Q35" s="142" t="s">
        <v>179</v>
      </c>
      <c r="R35" s="131">
        <v>1291505577</v>
      </c>
      <c r="S35" s="35">
        <f t="shared" ref="S35" si="179">IFERROR(R35/E35,"-")</f>
        <v>1.2411947994543818E-2</v>
      </c>
      <c r="T35" s="131">
        <v>10277</v>
      </c>
      <c r="U35" s="35">
        <f t="shared" ref="U35" si="180">IFERROR(T35/F35,"-")</f>
        <v>8.4432175749061367E-2</v>
      </c>
      <c r="V35" s="98">
        <f t="shared" si="13"/>
        <v>125669.51221173494</v>
      </c>
      <c r="W35" s="18">
        <f t="shared" ref="W35:W44" si="181">IFERROR(T35/$AH$8,0)</f>
        <v>7.9004620198184203E-2</v>
      </c>
      <c r="X35" s="142" t="s">
        <v>198</v>
      </c>
      <c r="Y35" s="131">
        <v>639246653</v>
      </c>
      <c r="Z35" s="35">
        <f t="shared" ref="Z35" si="182">IFERROR(Y35/E35,"-")</f>
        <v>6.1434471163125288E-3</v>
      </c>
      <c r="AA35" s="131">
        <v>7274</v>
      </c>
      <c r="AB35" s="35">
        <f t="shared" ref="AB35" si="183">IFERROR(AA35/F35,"-")</f>
        <v>5.9760596127145307E-2</v>
      </c>
      <c r="AC35" s="98">
        <f t="shared" si="5"/>
        <v>87881.03560626891</v>
      </c>
      <c r="AD35" s="18">
        <f t="shared" ref="AD35:AD44" si="184">IFERROR(AA35/$AH$8,0)</f>
        <v>5.5919004312697473E-2</v>
      </c>
    </row>
    <row r="36" spans="2:30" ht="13.5" customHeight="1">
      <c r="B36" s="161"/>
      <c r="C36" s="161"/>
      <c r="D36" s="171"/>
      <c r="E36" s="179"/>
      <c r="F36" s="182"/>
      <c r="G36" s="2">
        <v>2</v>
      </c>
      <c r="H36" s="12" t="str">
        <f t="shared" ref="H36" si="185">$H$86</f>
        <v>1402</v>
      </c>
      <c r="I36" s="134" t="str">
        <f t="shared" ref="I36" si="186">$I$86</f>
        <v>腎不全</v>
      </c>
      <c r="J36" s="143" t="s">
        <v>180</v>
      </c>
      <c r="K36" s="96">
        <v>2295495861</v>
      </c>
      <c r="L36" s="36">
        <f t="shared" ref="L36" si="187">IFERROR(K36/E35,"-")</f>
        <v>2.2060745037280304E-2</v>
      </c>
      <c r="M36" s="96">
        <v>6453</v>
      </c>
      <c r="N36" s="36">
        <f t="shared" ref="N36" si="188">IFERROR(M36/F35,"-")</f>
        <v>5.3015552214526904E-2</v>
      </c>
      <c r="O36" s="99">
        <f t="shared" si="22"/>
        <v>355725.37749883777</v>
      </c>
      <c r="P36" s="19">
        <f t="shared" si="178"/>
        <v>4.9607552217464504E-2</v>
      </c>
      <c r="Q36" s="143" t="s">
        <v>189</v>
      </c>
      <c r="R36" s="96">
        <v>1813039776</v>
      </c>
      <c r="S36" s="36">
        <f t="shared" ref="S36" si="189">IFERROR(R36/E35,"-")</f>
        <v>1.74241256193595E-2</v>
      </c>
      <c r="T36" s="96">
        <v>3997</v>
      </c>
      <c r="U36" s="36">
        <f t="shared" ref="U36" si="190">IFERROR(T36/F35,"-")</f>
        <v>3.2837929986279872E-2</v>
      </c>
      <c r="V36" s="99">
        <f t="shared" si="13"/>
        <v>453600.14410808106</v>
      </c>
      <c r="W36" s="19">
        <f t="shared" si="181"/>
        <v>3.0727008556207285E-2</v>
      </c>
      <c r="X36" s="143" t="s">
        <v>199</v>
      </c>
      <c r="Y36" s="96">
        <v>496993411</v>
      </c>
      <c r="Z36" s="36">
        <f t="shared" ref="Z36" si="191">IFERROR(Y36/E35,"-")</f>
        <v>4.7763296425648669E-3</v>
      </c>
      <c r="AA36" s="96">
        <v>602</v>
      </c>
      <c r="AB36" s="36">
        <f t="shared" ref="AB36" si="192">IFERROR(AA36/F35,"-")</f>
        <v>4.94581782630485E-3</v>
      </c>
      <c r="AC36" s="99">
        <f t="shared" si="5"/>
        <v>825570.45016611298</v>
      </c>
      <c r="AD36" s="19">
        <f t="shared" si="184"/>
        <v>4.6278857019856857E-3</v>
      </c>
    </row>
    <row r="37" spans="2:30" ht="13.5" customHeight="1">
      <c r="B37" s="161"/>
      <c r="C37" s="161"/>
      <c r="D37" s="171"/>
      <c r="E37" s="179"/>
      <c r="F37" s="182"/>
      <c r="G37" s="2">
        <v>3</v>
      </c>
      <c r="H37" s="12" t="str">
        <f t="shared" ref="H37" si="193">$H$87</f>
        <v>1901</v>
      </c>
      <c r="I37" s="134" t="str">
        <f t="shared" ref="I37" si="194">$I$87</f>
        <v>骨折</v>
      </c>
      <c r="J37" s="143" t="s">
        <v>181</v>
      </c>
      <c r="K37" s="96">
        <v>1282483488</v>
      </c>
      <c r="L37" s="36">
        <f t="shared" ref="L37" si="195">IFERROR(K37/E35,"-")</f>
        <v>1.2325241671733921E-2</v>
      </c>
      <c r="M37" s="96">
        <v>2335</v>
      </c>
      <c r="N37" s="36">
        <f t="shared" ref="N37" si="196">IFERROR(M37/F35,"-")</f>
        <v>1.9183529276448213E-2</v>
      </c>
      <c r="O37" s="99">
        <f t="shared" si="22"/>
        <v>549243.46381156321</v>
      </c>
      <c r="P37" s="19">
        <f t="shared" si="178"/>
        <v>1.795035401019365E-2</v>
      </c>
      <c r="Q37" s="143" t="s">
        <v>190</v>
      </c>
      <c r="R37" s="96">
        <v>940886516</v>
      </c>
      <c r="S37" s="36">
        <f t="shared" ref="S37" si="197">IFERROR(R37/E35,"-")</f>
        <v>9.0423415224319403E-3</v>
      </c>
      <c r="T37" s="96">
        <v>1205</v>
      </c>
      <c r="U37" s="36">
        <f t="shared" ref="U37" si="198">IFERROR(T37/F35,"-")</f>
        <v>9.8998512968394414E-3</v>
      </c>
      <c r="V37" s="99">
        <f t="shared" si="13"/>
        <v>780818.68547717843</v>
      </c>
      <c r="W37" s="19">
        <f t="shared" si="181"/>
        <v>9.2634589217487559E-3</v>
      </c>
      <c r="X37" s="143" t="s">
        <v>200</v>
      </c>
      <c r="Y37" s="96">
        <v>509940774</v>
      </c>
      <c r="Z37" s="36">
        <f t="shared" ref="Z37" si="199">IFERROR(Y37/E35,"-")</f>
        <v>4.9007596094843833E-3</v>
      </c>
      <c r="AA37" s="96">
        <v>6592</v>
      </c>
      <c r="AB37" s="36">
        <f t="shared" ref="AB37" si="200">IFERROR(AA37/F35,"-")</f>
        <v>5.4157526762461078E-2</v>
      </c>
      <c r="AC37" s="99">
        <f t="shared" si="5"/>
        <v>77357.520327669903</v>
      </c>
      <c r="AD37" s="19">
        <f t="shared" si="184"/>
        <v>5.0676117188520997E-2</v>
      </c>
    </row>
    <row r="38" spans="2:30" ht="13.5" customHeight="1">
      <c r="B38" s="161"/>
      <c r="C38" s="161"/>
      <c r="D38" s="171"/>
      <c r="E38" s="179"/>
      <c r="F38" s="182"/>
      <c r="G38" s="2">
        <v>4</v>
      </c>
      <c r="H38" s="12" t="str">
        <f t="shared" ref="H38" si="201">$H$88</f>
        <v>1113</v>
      </c>
      <c r="I38" s="134" t="str">
        <f t="shared" ref="I38" si="202">$I$88</f>
        <v>その他の消化器系の疾患</v>
      </c>
      <c r="J38" s="143" t="s">
        <v>182</v>
      </c>
      <c r="K38" s="96">
        <v>1264929116</v>
      </c>
      <c r="L38" s="36">
        <f t="shared" ref="L38" si="203">IFERROR(K38/E35,"-")</f>
        <v>1.2156536281512538E-2</v>
      </c>
      <c r="M38" s="96">
        <v>49882</v>
      </c>
      <c r="N38" s="36">
        <f t="shared" ref="N38" si="204">IFERROR(M38/F35,"-")</f>
        <v>0.40981276546800416</v>
      </c>
      <c r="O38" s="99">
        <f t="shared" si="22"/>
        <v>25358.42821057696</v>
      </c>
      <c r="P38" s="19">
        <f t="shared" si="178"/>
        <v>0.38346876177151162</v>
      </c>
      <c r="Q38" s="143" t="s">
        <v>191</v>
      </c>
      <c r="R38" s="96">
        <v>636197174</v>
      </c>
      <c r="S38" s="36">
        <f t="shared" ref="S38" si="205">IFERROR(R38/E35,"-")</f>
        <v>6.114140255055008E-3</v>
      </c>
      <c r="T38" s="96">
        <v>24343</v>
      </c>
      <c r="U38" s="36">
        <f t="shared" ref="U38" si="206">IFERROR(T38/F35,"-")</f>
        <v>0.19999342748461621</v>
      </c>
      <c r="V38" s="99">
        <f t="shared" si="13"/>
        <v>26134.707061578276</v>
      </c>
      <c r="W38" s="19">
        <f t="shared" si="181"/>
        <v>0.18713724525487965</v>
      </c>
      <c r="X38" s="143" t="s">
        <v>196</v>
      </c>
      <c r="Y38" s="96">
        <v>588000528</v>
      </c>
      <c r="Z38" s="36">
        <f t="shared" ref="Z38" si="207">IFERROR(Y38/E35,"-")</f>
        <v>5.650948864853649E-3</v>
      </c>
      <c r="AA38" s="96">
        <v>16782</v>
      </c>
      <c r="AB38" s="36">
        <f t="shared" ref="AB38" si="208">IFERROR(AA38/F35,"-")</f>
        <v>0.13787494146353485</v>
      </c>
      <c r="AC38" s="99">
        <f t="shared" si="5"/>
        <v>35037.571683947084</v>
      </c>
      <c r="AD38" s="19">
        <f t="shared" si="184"/>
        <v>0.12901192334007272</v>
      </c>
    </row>
    <row r="39" spans="2:30" ht="13.5" customHeight="1">
      <c r="B39" s="161"/>
      <c r="C39" s="161"/>
      <c r="D39" s="171"/>
      <c r="E39" s="179"/>
      <c r="F39" s="182"/>
      <c r="G39" s="2">
        <v>5</v>
      </c>
      <c r="H39" s="12" t="str">
        <f t="shared" ref="H39" si="209">$H$89</f>
        <v>0210</v>
      </c>
      <c r="I39" s="134" t="str">
        <f t="shared" ref="I39" si="210">$I$89</f>
        <v>その他の悪性新生物＜腫瘍＞</v>
      </c>
      <c r="J39" s="143" t="s">
        <v>183</v>
      </c>
      <c r="K39" s="96">
        <v>911959962</v>
      </c>
      <c r="L39" s="36">
        <f t="shared" ref="L39" si="211">IFERROR(K39/E35,"-")</f>
        <v>8.764344361364038E-3</v>
      </c>
      <c r="M39" s="96">
        <v>11489</v>
      </c>
      <c r="N39" s="36">
        <f t="shared" ref="N39" si="212">IFERROR(M39/F35,"-")</f>
        <v>9.4389536555508996E-2</v>
      </c>
      <c r="O39" s="99">
        <f t="shared" si="22"/>
        <v>79376.791887892774</v>
      </c>
      <c r="P39" s="19">
        <f t="shared" si="178"/>
        <v>8.8321891744374659E-2</v>
      </c>
      <c r="Q39" s="143" t="s">
        <v>192</v>
      </c>
      <c r="R39" s="96">
        <v>357532637</v>
      </c>
      <c r="S39" s="36">
        <f t="shared" ref="S39" si="213">IFERROR(R39/E35,"-")</f>
        <v>3.4360490390635866E-3</v>
      </c>
      <c r="T39" s="96">
        <v>488</v>
      </c>
      <c r="U39" s="36">
        <f t="shared" ref="U39" si="214">IFERROR(T39/F35,"-")</f>
        <v>4.0092343841142304E-3</v>
      </c>
      <c r="V39" s="99">
        <f t="shared" si="13"/>
        <v>732648.84631147538</v>
      </c>
      <c r="W39" s="19">
        <f t="shared" si="181"/>
        <v>3.7515086753638119E-3</v>
      </c>
      <c r="X39" s="143" t="s">
        <v>201</v>
      </c>
      <c r="Y39" s="96">
        <v>287559483</v>
      </c>
      <c r="Z39" s="36">
        <f t="shared" ref="Z39" si="215">IFERROR(Y39/E35,"-")</f>
        <v>2.7635756375319993E-3</v>
      </c>
      <c r="AA39" s="96">
        <v>244</v>
      </c>
      <c r="AB39" s="36">
        <f t="shared" ref="AB39" si="216">IFERROR(AA39/F35,"-")</f>
        <v>2.0046171920571152E-3</v>
      </c>
      <c r="AC39" s="99">
        <f t="shared" si="5"/>
        <v>1178522.4713114754</v>
      </c>
      <c r="AD39" s="19">
        <f t="shared" si="184"/>
        <v>1.875754337681906E-3</v>
      </c>
    </row>
    <row r="40" spans="2:30" ht="13.5" customHeight="1">
      <c r="B40" s="161"/>
      <c r="C40" s="161"/>
      <c r="D40" s="171"/>
      <c r="E40" s="179"/>
      <c r="F40" s="182"/>
      <c r="G40" s="2">
        <v>6</v>
      </c>
      <c r="H40" s="12" t="str">
        <f t="shared" ref="H40" si="217">$H$90</f>
        <v>0901</v>
      </c>
      <c r="I40" s="134" t="str">
        <f t="shared" ref="I40" si="218">$I$90</f>
        <v>高血圧性疾患</v>
      </c>
      <c r="J40" s="143" t="s">
        <v>184</v>
      </c>
      <c r="K40" s="96">
        <v>3838517091</v>
      </c>
      <c r="L40" s="36">
        <f t="shared" ref="L40" si="219">IFERROR(K40/E35,"-")</f>
        <v>3.6889871292951931E-2</v>
      </c>
      <c r="M40" s="96">
        <v>85325</v>
      </c>
      <c r="N40" s="36">
        <f t="shared" ref="N40" si="220">IFERROR(M40/F35,"-")</f>
        <v>0.7009998439027596</v>
      </c>
      <c r="O40" s="99">
        <f t="shared" si="22"/>
        <v>44987.015423381192</v>
      </c>
      <c r="P40" s="19">
        <f t="shared" si="178"/>
        <v>0.65593745435536321</v>
      </c>
      <c r="Q40" s="143" t="s">
        <v>193</v>
      </c>
      <c r="R40" s="96">
        <v>72828808</v>
      </c>
      <c r="S40" s="36">
        <f t="shared" ref="S40" si="221">IFERROR(R40/E35,"-")</f>
        <v>6.9991751758468549E-4</v>
      </c>
      <c r="T40" s="96">
        <v>2034</v>
      </c>
      <c r="U40" s="36">
        <f t="shared" ref="U40" si="222">IFERROR(T40/F35,"-")</f>
        <v>1.6710620363295788E-2</v>
      </c>
      <c r="V40" s="99">
        <f t="shared" si="13"/>
        <v>35805.706981317599</v>
      </c>
      <c r="W40" s="19">
        <f t="shared" si="181"/>
        <v>1.5636411159200805E-2</v>
      </c>
      <c r="X40" s="143" t="s">
        <v>202</v>
      </c>
      <c r="Y40" s="96">
        <v>11600205</v>
      </c>
      <c r="Z40" s="36">
        <f t="shared" ref="Z40" si="223">IFERROR(Y40/E35,"-")</f>
        <v>1.114831741729654E-4</v>
      </c>
      <c r="AA40" s="96">
        <v>878</v>
      </c>
      <c r="AB40" s="36">
        <f t="shared" ref="AB40" si="224">IFERROR(AA40/F35,"-")</f>
        <v>7.2133356337137173E-3</v>
      </c>
      <c r="AC40" s="99">
        <f t="shared" si="5"/>
        <v>13212.078587699316</v>
      </c>
      <c r="AD40" s="19">
        <f t="shared" si="184"/>
        <v>6.7496406085439074E-3</v>
      </c>
    </row>
    <row r="41" spans="2:30" ht="13.5" customHeight="1">
      <c r="B41" s="161"/>
      <c r="C41" s="161"/>
      <c r="D41" s="171"/>
      <c r="E41" s="179"/>
      <c r="F41" s="182"/>
      <c r="G41" s="2">
        <v>7</v>
      </c>
      <c r="H41" s="12" t="str">
        <f t="shared" ref="H41" si="225">$H$91</f>
        <v>0402</v>
      </c>
      <c r="I41" s="134" t="str">
        <f t="shared" ref="I41" si="226">$I$91</f>
        <v>糖尿病</v>
      </c>
      <c r="J41" s="143" t="s">
        <v>72</v>
      </c>
      <c r="K41" s="96">
        <v>1533481981</v>
      </c>
      <c r="L41" s="36">
        <f t="shared" ref="L41" si="227">IFERROR(K41/E35,"-")</f>
        <v>1.4737449793251672E-2</v>
      </c>
      <c r="M41" s="96">
        <v>53150</v>
      </c>
      <c r="N41" s="36">
        <f t="shared" ref="N41" si="228">IFERROR(M41/F35,"-")</f>
        <v>0.43666149081080191</v>
      </c>
      <c r="O41" s="99">
        <f t="shared" si="22"/>
        <v>28851.96577610536</v>
      </c>
      <c r="P41" s="19">
        <f t="shared" si="178"/>
        <v>0.40859156986800532</v>
      </c>
      <c r="Q41" s="143" t="s">
        <v>186</v>
      </c>
      <c r="R41" s="96">
        <v>1213868171</v>
      </c>
      <c r="S41" s="36">
        <f t="shared" ref="S41" si="229">IFERROR(R41/E35,"-")</f>
        <v>1.1665817692929733E-2</v>
      </c>
      <c r="T41" s="96">
        <v>21383</v>
      </c>
      <c r="U41" s="36">
        <f t="shared" ref="U41" si="230">IFERROR(T41/F35,"-")</f>
        <v>0.17567512056457907</v>
      </c>
      <c r="V41" s="99">
        <f t="shared" si="13"/>
        <v>56767.907730440071</v>
      </c>
      <c r="W41" s="19">
        <f t="shared" si="181"/>
        <v>0.16438219263382048</v>
      </c>
      <c r="X41" s="143" t="s">
        <v>203</v>
      </c>
      <c r="Y41" s="96">
        <v>176896612</v>
      </c>
      <c r="Z41" s="36">
        <f t="shared" ref="Z41" si="231">IFERROR(Y41/E35,"-")</f>
        <v>1.7000558012727777E-3</v>
      </c>
      <c r="AA41" s="96">
        <v>4056</v>
      </c>
      <c r="AB41" s="36">
        <f t="shared" ref="AB41" si="232">IFERROR(AA41/F35,"-")</f>
        <v>3.3322652995834666E-2</v>
      </c>
      <c r="AC41" s="99">
        <f t="shared" si="5"/>
        <v>43613.563116370809</v>
      </c>
      <c r="AD41" s="19">
        <f t="shared" si="184"/>
        <v>3.1180572105072992E-2</v>
      </c>
    </row>
    <row r="42" spans="2:30" ht="13.5" customHeight="1">
      <c r="B42" s="161"/>
      <c r="C42" s="161"/>
      <c r="D42" s="171"/>
      <c r="E42" s="179"/>
      <c r="F42" s="182"/>
      <c r="G42" s="2">
        <v>8</v>
      </c>
      <c r="H42" s="12" t="str">
        <f t="shared" ref="H42" si="233">$H$92</f>
        <v>0906</v>
      </c>
      <c r="I42" s="134" t="str">
        <f t="shared" ref="I42" si="234">$I$92</f>
        <v>脳梗塞</v>
      </c>
      <c r="J42" s="143" t="s">
        <v>74</v>
      </c>
      <c r="K42" s="96">
        <v>675878651</v>
      </c>
      <c r="L42" s="36">
        <f t="shared" ref="L42" si="235">IFERROR(K42/E35,"-")</f>
        <v>6.4954970510626231E-3</v>
      </c>
      <c r="M42" s="96">
        <v>12564</v>
      </c>
      <c r="N42" s="36">
        <f t="shared" ref="N42" si="236">IFERROR(M42/F35,"-")</f>
        <v>0.10322135410248194</v>
      </c>
      <c r="O42" s="99">
        <f t="shared" si="22"/>
        <v>53794.862384590895</v>
      </c>
      <c r="P42" s="19">
        <f t="shared" si="178"/>
        <v>9.6585973355063387E-2</v>
      </c>
      <c r="Q42" s="143" t="s">
        <v>256</v>
      </c>
      <c r="R42" s="96">
        <v>421419510</v>
      </c>
      <c r="S42" s="36">
        <f t="shared" ref="S42" si="237">IFERROR(R42/E35,"-")</f>
        <v>4.0500305497373308E-3</v>
      </c>
      <c r="T42" s="96">
        <v>749</v>
      </c>
      <c r="U42" s="36">
        <f t="shared" ref="U42" si="238">IFERROR(T42/F35,"-")</f>
        <v>6.1535175280769639E-3</v>
      </c>
      <c r="V42" s="99">
        <f t="shared" si="13"/>
        <v>562642.870493992</v>
      </c>
      <c r="W42" s="19">
        <f t="shared" si="181"/>
        <v>5.7579508152612599E-3</v>
      </c>
      <c r="X42" s="143" t="s">
        <v>187</v>
      </c>
      <c r="Y42" s="96">
        <v>403322229</v>
      </c>
      <c r="Z42" s="36">
        <f t="shared" ref="Z42" si="239">IFERROR(Y42/E35,"-")</f>
        <v>3.876107560464288E-3</v>
      </c>
      <c r="AA42" s="96">
        <v>5352</v>
      </c>
      <c r="AB42" s="36">
        <f t="shared" ref="AB42" si="240">IFERROR(AA42/F35,"-")</f>
        <v>4.3970127917580655E-2</v>
      </c>
      <c r="AC42" s="99">
        <f t="shared" si="5"/>
        <v>75359.160874439462</v>
      </c>
      <c r="AD42" s="19">
        <f t="shared" si="184"/>
        <v>4.1143595144563769E-2</v>
      </c>
    </row>
    <row r="43" spans="2:30" ht="13.5" customHeight="1">
      <c r="B43" s="161"/>
      <c r="C43" s="161"/>
      <c r="D43" s="171"/>
      <c r="E43" s="179"/>
      <c r="F43" s="182"/>
      <c r="G43" s="2">
        <v>9</v>
      </c>
      <c r="H43" s="12" t="str">
        <f t="shared" ref="H43" si="241">$H$93</f>
        <v>1310</v>
      </c>
      <c r="I43" s="134" t="str">
        <f t="shared" ref="I43" si="242">$I$93</f>
        <v>その他の筋骨格系及び結合組織の疾患</v>
      </c>
      <c r="J43" s="143" t="s">
        <v>185</v>
      </c>
      <c r="K43" s="96">
        <v>2010127215</v>
      </c>
      <c r="L43" s="36">
        <f t="shared" ref="L43" si="243">IFERROR(K43/E35,"-")</f>
        <v>1.9318224326178968E-2</v>
      </c>
      <c r="M43" s="96">
        <v>5396</v>
      </c>
      <c r="N43" s="36">
        <f t="shared" ref="N43" si="244">IFERROR(M43/F35,"-")</f>
        <v>4.4331616263689318E-2</v>
      </c>
      <c r="O43" s="99">
        <f t="shared" si="22"/>
        <v>372521.72257227579</v>
      </c>
      <c r="P43" s="19">
        <f t="shared" si="178"/>
        <v>4.1481845926768707E-2</v>
      </c>
      <c r="Q43" s="143" t="s">
        <v>195</v>
      </c>
      <c r="R43" s="96">
        <v>78493428</v>
      </c>
      <c r="S43" s="36">
        <f t="shared" ref="S43" si="245">IFERROR(R43/E35,"-")</f>
        <v>7.5435705706555355E-4</v>
      </c>
      <c r="T43" s="96">
        <v>6846</v>
      </c>
      <c r="U43" s="36">
        <f t="shared" ref="U43" si="246">IFERROR(T43/F35,"-")</f>
        <v>5.6244300396815619E-2</v>
      </c>
      <c r="V43" s="99">
        <f t="shared" si="13"/>
        <v>11465.589833479404</v>
      </c>
      <c r="W43" s="19">
        <f t="shared" si="181"/>
        <v>5.2628746703976756E-2</v>
      </c>
      <c r="X43" s="143" t="s">
        <v>197</v>
      </c>
      <c r="Y43" s="96">
        <v>38342223</v>
      </c>
      <c r="Z43" s="36">
        <f t="shared" ref="Z43" si="247">IFERROR(Y43/E35,"-")</f>
        <v>3.6848596424698358E-4</v>
      </c>
      <c r="AA43" s="96">
        <v>70</v>
      </c>
      <c r="AB43" s="36">
        <f t="shared" ref="AB43" si="248">IFERROR(AA43/F35,"-")</f>
        <v>5.7509509608195931E-4</v>
      </c>
      <c r="AC43" s="99">
        <f t="shared" si="5"/>
        <v>547746.04285714286</v>
      </c>
      <c r="AD43" s="19">
        <f t="shared" si="184"/>
        <v>5.3812624441694024E-4</v>
      </c>
    </row>
    <row r="44" spans="2:30" ht="13.5" customHeight="1">
      <c r="B44" s="162"/>
      <c r="C44" s="162"/>
      <c r="D44" s="172"/>
      <c r="E44" s="180"/>
      <c r="F44" s="183"/>
      <c r="G44" s="3">
        <v>10</v>
      </c>
      <c r="H44" s="13" t="str">
        <f t="shared" ref="H44" si="249">$H$94</f>
        <v>1011</v>
      </c>
      <c r="I44" s="135" t="str">
        <f t="shared" ref="I44" si="250">$I$94</f>
        <v>その他の呼吸器系の疾患</v>
      </c>
      <c r="J44" s="144" t="s">
        <v>251</v>
      </c>
      <c r="K44" s="97">
        <v>1437138906</v>
      </c>
      <c r="L44" s="37">
        <f t="shared" ref="L44" si="251">IFERROR(K44/E35,"-")</f>
        <v>1.3811549620747474E-2</v>
      </c>
      <c r="M44" s="97">
        <v>3366</v>
      </c>
      <c r="N44" s="37">
        <f t="shared" ref="N44" si="252">IFERROR(M44/F35,"-")</f>
        <v>2.7653858477312498E-2</v>
      </c>
      <c r="O44" s="100">
        <f t="shared" si="22"/>
        <v>426957.48841354722</v>
      </c>
      <c r="P44" s="93">
        <f t="shared" si="178"/>
        <v>2.587618483867744E-2</v>
      </c>
      <c r="Q44" s="144" t="s">
        <v>252</v>
      </c>
      <c r="R44" s="97">
        <v>301012765</v>
      </c>
      <c r="S44" s="37">
        <f t="shared" ref="S44" si="253">IFERROR(R44/E35,"-")</f>
        <v>2.8928677130085983E-3</v>
      </c>
      <c r="T44" s="97">
        <v>1421</v>
      </c>
      <c r="U44" s="37">
        <f t="shared" ref="U44" si="254">IFERROR(T44/F35,"-")</f>
        <v>1.1674430450463773E-2</v>
      </c>
      <c r="V44" s="100">
        <f t="shared" si="13"/>
        <v>211831.64320900774</v>
      </c>
      <c r="W44" s="93">
        <f t="shared" si="181"/>
        <v>1.0923962761663887E-2</v>
      </c>
      <c r="X44" s="144" t="s">
        <v>253</v>
      </c>
      <c r="Y44" s="97">
        <v>253621879</v>
      </c>
      <c r="Z44" s="37">
        <f t="shared" ref="Z44" si="255">IFERROR(Y44/E35,"-")</f>
        <v>2.4374200378899989E-3</v>
      </c>
      <c r="AA44" s="97">
        <v>4122</v>
      </c>
      <c r="AB44" s="37">
        <f t="shared" ref="AB44" si="256">IFERROR(AA44/F35,"-")</f>
        <v>3.386488551499766E-2</v>
      </c>
      <c r="AC44" s="100">
        <f t="shared" si="5"/>
        <v>61528.840126152354</v>
      </c>
      <c r="AD44" s="93">
        <f t="shared" si="184"/>
        <v>3.1687948278380396E-2</v>
      </c>
    </row>
    <row r="45" spans="2:30" ht="13.5" customHeight="1">
      <c r="B45" s="160">
        <v>5</v>
      </c>
      <c r="C45" s="160" t="s">
        <v>108</v>
      </c>
      <c r="D45" s="170">
        <f>AH9</f>
        <v>105572</v>
      </c>
      <c r="E45" s="184">
        <f>地区別_医療費上位10疾病!H58</f>
        <v>84572109040</v>
      </c>
      <c r="F45" s="185">
        <f>地区別_医療費上位10疾病!J58</f>
        <v>98768</v>
      </c>
      <c r="G45" s="1">
        <v>1</v>
      </c>
      <c r="H45" s="11" t="str">
        <f t="shared" ref="H45" si="257">$H$85</f>
        <v>0903</v>
      </c>
      <c r="I45" s="133" t="str">
        <f t="shared" ref="I45" si="258">$I$85</f>
        <v>その他の心疾患</v>
      </c>
      <c r="J45" s="142" t="s">
        <v>179</v>
      </c>
      <c r="K45" s="131">
        <v>1032899476</v>
      </c>
      <c r="L45" s="35">
        <f t="shared" ref="L45" si="259">IFERROR(K45/E45,"-")</f>
        <v>1.2213240129928301E-2</v>
      </c>
      <c r="M45" s="131">
        <v>11005</v>
      </c>
      <c r="N45" s="35">
        <f t="shared" ref="N45" si="260">IFERROR(M45/F45,"-")</f>
        <v>0.11142272800907177</v>
      </c>
      <c r="O45" s="98">
        <f t="shared" si="22"/>
        <v>93857.28995910949</v>
      </c>
      <c r="P45" s="18">
        <f t="shared" ref="P45:P54" si="261">IFERROR(M45/$AH$9,0)</f>
        <v>0.10424165498427614</v>
      </c>
      <c r="Q45" s="142" t="s">
        <v>188</v>
      </c>
      <c r="R45" s="131">
        <v>878456227</v>
      </c>
      <c r="S45" s="35">
        <f t="shared" ref="S45" si="262">IFERROR(R45/E45,"-")</f>
        <v>1.0387067757580899E-2</v>
      </c>
      <c r="T45" s="131">
        <v>14802</v>
      </c>
      <c r="U45" s="35">
        <f t="shared" ref="U45" si="263">IFERROR(T45/F45,"-")</f>
        <v>0.14986635347480964</v>
      </c>
      <c r="V45" s="98">
        <f t="shared" si="13"/>
        <v>59347.130590460751</v>
      </c>
      <c r="W45" s="18">
        <f t="shared" ref="W45:W54" si="264">IFERROR(T45/$AH$9,0)</f>
        <v>0.14020763081119994</v>
      </c>
      <c r="X45" s="142" t="s">
        <v>257</v>
      </c>
      <c r="Y45" s="131">
        <v>646402917</v>
      </c>
      <c r="Z45" s="35">
        <f t="shared" ref="Z45" si="265">IFERROR(Y45/E45,"-")</f>
        <v>7.6432162368597354E-3</v>
      </c>
      <c r="AA45" s="131">
        <v>1470</v>
      </c>
      <c r="AB45" s="35">
        <f t="shared" ref="AB45" si="266">IFERROR(AA45/F45,"-")</f>
        <v>1.4883363032561154E-2</v>
      </c>
      <c r="AC45" s="98">
        <f t="shared" si="5"/>
        <v>439729.87551020406</v>
      </c>
      <c r="AD45" s="18">
        <f t="shared" ref="AD45:AD54" si="267">IFERROR(AA45/$AH$9,0)</f>
        <v>1.3924146554010534E-2</v>
      </c>
    </row>
    <row r="46" spans="2:30" ht="13.5" customHeight="1">
      <c r="B46" s="161"/>
      <c r="C46" s="161"/>
      <c r="D46" s="171"/>
      <c r="E46" s="179"/>
      <c r="F46" s="182"/>
      <c r="G46" s="2">
        <v>2</v>
      </c>
      <c r="H46" s="12" t="str">
        <f t="shared" ref="H46" si="268">$H$86</f>
        <v>1402</v>
      </c>
      <c r="I46" s="134" t="str">
        <f t="shared" ref="I46" si="269">$I$86</f>
        <v>腎不全</v>
      </c>
      <c r="J46" s="143" t="s">
        <v>180</v>
      </c>
      <c r="K46" s="96">
        <v>1613818990</v>
      </c>
      <c r="L46" s="36">
        <f t="shared" ref="L46" si="270">IFERROR(K46/E45,"-")</f>
        <v>1.9082165601861878E-2</v>
      </c>
      <c r="M46" s="96">
        <v>3888</v>
      </c>
      <c r="N46" s="36">
        <f t="shared" ref="N46" si="271">IFERROR(M46/F45,"-")</f>
        <v>3.9364976510610723E-2</v>
      </c>
      <c r="O46" s="99">
        <f t="shared" si="22"/>
        <v>415076.90072016459</v>
      </c>
      <c r="P46" s="19">
        <f t="shared" si="261"/>
        <v>3.682794680407684E-2</v>
      </c>
      <c r="Q46" s="143" t="s">
        <v>189</v>
      </c>
      <c r="R46" s="96">
        <v>1486860115</v>
      </c>
      <c r="S46" s="36">
        <f t="shared" ref="S46" si="272">IFERROR(R46/E45,"-")</f>
        <v>1.7580974766713706E-2</v>
      </c>
      <c r="T46" s="96">
        <v>2963</v>
      </c>
      <c r="U46" s="36">
        <f t="shared" ref="U46" si="273">IFERROR(T46/F45,"-")</f>
        <v>2.9999595010529727E-2</v>
      </c>
      <c r="V46" s="99">
        <f t="shared" si="13"/>
        <v>501809.01619979751</v>
      </c>
      <c r="W46" s="19">
        <f t="shared" si="264"/>
        <v>2.806615390444436E-2</v>
      </c>
      <c r="X46" s="143" t="s">
        <v>199</v>
      </c>
      <c r="Y46" s="96">
        <v>603494440</v>
      </c>
      <c r="Z46" s="36">
        <f t="shared" ref="Z46" si="274">IFERROR(Y46/E45,"-")</f>
        <v>7.135856570805935E-3</v>
      </c>
      <c r="AA46" s="96">
        <v>537</v>
      </c>
      <c r="AB46" s="36">
        <f t="shared" ref="AB46" si="275">IFERROR(AA46/F45,"-")</f>
        <v>5.4369836384254014E-3</v>
      </c>
      <c r="AC46" s="99">
        <f t="shared" si="5"/>
        <v>1123825.7728119181</v>
      </c>
      <c r="AD46" s="19">
        <f t="shared" si="267"/>
        <v>5.0865759860569092E-3</v>
      </c>
    </row>
    <row r="47" spans="2:30" ht="13.5" customHeight="1">
      <c r="B47" s="161"/>
      <c r="C47" s="161"/>
      <c r="D47" s="171"/>
      <c r="E47" s="179"/>
      <c r="F47" s="182"/>
      <c r="G47" s="2">
        <v>3</v>
      </c>
      <c r="H47" s="12" t="str">
        <f t="shared" ref="H47" si="276">$H$87</f>
        <v>1901</v>
      </c>
      <c r="I47" s="134" t="str">
        <f t="shared" ref="I47" si="277">$I$87</f>
        <v>骨折</v>
      </c>
      <c r="J47" s="143" t="s">
        <v>181</v>
      </c>
      <c r="K47" s="96">
        <v>964881581</v>
      </c>
      <c r="L47" s="36">
        <f t="shared" ref="L47" si="278">IFERROR(K47/E45,"-")</f>
        <v>1.1408980950725029E-2</v>
      </c>
      <c r="M47" s="96">
        <v>1814</v>
      </c>
      <c r="N47" s="36">
        <f t="shared" ref="N47" si="279">IFERROR(M47/F45,"-")</f>
        <v>1.83662724769156E-2</v>
      </c>
      <c r="O47" s="99">
        <f t="shared" si="22"/>
        <v>531908.25854465272</v>
      </c>
      <c r="P47" s="19">
        <f t="shared" si="261"/>
        <v>1.7182586291819801E-2</v>
      </c>
      <c r="Q47" s="143" t="s">
        <v>190</v>
      </c>
      <c r="R47" s="96">
        <v>719411678</v>
      </c>
      <c r="S47" s="36">
        <f t="shared" ref="S47" si="280">IFERROR(R47/E45,"-")</f>
        <v>8.506488559481714E-3</v>
      </c>
      <c r="T47" s="96">
        <v>975</v>
      </c>
      <c r="U47" s="36">
        <f t="shared" ref="U47" si="281">IFERROR(T47/F45,"-")</f>
        <v>9.8716183379232141E-3</v>
      </c>
      <c r="V47" s="99">
        <f t="shared" si="13"/>
        <v>737858.13128205133</v>
      </c>
      <c r="W47" s="19">
        <f t="shared" si="264"/>
        <v>9.2354033266396386E-3</v>
      </c>
      <c r="X47" s="143" t="s">
        <v>200</v>
      </c>
      <c r="Y47" s="96">
        <v>325674222</v>
      </c>
      <c r="Z47" s="36">
        <f t="shared" ref="Z47" si="282">IFERROR(Y47/E45,"-")</f>
        <v>3.8508466407756975E-3</v>
      </c>
      <c r="AA47" s="96">
        <v>4773</v>
      </c>
      <c r="AB47" s="36">
        <f t="shared" ref="AB47" si="283">IFERROR(AA47/F45,"-")</f>
        <v>4.8325368540417947E-2</v>
      </c>
      <c r="AC47" s="99">
        <f t="shared" si="5"/>
        <v>68232.604651162794</v>
      </c>
      <c r="AD47" s="19">
        <f t="shared" si="267"/>
        <v>4.5210851362103587E-2</v>
      </c>
    </row>
    <row r="48" spans="2:30" ht="13.5" customHeight="1">
      <c r="B48" s="161"/>
      <c r="C48" s="161"/>
      <c r="D48" s="171"/>
      <c r="E48" s="179"/>
      <c r="F48" s="182"/>
      <c r="G48" s="2">
        <v>4</v>
      </c>
      <c r="H48" s="12" t="str">
        <f t="shared" ref="H48" si="284">$H$88</f>
        <v>1113</v>
      </c>
      <c r="I48" s="134" t="str">
        <f t="shared" ref="I48" si="285">$I$88</f>
        <v>その他の消化器系の疾患</v>
      </c>
      <c r="J48" s="143" t="s">
        <v>182</v>
      </c>
      <c r="K48" s="96">
        <v>931934405</v>
      </c>
      <c r="L48" s="36">
        <f t="shared" ref="L48" si="286">IFERROR(K48/E45,"-")</f>
        <v>1.101940599068215E-2</v>
      </c>
      <c r="M48" s="96">
        <v>40150</v>
      </c>
      <c r="N48" s="36">
        <f t="shared" ref="N48" si="287">IFERROR(M48/F45,"-")</f>
        <v>0.40650818078729956</v>
      </c>
      <c r="O48" s="99">
        <f t="shared" si="22"/>
        <v>23211.317683686178</v>
      </c>
      <c r="P48" s="19">
        <f t="shared" si="261"/>
        <v>0.38030917288675026</v>
      </c>
      <c r="Q48" s="143" t="s">
        <v>196</v>
      </c>
      <c r="R48" s="96">
        <v>524924153</v>
      </c>
      <c r="S48" s="36">
        <f t="shared" ref="S48" si="288">IFERROR(R48/E45,"-")</f>
        <v>6.2068234901381854E-3</v>
      </c>
      <c r="T48" s="96">
        <v>16609</v>
      </c>
      <c r="U48" s="36">
        <f t="shared" ref="U48" si="289">IFERROR(T48/F45,"-")</f>
        <v>0.16816175279442735</v>
      </c>
      <c r="V48" s="99">
        <f t="shared" si="13"/>
        <v>31604.80179420796</v>
      </c>
      <c r="W48" s="19">
        <f t="shared" si="264"/>
        <v>0.15732391164323875</v>
      </c>
      <c r="X48" s="143" t="s">
        <v>191</v>
      </c>
      <c r="Y48" s="96">
        <v>473669896</v>
      </c>
      <c r="Z48" s="36">
        <f t="shared" ref="Z48" si="290">IFERROR(Y48/E45,"-")</f>
        <v>5.6007814086316415E-3</v>
      </c>
      <c r="AA48" s="96">
        <v>18669</v>
      </c>
      <c r="AB48" s="36">
        <f t="shared" ref="AB48" si="291">IFERROR(AA48/F45,"-")</f>
        <v>0.18901871051352664</v>
      </c>
      <c r="AC48" s="99">
        <f t="shared" si="5"/>
        <v>25372.001499812523</v>
      </c>
      <c r="AD48" s="19">
        <f t="shared" si="267"/>
        <v>0.17683666123593378</v>
      </c>
    </row>
    <row r="49" spans="2:30" ht="13.5" customHeight="1">
      <c r="B49" s="161"/>
      <c r="C49" s="161"/>
      <c r="D49" s="171"/>
      <c r="E49" s="179"/>
      <c r="F49" s="182"/>
      <c r="G49" s="2">
        <v>5</v>
      </c>
      <c r="H49" s="12" t="str">
        <f t="shared" ref="H49" si="292">$H$89</f>
        <v>0210</v>
      </c>
      <c r="I49" s="134" t="str">
        <f t="shared" ref="I49" si="293">$I$89</f>
        <v>その他の悪性新生物＜腫瘍＞</v>
      </c>
      <c r="J49" s="143" t="s">
        <v>183</v>
      </c>
      <c r="K49" s="96">
        <v>811951032</v>
      </c>
      <c r="L49" s="36">
        <f t="shared" ref="L49" si="294">IFERROR(K49/E45,"-")</f>
        <v>9.6006950898667107E-3</v>
      </c>
      <c r="M49" s="96">
        <v>10713</v>
      </c>
      <c r="N49" s="36">
        <f t="shared" ref="N49" si="295">IFERROR(M49/F45,"-")</f>
        <v>0.10846630487607323</v>
      </c>
      <c r="O49" s="99">
        <f t="shared" si="22"/>
        <v>75791.191262951557</v>
      </c>
      <c r="P49" s="19">
        <f t="shared" si="261"/>
        <v>0.10147577009055431</v>
      </c>
      <c r="Q49" s="143" t="s">
        <v>192</v>
      </c>
      <c r="R49" s="96">
        <v>457690325</v>
      </c>
      <c r="S49" s="36">
        <f t="shared" ref="S49" si="296">IFERROR(R49/E45,"-")</f>
        <v>5.4118352988397934E-3</v>
      </c>
      <c r="T49" s="96">
        <v>551</v>
      </c>
      <c r="U49" s="36">
        <f t="shared" ref="U49" si="297">IFERROR(T49/F45,"-")</f>
        <v>5.5787299530212211E-3</v>
      </c>
      <c r="V49" s="99">
        <f t="shared" si="13"/>
        <v>830653.94736842101</v>
      </c>
      <c r="W49" s="19">
        <f t="shared" si="264"/>
        <v>5.2191869056189139E-3</v>
      </c>
      <c r="X49" s="143" t="s">
        <v>201</v>
      </c>
      <c r="Y49" s="96">
        <v>262453441</v>
      </c>
      <c r="Z49" s="36">
        <f t="shared" ref="Z49" si="298">IFERROR(Y49/E45,"-")</f>
        <v>3.1033096369379605E-3</v>
      </c>
      <c r="AA49" s="96">
        <v>210</v>
      </c>
      <c r="AB49" s="36">
        <f t="shared" ref="AB49" si="299">IFERROR(AA49/F45,"-")</f>
        <v>2.1261947189373078E-3</v>
      </c>
      <c r="AC49" s="99">
        <f t="shared" si="5"/>
        <v>1249778.2904761904</v>
      </c>
      <c r="AD49" s="19">
        <f t="shared" si="267"/>
        <v>1.9891637934300764E-3</v>
      </c>
    </row>
    <row r="50" spans="2:30" ht="13.5" customHeight="1">
      <c r="B50" s="161"/>
      <c r="C50" s="161"/>
      <c r="D50" s="171"/>
      <c r="E50" s="179"/>
      <c r="F50" s="182"/>
      <c r="G50" s="2">
        <v>6</v>
      </c>
      <c r="H50" s="12" t="str">
        <f t="shared" ref="H50" si="300">$H$90</f>
        <v>0901</v>
      </c>
      <c r="I50" s="134" t="str">
        <f t="shared" ref="I50" si="301">$I$90</f>
        <v>高血圧性疾患</v>
      </c>
      <c r="J50" s="143" t="s">
        <v>184</v>
      </c>
      <c r="K50" s="96">
        <v>2883112658</v>
      </c>
      <c r="L50" s="36">
        <f t="shared" ref="L50" si="302">IFERROR(K50/E45,"-")</f>
        <v>3.4090584836147061E-2</v>
      </c>
      <c r="M50" s="96">
        <v>66855</v>
      </c>
      <c r="N50" s="36">
        <f t="shared" ref="N50" si="303">IFERROR(M50/F45,"-")</f>
        <v>0.67688927587882719</v>
      </c>
      <c r="O50" s="99">
        <f t="shared" si="22"/>
        <v>43124.862134470124</v>
      </c>
      <c r="P50" s="19">
        <f t="shared" si="261"/>
        <v>0.63326450195127493</v>
      </c>
      <c r="Q50" s="143" t="s">
        <v>193</v>
      </c>
      <c r="R50" s="96">
        <v>141821897</v>
      </c>
      <c r="S50" s="36">
        <f t="shared" ref="S50" si="304">IFERROR(R50/E45,"-")</f>
        <v>1.6769346136670496E-3</v>
      </c>
      <c r="T50" s="96">
        <v>4086</v>
      </c>
      <c r="U50" s="36">
        <f t="shared" ref="U50" si="305">IFERROR(T50/F45,"-")</f>
        <v>4.13696743884659E-2</v>
      </c>
      <c r="V50" s="99">
        <f t="shared" si="13"/>
        <v>34709.225893294177</v>
      </c>
      <c r="W50" s="19">
        <f t="shared" si="264"/>
        <v>3.8703444095025193E-2</v>
      </c>
      <c r="X50" s="143" t="s">
        <v>202</v>
      </c>
      <c r="Y50" s="96">
        <v>13577065</v>
      </c>
      <c r="Z50" s="36">
        <f t="shared" ref="Z50" si="306">IFERROR(Y50/E45,"-")</f>
        <v>1.605383282280269E-4</v>
      </c>
      <c r="AA50" s="96">
        <v>782</v>
      </c>
      <c r="AB50" s="36">
        <f t="shared" ref="AB50" si="307">IFERROR(AA50/F45,"-")</f>
        <v>7.9175441438522603E-3</v>
      </c>
      <c r="AC50" s="99">
        <f t="shared" si="5"/>
        <v>17361.97570332481</v>
      </c>
      <c r="AD50" s="19">
        <f t="shared" si="267"/>
        <v>7.4072670783919981E-3</v>
      </c>
    </row>
    <row r="51" spans="2:30" ht="13.5" customHeight="1">
      <c r="B51" s="161"/>
      <c r="C51" s="161"/>
      <c r="D51" s="171"/>
      <c r="E51" s="179"/>
      <c r="F51" s="182"/>
      <c r="G51" s="2">
        <v>7</v>
      </c>
      <c r="H51" s="12" t="str">
        <f t="shared" ref="H51" si="308">$H$91</f>
        <v>0402</v>
      </c>
      <c r="I51" s="134" t="str">
        <f t="shared" ref="I51" si="309">$I$91</f>
        <v>糖尿病</v>
      </c>
      <c r="J51" s="143" t="s">
        <v>72</v>
      </c>
      <c r="K51" s="96">
        <v>1005621456</v>
      </c>
      <c r="L51" s="36">
        <f t="shared" ref="L51" si="310">IFERROR(K51/E45,"-")</f>
        <v>1.1890698569718441E-2</v>
      </c>
      <c r="M51" s="96">
        <v>37923</v>
      </c>
      <c r="N51" s="36">
        <f t="shared" ref="N51" si="311">IFERROR(M51/F45,"-")</f>
        <v>0.38396039202980725</v>
      </c>
      <c r="O51" s="99">
        <f t="shared" si="22"/>
        <v>26517.455264615142</v>
      </c>
      <c r="P51" s="19">
        <f t="shared" si="261"/>
        <v>0.35921456446785133</v>
      </c>
      <c r="Q51" s="143" t="s">
        <v>186</v>
      </c>
      <c r="R51" s="96">
        <v>956993174</v>
      </c>
      <c r="S51" s="36">
        <f t="shared" ref="S51" si="312">IFERROR(R51/E45,"-")</f>
        <v>1.1315706618447599E-2</v>
      </c>
      <c r="T51" s="96">
        <v>17854</v>
      </c>
      <c r="U51" s="36">
        <f t="shared" ref="U51" si="313">IFERROR(T51/F45,"-")</f>
        <v>0.18076705005669852</v>
      </c>
      <c r="V51" s="99">
        <f t="shared" si="13"/>
        <v>53601.051529069118</v>
      </c>
      <c r="W51" s="19">
        <f t="shared" si="264"/>
        <v>0.16911681127571704</v>
      </c>
      <c r="X51" s="143" t="s">
        <v>258</v>
      </c>
      <c r="Y51" s="96">
        <v>169545864</v>
      </c>
      <c r="Z51" s="36">
        <f t="shared" ref="Z51" si="314">IFERROR(Y51/E45,"-")</f>
        <v>2.0047491534095482E-3</v>
      </c>
      <c r="AA51" s="96">
        <v>4041</v>
      </c>
      <c r="AB51" s="36">
        <f t="shared" ref="AB51" si="315">IFERROR(AA51/F45,"-")</f>
        <v>4.0914061234407904E-2</v>
      </c>
      <c r="AC51" s="99">
        <f t="shared" si="5"/>
        <v>41956.412769116556</v>
      </c>
      <c r="AD51" s="19">
        <f t="shared" si="267"/>
        <v>3.8277194710718748E-2</v>
      </c>
    </row>
    <row r="52" spans="2:30" ht="13.5" customHeight="1">
      <c r="B52" s="161"/>
      <c r="C52" s="161"/>
      <c r="D52" s="171"/>
      <c r="E52" s="179"/>
      <c r="F52" s="182"/>
      <c r="G52" s="2">
        <v>8</v>
      </c>
      <c r="H52" s="12" t="str">
        <f t="shared" ref="H52" si="316">$H$92</f>
        <v>0906</v>
      </c>
      <c r="I52" s="134" t="str">
        <f t="shared" ref="I52" si="317">$I$92</f>
        <v>脳梗塞</v>
      </c>
      <c r="J52" s="143" t="s">
        <v>74</v>
      </c>
      <c r="K52" s="96">
        <v>520696249</v>
      </c>
      <c r="L52" s="36">
        <f t="shared" ref="L52" si="318">IFERROR(K52/E45,"-")</f>
        <v>6.1568317842673964E-3</v>
      </c>
      <c r="M52" s="96">
        <v>10984</v>
      </c>
      <c r="N52" s="36">
        <f t="shared" ref="N52" si="319">IFERROR(M52/F45,"-")</f>
        <v>0.11121010853717804</v>
      </c>
      <c r="O52" s="99">
        <f t="shared" si="22"/>
        <v>47404.975327749453</v>
      </c>
      <c r="P52" s="19">
        <f t="shared" si="261"/>
        <v>0.10404273860493313</v>
      </c>
      <c r="Q52" s="143" t="s">
        <v>194</v>
      </c>
      <c r="R52" s="96">
        <v>405549683</v>
      </c>
      <c r="S52" s="36">
        <f t="shared" ref="S52" si="320">IFERROR(R52/E45,"-")</f>
        <v>4.7953123979465563E-3</v>
      </c>
      <c r="T52" s="96">
        <v>578</v>
      </c>
      <c r="U52" s="36">
        <f t="shared" ref="U52" si="321">IFERROR(T52/F45,"-")</f>
        <v>5.8520978454560182E-3</v>
      </c>
      <c r="V52" s="99">
        <f t="shared" si="13"/>
        <v>701643.05017301033</v>
      </c>
      <c r="W52" s="19">
        <f t="shared" si="264"/>
        <v>5.4749365362027807E-3</v>
      </c>
      <c r="X52" s="143" t="s">
        <v>187</v>
      </c>
      <c r="Y52" s="96">
        <v>373179741</v>
      </c>
      <c r="Z52" s="36">
        <f t="shared" ref="Z52" si="322">IFERROR(Y52/E45,"-")</f>
        <v>4.4125627850134077E-3</v>
      </c>
      <c r="AA52" s="96">
        <v>4864</v>
      </c>
      <c r="AB52" s="36">
        <f t="shared" ref="AB52" si="323">IFERROR(AA52/F45,"-")</f>
        <v>4.9246719585290782E-2</v>
      </c>
      <c r="AC52" s="99">
        <f t="shared" si="5"/>
        <v>76722.80859375</v>
      </c>
      <c r="AD52" s="19">
        <f t="shared" si="267"/>
        <v>4.6072822339256622E-2</v>
      </c>
    </row>
    <row r="53" spans="2:30" ht="13.5" customHeight="1">
      <c r="B53" s="161"/>
      <c r="C53" s="161"/>
      <c r="D53" s="171"/>
      <c r="E53" s="179"/>
      <c r="F53" s="182"/>
      <c r="G53" s="2">
        <v>9</v>
      </c>
      <c r="H53" s="12" t="str">
        <f t="shared" ref="H53" si="324">$H$93</f>
        <v>1310</v>
      </c>
      <c r="I53" s="134" t="str">
        <f t="shared" ref="I53" si="325">$I$93</f>
        <v>その他の筋骨格系及び結合組織の疾患</v>
      </c>
      <c r="J53" s="143" t="s">
        <v>185</v>
      </c>
      <c r="K53" s="96">
        <v>1662424114</v>
      </c>
      <c r="L53" s="36">
        <f t="shared" ref="L53" si="326">IFERROR(K53/E45,"-")</f>
        <v>1.9656883727633238E-2</v>
      </c>
      <c r="M53" s="96">
        <v>3975</v>
      </c>
      <c r="N53" s="36">
        <f t="shared" ref="N53" si="327">IFERROR(M53/F45,"-")</f>
        <v>4.0245828608456179E-2</v>
      </c>
      <c r="O53" s="99">
        <f t="shared" si="22"/>
        <v>418219.90289308177</v>
      </c>
      <c r="P53" s="19">
        <f t="shared" si="261"/>
        <v>3.7652028947069302E-2</v>
      </c>
      <c r="Q53" s="143" t="s">
        <v>195</v>
      </c>
      <c r="R53" s="96">
        <v>39193920</v>
      </c>
      <c r="S53" s="36">
        <f t="shared" ref="S53" si="328">IFERROR(R53/E45,"-")</f>
        <v>4.6343789276276039E-4</v>
      </c>
      <c r="T53" s="96">
        <v>4540</v>
      </c>
      <c r="U53" s="36">
        <f t="shared" ref="U53" si="329">IFERROR(T53/F45,"-")</f>
        <v>4.596630487607322E-2</v>
      </c>
      <c r="V53" s="99">
        <f t="shared" si="13"/>
        <v>8633.0220264317177</v>
      </c>
      <c r="W53" s="19">
        <f t="shared" si="264"/>
        <v>4.3003826772250217E-2</v>
      </c>
      <c r="X53" s="143" t="s">
        <v>259</v>
      </c>
      <c r="Y53" s="96">
        <v>37672867</v>
      </c>
      <c r="Z53" s="36">
        <f t="shared" ref="Z53" si="330">IFERROR(Y53/E45,"-")</f>
        <v>4.4545261348728923E-4</v>
      </c>
      <c r="AA53" s="96">
        <v>421</v>
      </c>
      <c r="AB53" s="36">
        <f t="shared" ref="AB53" si="331">IFERROR(AA53/F45,"-")</f>
        <v>4.2625141746314597E-3</v>
      </c>
      <c r="AC53" s="99">
        <f t="shared" si="5"/>
        <v>89484.244655581948</v>
      </c>
      <c r="AD53" s="19">
        <f t="shared" si="267"/>
        <v>3.9877997954002953E-3</v>
      </c>
    </row>
    <row r="54" spans="2:30" ht="13.5" customHeight="1">
      <c r="B54" s="162"/>
      <c r="C54" s="162"/>
      <c r="D54" s="172"/>
      <c r="E54" s="180"/>
      <c r="F54" s="183"/>
      <c r="G54" s="3">
        <v>10</v>
      </c>
      <c r="H54" s="13" t="str">
        <f t="shared" ref="H54" si="332">$H$94</f>
        <v>1011</v>
      </c>
      <c r="I54" s="136" t="str">
        <f t="shared" ref="I54" si="333">$I$94</f>
        <v>その他の呼吸器系の疾患</v>
      </c>
      <c r="J54" s="144" t="s">
        <v>251</v>
      </c>
      <c r="K54" s="97">
        <v>948316530</v>
      </c>
      <c r="L54" s="37">
        <f t="shared" ref="L54" si="334">IFERROR(K54/E45,"-")</f>
        <v>1.1213111991229586E-2</v>
      </c>
      <c r="M54" s="97">
        <v>2306</v>
      </c>
      <c r="N54" s="37">
        <f t="shared" ref="N54" si="335">IFERROR(M54/F45,"-")</f>
        <v>2.3347642961283006E-2</v>
      </c>
      <c r="O54" s="100">
        <f t="shared" si="22"/>
        <v>411238.73807458801</v>
      </c>
      <c r="P54" s="93">
        <f t="shared" si="261"/>
        <v>2.1842912893570265E-2</v>
      </c>
      <c r="Q54" s="144" t="s">
        <v>260</v>
      </c>
      <c r="R54" s="97">
        <v>245560660</v>
      </c>
      <c r="S54" s="37">
        <f t="shared" ref="S54" si="336">IFERROR(R54/E45,"-")</f>
        <v>2.9035655228115144E-3</v>
      </c>
      <c r="T54" s="97">
        <v>4598</v>
      </c>
      <c r="U54" s="37">
        <f t="shared" ref="U54" si="337">IFERROR(T54/F45,"-")</f>
        <v>4.6553539607970193E-2</v>
      </c>
      <c r="V54" s="100">
        <f t="shared" si="13"/>
        <v>53405.972161809485</v>
      </c>
      <c r="W54" s="93">
        <f t="shared" si="264"/>
        <v>4.3553214867578523E-2</v>
      </c>
      <c r="X54" s="144" t="s">
        <v>252</v>
      </c>
      <c r="Y54" s="97">
        <v>218043646</v>
      </c>
      <c r="Z54" s="37">
        <f t="shared" ref="Z54" si="338">IFERROR(Y54/E45,"-")</f>
        <v>2.5781980427716671E-3</v>
      </c>
      <c r="AA54" s="97">
        <v>955</v>
      </c>
      <c r="AB54" s="37">
        <f t="shared" ref="AB54" si="339">IFERROR(AA54/F45,"-")</f>
        <v>9.6691236027863278E-3</v>
      </c>
      <c r="AC54" s="100">
        <f t="shared" si="5"/>
        <v>228317.95392670156</v>
      </c>
      <c r="AD54" s="93">
        <f t="shared" si="267"/>
        <v>9.045959155836775E-3</v>
      </c>
    </row>
    <row r="55" spans="2:30" ht="13.5" customHeight="1">
      <c r="B55" s="160">
        <v>6</v>
      </c>
      <c r="C55" s="160" t="s">
        <v>109</v>
      </c>
      <c r="D55" s="170">
        <f>AH10</f>
        <v>132591</v>
      </c>
      <c r="E55" s="184">
        <f>地区別_医療費上位10疾病!H69</f>
        <v>110934018390</v>
      </c>
      <c r="F55" s="185">
        <f>地区別_医療費上位10疾病!J69</f>
        <v>121288</v>
      </c>
      <c r="G55" s="1">
        <v>1</v>
      </c>
      <c r="H55" s="11" t="str">
        <f t="shared" ref="H55" si="340">$H$85</f>
        <v>0903</v>
      </c>
      <c r="I55" s="137" t="str">
        <f t="shared" ref="I55" si="341">$I$85</f>
        <v>その他の心疾患</v>
      </c>
      <c r="J55" s="142" t="s">
        <v>179</v>
      </c>
      <c r="K55" s="131">
        <v>1243640251</v>
      </c>
      <c r="L55" s="35">
        <f t="shared" ref="L55" si="342">IFERROR(K55/E55,"-")</f>
        <v>1.1210630147984492E-2</v>
      </c>
      <c r="M55" s="131">
        <v>12637</v>
      </c>
      <c r="N55" s="35">
        <f t="shared" ref="N55" si="343">IFERROR(M55/F55,"-")</f>
        <v>0.10419002704307104</v>
      </c>
      <c r="O55" s="98">
        <f t="shared" si="22"/>
        <v>98412.617789032214</v>
      </c>
      <c r="P55" s="18">
        <f t="shared" ref="P55:P64" si="344">IFERROR(M55/$AH$10,0)</f>
        <v>9.5308128002654785E-2</v>
      </c>
      <c r="Q55" s="142" t="s">
        <v>188</v>
      </c>
      <c r="R55" s="131">
        <v>1117191348</v>
      </c>
      <c r="S55" s="35">
        <f t="shared" ref="S55" si="345">IFERROR(R55/E55,"-")</f>
        <v>1.0070773277791115E-2</v>
      </c>
      <c r="T55" s="131">
        <v>18130</v>
      </c>
      <c r="U55" s="35">
        <f t="shared" ref="U55" si="346">IFERROR(T55/F55,"-")</f>
        <v>0.14947892619220368</v>
      </c>
      <c r="V55" s="98">
        <f t="shared" si="13"/>
        <v>61621.144401544399</v>
      </c>
      <c r="W55" s="18">
        <f t="shared" ref="W55:W64" si="347">IFERROR(T55/$AH$10,0)</f>
        <v>0.13673627923463885</v>
      </c>
      <c r="X55" s="142" t="s">
        <v>198</v>
      </c>
      <c r="Y55" s="131">
        <v>790273095</v>
      </c>
      <c r="Z55" s="35">
        <f t="shared" ref="Z55" si="348">IFERROR(Y55/E55,"-")</f>
        <v>7.1238120323173842E-3</v>
      </c>
      <c r="AA55" s="131">
        <v>7598</v>
      </c>
      <c r="AB55" s="35">
        <f t="shared" ref="AB55" si="349">IFERROR(AA55/F55,"-")</f>
        <v>6.2644284677791706E-2</v>
      </c>
      <c r="AC55" s="98">
        <f t="shared" si="5"/>
        <v>104010.67320347459</v>
      </c>
      <c r="AD55" s="18">
        <f t="shared" ref="AD55:AD64" si="350">IFERROR(AA55/$AH$10,0)</f>
        <v>5.7304040244058795E-2</v>
      </c>
    </row>
    <row r="56" spans="2:30" ht="13.5" customHeight="1">
      <c r="B56" s="161"/>
      <c r="C56" s="161"/>
      <c r="D56" s="171"/>
      <c r="E56" s="179"/>
      <c r="F56" s="182"/>
      <c r="G56" s="2">
        <v>2</v>
      </c>
      <c r="H56" s="12" t="str">
        <f t="shared" ref="H56" si="351">$H$86</f>
        <v>1402</v>
      </c>
      <c r="I56" s="134" t="str">
        <f t="shared" ref="I56" si="352">$I$86</f>
        <v>腎不全</v>
      </c>
      <c r="J56" s="143" t="s">
        <v>180</v>
      </c>
      <c r="K56" s="96">
        <v>2535315667</v>
      </c>
      <c r="L56" s="36">
        <f t="shared" ref="L56" si="353">IFERROR(K56/E55,"-")</f>
        <v>2.2854266921863733E-2</v>
      </c>
      <c r="M56" s="96">
        <v>6334</v>
      </c>
      <c r="N56" s="36">
        <f t="shared" ref="N56" si="354">IFERROR(M56/F55,"-")</f>
        <v>5.222280852186531E-2</v>
      </c>
      <c r="O56" s="99">
        <f t="shared" si="22"/>
        <v>400270.86627723399</v>
      </c>
      <c r="P56" s="19">
        <f t="shared" si="344"/>
        <v>4.7770964846784475E-2</v>
      </c>
      <c r="Q56" s="143" t="s">
        <v>189</v>
      </c>
      <c r="R56" s="96">
        <v>1931596158</v>
      </c>
      <c r="S56" s="36">
        <f t="shared" ref="S56" si="355">IFERROR(R56/E55,"-")</f>
        <v>1.741211745534426E-2</v>
      </c>
      <c r="T56" s="96">
        <v>3690</v>
      </c>
      <c r="U56" s="36">
        <f t="shared" ref="U56" si="356">IFERROR(T56/F55,"-")</f>
        <v>3.0423454917221818E-2</v>
      </c>
      <c r="V56" s="99">
        <f t="shared" si="13"/>
        <v>523467.79349593498</v>
      </c>
      <c r="W56" s="19">
        <f t="shared" si="347"/>
        <v>2.7829943208815079E-2</v>
      </c>
      <c r="X56" s="143" t="s">
        <v>199</v>
      </c>
      <c r="Y56" s="96">
        <v>485643497</v>
      </c>
      <c r="Z56" s="36">
        <f t="shared" ref="Z56" si="357">IFERROR(Y56/E55,"-")</f>
        <v>4.3777689120813252E-3</v>
      </c>
      <c r="AA56" s="96">
        <v>581</v>
      </c>
      <c r="AB56" s="36">
        <f t="shared" ref="AB56" si="358">IFERROR(AA56/F55,"-")</f>
        <v>4.7902513026845195E-3</v>
      </c>
      <c r="AC56" s="99">
        <f t="shared" si="5"/>
        <v>835875.20998278831</v>
      </c>
      <c r="AD56" s="19">
        <f t="shared" si="350"/>
        <v>4.3818962071332139E-3</v>
      </c>
    </row>
    <row r="57" spans="2:30" ht="13.5" customHeight="1">
      <c r="B57" s="161"/>
      <c r="C57" s="161"/>
      <c r="D57" s="171"/>
      <c r="E57" s="179"/>
      <c r="F57" s="182"/>
      <c r="G57" s="2">
        <v>3</v>
      </c>
      <c r="H57" s="12" t="str">
        <f t="shared" ref="H57" si="359">$H$87</f>
        <v>1901</v>
      </c>
      <c r="I57" s="134" t="str">
        <f t="shared" ref="I57" si="360">$I$87</f>
        <v>骨折</v>
      </c>
      <c r="J57" s="143" t="s">
        <v>181</v>
      </c>
      <c r="K57" s="96">
        <v>1457003225</v>
      </c>
      <c r="L57" s="36">
        <f t="shared" ref="L57" si="361">IFERROR(K57/E55,"-")</f>
        <v>1.3133962387243152E-2</v>
      </c>
      <c r="M57" s="96">
        <v>2284</v>
      </c>
      <c r="N57" s="36">
        <f t="shared" ref="N57" si="362">IFERROR(M57/F55,"-")</f>
        <v>1.88312116614999E-2</v>
      </c>
      <c r="O57" s="99">
        <f t="shared" si="22"/>
        <v>637917.34894921188</v>
      </c>
      <c r="P57" s="19">
        <f t="shared" si="344"/>
        <v>1.7225905227353289E-2</v>
      </c>
      <c r="Q57" s="143" t="s">
        <v>190</v>
      </c>
      <c r="R57" s="96">
        <v>1103592737</v>
      </c>
      <c r="S57" s="36">
        <f t="shared" ref="S57" si="363">IFERROR(R57/E55,"-")</f>
        <v>9.9481904019757556E-3</v>
      </c>
      <c r="T57" s="96">
        <v>1217</v>
      </c>
      <c r="U57" s="36">
        <f t="shared" ref="U57" si="364">IFERROR(T57/F55,"-")</f>
        <v>1.0033968735571532E-2</v>
      </c>
      <c r="V57" s="99">
        <f t="shared" si="13"/>
        <v>906814.08134757599</v>
      </c>
      <c r="W57" s="19">
        <f t="shared" si="347"/>
        <v>9.178601865888333E-3</v>
      </c>
      <c r="X57" s="143" t="s">
        <v>200</v>
      </c>
      <c r="Y57" s="96">
        <v>562948435</v>
      </c>
      <c r="Z57" s="36">
        <f t="shared" ref="Z57" si="365">IFERROR(Y57/E55,"-")</f>
        <v>5.0746240257960968E-3</v>
      </c>
      <c r="AA57" s="96">
        <v>5269</v>
      </c>
      <c r="AB57" s="36">
        <f t="shared" ref="AB57" si="366">IFERROR(AA57/F55,"-")</f>
        <v>4.3442055273398852E-2</v>
      </c>
      <c r="AC57" s="99">
        <f t="shared" si="5"/>
        <v>106841.60846460429</v>
      </c>
      <c r="AD57" s="19">
        <f t="shared" si="350"/>
        <v>3.9738745465378492E-2</v>
      </c>
    </row>
    <row r="58" spans="2:30" ht="13.5" customHeight="1">
      <c r="B58" s="161"/>
      <c r="C58" s="161"/>
      <c r="D58" s="171"/>
      <c r="E58" s="179"/>
      <c r="F58" s="182"/>
      <c r="G58" s="2">
        <v>4</v>
      </c>
      <c r="H58" s="12" t="str">
        <f t="shared" ref="H58" si="367">$H$88</f>
        <v>1113</v>
      </c>
      <c r="I58" s="134" t="str">
        <f t="shared" ref="I58" si="368">$I$88</f>
        <v>その他の消化器系の疾患</v>
      </c>
      <c r="J58" s="143" t="s">
        <v>182</v>
      </c>
      <c r="K58" s="96">
        <v>1133132190</v>
      </c>
      <c r="L58" s="36">
        <f t="shared" ref="L58" si="369">IFERROR(K58/E55,"-")</f>
        <v>1.0214469884398822E-2</v>
      </c>
      <c r="M58" s="96">
        <v>48429</v>
      </c>
      <c r="N58" s="36">
        <f t="shared" ref="N58" si="370">IFERROR(M58/F55,"-")</f>
        <v>0.39928929490139176</v>
      </c>
      <c r="O58" s="99">
        <f t="shared" si="22"/>
        <v>23397.802762807409</v>
      </c>
      <c r="P58" s="19">
        <f t="shared" si="344"/>
        <v>0.36525103513813156</v>
      </c>
      <c r="Q58" s="143" t="s">
        <v>191</v>
      </c>
      <c r="R58" s="96">
        <v>621782728</v>
      </c>
      <c r="S58" s="36">
        <f t="shared" ref="S58" si="371">IFERROR(R58/E55,"-")</f>
        <v>5.604977959187042E-3</v>
      </c>
      <c r="T58" s="96">
        <v>23523</v>
      </c>
      <c r="U58" s="36">
        <f t="shared" ref="U58" si="372">IFERROR(T58/F55,"-")</f>
        <v>0.19394334146824088</v>
      </c>
      <c r="V58" s="99">
        <f t="shared" si="13"/>
        <v>26432.9689240318</v>
      </c>
      <c r="W58" s="19">
        <f t="shared" si="347"/>
        <v>0.17741023146367402</v>
      </c>
      <c r="X58" s="143" t="s">
        <v>196</v>
      </c>
      <c r="Y58" s="96">
        <v>611766664</v>
      </c>
      <c r="Z58" s="36">
        <f t="shared" ref="Z58" si="373">IFERROR(Y58/E55,"-")</f>
        <v>5.5146894782921417E-3</v>
      </c>
      <c r="AA58" s="96">
        <v>19523</v>
      </c>
      <c r="AB58" s="36">
        <f t="shared" ref="AB58" si="374">IFERROR(AA58/F55,"-")</f>
        <v>0.1609639865444232</v>
      </c>
      <c r="AC58" s="99">
        <f t="shared" si="5"/>
        <v>31335.689391999182</v>
      </c>
      <c r="AD58" s="19">
        <f t="shared" si="350"/>
        <v>0.14724227134571727</v>
      </c>
    </row>
    <row r="59" spans="2:30" ht="13.5" customHeight="1">
      <c r="B59" s="161"/>
      <c r="C59" s="161"/>
      <c r="D59" s="171"/>
      <c r="E59" s="179"/>
      <c r="F59" s="182"/>
      <c r="G59" s="2">
        <v>5</v>
      </c>
      <c r="H59" s="12" t="str">
        <f t="shared" ref="H59" si="375">$H$89</f>
        <v>0210</v>
      </c>
      <c r="I59" s="134" t="str">
        <f t="shared" ref="I59" si="376">$I$89</f>
        <v>その他の悪性新生物＜腫瘍＞</v>
      </c>
      <c r="J59" s="143" t="s">
        <v>183</v>
      </c>
      <c r="K59" s="96">
        <v>943550987</v>
      </c>
      <c r="L59" s="36">
        <f t="shared" ref="L59" si="377">IFERROR(K59/E55,"-")</f>
        <v>8.5055152665871082E-3</v>
      </c>
      <c r="M59" s="96">
        <v>13229</v>
      </c>
      <c r="N59" s="36">
        <f t="shared" ref="N59" si="378">IFERROR(M59/F55,"-")</f>
        <v>0.10907097157179606</v>
      </c>
      <c r="O59" s="99">
        <f t="shared" si="22"/>
        <v>71324.437750396857</v>
      </c>
      <c r="P59" s="19">
        <f t="shared" si="344"/>
        <v>9.9772986100112371E-2</v>
      </c>
      <c r="Q59" s="143" t="s">
        <v>192</v>
      </c>
      <c r="R59" s="96">
        <v>447306971</v>
      </c>
      <c r="S59" s="36">
        <f t="shared" ref="S59" si="379">IFERROR(R59/E55,"-")</f>
        <v>4.0321893815064569E-3</v>
      </c>
      <c r="T59" s="96">
        <v>586</v>
      </c>
      <c r="U59" s="36">
        <f t="shared" ref="U59" si="380">IFERROR(T59/F55,"-")</f>
        <v>4.8314754963392917E-3</v>
      </c>
      <c r="V59" s="99">
        <f t="shared" si="13"/>
        <v>763322.47610921506</v>
      </c>
      <c r="W59" s="19">
        <f t="shared" si="347"/>
        <v>4.4196061572806603E-3</v>
      </c>
      <c r="X59" s="143" t="s">
        <v>201</v>
      </c>
      <c r="Y59" s="96">
        <v>326789680</v>
      </c>
      <c r="Z59" s="36">
        <f t="shared" ref="Z59" si="381">IFERROR(Y59/E55,"-")</f>
        <v>2.9458022412127641E-3</v>
      </c>
      <c r="AA59" s="96">
        <v>254</v>
      </c>
      <c r="AB59" s="36">
        <f t="shared" ref="AB59" si="382">IFERROR(AA59/F55,"-")</f>
        <v>2.0941890376624233E-3</v>
      </c>
      <c r="AC59" s="99">
        <f t="shared" si="5"/>
        <v>1286573.5433070867</v>
      </c>
      <c r="AD59" s="19">
        <f t="shared" si="350"/>
        <v>1.915665467490252E-3</v>
      </c>
    </row>
    <row r="60" spans="2:30" ht="13.5" customHeight="1">
      <c r="B60" s="161"/>
      <c r="C60" s="161"/>
      <c r="D60" s="171"/>
      <c r="E60" s="179"/>
      <c r="F60" s="182"/>
      <c r="G60" s="2">
        <v>6</v>
      </c>
      <c r="H60" s="12" t="str">
        <f t="shared" ref="H60" si="383">$H$90</f>
        <v>0901</v>
      </c>
      <c r="I60" s="134" t="str">
        <f t="shared" ref="I60" si="384">$I$90</f>
        <v>高血圧性疾患</v>
      </c>
      <c r="J60" s="143" t="s">
        <v>184</v>
      </c>
      <c r="K60" s="96">
        <v>3616759105</v>
      </c>
      <c r="L60" s="36">
        <f t="shared" ref="L60" si="385">IFERROR(K60/E55,"-")</f>
        <v>3.2602795404786562E-2</v>
      </c>
      <c r="M60" s="96">
        <v>82991</v>
      </c>
      <c r="N60" s="36">
        <f t="shared" ref="N60" si="386">IFERROR(M60/F55,"-")</f>
        <v>0.68424741112063847</v>
      </c>
      <c r="O60" s="99">
        <f t="shared" si="22"/>
        <v>43580.136460580063</v>
      </c>
      <c r="P60" s="19">
        <f t="shared" si="344"/>
        <v>0.62591729453733658</v>
      </c>
      <c r="Q60" s="143" t="s">
        <v>193</v>
      </c>
      <c r="R60" s="96">
        <v>83354281</v>
      </c>
      <c r="S60" s="36">
        <f t="shared" ref="S60" si="387">IFERROR(R60/E55,"-")</f>
        <v>7.5138611410396601E-4</v>
      </c>
      <c r="T60" s="96">
        <v>3085</v>
      </c>
      <c r="U60" s="36">
        <f t="shared" ref="U60" si="388">IFERROR(T60/F55,"-")</f>
        <v>2.5435327484994392E-2</v>
      </c>
      <c r="V60" s="99">
        <f t="shared" si="13"/>
        <v>27019.215883306322</v>
      </c>
      <c r="W60" s="19">
        <f t="shared" si="347"/>
        <v>2.3267039240974122E-2</v>
      </c>
      <c r="X60" s="143" t="s">
        <v>202</v>
      </c>
      <c r="Y60" s="96">
        <v>16909324</v>
      </c>
      <c r="Z60" s="36">
        <f t="shared" ref="Z60" si="389">IFERROR(Y60/E55,"-")</f>
        <v>1.5242685918537201E-4</v>
      </c>
      <c r="AA60" s="96">
        <v>828</v>
      </c>
      <c r="AB60" s="36">
        <f t="shared" ref="AB60" si="390">IFERROR(AA60/F55,"-")</f>
        <v>6.8267264692302623E-3</v>
      </c>
      <c r="AC60" s="99">
        <f t="shared" si="5"/>
        <v>20421.888888888891</v>
      </c>
      <c r="AD60" s="19">
        <f t="shared" si="350"/>
        <v>6.2447677444170419E-3</v>
      </c>
    </row>
    <row r="61" spans="2:30" ht="13.5" customHeight="1">
      <c r="B61" s="161"/>
      <c r="C61" s="161"/>
      <c r="D61" s="171"/>
      <c r="E61" s="179"/>
      <c r="F61" s="182"/>
      <c r="G61" s="2">
        <v>7</v>
      </c>
      <c r="H61" s="12" t="str">
        <f t="shared" ref="H61" si="391">$H$91</f>
        <v>0402</v>
      </c>
      <c r="I61" s="134" t="str">
        <f t="shared" ref="I61" si="392">$I$91</f>
        <v>糖尿病</v>
      </c>
      <c r="J61" s="143" t="s">
        <v>72</v>
      </c>
      <c r="K61" s="96">
        <v>1567846273</v>
      </c>
      <c r="L61" s="36">
        <f t="shared" ref="L61" si="393">IFERROR(K61/E55,"-")</f>
        <v>1.4133142346724289E-2</v>
      </c>
      <c r="M61" s="96">
        <v>53269</v>
      </c>
      <c r="N61" s="36">
        <f t="shared" ref="N61" si="394">IFERROR(M61/F55,"-")</f>
        <v>0.43919431435921114</v>
      </c>
      <c r="O61" s="99">
        <f t="shared" si="22"/>
        <v>29432.620717490474</v>
      </c>
      <c r="P61" s="19">
        <f t="shared" si="344"/>
        <v>0.40175426688085919</v>
      </c>
      <c r="Q61" s="143" t="s">
        <v>186</v>
      </c>
      <c r="R61" s="96">
        <v>1016426046</v>
      </c>
      <c r="S61" s="36">
        <f t="shared" ref="S61" si="395">IFERROR(R61/E55,"-")</f>
        <v>9.1624378234154407E-3</v>
      </c>
      <c r="T61" s="96">
        <v>15861</v>
      </c>
      <c r="U61" s="36">
        <f t="shared" ref="U61" si="396">IFERROR(T61/F55,"-")</f>
        <v>0.13077138711166811</v>
      </c>
      <c r="V61" s="99">
        <f t="shared" si="13"/>
        <v>64083.351995460565</v>
      </c>
      <c r="W61" s="19">
        <f t="shared" si="347"/>
        <v>0.11962350385772789</v>
      </c>
      <c r="X61" s="143" t="s">
        <v>258</v>
      </c>
      <c r="Y61" s="96">
        <v>162115952</v>
      </c>
      <c r="Z61" s="36">
        <f t="shared" ref="Z61" si="397">IFERROR(Y61/E55,"-")</f>
        <v>1.4613727542985473E-3</v>
      </c>
      <c r="AA61" s="96">
        <v>4241</v>
      </c>
      <c r="AB61" s="36">
        <f t="shared" ref="AB61" si="398">IFERROR(AA61/F55,"-")</f>
        <v>3.4966361057977707E-2</v>
      </c>
      <c r="AC61" s="99">
        <f t="shared" si="5"/>
        <v>38225.878802169296</v>
      </c>
      <c r="AD61" s="19">
        <f t="shared" si="350"/>
        <v>3.198557971506362E-2</v>
      </c>
    </row>
    <row r="62" spans="2:30" ht="13.5" customHeight="1">
      <c r="B62" s="161"/>
      <c r="C62" s="161"/>
      <c r="D62" s="171"/>
      <c r="E62" s="179"/>
      <c r="F62" s="182"/>
      <c r="G62" s="2">
        <v>8</v>
      </c>
      <c r="H62" s="12" t="str">
        <f t="shared" ref="H62" si="399">$H$92</f>
        <v>0906</v>
      </c>
      <c r="I62" s="134" t="str">
        <f t="shared" ref="I62" si="400">$I$92</f>
        <v>脳梗塞</v>
      </c>
      <c r="J62" s="143" t="s">
        <v>74</v>
      </c>
      <c r="K62" s="96">
        <v>885052164</v>
      </c>
      <c r="L62" s="36">
        <f t="shared" ref="L62" si="401">IFERROR(K62/E55,"-")</f>
        <v>7.9781853830310882E-3</v>
      </c>
      <c r="M62" s="96">
        <v>14444</v>
      </c>
      <c r="N62" s="36">
        <f t="shared" ref="N62" si="402">IFERROR(M62/F55,"-")</f>
        <v>0.11908845062990568</v>
      </c>
      <c r="O62" s="99">
        <f t="shared" si="22"/>
        <v>61274.727499307672</v>
      </c>
      <c r="P62" s="19">
        <f t="shared" si="344"/>
        <v>0.10893650398594174</v>
      </c>
      <c r="Q62" s="143" t="s">
        <v>187</v>
      </c>
      <c r="R62" s="96">
        <v>598568850</v>
      </c>
      <c r="S62" s="36">
        <f t="shared" ref="S62" si="403">IFERROR(R62/E55,"-")</f>
        <v>5.3957195338914833E-3</v>
      </c>
      <c r="T62" s="96">
        <v>5389</v>
      </c>
      <c r="U62" s="36">
        <f t="shared" ref="U62" si="404">IFERROR(T62/F55,"-")</f>
        <v>4.4431435921113385E-2</v>
      </c>
      <c r="V62" s="99">
        <f t="shared" si="13"/>
        <v>111072.34180738541</v>
      </c>
      <c r="W62" s="19">
        <f t="shared" si="347"/>
        <v>4.0643784268917196E-2</v>
      </c>
      <c r="X62" s="143" t="s">
        <v>194</v>
      </c>
      <c r="Y62" s="96">
        <v>539251944</v>
      </c>
      <c r="Z62" s="36">
        <f t="shared" ref="Z62" si="405">IFERROR(Y62/E55,"-")</f>
        <v>4.8610151496018481E-3</v>
      </c>
      <c r="AA62" s="96">
        <v>657</v>
      </c>
      <c r="AB62" s="36">
        <f t="shared" ref="AB62" si="406">IFERROR(AA62/F55,"-")</f>
        <v>5.4168590462370554E-3</v>
      </c>
      <c r="AC62" s="99">
        <f t="shared" si="5"/>
        <v>820779.2146118721</v>
      </c>
      <c r="AD62" s="19">
        <f t="shared" si="350"/>
        <v>4.9550874493743922E-3</v>
      </c>
    </row>
    <row r="63" spans="2:30" ht="13.5" customHeight="1">
      <c r="B63" s="161"/>
      <c r="C63" s="161"/>
      <c r="D63" s="171"/>
      <c r="E63" s="179"/>
      <c r="F63" s="182"/>
      <c r="G63" s="2">
        <v>9</v>
      </c>
      <c r="H63" s="12" t="str">
        <f t="shared" ref="H63" si="407">$H$93</f>
        <v>1310</v>
      </c>
      <c r="I63" s="134" t="str">
        <f t="shared" ref="I63" si="408">$I$93</f>
        <v>その他の筋骨格系及び結合組織の疾患</v>
      </c>
      <c r="J63" s="143" t="s">
        <v>185</v>
      </c>
      <c r="K63" s="96">
        <v>3234442181</v>
      </c>
      <c r="L63" s="36">
        <f t="shared" ref="L63" si="409">IFERROR(K63/E55,"-")</f>
        <v>2.9156450184910677E-2</v>
      </c>
      <c r="M63" s="96">
        <v>6735</v>
      </c>
      <c r="N63" s="36">
        <f t="shared" ref="N63" si="410">IFERROR(M63/F55,"-")</f>
        <v>5.5528988852978037E-2</v>
      </c>
      <c r="O63" s="99">
        <f t="shared" si="22"/>
        <v>480243.82791388268</v>
      </c>
      <c r="P63" s="19">
        <f t="shared" si="344"/>
        <v>5.0795302848609634E-2</v>
      </c>
      <c r="Q63" s="143" t="s">
        <v>195</v>
      </c>
      <c r="R63" s="96">
        <v>49606580</v>
      </c>
      <c r="S63" s="36">
        <f t="shared" ref="S63" si="411">IFERROR(R63/E55,"-")</f>
        <v>4.4717193805783671E-4</v>
      </c>
      <c r="T63" s="96">
        <v>5811</v>
      </c>
      <c r="U63" s="36">
        <f t="shared" ref="U63" si="412">IFERROR(T63/F55,"-")</f>
        <v>4.7910757865576151E-2</v>
      </c>
      <c r="V63" s="99">
        <f t="shared" si="13"/>
        <v>8536.6683875408708</v>
      </c>
      <c r="W63" s="19">
        <f t="shared" si="347"/>
        <v>4.3826504061361633E-2</v>
      </c>
      <c r="X63" s="143" t="s">
        <v>261</v>
      </c>
      <c r="Y63" s="96">
        <v>38211535</v>
      </c>
      <c r="Z63" s="36">
        <f t="shared" ref="Z63" si="413">IFERROR(Y63/E55,"-")</f>
        <v>3.4445281577796452E-4</v>
      </c>
      <c r="AA63" s="96">
        <v>2467</v>
      </c>
      <c r="AB63" s="36">
        <f t="shared" ref="AB63" si="414">IFERROR(AA63/F55,"-")</f>
        <v>2.0340017149264561E-2</v>
      </c>
      <c r="AC63" s="99">
        <f t="shared" si="5"/>
        <v>15489.069720308067</v>
      </c>
      <c r="AD63" s="19">
        <f t="shared" si="350"/>
        <v>1.8606089402749808E-2</v>
      </c>
    </row>
    <row r="64" spans="2:30" ht="13.5" customHeight="1">
      <c r="B64" s="162"/>
      <c r="C64" s="162"/>
      <c r="D64" s="172"/>
      <c r="E64" s="180"/>
      <c r="F64" s="183"/>
      <c r="G64" s="3">
        <v>10</v>
      </c>
      <c r="H64" s="13" t="str">
        <f t="shared" ref="H64" si="415">$H$94</f>
        <v>1011</v>
      </c>
      <c r="I64" s="138" t="str">
        <f t="shared" ref="I64" si="416">$I$94</f>
        <v>その他の呼吸器系の疾患</v>
      </c>
      <c r="J64" s="144" t="s">
        <v>251</v>
      </c>
      <c r="K64" s="97">
        <v>1323106658</v>
      </c>
      <c r="L64" s="37">
        <f t="shared" ref="L64" si="417">IFERROR(K64/E55,"-")</f>
        <v>1.1926969537409904E-2</v>
      </c>
      <c r="M64" s="97">
        <v>3384</v>
      </c>
      <c r="N64" s="37">
        <f t="shared" ref="N64" si="418">IFERROR(M64/F55,"-")</f>
        <v>2.7900534265549767E-2</v>
      </c>
      <c r="O64" s="100">
        <f t="shared" si="22"/>
        <v>390988.96513002366</v>
      </c>
      <c r="P64" s="93">
        <f t="shared" si="344"/>
        <v>2.5522094259791388E-2</v>
      </c>
      <c r="Q64" s="144" t="s">
        <v>252</v>
      </c>
      <c r="R64" s="97">
        <v>269942766</v>
      </c>
      <c r="S64" s="37">
        <f t="shared" ref="S64" si="419">IFERROR(R64/E55,"-")</f>
        <v>2.4333632723101072E-3</v>
      </c>
      <c r="T64" s="97">
        <v>1186</v>
      </c>
      <c r="U64" s="37">
        <f t="shared" ref="U64" si="420">IFERROR(T64/F55,"-")</f>
        <v>9.7783787349119446E-3</v>
      </c>
      <c r="V64" s="100">
        <f t="shared" si="13"/>
        <v>227607.72849915683</v>
      </c>
      <c r="W64" s="93">
        <f t="shared" si="347"/>
        <v>8.9448001749741681E-3</v>
      </c>
      <c r="X64" s="144" t="s">
        <v>260</v>
      </c>
      <c r="Y64" s="97">
        <v>252542581</v>
      </c>
      <c r="Z64" s="37">
        <f t="shared" ref="Z64" si="421">IFERROR(Y64/E55,"-")</f>
        <v>2.2765116117236506E-3</v>
      </c>
      <c r="AA64" s="97">
        <v>4103</v>
      </c>
      <c r="AB64" s="37">
        <f t="shared" ref="AB64" si="422">IFERROR(AA64/F55,"-")</f>
        <v>3.3828573313105993E-2</v>
      </c>
      <c r="AC64" s="100">
        <f t="shared" si="5"/>
        <v>61550.714355349744</v>
      </c>
      <c r="AD64" s="93">
        <f t="shared" si="350"/>
        <v>3.0944785090994111E-2</v>
      </c>
    </row>
    <row r="65" spans="2:30" ht="13.5" customHeight="1">
      <c r="B65" s="160">
        <v>7</v>
      </c>
      <c r="C65" s="160" t="s">
        <v>110</v>
      </c>
      <c r="D65" s="170">
        <f>AH11</f>
        <v>134913</v>
      </c>
      <c r="E65" s="184">
        <f>地区別_医療費上位10疾病!H80</f>
        <v>120040878500</v>
      </c>
      <c r="F65" s="185">
        <f>地区別_医療費上位10疾病!J80</f>
        <v>126745</v>
      </c>
      <c r="G65" s="1">
        <v>1</v>
      </c>
      <c r="H65" s="11" t="str">
        <f t="shared" ref="H65" si="423">$H$85</f>
        <v>0903</v>
      </c>
      <c r="I65" s="133" t="str">
        <f t="shared" ref="I65" si="424">$I$85</f>
        <v>その他の心疾患</v>
      </c>
      <c r="J65" s="142" t="s">
        <v>179</v>
      </c>
      <c r="K65" s="131">
        <v>1268476991</v>
      </c>
      <c r="L65" s="35">
        <f t="shared" ref="L65" si="425">IFERROR(K65/E65,"-")</f>
        <v>1.0567041884819262E-2</v>
      </c>
      <c r="M65" s="131">
        <v>9905</v>
      </c>
      <c r="N65" s="35">
        <f t="shared" ref="N65" si="426">IFERROR(M65/F65,"-")</f>
        <v>7.8149039409838653E-2</v>
      </c>
      <c r="O65" s="98">
        <f t="shared" si="22"/>
        <v>128064.3100454316</v>
      </c>
      <c r="P65" s="18">
        <f t="shared" ref="P65:P74" si="427">IFERROR(M65/$AH$11,0)</f>
        <v>7.3417683988941024E-2</v>
      </c>
      <c r="Q65" s="142" t="s">
        <v>188</v>
      </c>
      <c r="R65" s="131">
        <v>1209784224</v>
      </c>
      <c r="S65" s="35">
        <f t="shared" ref="S65" si="428">IFERROR(R65/E65,"-")</f>
        <v>1.0078102052543709E-2</v>
      </c>
      <c r="T65" s="131">
        <v>20022</v>
      </c>
      <c r="U65" s="35">
        <f t="shared" ref="U65" si="429">IFERROR(T65/F65,"-")</f>
        <v>0.15797072862834827</v>
      </c>
      <c r="V65" s="98">
        <f t="shared" si="13"/>
        <v>60422.746179202877</v>
      </c>
      <c r="W65" s="18">
        <f t="shared" ref="W65:W74" si="430">IFERROR(T65/$AH$11,0)</f>
        <v>0.14840675101732229</v>
      </c>
      <c r="X65" s="142" t="s">
        <v>198</v>
      </c>
      <c r="Y65" s="131">
        <v>796836508</v>
      </c>
      <c r="Z65" s="35">
        <f t="shared" ref="Z65" si="431">IFERROR(Y65/E65,"-")</f>
        <v>6.638042956341743E-3</v>
      </c>
      <c r="AA65" s="131">
        <v>8206</v>
      </c>
      <c r="AB65" s="35">
        <f t="shared" ref="AB65" si="432">IFERROR(AA65/F65,"-")</f>
        <v>6.4744171367706813E-2</v>
      </c>
      <c r="AC65" s="98">
        <f t="shared" si="5"/>
        <v>97104.132098464543</v>
      </c>
      <c r="AD65" s="18">
        <f t="shared" ref="AD65:AD74" si="433">IFERROR(AA65/$AH$11,0)</f>
        <v>6.0824383120974254E-2</v>
      </c>
    </row>
    <row r="66" spans="2:30" ht="13.5" customHeight="1">
      <c r="B66" s="161"/>
      <c r="C66" s="161"/>
      <c r="D66" s="171"/>
      <c r="E66" s="179"/>
      <c r="F66" s="182"/>
      <c r="G66" s="2">
        <v>2</v>
      </c>
      <c r="H66" s="12" t="str">
        <f t="shared" ref="H66" si="434">$H$86</f>
        <v>1402</v>
      </c>
      <c r="I66" s="134" t="str">
        <f t="shared" ref="I66" si="435">$I$86</f>
        <v>腎不全</v>
      </c>
      <c r="J66" s="143" t="s">
        <v>180</v>
      </c>
      <c r="K66" s="96">
        <v>2318007418</v>
      </c>
      <c r="L66" s="36">
        <f t="shared" ref="L66" si="436">IFERROR(K66/E65,"-")</f>
        <v>1.9310150400140565E-2</v>
      </c>
      <c r="M66" s="96">
        <v>5881</v>
      </c>
      <c r="N66" s="36">
        <f t="shared" ref="N66" si="437">IFERROR(M66/F65,"-")</f>
        <v>4.640025247544282E-2</v>
      </c>
      <c r="O66" s="99">
        <f t="shared" si="22"/>
        <v>394151.91600068018</v>
      </c>
      <c r="P66" s="19">
        <f t="shared" si="427"/>
        <v>4.359105497616983E-2</v>
      </c>
      <c r="Q66" s="143" t="s">
        <v>189</v>
      </c>
      <c r="R66" s="96">
        <v>2155096202</v>
      </c>
      <c r="S66" s="36">
        <f t="shared" ref="S66" si="438">IFERROR(R66/E65,"-")</f>
        <v>1.7953019245856319E-2</v>
      </c>
      <c r="T66" s="96">
        <v>4325</v>
      </c>
      <c r="U66" s="36">
        <f t="shared" ref="U66" si="439">IFERROR(T66/F65,"-")</f>
        <v>3.4123634068405066E-2</v>
      </c>
      <c r="V66" s="99">
        <f t="shared" si="13"/>
        <v>498288.13919075142</v>
      </c>
      <c r="W66" s="19">
        <f t="shared" si="430"/>
        <v>3.2057696441410391E-2</v>
      </c>
      <c r="X66" s="143" t="s">
        <v>199</v>
      </c>
      <c r="Y66" s="96">
        <v>654862125</v>
      </c>
      <c r="Z66" s="36">
        <f t="shared" ref="Z66" si="440">IFERROR(Y66/E65,"-")</f>
        <v>5.4553259954691182E-3</v>
      </c>
      <c r="AA66" s="96">
        <v>606</v>
      </c>
      <c r="AB66" s="36">
        <f t="shared" ref="AB66" si="441">IFERROR(AA66/F65,"-")</f>
        <v>4.7812536983707441E-3</v>
      </c>
      <c r="AC66" s="99">
        <f t="shared" si="5"/>
        <v>1080630.5693069308</v>
      </c>
      <c r="AD66" s="19">
        <f t="shared" si="433"/>
        <v>4.4917835938716065E-3</v>
      </c>
    </row>
    <row r="67" spans="2:30" ht="13.5" customHeight="1">
      <c r="B67" s="161"/>
      <c r="C67" s="161"/>
      <c r="D67" s="171"/>
      <c r="E67" s="179"/>
      <c r="F67" s="182"/>
      <c r="G67" s="2">
        <v>3</v>
      </c>
      <c r="H67" s="12" t="str">
        <f t="shared" ref="H67" si="442">$H$87</f>
        <v>1901</v>
      </c>
      <c r="I67" s="134" t="str">
        <f t="shared" ref="I67" si="443">$I$87</f>
        <v>骨折</v>
      </c>
      <c r="J67" s="143" t="s">
        <v>181</v>
      </c>
      <c r="K67" s="96">
        <v>1576582532</v>
      </c>
      <c r="L67" s="36">
        <f t="shared" ref="L67" si="444">IFERROR(K67/E65,"-")</f>
        <v>1.3133713712366742E-2</v>
      </c>
      <c r="M67" s="96">
        <v>2310</v>
      </c>
      <c r="N67" s="36">
        <f t="shared" ref="N67" si="445">IFERROR(M67/F65,"-")</f>
        <v>1.8225571028442935E-2</v>
      </c>
      <c r="O67" s="99">
        <f t="shared" si="22"/>
        <v>682503.26060606062</v>
      </c>
      <c r="P67" s="19">
        <f t="shared" si="427"/>
        <v>1.7122145382579886E-2</v>
      </c>
      <c r="Q67" s="143" t="s">
        <v>190</v>
      </c>
      <c r="R67" s="96">
        <v>1065258595</v>
      </c>
      <c r="S67" s="36">
        <f t="shared" ref="S67" si="446">IFERROR(R67/E65,"-")</f>
        <v>8.8741319483095927E-3</v>
      </c>
      <c r="T67" s="96">
        <v>1196</v>
      </c>
      <c r="U67" s="36">
        <f t="shared" ref="U67" si="447">IFERROR(T67/F65,"-")</f>
        <v>9.4362696753323601E-3</v>
      </c>
      <c r="V67" s="99">
        <f t="shared" si="13"/>
        <v>890684.44397993316</v>
      </c>
      <c r="W67" s="19">
        <f t="shared" si="430"/>
        <v>8.8649722413703651E-3</v>
      </c>
      <c r="X67" s="143" t="s">
        <v>200</v>
      </c>
      <c r="Y67" s="96">
        <v>784022380</v>
      </c>
      <c r="Z67" s="36">
        <f t="shared" ref="Z67" si="448">IFERROR(Y67/E65,"-")</f>
        <v>6.5312949205049344E-3</v>
      </c>
      <c r="AA67" s="96">
        <v>6215</v>
      </c>
      <c r="AB67" s="36">
        <f t="shared" ref="AB67" si="449">IFERROR(AA67/F65,"-")</f>
        <v>4.9035464909858377E-2</v>
      </c>
      <c r="AC67" s="99">
        <f t="shared" si="5"/>
        <v>126150.02091713596</v>
      </c>
      <c r="AD67" s="19">
        <f t="shared" si="433"/>
        <v>4.6066724481703021E-2</v>
      </c>
    </row>
    <row r="68" spans="2:30" ht="13.5" customHeight="1">
      <c r="B68" s="161"/>
      <c r="C68" s="161"/>
      <c r="D68" s="171"/>
      <c r="E68" s="179"/>
      <c r="F68" s="182"/>
      <c r="G68" s="2">
        <v>4</v>
      </c>
      <c r="H68" s="12" t="str">
        <f t="shared" ref="H68" si="450">$H$88</f>
        <v>1113</v>
      </c>
      <c r="I68" s="134" t="str">
        <f t="shared" ref="I68" si="451">$I$88</f>
        <v>その他の消化器系の疾患</v>
      </c>
      <c r="J68" s="143" t="s">
        <v>182</v>
      </c>
      <c r="K68" s="96">
        <v>1156825444</v>
      </c>
      <c r="L68" s="36">
        <f t="shared" ref="L68" si="452">IFERROR(K68/E65,"-")</f>
        <v>9.636929173256592E-3</v>
      </c>
      <c r="M68" s="96">
        <v>52449</v>
      </c>
      <c r="N68" s="36">
        <f t="shared" ref="N68" si="453">IFERROR(M68/F65,"-")</f>
        <v>0.41381514063671149</v>
      </c>
      <c r="O68" s="99">
        <f t="shared" si="22"/>
        <v>22056.196381246544</v>
      </c>
      <c r="P68" s="19">
        <f t="shared" si="427"/>
        <v>0.38876164639434302</v>
      </c>
      <c r="Q68" s="143" t="s">
        <v>191</v>
      </c>
      <c r="R68" s="96">
        <v>642948640</v>
      </c>
      <c r="S68" s="36">
        <f t="shared" ref="S68" si="454">IFERROR(R68/E65,"-")</f>
        <v>5.3560807621047188E-3</v>
      </c>
      <c r="T68" s="96">
        <v>25922</v>
      </c>
      <c r="U68" s="36">
        <f t="shared" ref="U68" si="455">IFERROR(T68/F65,"-")</f>
        <v>0.20452088839796442</v>
      </c>
      <c r="V68" s="99">
        <f t="shared" si="13"/>
        <v>24803.203456523417</v>
      </c>
      <c r="W68" s="19">
        <f t="shared" si="430"/>
        <v>0.19213863749230986</v>
      </c>
      <c r="X68" s="143" t="s">
        <v>196</v>
      </c>
      <c r="Y68" s="96">
        <v>610558394</v>
      </c>
      <c r="Z68" s="36">
        <f t="shared" ref="Z68" si="456">IFERROR(Y68/E65,"-")</f>
        <v>5.0862539630614247E-3</v>
      </c>
      <c r="AA68" s="96">
        <v>19433</v>
      </c>
      <c r="AB68" s="36">
        <f t="shared" ref="AB68" si="457">IFERROR(AA68/F65,"-")</f>
        <v>0.15332360250897473</v>
      </c>
      <c r="AC68" s="99">
        <f t="shared" si="5"/>
        <v>31418.638089847169</v>
      </c>
      <c r="AD68" s="19">
        <f t="shared" si="433"/>
        <v>0.14404097455397183</v>
      </c>
    </row>
    <row r="69" spans="2:30" ht="13.5" customHeight="1">
      <c r="B69" s="161"/>
      <c r="C69" s="161"/>
      <c r="D69" s="171"/>
      <c r="E69" s="179"/>
      <c r="F69" s="182"/>
      <c r="G69" s="2">
        <v>5</v>
      </c>
      <c r="H69" s="12" t="str">
        <f t="shared" ref="H69" si="458">$H$89</f>
        <v>0210</v>
      </c>
      <c r="I69" s="134" t="str">
        <f t="shared" ref="I69" si="459">$I$89</f>
        <v>その他の悪性新生物＜腫瘍＞</v>
      </c>
      <c r="J69" s="143" t="s">
        <v>183</v>
      </c>
      <c r="K69" s="96">
        <v>927258944</v>
      </c>
      <c r="L69" s="36">
        <f t="shared" ref="L69" si="460">IFERROR(K69/E65,"-")</f>
        <v>7.7245264745375887E-3</v>
      </c>
      <c r="M69" s="96">
        <v>13177</v>
      </c>
      <c r="N69" s="36">
        <f t="shared" ref="N69" si="461">IFERROR(M69/F65,"-")</f>
        <v>0.10396465343800544</v>
      </c>
      <c r="O69" s="99">
        <f t="shared" si="22"/>
        <v>70369.503225316847</v>
      </c>
      <c r="P69" s="19">
        <f t="shared" si="427"/>
        <v>9.7670350522188379E-2</v>
      </c>
      <c r="Q69" s="143" t="s">
        <v>192</v>
      </c>
      <c r="R69" s="96">
        <v>477994707</v>
      </c>
      <c r="S69" s="36">
        <f t="shared" ref="S69" si="462">IFERROR(R69/E65,"-")</f>
        <v>3.981932763012893E-3</v>
      </c>
      <c r="T69" s="96">
        <v>557</v>
      </c>
      <c r="U69" s="36">
        <f t="shared" ref="U69" si="463">IFERROR(T69/F65,"-")</f>
        <v>4.3946506765552883E-3</v>
      </c>
      <c r="V69" s="99">
        <f t="shared" si="13"/>
        <v>858159.25852782768</v>
      </c>
      <c r="W69" s="19">
        <f t="shared" si="430"/>
        <v>4.1285865706047597E-3</v>
      </c>
      <c r="X69" s="143" t="s">
        <v>201</v>
      </c>
      <c r="Y69" s="96">
        <v>299367778</v>
      </c>
      <c r="Z69" s="36">
        <f t="shared" ref="Z69" si="464">IFERROR(Y69/E65,"-")</f>
        <v>2.4938819320620017E-3</v>
      </c>
      <c r="AA69" s="96">
        <v>230</v>
      </c>
      <c r="AB69" s="36">
        <f t="shared" ref="AB69" si="465">IFERROR(AA69/F65,"-")</f>
        <v>1.8146672452562232E-3</v>
      </c>
      <c r="AC69" s="99">
        <f t="shared" ref="AC69:AC84" si="466">IFERROR(Y69/AA69,"-")</f>
        <v>1301599.0347826087</v>
      </c>
      <c r="AD69" s="19">
        <f t="shared" si="433"/>
        <v>1.7048023541096854E-3</v>
      </c>
    </row>
    <row r="70" spans="2:30" ht="13.5" customHeight="1">
      <c r="B70" s="161"/>
      <c r="C70" s="161"/>
      <c r="D70" s="171"/>
      <c r="E70" s="179"/>
      <c r="F70" s="182"/>
      <c r="G70" s="2">
        <v>6</v>
      </c>
      <c r="H70" s="12" t="str">
        <f t="shared" ref="H70" si="467">$H$90</f>
        <v>0901</v>
      </c>
      <c r="I70" s="134" t="str">
        <f t="shared" ref="I70" si="468">$I$90</f>
        <v>高血圧性疾患</v>
      </c>
      <c r="J70" s="143" t="s">
        <v>184</v>
      </c>
      <c r="K70" s="96">
        <v>3910376123</v>
      </c>
      <c r="L70" s="36">
        <f t="shared" ref="L70" si="469">IFERROR(K70/E65,"-")</f>
        <v>3.2575370755887963E-2</v>
      </c>
      <c r="M70" s="96">
        <v>88792</v>
      </c>
      <c r="N70" s="36">
        <f t="shared" ref="N70" si="470">IFERROR(M70/F65,"-")</f>
        <v>0.700556234959959</v>
      </c>
      <c r="O70" s="99">
        <f t="shared" si="22"/>
        <v>44039.73469456708</v>
      </c>
      <c r="P70" s="19">
        <f t="shared" si="427"/>
        <v>0.65814265489611823</v>
      </c>
      <c r="Q70" s="143" t="s">
        <v>193</v>
      </c>
      <c r="R70" s="96">
        <v>101447238</v>
      </c>
      <c r="S70" s="36">
        <f t="shared" ref="S70" si="471">IFERROR(R70/E65,"-")</f>
        <v>8.4510576120117281E-4</v>
      </c>
      <c r="T70" s="96">
        <v>3574</v>
      </c>
      <c r="U70" s="36">
        <f t="shared" ref="U70" si="472">IFERROR(T70/F65,"-")</f>
        <v>2.8198351019764093E-2</v>
      </c>
      <c r="V70" s="99">
        <f t="shared" si="13"/>
        <v>28384.789591494125</v>
      </c>
      <c r="W70" s="19">
        <f t="shared" si="430"/>
        <v>2.6491146146034851E-2</v>
      </c>
      <c r="X70" s="143" t="s">
        <v>202</v>
      </c>
      <c r="Y70" s="96">
        <v>9693305</v>
      </c>
      <c r="Z70" s="36">
        <f t="shared" ref="Z70" si="473">IFERROR(Y70/E65,"-")</f>
        <v>8.0750033831183593E-5</v>
      </c>
      <c r="AA70" s="96">
        <v>569</v>
      </c>
      <c r="AB70" s="36">
        <f t="shared" ref="AB70" si="474">IFERROR(AA70/F65,"-")</f>
        <v>4.4893289676121344E-3</v>
      </c>
      <c r="AC70" s="99">
        <f t="shared" si="466"/>
        <v>17035.685413005271</v>
      </c>
      <c r="AD70" s="19">
        <f t="shared" si="433"/>
        <v>4.2175327803843955E-3</v>
      </c>
    </row>
    <row r="71" spans="2:30" ht="13.5" customHeight="1">
      <c r="B71" s="161"/>
      <c r="C71" s="161"/>
      <c r="D71" s="171"/>
      <c r="E71" s="179"/>
      <c r="F71" s="182"/>
      <c r="G71" s="2">
        <v>7</v>
      </c>
      <c r="H71" s="12" t="str">
        <f t="shared" ref="H71" si="475">$H$91</f>
        <v>0402</v>
      </c>
      <c r="I71" s="134" t="str">
        <f t="shared" ref="I71" si="476">$I$91</f>
        <v>糖尿病</v>
      </c>
      <c r="J71" s="143" t="s">
        <v>72</v>
      </c>
      <c r="K71" s="96">
        <v>1674005010</v>
      </c>
      <c r="L71" s="36">
        <f t="shared" ref="L71" si="477">IFERROR(K71/E65,"-")</f>
        <v>1.3945291228437653E-2</v>
      </c>
      <c r="M71" s="96">
        <v>54946</v>
      </c>
      <c r="N71" s="36">
        <f t="shared" ref="N71" si="478">IFERROR(M71/F65,"-")</f>
        <v>0.43351611503412363</v>
      </c>
      <c r="O71" s="99">
        <f t="shared" si="22"/>
        <v>30466.367160484839</v>
      </c>
      <c r="P71" s="19">
        <f t="shared" si="427"/>
        <v>0.40726987021265554</v>
      </c>
      <c r="Q71" s="143" t="s">
        <v>186</v>
      </c>
      <c r="R71" s="96">
        <v>933951625</v>
      </c>
      <c r="S71" s="36">
        <f t="shared" ref="S71" si="479">IFERROR(R71/E65,"-")</f>
        <v>7.7802798235935937E-3</v>
      </c>
      <c r="T71" s="96">
        <v>18027</v>
      </c>
      <c r="U71" s="36">
        <f t="shared" ref="U71" si="480">IFERROR(T71/F65,"-")</f>
        <v>0.14223046274014753</v>
      </c>
      <c r="V71" s="99">
        <f t="shared" si="13"/>
        <v>51808.488655905028</v>
      </c>
      <c r="W71" s="19">
        <f t="shared" si="430"/>
        <v>0.13361944364145784</v>
      </c>
      <c r="X71" s="143" t="s">
        <v>203</v>
      </c>
      <c r="Y71" s="96">
        <v>210358783</v>
      </c>
      <c r="Z71" s="36">
        <f t="shared" ref="Z71" si="481">IFERROR(Y71/E65,"-")</f>
        <v>1.7523928983908595E-3</v>
      </c>
      <c r="AA71" s="96">
        <v>5122</v>
      </c>
      <c r="AB71" s="36">
        <f t="shared" ref="AB71" si="482">IFERROR(AA71/F65,"-")</f>
        <v>4.0411850566097279E-2</v>
      </c>
      <c r="AC71" s="99">
        <f t="shared" si="466"/>
        <v>41069.656969933618</v>
      </c>
      <c r="AD71" s="19">
        <f t="shared" si="433"/>
        <v>3.7965207207607869E-2</v>
      </c>
    </row>
    <row r="72" spans="2:30" ht="13.5" customHeight="1">
      <c r="B72" s="161"/>
      <c r="C72" s="161"/>
      <c r="D72" s="171"/>
      <c r="E72" s="179"/>
      <c r="F72" s="182"/>
      <c r="G72" s="2">
        <v>8</v>
      </c>
      <c r="H72" s="12" t="str">
        <f t="shared" ref="H72" si="483">$H$92</f>
        <v>0906</v>
      </c>
      <c r="I72" s="134" t="str">
        <f t="shared" ref="I72" si="484">$I$92</f>
        <v>脳梗塞</v>
      </c>
      <c r="J72" s="143" t="s">
        <v>74</v>
      </c>
      <c r="K72" s="96">
        <v>1152257717</v>
      </c>
      <c r="L72" s="36">
        <f t="shared" ref="L72" si="485">IFERROR(K72/E65,"-")</f>
        <v>9.59887774396786E-3</v>
      </c>
      <c r="M72" s="96">
        <v>15143</v>
      </c>
      <c r="N72" s="36">
        <f t="shared" ref="N72" si="486">IFERROR(M72/F65,"-")</f>
        <v>0.11947611345615211</v>
      </c>
      <c r="O72" s="99">
        <f t="shared" si="22"/>
        <v>76091.772898368887</v>
      </c>
      <c r="P72" s="19">
        <f t="shared" si="427"/>
        <v>0.11224270455775204</v>
      </c>
      <c r="Q72" s="143" t="s">
        <v>187</v>
      </c>
      <c r="R72" s="96">
        <v>655909925</v>
      </c>
      <c r="S72" s="36">
        <f t="shared" ref="S72" si="487">IFERROR(R72/E65,"-")</f>
        <v>5.464054688670077E-3</v>
      </c>
      <c r="T72" s="96">
        <v>6541</v>
      </c>
      <c r="U72" s="36">
        <f t="shared" ref="U72" si="488">IFERROR(T72/F65,"-")</f>
        <v>5.160755848356937E-2</v>
      </c>
      <c r="V72" s="99">
        <f t="shared" si="13"/>
        <v>100276.70463231922</v>
      </c>
      <c r="W72" s="19">
        <f t="shared" si="430"/>
        <v>4.8483096514049792E-2</v>
      </c>
      <c r="X72" s="143" t="s">
        <v>194</v>
      </c>
      <c r="Y72" s="96">
        <v>514881647</v>
      </c>
      <c r="Z72" s="36">
        <f t="shared" ref="Z72" si="489">IFERROR(Y72/E65,"-")</f>
        <v>4.2892192512569791E-3</v>
      </c>
      <c r="AA72" s="96">
        <v>548</v>
      </c>
      <c r="AB72" s="36">
        <f t="shared" ref="AB72" si="490">IFERROR(AA72/F65,"-")</f>
        <v>4.3236419582626537E-3</v>
      </c>
      <c r="AC72" s="99">
        <f t="shared" si="466"/>
        <v>939565.04927007295</v>
      </c>
      <c r="AD72" s="19">
        <f t="shared" si="433"/>
        <v>4.0618769132700332E-3</v>
      </c>
    </row>
    <row r="73" spans="2:30" ht="13.5" customHeight="1">
      <c r="B73" s="161"/>
      <c r="C73" s="161"/>
      <c r="D73" s="171"/>
      <c r="E73" s="179"/>
      <c r="F73" s="182"/>
      <c r="G73" s="2">
        <v>9</v>
      </c>
      <c r="H73" s="12" t="str">
        <f t="shared" ref="H73" si="491">$H$93</f>
        <v>1310</v>
      </c>
      <c r="I73" s="134" t="str">
        <f t="shared" ref="I73" si="492">$I$93</f>
        <v>その他の筋骨格系及び結合組織の疾患</v>
      </c>
      <c r="J73" s="143" t="s">
        <v>185</v>
      </c>
      <c r="K73" s="96">
        <v>4001013095</v>
      </c>
      <c r="L73" s="36">
        <f t="shared" ref="L73" si="493">IFERROR(K73/E65,"-")</f>
        <v>3.333042164465666E-2</v>
      </c>
      <c r="M73" s="96">
        <v>6712</v>
      </c>
      <c r="N73" s="36">
        <f t="shared" ref="N73" si="494">IFERROR(M73/F65,"-")</f>
        <v>5.295672413112943E-2</v>
      </c>
      <c r="O73" s="99">
        <f t="shared" si="22"/>
        <v>596098.49448748515</v>
      </c>
      <c r="P73" s="19">
        <f t="shared" si="427"/>
        <v>4.9750580003409602E-2</v>
      </c>
      <c r="Q73" s="143" t="s">
        <v>195</v>
      </c>
      <c r="R73" s="96">
        <v>55805413</v>
      </c>
      <c r="S73" s="36">
        <f t="shared" ref="S73" si="495">IFERROR(R73/E65,"-")</f>
        <v>4.6488674272739518E-4</v>
      </c>
      <c r="T73" s="96">
        <v>6181</v>
      </c>
      <c r="U73" s="36">
        <f t="shared" ref="U73" si="496">IFERROR(T73/F65,"-")</f>
        <v>4.876720975186398E-2</v>
      </c>
      <c r="V73" s="99">
        <f t="shared" si="13"/>
        <v>9028.5411745672227</v>
      </c>
      <c r="W73" s="19">
        <f t="shared" si="430"/>
        <v>4.581471022066072E-2</v>
      </c>
      <c r="X73" s="143" t="s">
        <v>197</v>
      </c>
      <c r="Y73" s="96">
        <v>36867957</v>
      </c>
      <c r="Z73" s="36">
        <f t="shared" ref="Z73" si="497">IFERROR(Y73/E65,"-")</f>
        <v>3.0712835044771852E-4</v>
      </c>
      <c r="AA73" s="96">
        <v>51</v>
      </c>
      <c r="AB73" s="36">
        <f t="shared" ref="AB73" si="498">IFERROR(AA73/F65,"-")</f>
        <v>4.0238273699159732E-4</v>
      </c>
      <c r="AC73" s="99">
        <f t="shared" si="466"/>
        <v>722901.1176470588</v>
      </c>
      <c r="AD73" s="19">
        <f t="shared" si="433"/>
        <v>3.78021391563452E-4</v>
      </c>
    </row>
    <row r="74" spans="2:30" ht="13.5" customHeight="1">
      <c r="B74" s="162"/>
      <c r="C74" s="162"/>
      <c r="D74" s="172"/>
      <c r="E74" s="180"/>
      <c r="F74" s="183"/>
      <c r="G74" s="3">
        <v>10</v>
      </c>
      <c r="H74" s="13" t="str">
        <f t="shared" ref="H74" si="499">$H$94</f>
        <v>1011</v>
      </c>
      <c r="I74" s="135" t="str">
        <f t="shared" ref="I74" si="500">$I$94</f>
        <v>その他の呼吸器系の疾患</v>
      </c>
      <c r="J74" s="144" t="s">
        <v>251</v>
      </c>
      <c r="K74" s="97">
        <v>1247687010</v>
      </c>
      <c r="L74" s="37">
        <f t="shared" ref="L74" si="501">IFERROR(K74/E65,"-")</f>
        <v>1.0393851041335056E-2</v>
      </c>
      <c r="M74" s="97">
        <v>3075</v>
      </c>
      <c r="N74" s="37">
        <f t="shared" ref="N74" si="502">IFERROR(M74/F65,"-")</f>
        <v>2.4261312083316895E-2</v>
      </c>
      <c r="O74" s="100">
        <f t="shared" si="22"/>
        <v>405751.87317073171</v>
      </c>
      <c r="P74" s="93">
        <f t="shared" si="427"/>
        <v>2.2792466256031665E-2</v>
      </c>
      <c r="Q74" s="144" t="s">
        <v>252</v>
      </c>
      <c r="R74" s="97">
        <v>353536704</v>
      </c>
      <c r="S74" s="37">
        <f t="shared" ref="S74" si="503">IFERROR(R74/E65,"-")</f>
        <v>2.945135927175008E-3</v>
      </c>
      <c r="T74" s="97">
        <v>1481</v>
      </c>
      <c r="U74" s="37">
        <f t="shared" ref="U74" si="504">IFERROR(T74/F65,"-")</f>
        <v>1.1684879087932462E-2</v>
      </c>
      <c r="V74" s="100">
        <f t="shared" si="13"/>
        <v>238714.85752869683</v>
      </c>
      <c r="W74" s="93">
        <f t="shared" si="430"/>
        <v>1.0977444723636714E-2</v>
      </c>
      <c r="X74" s="144" t="s">
        <v>260</v>
      </c>
      <c r="Y74" s="97">
        <v>266244499</v>
      </c>
      <c r="Z74" s="37">
        <f t="shared" ref="Z74" si="505">IFERROR(Y74/E65,"-")</f>
        <v>2.2179486048996217E-3</v>
      </c>
      <c r="AA74" s="97">
        <v>3805</v>
      </c>
      <c r="AB74" s="37">
        <f t="shared" ref="AB74" si="506">IFERROR(AA74/F65,"-")</f>
        <v>3.0020908122608388E-2</v>
      </c>
      <c r="AC74" s="100">
        <f t="shared" si="466"/>
        <v>69972.273061760847</v>
      </c>
      <c r="AD74" s="93">
        <f t="shared" si="433"/>
        <v>2.8203360684292841E-2</v>
      </c>
    </row>
    <row r="75" spans="2:30" ht="13.5" customHeight="1">
      <c r="B75" s="160">
        <v>8</v>
      </c>
      <c r="C75" s="160" t="s">
        <v>158</v>
      </c>
      <c r="D75" s="170">
        <f>AH12</f>
        <v>367590</v>
      </c>
      <c r="E75" s="184">
        <f>地区別_医療費上位10疾病!H91</f>
        <v>315706871640</v>
      </c>
      <c r="F75" s="185">
        <f>地区別_医療費上位10疾病!J91</f>
        <v>334372</v>
      </c>
      <c r="G75" s="1">
        <v>1</v>
      </c>
      <c r="H75" s="11" t="str">
        <f t="shared" ref="H75" si="507">$H$85</f>
        <v>0903</v>
      </c>
      <c r="I75" s="133" t="str">
        <f t="shared" ref="I75" si="508">$I$85</f>
        <v>その他の心疾患</v>
      </c>
      <c r="J75" s="142" t="s">
        <v>179</v>
      </c>
      <c r="K75" s="131">
        <v>4048740394</v>
      </c>
      <c r="L75" s="35">
        <f t="shared" ref="L75" si="509">IFERROR(K75/E75,"-")</f>
        <v>1.2824365757286309E-2</v>
      </c>
      <c r="M75" s="131">
        <v>38151</v>
      </c>
      <c r="N75" s="35">
        <f t="shared" ref="N75" si="510">IFERROR(M75/F75,"-")</f>
        <v>0.11409747227638678</v>
      </c>
      <c r="O75" s="98">
        <f t="shared" si="22"/>
        <v>106124.09619669209</v>
      </c>
      <c r="P75" s="18">
        <f t="shared" ref="P75:P84" si="511">IFERROR(M75/$AH$12,0)</f>
        <v>0.10378682771566147</v>
      </c>
      <c r="Q75" s="142" t="s">
        <v>188</v>
      </c>
      <c r="R75" s="131">
        <v>3758451148</v>
      </c>
      <c r="S75" s="35">
        <f t="shared" ref="S75" si="512">IFERROR(R75/E75,"-")</f>
        <v>1.1904875964454E-2</v>
      </c>
      <c r="T75" s="131">
        <v>64040</v>
      </c>
      <c r="U75" s="35">
        <f t="shared" ref="U75" si="513">IFERROR(T75/F75,"-")</f>
        <v>0.19152321366621608</v>
      </c>
      <c r="V75" s="98">
        <f t="shared" si="13"/>
        <v>58689.118488444721</v>
      </c>
      <c r="W75" s="18">
        <f t="shared" ref="W75:W84" si="514">IFERROR(T75/$AH$12,0)</f>
        <v>0.17421583829810386</v>
      </c>
      <c r="X75" s="142" t="s">
        <v>254</v>
      </c>
      <c r="Y75" s="131">
        <v>1869394997</v>
      </c>
      <c r="Z75" s="35">
        <f t="shared" ref="Z75" si="515">IFERROR(Y75/E75,"-")</f>
        <v>5.9212996767826704E-3</v>
      </c>
      <c r="AA75" s="131">
        <v>15485</v>
      </c>
      <c r="AB75" s="35">
        <f t="shared" ref="AB75" si="516">IFERROR(AA75/F75,"-")</f>
        <v>4.6310695871663893E-2</v>
      </c>
      <c r="AC75" s="98">
        <f t="shared" si="466"/>
        <v>120722.95750726509</v>
      </c>
      <c r="AD75" s="18">
        <f t="shared" ref="AD75:AD84" si="517">IFERROR(AA75/$AH$12,0)</f>
        <v>4.2125737914524335E-2</v>
      </c>
    </row>
    <row r="76" spans="2:30" ht="13.5" customHeight="1">
      <c r="B76" s="161"/>
      <c r="C76" s="161"/>
      <c r="D76" s="171"/>
      <c r="E76" s="179"/>
      <c r="F76" s="182"/>
      <c r="G76" s="2">
        <v>2</v>
      </c>
      <c r="H76" s="12" t="str">
        <f t="shared" ref="H76" si="518">$H$86</f>
        <v>1402</v>
      </c>
      <c r="I76" s="134" t="str">
        <f t="shared" ref="I76" si="519">$I$86</f>
        <v>腎不全</v>
      </c>
      <c r="J76" s="143" t="s">
        <v>180</v>
      </c>
      <c r="K76" s="96">
        <v>6791014502</v>
      </c>
      <c r="L76" s="36">
        <f t="shared" ref="L76" si="520">IFERROR(K76/E75,"-")</f>
        <v>2.1510505826885459E-2</v>
      </c>
      <c r="M76" s="96">
        <v>19169</v>
      </c>
      <c r="N76" s="36">
        <f t="shared" ref="N76" si="521">IFERROR(M76/F75,"-")</f>
        <v>5.7328364815235726E-2</v>
      </c>
      <c r="O76" s="99">
        <f t="shared" si="22"/>
        <v>354270.67150086077</v>
      </c>
      <c r="P76" s="19">
        <f t="shared" si="511"/>
        <v>5.2147773334421499E-2</v>
      </c>
      <c r="Q76" s="143" t="s">
        <v>189</v>
      </c>
      <c r="R76" s="96">
        <v>5639630915</v>
      </c>
      <c r="S76" s="36">
        <f t="shared" ref="S76" si="522">IFERROR(R76/E75,"-")</f>
        <v>1.7863503843625114E-2</v>
      </c>
      <c r="T76" s="96">
        <v>13141</v>
      </c>
      <c r="U76" s="36">
        <f t="shared" ref="U76" si="523">IFERROR(T76/F75,"-")</f>
        <v>3.9300539518859236E-2</v>
      </c>
      <c r="V76" s="99">
        <f t="shared" si="13"/>
        <v>429162.99482535577</v>
      </c>
      <c r="W76" s="19">
        <f t="shared" si="514"/>
        <v>3.5749068255393236E-2</v>
      </c>
      <c r="X76" s="143" t="s">
        <v>199</v>
      </c>
      <c r="Y76" s="96">
        <v>2196373249</v>
      </c>
      <c r="Z76" s="36">
        <f t="shared" ref="Z76" si="524">IFERROR(Y76/E75,"-")</f>
        <v>6.9570017199515402E-3</v>
      </c>
      <c r="AA76" s="96">
        <v>2157</v>
      </c>
      <c r="AB76" s="36">
        <f t="shared" ref="AB76" si="525">IFERROR(AA76/F75,"-")</f>
        <v>6.4508989987199887E-3</v>
      </c>
      <c r="AC76" s="99">
        <f t="shared" si="466"/>
        <v>1018253.7083912842</v>
      </c>
      <c r="AD76" s="19">
        <f t="shared" si="517"/>
        <v>5.8679507059495629E-3</v>
      </c>
    </row>
    <row r="77" spans="2:30" ht="13.5" customHeight="1">
      <c r="B77" s="161"/>
      <c r="C77" s="161"/>
      <c r="D77" s="171"/>
      <c r="E77" s="179"/>
      <c r="F77" s="182"/>
      <c r="G77" s="2">
        <v>3</v>
      </c>
      <c r="H77" s="12" t="str">
        <f t="shared" ref="H77" si="526">$H$87</f>
        <v>1901</v>
      </c>
      <c r="I77" s="134" t="str">
        <f t="shared" ref="I77" si="527">$I$87</f>
        <v>骨折</v>
      </c>
      <c r="J77" s="143" t="s">
        <v>181</v>
      </c>
      <c r="K77" s="96">
        <v>3973481188</v>
      </c>
      <c r="L77" s="36">
        <f t="shared" ref="L77" si="528">IFERROR(K77/E75,"-")</f>
        <v>1.2585982583651057E-2</v>
      </c>
      <c r="M77" s="96">
        <v>7188</v>
      </c>
      <c r="N77" s="36">
        <f t="shared" ref="N77" si="529">IFERROR(M77/F75,"-")</f>
        <v>2.149701530032419E-2</v>
      </c>
      <c r="O77" s="99">
        <f t="shared" si="22"/>
        <v>552793.71007234277</v>
      </c>
      <c r="P77" s="19">
        <f t="shared" si="511"/>
        <v>1.9554394842079492E-2</v>
      </c>
      <c r="Q77" s="143" t="s">
        <v>190</v>
      </c>
      <c r="R77" s="96">
        <v>2637794510</v>
      </c>
      <c r="S77" s="36">
        <f t="shared" ref="S77" si="530">IFERROR(R77/E75,"-")</f>
        <v>8.355201444610532E-3</v>
      </c>
      <c r="T77" s="96">
        <v>3460</v>
      </c>
      <c r="U77" s="36">
        <f t="shared" ref="U77" si="531">IFERROR(T77/F75,"-")</f>
        <v>1.0347756391085377E-2</v>
      </c>
      <c r="V77" s="99">
        <f t="shared" si="13"/>
        <v>762368.35549132945</v>
      </c>
      <c r="W77" s="19">
        <f t="shared" si="514"/>
        <v>9.4126608449631374E-3</v>
      </c>
      <c r="X77" s="143" t="s">
        <v>200</v>
      </c>
      <c r="Y77" s="96">
        <v>1570605542</v>
      </c>
      <c r="Z77" s="36">
        <f t="shared" ref="Z77" si="532">IFERROR(Y77/E75,"-")</f>
        <v>4.9748855127580462E-3</v>
      </c>
      <c r="AA77" s="96">
        <v>18704</v>
      </c>
      <c r="AB77" s="36">
        <f t="shared" ref="AB77" si="533">IFERROR(AA77/F75,"-")</f>
        <v>5.5937698132618757E-2</v>
      </c>
      <c r="AC77" s="99">
        <f t="shared" si="466"/>
        <v>83971.639328485879</v>
      </c>
      <c r="AD77" s="19">
        <f t="shared" si="517"/>
        <v>5.0882777006991488E-2</v>
      </c>
    </row>
    <row r="78" spans="2:30" ht="13.5" customHeight="1">
      <c r="B78" s="161"/>
      <c r="C78" s="161"/>
      <c r="D78" s="171"/>
      <c r="E78" s="179"/>
      <c r="F78" s="182"/>
      <c r="G78" s="2">
        <v>4</v>
      </c>
      <c r="H78" s="12" t="str">
        <f t="shared" ref="H78" si="534">$H$88</f>
        <v>1113</v>
      </c>
      <c r="I78" s="134" t="str">
        <f t="shared" ref="I78" si="535">$I$88</f>
        <v>その他の消化器系の疾患</v>
      </c>
      <c r="J78" s="143" t="s">
        <v>182</v>
      </c>
      <c r="K78" s="96">
        <v>3462118516</v>
      </c>
      <c r="L78" s="36">
        <f t="shared" ref="L78" si="536">IFERROR(K78/E75,"-")</f>
        <v>1.0966243775485026E-2</v>
      </c>
      <c r="M78" s="96">
        <v>140797</v>
      </c>
      <c r="N78" s="36">
        <f t="shared" ref="N78" si="537">IFERROR(M78/F75,"-")</f>
        <v>0.42107891809122772</v>
      </c>
      <c r="O78" s="99">
        <f t="shared" si="22"/>
        <v>24589.433837368695</v>
      </c>
      <c r="P78" s="19">
        <f t="shared" si="511"/>
        <v>0.38302728583476153</v>
      </c>
      <c r="Q78" s="143" t="s">
        <v>191</v>
      </c>
      <c r="R78" s="96">
        <v>1881336651</v>
      </c>
      <c r="S78" s="36">
        <f t="shared" ref="S78" si="538">IFERROR(R78/E75,"-")</f>
        <v>5.9591248084878076E-3</v>
      </c>
      <c r="T78" s="96">
        <v>68097</v>
      </c>
      <c r="U78" s="36">
        <f t="shared" ref="U78" si="539">IFERROR(T78/F75,"-")</f>
        <v>0.20365640663691936</v>
      </c>
      <c r="V78" s="99">
        <f t="shared" si="13"/>
        <v>27627.305916560203</v>
      </c>
      <c r="W78" s="19">
        <f t="shared" si="514"/>
        <v>0.18525259120215457</v>
      </c>
      <c r="X78" s="143" t="s">
        <v>196</v>
      </c>
      <c r="Y78" s="96">
        <v>1539935871</v>
      </c>
      <c r="Z78" s="36">
        <f t="shared" ref="Z78" si="540">IFERROR(Y78/E75,"-")</f>
        <v>4.8777394771311348E-3</v>
      </c>
      <c r="AA78" s="96">
        <v>45858</v>
      </c>
      <c r="AB78" s="36">
        <f t="shared" ref="AB78" si="541">IFERROR(AA78/F75,"-")</f>
        <v>0.13714665103537377</v>
      </c>
      <c r="AC78" s="99">
        <f t="shared" si="466"/>
        <v>33580.528391992673</v>
      </c>
      <c r="AD78" s="19">
        <f t="shared" si="517"/>
        <v>0.12475312168448544</v>
      </c>
    </row>
    <row r="79" spans="2:30" ht="13.5" customHeight="1">
      <c r="B79" s="161"/>
      <c r="C79" s="161"/>
      <c r="D79" s="171"/>
      <c r="E79" s="179"/>
      <c r="F79" s="182"/>
      <c r="G79" s="2">
        <v>5</v>
      </c>
      <c r="H79" s="12" t="str">
        <f t="shared" ref="H79" si="542">$H$89</f>
        <v>0210</v>
      </c>
      <c r="I79" s="134" t="str">
        <f t="shared" ref="I79" si="543">$I$89</f>
        <v>その他の悪性新生物＜腫瘍＞</v>
      </c>
      <c r="J79" s="143" t="s">
        <v>183</v>
      </c>
      <c r="K79" s="96">
        <v>2439548471</v>
      </c>
      <c r="L79" s="36">
        <f t="shared" ref="L79" si="544">IFERROR(K79/E75,"-")</f>
        <v>7.7272580679897673E-3</v>
      </c>
      <c r="M79" s="96">
        <v>35215</v>
      </c>
      <c r="N79" s="36">
        <f t="shared" ref="N79" si="545">IFERROR(M79/F75,"-")</f>
        <v>0.10531683274915364</v>
      </c>
      <c r="O79" s="99">
        <f t="shared" si="22"/>
        <v>69275.833338066164</v>
      </c>
      <c r="P79" s="19">
        <f t="shared" si="511"/>
        <v>9.5799668108490443E-2</v>
      </c>
      <c r="Q79" s="143" t="s">
        <v>192</v>
      </c>
      <c r="R79" s="96">
        <v>1569383203</v>
      </c>
      <c r="S79" s="36">
        <f t="shared" ref="S79" si="546">IFERROR(R79/E75,"-")</f>
        <v>4.9710137598448128E-3</v>
      </c>
      <c r="T79" s="96">
        <v>2031</v>
      </c>
      <c r="U79" s="36">
        <f t="shared" ref="U79" si="547">IFERROR(T79/F75,"-")</f>
        <v>6.0740731879463591E-3</v>
      </c>
      <c r="V79" s="99">
        <f t="shared" ref="V79:V94" si="548">IFERROR(R79/T79,"-")</f>
        <v>772714.5263417036</v>
      </c>
      <c r="W79" s="19">
        <f t="shared" si="514"/>
        <v>5.525177507549172E-3</v>
      </c>
      <c r="X79" s="143" t="s">
        <v>201</v>
      </c>
      <c r="Y79" s="96">
        <v>754690318</v>
      </c>
      <c r="Z79" s="36">
        <f t="shared" ref="Z79" si="549">IFERROR(Y79/E75,"-")</f>
        <v>2.3904779584923703E-3</v>
      </c>
      <c r="AA79" s="96">
        <v>657</v>
      </c>
      <c r="AB79" s="36">
        <f t="shared" ref="AB79" si="550">IFERROR(AA79/F75,"-")</f>
        <v>1.9648774418910674E-3</v>
      </c>
      <c r="AC79" s="99">
        <f t="shared" si="466"/>
        <v>1148691.503805175</v>
      </c>
      <c r="AD79" s="19">
        <f t="shared" si="517"/>
        <v>1.7873173916591854E-3</v>
      </c>
    </row>
    <row r="80" spans="2:30" ht="13.5" customHeight="1">
      <c r="B80" s="161"/>
      <c r="C80" s="161"/>
      <c r="D80" s="171"/>
      <c r="E80" s="179"/>
      <c r="F80" s="182"/>
      <c r="G80" s="2">
        <v>6</v>
      </c>
      <c r="H80" s="12" t="str">
        <f t="shared" ref="H80" si="551">$H$90</f>
        <v>0901</v>
      </c>
      <c r="I80" s="134" t="str">
        <f t="shared" ref="I80" si="552">$I$90</f>
        <v>高血圧性疾患</v>
      </c>
      <c r="J80" s="143" t="s">
        <v>184</v>
      </c>
      <c r="K80" s="96">
        <v>10636909938</v>
      </c>
      <c r="L80" s="36">
        <f t="shared" ref="L80" si="553">IFERROR(K80/E75,"-")</f>
        <v>3.3692361153700986E-2</v>
      </c>
      <c r="M80" s="96">
        <v>234722</v>
      </c>
      <c r="N80" s="36">
        <f t="shared" ref="N80" si="554">IFERROR(M80/F75,"-")</f>
        <v>0.70197863457466536</v>
      </c>
      <c r="O80" s="99">
        <f t="shared" ref="O80:O94" si="555">IFERROR(K80/M80,"-")</f>
        <v>45317.055657330799</v>
      </c>
      <c r="P80" s="19">
        <f t="shared" si="511"/>
        <v>0.63854294186457738</v>
      </c>
      <c r="Q80" s="143" t="s">
        <v>193</v>
      </c>
      <c r="R80" s="96">
        <v>391933272</v>
      </c>
      <c r="S80" s="36">
        <f t="shared" ref="S80" si="556">IFERROR(R80/E75,"-")</f>
        <v>1.2414467571264043E-3</v>
      </c>
      <c r="T80" s="96">
        <v>10908</v>
      </c>
      <c r="U80" s="36">
        <f t="shared" ref="U80" si="557">IFERROR(T80/F75,"-")</f>
        <v>3.2622348761259912E-2</v>
      </c>
      <c r="V80" s="99">
        <f t="shared" si="548"/>
        <v>35930.809680968094</v>
      </c>
      <c r="W80" s="19">
        <f t="shared" si="514"/>
        <v>2.9674365461519629E-2</v>
      </c>
      <c r="X80" s="143" t="s">
        <v>202</v>
      </c>
      <c r="Y80" s="96">
        <v>71635507</v>
      </c>
      <c r="Z80" s="36">
        <f t="shared" ref="Z80" si="558">IFERROR(Y80/E75,"-")</f>
        <v>2.2690512445255182E-4</v>
      </c>
      <c r="AA80" s="96">
        <v>3934</v>
      </c>
      <c r="AB80" s="36">
        <f t="shared" ref="AB80" si="559">IFERROR(AA80/F75,"-")</f>
        <v>1.1765339203043316E-2</v>
      </c>
      <c r="AC80" s="99">
        <f t="shared" si="466"/>
        <v>18209.330706659886</v>
      </c>
      <c r="AD80" s="19">
        <f t="shared" si="517"/>
        <v>1.0702140972278897E-2</v>
      </c>
    </row>
    <row r="81" spans="2:30" ht="13.5" customHeight="1">
      <c r="B81" s="161"/>
      <c r="C81" s="161"/>
      <c r="D81" s="171"/>
      <c r="E81" s="179"/>
      <c r="F81" s="182"/>
      <c r="G81" s="2">
        <v>7</v>
      </c>
      <c r="H81" s="12" t="str">
        <f t="shared" ref="H81" si="560">$H$91</f>
        <v>0402</v>
      </c>
      <c r="I81" s="134" t="str">
        <f t="shared" ref="I81" si="561">$I$91</f>
        <v>糖尿病</v>
      </c>
      <c r="J81" s="143" t="s">
        <v>72</v>
      </c>
      <c r="K81" s="96">
        <v>3991184792</v>
      </c>
      <c r="L81" s="36">
        <f t="shared" ref="L81" si="562">IFERROR(K81/E75,"-")</f>
        <v>1.2642058664314223E-2</v>
      </c>
      <c r="M81" s="96">
        <v>144428</v>
      </c>
      <c r="N81" s="36">
        <f t="shared" ref="N81" si="563">IFERROR(M81/F75,"-")</f>
        <v>0.43193808093979164</v>
      </c>
      <c r="O81" s="99">
        <f t="shared" si="555"/>
        <v>27634.425402276567</v>
      </c>
      <c r="P81" s="19">
        <f t="shared" si="511"/>
        <v>0.39290513887755379</v>
      </c>
      <c r="Q81" s="143" t="s">
        <v>186</v>
      </c>
      <c r="R81" s="96">
        <v>3203736172</v>
      </c>
      <c r="S81" s="36">
        <f t="shared" ref="S81" si="564">IFERROR(R81/E75,"-")</f>
        <v>1.0147818941531354E-2</v>
      </c>
      <c r="T81" s="96">
        <v>56903</v>
      </c>
      <c r="U81" s="36">
        <f t="shared" ref="U81" si="565">IFERROR(T81/F75,"-")</f>
        <v>0.17017872309882406</v>
      </c>
      <c r="V81" s="99">
        <f t="shared" si="548"/>
        <v>56301.709435354904</v>
      </c>
      <c r="W81" s="19">
        <f t="shared" si="514"/>
        <v>0.15480018498871026</v>
      </c>
      <c r="X81" s="143" t="s">
        <v>203</v>
      </c>
      <c r="Y81" s="96">
        <v>513769653</v>
      </c>
      <c r="Z81" s="36">
        <f t="shared" ref="Z81" si="566">IFERROR(Y81/E75,"-")</f>
        <v>1.6273629089260074E-3</v>
      </c>
      <c r="AA81" s="96">
        <v>12302</v>
      </c>
      <c r="AB81" s="36">
        <f t="shared" ref="AB81" si="567">IFERROR(AA81/F75,"-")</f>
        <v>3.6791358128072923E-2</v>
      </c>
      <c r="AC81" s="99">
        <f t="shared" si="466"/>
        <v>41763.099739879697</v>
      </c>
      <c r="AD81" s="19">
        <f t="shared" si="517"/>
        <v>3.3466634021600154E-2</v>
      </c>
    </row>
    <row r="82" spans="2:30" ht="13.5" customHeight="1">
      <c r="B82" s="161"/>
      <c r="C82" s="161"/>
      <c r="D82" s="171"/>
      <c r="E82" s="179"/>
      <c r="F82" s="182"/>
      <c r="G82" s="2">
        <v>8</v>
      </c>
      <c r="H82" s="12" t="str">
        <f t="shared" ref="H82" si="568">$H$92</f>
        <v>0906</v>
      </c>
      <c r="I82" s="134" t="str">
        <f t="shared" ref="I82" si="569">$I$92</f>
        <v>脳梗塞</v>
      </c>
      <c r="J82" s="143" t="s">
        <v>74</v>
      </c>
      <c r="K82" s="96">
        <v>2129240007</v>
      </c>
      <c r="L82" s="36">
        <f t="shared" ref="L82" si="570">IFERROR(K82/E75,"-")</f>
        <v>6.7443574982681042E-3</v>
      </c>
      <c r="M82" s="96">
        <v>43606</v>
      </c>
      <c r="N82" s="36">
        <f t="shared" ref="N82" si="571">IFERROR(M82/F75,"-")</f>
        <v>0.13041163733805461</v>
      </c>
      <c r="O82" s="99">
        <f t="shared" si="555"/>
        <v>48829.060381598865</v>
      </c>
      <c r="P82" s="19">
        <f t="shared" si="511"/>
        <v>0.11862673086863081</v>
      </c>
      <c r="Q82" s="143" t="s">
        <v>194</v>
      </c>
      <c r="R82" s="96">
        <v>1651065585</v>
      </c>
      <c r="S82" s="36">
        <f t="shared" ref="S82" si="572">IFERROR(R82/E75,"-")</f>
        <v>5.2297423126181023E-3</v>
      </c>
      <c r="T82" s="96">
        <v>2025</v>
      </c>
      <c r="U82" s="36">
        <f t="shared" ref="U82" si="573">IFERROR(T82/F75,"-")</f>
        <v>6.0561291017190433E-3</v>
      </c>
      <c r="V82" s="99">
        <f t="shared" si="548"/>
        <v>815341.02962962969</v>
      </c>
      <c r="W82" s="19">
        <f t="shared" si="514"/>
        <v>5.5088549742920104E-3</v>
      </c>
      <c r="X82" s="143" t="s">
        <v>187</v>
      </c>
      <c r="Y82" s="96">
        <v>1617182961</v>
      </c>
      <c r="Z82" s="36">
        <f t="shared" ref="Z82" si="574">IFERROR(Y82/E75,"-")</f>
        <v>5.1224192637912263E-3</v>
      </c>
      <c r="AA82" s="96">
        <v>16467</v>
      </c>
      <c r="AB82" s="36">
        <f t="shared" ref="AB82" si="575">IFERROR(AA82/F75,"-")</f>
        <v>4.9247544650867899E-2</v>
      </c>
      <c r="AC82" s="99">
        <f t="shared" si="466"/>
        <v>98207.503552559661</v>
      </c>
      <c r="AD82" s="19">
        <f t="shared" si="517"/>
        <v>4.4797192524279765E-2</v>
      </c>
    </row>
    <row r="83" spans="2:30" ht="13.5" customHeight="1">
      <c r="B83" s="161"/>
      <c r="C83" s="161"/>
      <c r="D83" s="171"/>
      <c r="E83" s="179"/>
      <c r="F83" s="182"/>
      <c r="G83" s="2">
        <v>9</v>
      </c>
      <c r="H83" s="12" t="str">
        <f t="shared" ref="H83" si="576">$H$93</f>
        <v>1310</v>
      </c>
      <c r="I83" s="134" t="str">
        <f t="shared" ref="I83" si="577">$I$93</f>
        <v>その他の筋骨格系及び結合組織の疾患</v>
      </c>
      <c r="J83" s="143" t="s">
        <v>185</v>
      </c>
      <c r="K83" s="96">
        <v>7049674861</v>
      </c>
      <c r="L83" s="36">
        <f t="shared" ref="L83" si="578">IFERROR(K83/E75,"-")</f>
        <v>2.2329811272016695E-2</v>
      </c>
      <c r="M83" s="96">
        <v>17129</v>
      </c>
      <c r="N83" s="36">
        <f t="shared" ref="N83" si="579">IFERROR(M83/F75,"-")</f>
        <v>5.1227375497948389E-2</v>
      </c>
      <c r="O83" s="99">
        <f t="shared" si="555"/>
        <v>411563.71422733378</v>
      </c>
      <c r="P83" s="19">
        <f t="shared" si="511"/>
        <v>4.6598112026986591E-2</v>
      </c>
      <c r="Q83" s="143" t="s">
        <v>195</v>
      </c>
      <c r="R83" s="96">
        <v>231739435</v>
      </c>
      <c r="S83" s="36">
        <f t="shared" ref="S83" si="580">IFERROR(R83/E75,"-")</f>
        <v>7.3403354762658474E-4</v>
      </c>
      <c r="T83" s="96">
        <v>21871</v>
      </c>
      <c r="U83" s="36">
        <f t="shared" ref="U83" si="581">IFERROR(T83/F75,"-")</f>
        <v>6.540918497960356E-2</v>
      </c>
      <c r="V83" s="99">
        <f t="shared" si="548"/>
        <v>10595.740249645649</v>
      </c>
      <c r="W83" s="19">
        <f t="shared" si="514"/>
        <v>5.949835414456324E-2</v>
      </c>
      <c r="X83" s="143" t="s">
        <v>197</v>
      </c>
      <c r="Y83" s="96">
        <v>121384404</v>
      </c>
      <c r="Z83" s="36">
        <f t="shared" ref="Z83" si="582">IFERROR(Y83/E75,"-")</f>
        <v>3.8448451682234662E-4</v>
      </c>
      <c r="AA83" s="96">
        <v>229</v>
      </c>
      <c r="AB83" s="36">
        <f t="shared" ref="AB83" si="583">IFERROR(AA83/F75,"-")</f>
        <v>6.8486595767588195E-4</v>
      </c>
      <c r="AC83" s="99">
        <f t="shared" si="466"/>
        <v>530062.89956331882</v>
      </c>
      <c r="AD83" s="19">
        <f t="shared" si="517"/>
        <v>6.229766859816644E-4</v>
      </c>
    </row>
    <row r="84" spans="2:30" ht="13.5" customHeight="1" thickBot="1">
      <c r="B84" s="162"/>
      <c r="C84" s="162"/>
      <c r="D84" s="171"/>
      <c r="E84" s="179"/>
      <c r="F84" s="182"/>
      <c r="G84" s="6">
        <v>10</v>
      </c>
      <c r="H84" s="13" t="str">
        <f t="shared" ref="H84" si="584">$H$94</f>
        <v>1011</v>
      </c>
      <c r="I84" s="135" t="str">
        <f t="shared" ref="I84" si="585">$I$94</f>
        <v>その他の呼吸器系の疾患</v>
      </c>
      <c r="J84" s="145" t="s">
        <v>251</v>
      </c>
      <c r="K84" s="132">
        <v>4530766271</v>
      </c>
      <c r="L84" s="38">
        <f t="shared" ref="L84" si="586">IFERROR(K84/E75,"-")</f>
        <v>1.4351180408155402E-2</v>
      </c>
      <c r="M84" s="132">
        <v>10816</v>
      </c>
      <c r="N84" s="38">
        <f t="shared" ref="N84" si="587">IFERROR(M84/F75,"-")</f>
        <v>3.2347206105774406E-2</v>
      </c>
      <c r="O84" s="101">
        <f t="shared" si="555"/>
        <v>418894.81055843196</v>
      </c>
      <c r="P84" s="93">
        <f t="shared" si="511"/>
        <v>2.942408661824315E-2</v>
      </c>
      <c r="Q84" s="145" t="s">
        <v>252</v>
      </c>
      <c r="R84" s="132">
        <v>875455231</v>
      </c>
      <c r="S84" s="38">
        <f t="shared" ref="S84" si="588">IFERROR(R84/E75,"-")</f>
        <v>2.7730002405468072E-3</v>
      </c>
      <c r="T84" s="132">
        <v>4337</v>
      </c>
      <c r="U84" s="38">
        <f t="shared" ref="U84" si="589">IFERROR(T84/F75,"-")</f>
        <v>1.2970583661311354E-2</v>
      </c>
      <c r="V84" s="101">
        <f t="shared" si="548"/>
        <v>201857.32787641228</v>
      </c>
      <c r="W84" s="93">
        <f t="shared" si="514"/>
        <v>1.1798471122718247E-2</v>
      </c>
      <c r="X84" s="145" t="s">
        <v>253</v>
      </c>
      <c r="Y84" s="132">
        <v>644739277</v>
      </c>
      <c r="Z84" s="38">
        <f t="shared" ref="Z84" si="590">IFERROR(Y84/E75,"-")</f>
        <v>2.0422085640733061E-3</v>
      </c>
      <c r="AA84" s="132">
        <v>12023</v>
      </c>
      <c r="AB84" s="38">
        <f t="shared" ref="AB84" si="591">IFERROR(AA84/F75,"-")</f>
        <v>3.5956958118502746E-2</v>
      </c>
      <c r="AC84" s="101">
        <f t="shared" si="466"/>
        <v>53625.490892456124</v>
      </c>
      <c r="AD84" s="93">
        <f t="shared" si="517"/>
        <v>3.2707636225142139E-2</v>
      </c>
    </row>
    <row r="85" spans="2:30" ht="13.5" customHeight="1" thickTop="1">
      <c r="B85" s="163" t="s">
        <v>115</v>
      </c>
      <c r="C85" s="164"/>
      <c r="D85" s="157">
        <f>AH13</f>
        <v>1303145</v>
      </c>
      <c r="E85" s="178">
        <f>地区別_医療費上位10疾病!H102</f>
        <v>1102716876000</v>
      </c>
      <c r="F85" s="181">
        <f>地区別_医療費上位10疾病!J102</f>
        <v>1227511</v>
      </c>
      <c r="G85" s="74">
        <v>1</v>
      </c>
      <c r="H85" s="116" t="str">
        <f>地区別_医療費上位10疾病!F92</f>
        <v>0903</v>
      </c>
      <c r="I85" s="139" t="str">
        <f>地区別_医療費上位10疾病!G92</f>
        <v>その他の心疾患</v>
      </c>
      <c r="J85" s="146" t="s">
        <v>179</v>
      </c>
      <c r="K85" s="95">
        <v>13759535021</v>
      </c>
      <c r="L85" s="76">
        <f t="shared" ref="L85" si="592">IFERROR(K85/E85,"-")</f>
        <v>1.2477849319683397E-2</v>
      </c>
      <c r="M85" s="95">
        <v>129726</v>
      </c>
      <c r="N85" s="76">
        <f t="shared" ref="N85" si="593">IFERROR(M85/F85,"-")</f>
        <v>0.10568214867320945</v>
      </c>
      <c r="O85" s="102">
        <f t="shared" si="555"/>
        <v>106066.13185483249</v>
      </c>
      <c r="P85" s="67">
        <f t="shared" ref="P85:P94" si="594">IFERROR(M85/$AH$13,0)</f>
        <v>9.954840021639956E-2</v>
      </c>
      <c r="Q85" s="146" t="s">
        <v>188</v>
      </c>
      <c r="R85" s="95">
        <v>12212235176</v>
      </c>
      <c r="S85" s="76">
        <f t="shared" ref="S85" si="595">IFERROR(R85/E85,"-")</f>
        <v>1.1074678770038157E-2</v>
      </c>
      <c r="T85" s="95">
        <v>210296</v>
      </c>
      <c r="U85" s="76">
        <f t="shared" ref="U85" si="596">IFERROR(T85/F85,"-")</f>
        <v>0.17131903502290408</v>
      </c>
      <c r="V85" s="102">
        <f t="shared" si="548"/>
        <v>58071.647468330353</v>
      </c>
      <c r="W85" s="67">
        <f t="shared" ref="W85:W94" si="597">IFERROR(T85/$AH$13,0)</f>
        <v>0.16137574866956478</v>
      </c>
      <c r="X85" s="146" t="s">
        <v>198</v>
      </c>
      <c r="Y85" s="95">
        <v>6826401300</v>
      </c>
      <c r="Z85" s="76">
        <f t="shared" ref="Z85" si="598">IFERROR(Y85/E85,"-")</f>
        <v>6.1905294537271593E-3</v>
      </c>
      <c r="AA85" s="95">
        <v>76243</v>
      </c>
      <c r="AB85" s="76">
        <f t="shared" ref="AB85" si="599">IFERROR(AA85/F85,"-")</f>
        <v>6.211186702196559E-2</v>
      </c>
      <c r="AC85" s="102">
        <f t="shared" ref="AC85:AC94" si="600">IFERROR(Y85/AA85,"-")</f>
        <v>89534.794013876686</v>
      </c>
      <c r="AD85" s="67">
        <f t="shared" ref="AD85:AD94" si="601">IFERROR(AA85/$AH$13,0)</f>
        <v>5.8506919797873605E-2</v>
      </c>
    </row>
    <row r="86" spans="2:30" ht="13.5" customHeight="1">
      <c r="B86" s="165"/>
      <c r="C86" s="166"/>
      <c r="D86" s="155"/>
      <c r="E86" s="179"/>
      <c r="F86" s="182"/>
      <c r="G86" s="70">
        <v>2</v>
      </c>
      <c r="H86" s="117" t="str">
        <f>地区別_医療費上位10疾病!F93</f>
        <v>1402</v>
      </c>
      <c r="I86" s="140" t="str">
        <f>地区別_医療費上位10疾病!G93</f>
        <v>腎不全</v>
      </c>
      <c r="J86" s="143" t="s">
        <v>180</v>
      </c>
      <c r="K86" s="96">
        <v>22392065181</v>
      </c>
      <c r="L86" s="36">
        <f t="shared" ref="L86" si="602">IFERROR(K86/E85,"-")</f>
        <v>2.0306268697206371E-2</v>
      </c>
      <c r="M86" s="96">
        <v>60255</v>
      </c>
      <c r="N86" s="36">
        <f t="shared" ref="N86" si="603">IFERROR(M86/F85,"-")</f>
        <v>4.9087136490019237E-2</v>
      </c>
      <c r="O86" s="99">
        <f t="shared" si="555"/>
        <v>371621.69414986309</v>
      </c>
      <c r="P86" s="19">
        <f t="shared" si="594"/>
        <v>4.6238139270764186E-2</v>
      </c>
      <c r="Q86" s="143" t="s">
        <v>189</v>
      </c>
      <c r="R86" s="96">
        <v>19051007210</v>
      </c>
      <c r="S86" s="36">
        <f t="shared" ref="S86" si="604">IFERROR(R86/E85,"-")</f>
        <v>1.7276426637366525E-2</v>
      </c>
      <c r="T86" s="96">
        <v>41014</v>
      </c>
      <c r="U86" s="36">
        <f t="shared" ref="U86" si="605">IFERROR(T86/F85,"-")</f>
        <v>3.3412327873232908E-2</v>
      </c>
      <c r="V86" s="99">
        <f t="shared" si="548"/>
        <v>464500.10264787631</v>
      </c>
      <c r="W86" s="19">
        <f t="shared" si="597"/>
        <v>3.1473090101255041E-2</v>
      </c>
      <c r="X86" s="143" t="s">
        <v>199</v>
      </c>
      <c r="Y86" s="96">
        <v>6981845346</v>
      </c>
      <c r="Z86" s="36">
        <f t="shared" ref="Z86" si="606">IFERROR(Y86/E85,"-")</f>
        <v>6.3314940561406624E-3</v>
      </c>
      <c r="AA86" s="96">
        <v>6759</v>
      </c>
      <c r="AB86" s="36">
        <f t="shared" ref="AB86" si="607">IFERROR(AA86/F85,"-")</f>
        <v>5.5062643023158246E-3</v>
      </c>
      <c r="AC86" s="99">
        <f t="shared" si="600"/>
        <v>1032970.1651131824</v>
      </c>
      <c r="AD86" s="19">
        <f t="shared" si="601"/>
        <v>5.186682986160404E-3</v>
      </c>
    </row>
    <row r="87" spans="2:30" ht="13.5" customHeight="1">
      <c r="B87" s="165"/>
      <c r="C87" s="166"/>
      <c r="D87" s="155"/>
      <c r="E87" s="179"/>
      <c r="F87" s="182"/>
      <c r="G87" s="70">
        <v>3</v>
      </c>
      <c r="H87" s="12" t="str">
        <f>地区別_医療費上位10疾病!F94</f>
        <v>1901</v>
      </c>
      <c r="I87" s="141" t="str">
        <f>地区別_医療費上位10疾病!G94</f>
        <v>骨折</v>
      </c>
      <c r="J87" s="143" t="s">
        <v>181</v>
      </c>
      <c r="K87" s="96">
        <v>13743140521</v>
      </c>
      <c r="L87" s="36">
        <f t="shared" ref="L87" si="608">IFERROR(K87/E85,"-")</f>
        <v>1.2462981949502693E-2</v>
      </c>
      <c r="M87" s="96">
        <v>23422</v>
      </c>
      <c r="N87" s="36">
        <f t="shared" ref="N87" si="609">IFERROR(M87/F85,"-")</f>
        <v>1.90808880735081E-2</v>
      </c>
      <c r="O87" s="99">
        <f t="shared" si="555"/>
        <v>586762.04085902148</v>
      </c>
      <c r="P87" s="19">
        <f t="shared" si="594"/>
        <v>1.797344117500355E-2</v>
      </c>
      <c r="Q87" s="143" t="s">
        <v>190</v>
      </c>
      <c r="R87" s="96">
        <v>9734759973</v>
      </c>
      <c r="S87" s="36">
        <f t="shared" ref="S87" si="610">IFERROR(R87/E85,"-")</f>
        <v>8.8279776839109512E-3</v>
      </c>
      <c r="T87" s="96">
        <v>12064</v>
      </c>
      <c r="U87" s="36">
        <f t="shared" ref="U87" si="611">IFERROR(T87/F85,"-")</f>
        <v>9.8280178344633973E-3</v>
      </c>
      <c r="V87" s="99">
        <f t="shared" si="548"/>
        <v>806926.39033488068</v>
      </c>
      <c r="W87" s="19">
        <f t="shared" si="597"/>
        <v>9.2576037202306734E-3</v>
      </c>
      <c r="X87" s="143" t="s">
        <v>200</v>
      </c>
      <c r="Y87" s="96">
        <v>6149214316</v>
      </c>
      <c r="Z87" s="36">
        <f t="shared" ref="Z87" si="612">IFERROR(Y87/E85,"-")</f>
        <v>5.5764216997437159E-3</v>
      </c>
      <c r="AA87" s="96">
        <v>62791</v>
      </c>
      <c r="AB87" s="36">
        <f t="shared" ref="AB87" si="613">IFERROR(AA87/F85,"-")</f>
        <v>5.115310575628243E-2</v>
      </c>
      <c r="AC87" s="99">
        <f t="shared" si="600"/>
        <v>97931.460177413959</v>
      </c>
      <c r="AD87" s="19">
        <f t="shared" si="601"/>
        <v>4.8184200530255648E-2</v>
      </c>
    </row>
    <row r="88" spans="2:30" ht="13.5" customHeight="1">
      <c r="B88" s="165"/>
      <c r="C88" s="166"/>
      <c r="D88" s="155"/>
      <c r="E88" s="179"/>
      <c r="F88" s="182"/>
      <c r="G88" s="70">
        <v>4</v>
      </c>
      <c r="H88" s="12" t="str">
        <f>地区別_医療費上位10疾病!F95</f>
        <v>1113</v>
      </c>
      <c r="I88" s="141" t="str">
        <f>地区別_医療費上位10疾病!G95</f>
        <v>その他の消化器系の疾患</v>
      </c>
      <c r="J88" s="147" t="s">
        <v>182</v>
      </c>
      <c r="K88" s="96">
        <v>12271769356</v>
      </c>
      <c r="L88" s="36">
        <f t="shared" ref="L88" si="614">IFERROR(K88/E85,"-")</f>
        <v>1.1128667406011478E-2</v>
      </c>
      <c r="M88" s="96">
        <v>498180</v>
      </c>
      <c r="N88" s="36">
        <f t="shared" ref="N88" si="615">IFERROR(M88/F85,"-")</f>
        <v>0.40584565026301189</v>
      </c>
      <c r="O88" s="99">
        <f t="shared" si="555"/>
        <v>24633.20357300574</v>
      </c>
      <c r="P88" s="19">
        <f t="shared" si="594"/>
        <v>0.38229053558890225</v>
      </c>
      <c r="Q88" s="143" t="s">
        <v>191</v>
      </c>
      <c r="R88" s="96">
        <v>6096146537</v>
      </c>
      <c r="S88" s="36">
        <f t="shared" ref="S88" si="616">IFERROR(R88/E85,"-")</f>
        <v>5.5282971265599818E-3</v>
      </c>
      <c r="T88" s="96">
        <v>238856</v>
      </c>
      <c r="U88" s="36">
        <f t="shared" ref="U88" si="617">IFERROR(T88/F85,"-")</f>
        <v>0.19458562896788706</v>
      </c>
      <c r="V88" s="99">
        <f t="shared" si="548"/>
        <v>25522.266708812003</v>
      </c>
      <c r="W88" s="19">
        <f t="shared" si="597"/>
        <v>0.1832919590682541</v>
      </c>
      <c r="X88" s="143" t="s">
        <v>196</v>
      </c>
      <c r="Y88" s="96">
        <v>5715588778</v>
      </c>
      <c r="Z88" s="36">
        <f t="shared" ref="Z88" si="618">IFERROR(Y88/E85,"-")</f>
        <v>5.1831879083348679E-3</v>
      </c>
      <c r="AA88" s="96">
        <v>175586</v>
      </c>
      <c r="AB88" s="36">
        <f t="shared" ref="AB88" si="619">IFERROR(AA88/F85,"-")</f>
        <v>0.1430423026759027</v>
      </c>
      <c r="AC88" s="99">
        <f t="shared" si="600"/>
        <v>32551.506259041154</v>
      </c>
      <c r="AD88" s="19">
        <f t="shared" si="601"/>
        <v>0.13474018624174594</v>
      </c>
    </row>
    <row r="89" spans="2:30" ht="13.5" customHeight="1">
      <c r="B89" s="165"/>
      <c r="C89" s="166"/>
      <c r="D89" s="155"/>
      <c r="E89" s="179"/>
      <c r="F89" s="182"/>
      <c r="G89" s="70">
        <v>5</v>
      </c>
      <c r="H89" s="12" t="str">
        <f>地区別_医療費上位10疾病!F96</f>
        <v>0210</v>
      </c>
      <c r="I89" s="141" t="str">
        <f>地区別_医療費上位10疾病!G96</f>
        <v>その他の悪性新生物＜腫瘍＞</v>
      </c>
      <c r="J89" s="143" t="s">
        <v>183</v>
      </c>
      <c r="K89" s="96">
        <v>9501825028</v>
      </c>
      <c r="L89" s="36">
        <f t="shared" ref="L89" si="620">IFERROR(K89/E85,"-")</f>
        <v>8.6167403753418213E-3</v>
      </c>
      <c r="M89" s="96">
        <v>127937</v>
      </c>
      <c r="N89" s="36">
        <f t="shared" ref="N89" si="621">IFERROR(M89/F85,"-")</f>
        <v>0.10422472792504507</v>
      </c>
      <c r="O89" s="99">
        <f t="shared" si="555"/>
        <v>74269.56258158313</v>
      </c>
      <c r="P89" s="19">
        <f t="shared" si="594"/>
        <v>9.8175567569226754E-2</v>
      </c>
      <c r="Q89" s="143" t="s">
        <v>192</v>
      </c>
      <c r="R89" s="96">
        <v>5084524216</v>
      </c>
      <c r="S89" s="36">
        <f t="shared" ref="S89" si="622">IFERROR(R89/E85,"-")</f>
        <v>4.6109063229753276E-3</v>
      </c>
      <c r="T89" s="96">
        <v>6703</v>
      </c>
      <c r="U89" s="36">
        <f t="shared" ref="U89" si="623">IFERROR(T89/F85,"-")</f>
        <v>5.4606435298746817E-3</v>
      </c>
      <c r="V89" s="99">
        <f t="shared" si="548"/>
        <v>758544.56452334777</v>
      </c>
      <c r="W89" s="19">
        <f t="shared" si="597"/>
        <v>5.1437100245943466E-3</v>
      </c>
      <c r="X89" s="143" t="s">
        <v>201</v>
      </c>
      <c r="Y89" s="96">
        <v>3138126901</v>
      </c>
      <c r="Z89" s="36">
        <f t="shared" ref="Z89" si="624">IFERROR(Y89/E85,"-")</f>
        <v>2.8458137979925141E-3</v>
      </c>
      <c r="AA89" s="96">
        <v>2478</v>
      </c>
      <c r="AB89" s="36">
        <f t="shared" ref="AB89" si="625">IFERROR(AA89/F85,"-")</f>
        <v>2.018719180520582E-3</v>
      </c>
      <c r="AC89" s="99">
        <f t="shared" si="600"/>
        <v>1266395.0367231639</v>
      </c>
      <c r="AD89" s="19">
        <f t="shared" si="601"/>
        <v>1.9015535492980444E-3</v>
      </c>
    </row>
    <row r="90" spans="2:30" ht="13.5" customHeight="1">
      <c r="B90" s="165"/>
      <c r="C90" s="166"/>
      <c r="D90" s="155"/>
      <c r="E90" s="179"/>
      <c r="F90" s="182"/>
      <c r="G90" s="70">
        <v>6</v>
      </c>
      <c r="H90" s="12" t="str">
        <f>地区別_医療費上位10疾病!F97</f>
        <v>0901</v>
      </c>
      <c r="I90" s="141" t="str">
        <f>地区別_医療費上位10疾病!G97</f>
        <v>高血圧性疾患</v>
      </c>
      <c r="J90" s="143" t="s">
        <v>184</v>
      </c>
      <c r="K90" s="96">
        <v>37019286706</v>
      </c>
      <c r="L90" s="36">
        <f t="shared" ref="L90" si="626">IFERROR(K90/E85,"-")</f>
        <v>3.3570980468063498E-2</v>
      </c>
      <c r="M90" s="96">
        <v>845332</v>
      </c>
      <c r="N90" s="36">
        <f t="shared" ref="N90" si="627">IFERROR(M90/F85,"-")</f>
        <v>0.68865533587886385</v>
      </c>
      <c r="O90" s="99">
        <f t="shared" si="555"/>
        <v>43792.60066577392</v>
      </c>
      <c r="P90" s="19">
        <f t="shared" si="594"/>
        <v>0.64868606333140211</v>
      </c>
      <c r="Q90" s="143" t="s">
        <v>193</v>
      </c>
      <c r="R90" s="96">
        <v>1138185145</v>
      </c>
      <c r="S90" s="36">
        <f t="shared" ref="S90" si="628">IFERROR(R90/E85,"-")</f>
        <v>1.0321644383721213E-3</v>
      </c>
      <c r="T90" s="96">
        <v>35221</v>
      </c>
      <c r="U90" s="36">
        <f t="shared" ref="U90" si="629">IFERROR(T90/F85,"-")</f>
        <v>2.8693021895526801E-2</v>
      </c>
      <c r="V90" s="99">
        <f t="shared" si="548"/>
        <v>32315.526106584141</v>
      </c>
      <c r="W90" s="19">
        <f t="shared" si="597"/>
        <v>2.7027690702109128E-2</v>
      </c>
      <c r="X90" s="143" t="s">
        <v>202</v>
      </c>
      <c r="Y90" s="96">
        <v>201306681</v>
      </c>
      <c r="Z90" s="36">
        <f t="shared" ref="Z90" si="630">IFERROR(Y90/E85,"-")</f>
        <v>1.8255518291351513E-4</v>
      </c>
      <c r="AA90" s="96">
        <v>11379</v>
      </c>
      <c r="AB90" s="36">
        <f t="shared" ref="AB90" si="631">IFERROR(AA90/F85,"-")</f>
        <v>9.2699780287101297E-3</v>
      </c>
      <c r="AC90" s="99">
        <f t="shared" si="600"/>
        <v>17691.069601898234</v>
      </c>
      <c r="AD90" s="19">
        <f t="shared" si="601"/>
        <v>8.7319523153601471E-3</v>
      </c>
    </row>
    <row r="91" spans="2:30" ht="13.5" customHeight="1">
      <c r="B91" s="165"/>
      <c r="C91" s="166"/>
      <c r="D91" s="155"/>
      <c r="E91" s="179"/>
      <c r="F91" s="182"/>
      <c r="G91" s="70">
        <v>7</v>
      </c>
      <c r="H91" s="12" t="str">
        <f>地区別_医療費上位10疾病!F98</f>
        <v>0402</v>
      </c>
      <c r="I91" s="141" t="str">
        <f>地区別_医療費上位10疾病!G98</f>
        <v>糖尿病</v>
      </c>
      <c r="J91" s="143" t="s">
        <v>72</v>
      </c>
      <c r="K91" s="96">
        <v>14261680490</v>
      </c>
      <c r="L91" s="36">
        <f t="shared" ref="L91" si="632">IFERROR(K91/E85,"-")</f>
        <v>1.2933220485146543E-2</v>
      </c>
      <c r="M91" s="96">
        <v>514370</v>
      </c>
      <c r="N91" s="36">
        <f t="shared" ref="N91" si="633">IFERROR(M91/F85,"-")</f>
        <v>0.41903494143840664</v>
      </c>
      <c r="O91" s="99">
        <f t="shared" si="555"/>
        <v>27726.501331726191</v>
      </c>
      <c r="P91" s="19">
        <f t="shared" si="594"/>
        <v>0.39471432572737492</v>
      </c>
      <c r="Q91" s="143" t="s">
        <v>186</v>
      </c>
      <c r="R91" s="96">
        <v>11615824973</v>
      </c>
      <c r="S91" s="36">
        <f t="shared" ref="S91" si="634">IFERROR(R91/E85,"-")</f>
        <v>1.0533823527880787E-2</v>
      </c>
      <c r="T91" s="96">
        <v>211720</v>
      </c>
      <c r="U91" s="36">
        <f t="shared" ref="U91" si="635">IFERROR(T91/F85,"-")</f>
        <v>0.17247910609355027</v>
      </c>
      <c r="V91" s="99">
        <f t="shared" si="548"/>
        <v>54864.089235783111</v>
      </c>
      <c r="W91" s="19">
        <f t="shared" si="597"/>
        <v>0.16246848969224453</v>
      </c>
      <c r="X91" s="143" t="s">
        <v>203</v>
      </c>
      <c r="Y91" s="96">
        <v>1901150374</v>
      </c>
      <c r="Z91" s="36">
        <f t="shared" ref="Z91" si="636">IFERROR(Y91/E85,"-")</f>
        <v>1.7240602872572706E-3</v>
      </c>
      <c r="AA91" s="96">
        <v>48055</v>
      </c>
      <c r="AB91" s="36">
        <f t="shared" ref="AB91" si="637">IFERROR(AA91/F85,"-")</f>
        <v>3.9148325351055918E-2</v>
      </c>
      <c r="AC91" s="99">
        <f t="shared" si="600"/>
        <v>39561.968036624698</v>
      </c>
      <c r="AD91" s="19">
        <f t="shared" si="601"/>
        <v>3.6876172643873092E-2</v>
      </c>
    </row>
    <row r="92" spans="2:30" ht="13.5" customHeight="1">
      <c r="B92" s="165"/>
      <c r="C92" s="166"/>
      <c r="D92" s="155"/>
      <c r="E92" s="179"/>
      <c r="F92" s="182"/>
      <c r="G92" s="70">
        <v>8</v>
      </c>
      <c r="H92" s="12" t="str">
        <f>地区別_医療費上位10疾病!F99</f>
        <v>0906</v>
      </c>
      <c r="I92" s="141" t="str">
        <f>地区別_医療費上位10疾病!G99</f>
        <v>脳梗塞</v>
      </c>
      <c r="J92" s="143" t="s">
        <v>74</v>
      </c>
      <c r="K92" s="96">
        <v>7859782809</v>
      </c>
      <c r="L92" s="36">
        <f t="shared" ref="L92" si="638">IFERROR(K92/E85,"-")</f>
        <v>7.1276526006481466E-3</v>
      </c>
      <c r="M92" s="96">
        <v>147227</v>
      </c>
      <c r="N92" s="36">
        <f t="shared" ref="N92" si="639">IFERROR(M92/F85,"-")</f>
        <v>0.1199394547177174</v>
      </c>
      <c r="O92" s="99">
        <f t="shared" si="555"/>
        <v>53385.471476020022</v>
      </c>
      <c r="P92" s="19">
        <f t="shared" si="594"/>
        <v>0.1129782180801062</v>
      </c>
      <c r="Q92" s="143" t="s">
        <v>187</v>
      </c>
      <c r="R92" s="96">
        <v>5639655898</v>
      </c>
      <c r="S92" s="36">
        <f t="shared" ref="S92" si="640">IFERROR(R92/E85,"-")</f>
        <v>5.1143280934062719E-3</v>
      </c>
      <c r="T92" s="96">
        <v>56761</v>
      </c>
      <c r="U92" s="36">
        <f t="shared" ref="U92" si="641">IFERROR(T92/F85,"-")</f>
        <v>4.6240726152352196E-2</v>
      </c>
      <c r="V92" s="99">
        <f t="shared" si="548"/>
        <v>99357.937633234091</v>
      </c>
      <c r="W92" s="19">
        <f t="shared" si="597"/>
        <v>4.3556933418767672E-2</v>
      </c>
      <c r="X92" s="143" t="s">
        <v>194</v>
      </c>
      <c r="Y92" s="96">
        <v>5183296548</v>
      </c>
      <c r="Z92" s="36">
        <f t="shared" ref="Z92" si="642">IFERROR(Y92/E85,"-")</f>
        <v>4.700478119825202E-3</v>
      </c>
      <c r="AA92" s="96">
        <v>6774</v>
      </c>
      <c r="AB92" s="36">
        <f t="shared" ref="AB92" si="643">IFERROR(AA92/F85,"-")</f>
        <v>5.5184841520768448E-3</v>
      </c>
      <c r="AC92" s="99">
        <f t="shared" si="600"/>
        <v>765175.1620903454</v>
      </c>
      <c r="AD92" s="19">
        <f t="shared" si="601"/>
        <v>5.198193600865598E-3</v>
      </c>
    </row>
    <row r="93" spans="2:30" ht="13.5" customHeight="1">
      <c r="B93" s="165"/>
      <c r="C93" s="166"/>
      <c r="D93" s="155"/>
      <c r="E93" s="179"/>
      <c r="F93" s="182"/>
      <c r="G93" s="70">
        <v>9</v>
      </c>
      <c r="H93" s="12" t="str">
        <f>地区別_医療費上位10疾病!F100</f>
        <v>1310</v>
      </c>
      <c r="I93" s="141" t="str">
        <f>地区別_医療費上位10疾病!G100</f>
        <v>その他の筋骨格系及び結合組織の疾患</v>
      </c>
      <c r="J93" s="143" t="s">
        <v>185</v>
      </c>
      <c r="K93" s="96">
        <v>25132212853</v>
      </c>
      <c r="L93" s="36">
        <f t="shared" ref="L93" si="644">IFERROR(K93/E85,"-")</f>
        <v>2.2791174597930067E-2</v>
      </c>
      <c r="M93" s="96">
        <v>60213</v>
      </c>
      <c r="N93" s="36">
        <f t="shared" ref="N93" si="645">IFERROR(M93/F85,"-")</f>
        <v>4.9052920910688379E-2</v>
      </c>
      <c r="O93" s="99">
        <f t="shared" si="555"/>
        <v>417388.48509458092</v>
      </c>
      <c r="P93" s="19">
        <f t="shared" si="594"/>
        <v>4.6205909549589648E-2</v>
      </c>
      <c r="Q93" s="143" t="s">
        <v>195</v>
      </c>
      <c r="R93" s="96">
        <v>683845541</v>
      </c>
      <c r="S93" s="36">
        <f t="shared" ref="S93" si="646">IFERROR(R93/E85,"-")</f>
        <v>6.2014607365091232E-4</v>
      </c>
      <c r="T93" s="96">
        <v>68252</v>
      </c>
      <c r="U93" s="36">
        <f t="shared" ref="U93" si="647">IFERROR(T93/F85,"-")</f>
        <v>5.5601945725944617E-2</v>
      </c>
      <c r="V93" s="99">
        <f t="shared" si="548"/>
        <v>10019.421277032176</v>
      </c>
      <c r="W93" s="19">
        <f t="shared" si="597"/>
        <v>5.2374831657259938E-2</v>
      </c>
      <c r="X93" s="143" t="s">
        <v>197</v>
      </c>
      <c r="Y93" s="96">
        <v>411107179</v>
      </c>
      <c r="Z93" s="36">
        <f t="shared" ref="Z93" si="648">IFERROR(Y93/E85,"-")</f>
        <v>3.7281299302433093E-4</v>
      </c>
      <c r="AA93" s="96">
        <v>751</v>
      </c>
      <c r="AB93" s="36">
        <f t="shared" ref="AB93" si="649">IFERROR(AA93/F85,"-")</f>
        <v>6.118071447017583E-4</v>
      </c>
      <c r="AC93" s="99">
        <f t="shared" si="600"/>
        <v>547413.02130492672</v>
      </c>
      <c r="AD93" s="19">
        <f t="shared" si="601"/>
        <v>5.762981095733783E-4</v>
      </c>
    </row>
    <row r="94" spans="2:30" ht="13.5" customHeight="1">
      <c r="B94" s="167"/>
      <c r="C94" s="168"/>
      <c r="D94" s="156"/>
      <c r="E94" s="180"/>
      <c r="F94" s="183"/>
      <c r="G94" s="77">
        <v>10</v>
      </c>
      <c r="H94" s="13" t="str">
        <f>地区別_医療費上位10疾病!F101</f>
        <v>1011</v>
      </c>
      <c r="I94" s="136" t="str">
        <f>地区別_医療費上位10疾病!G101</f>
        <v>その他の呼吸器系の疾患</v>
      </c>
      <c r="J94" s="144" t="s">
        <v>251</v>
      </c>
      <c r="K94" s="97">
        <v>15085753156</v>
      </c>
      <c r="L94" s="37">
        <f t="shared" ref="L94" si="650">IFERROR(K94/E85,"-")</f>
        <v>1.3680531679828939E-2</v>
      </c>
      <c r="M94" s="97">
        <v>35788</v>
      </c>
      <c r="N94" s="37">
        <f t="shared" ref="N94" si="651">IFERROR(M94/F85,"-")</f>
        <v>2.9154932216493377E-2</v>
      </c>
      <c r="O94" s="100">
        <f t="shared" si="555"/>
        <v>421531.04828434112</v>
      </c>
      <c r="P94" s="93">
        <f t="shared" si="594"/>
        <v>2.7462791937965459E-2</v>
      </c>
      <c r="Q94" s="144" t="s">
        <v>252</v>
      </c>
      <c r="R94" s="97">
        <v>2975806617</v>
      </c>
      <c r="S94" s="37">
        <f t="shared" ref="S94" si="652">IFERROR(R94/E85,"-")</f>
        <v>2.6986134716596101E-3</v>
      </c>
      <c r="T94" s="97">
        <v>13888</v>
      </c>
      <c r="U94" s="37">
        <f t="shared" ref="U94" si="653">IFERROR(T94/F85,"-")</f>
        <v>1.1313951565403487E-2</v>
      </c>
      <c r="V94" s="100">
        <f t="shared" si="548"/>
        <v>214271.78981854839</v>
      </c>
      <c r="W94" s="93">
        <f t="shared" si="597"/>
        <v>1.065729446838226E-2</v>
      </c>
      <c r="X94" s="144" t="s">
        <v>253</v>
      </c>
      <c r="Y94" s="97">
        <v>2400900744</v>
      </c>
      <c r="Z94" s="37">
        <f t="shared" ref="Z94" si="654">IFERROR(Y94/E85,"-")</f>
        <v>2.1772594545836988E-3</v>
      </c>
      <c r="AA94" s="97">
        <v>44099</v>
      </c>
      <c r="AB94" s="37">
        <f t="shared" ref="AB94" si="655">IFERROR(AA94/F85,"-")</f>
        <v>3.5925543640749451E-2</v>
      </c>
      <c r="AC94" s="100">
        <f t="shared" si="600"/>
        <v>54443.428286355702</v>
      </c>
      <c r="AD94" s="93">
        <f t="shared" si="601"/>
        <v>3.38404398589566E-2</v>
      </c>
    </row>
    <row r="95" spans="2:30">
      <c r="H95" s="26"/>
      <c r="I95" s="26"/>
    </row>
    <row r="745" spans="4:4">
      <c r="D745" s="31"/>
    </row>
    <row r="746" spans="4:4">
      <c r="D746" s="31"/>
    </row>
    <row r="747" spans="4:4">
      <c r="D747" s="31"/>
    </row>
    <row r="748" spans="4:4">
      <c r="D748" s="31"/>
    </row>
    <row r="749" spans="4:4">
      <c r="D749" s="31"/>
    </row>
    <row r="750" spans="4:4">
      <c r="D750" s="31"/>
    </row>
    <row r="751" spans="4:4">
      <c r="D751" s="31"/>
    </row>
    <row r="752" spans="4:4">
      <c r="D752" s="31"/>
    </row>
    <row r="753" spans="4:4">
      <c r="D753" s="31"/>
    </row>
    <row r="754" spans="4:4">
      <c r="D754" s="31"/>
    </row>
  </sheetData>
  <mergeCells count="54">
    <mergeCell ref="G3:G4"/>
    <mergeCell ref="H3:I4"/>
    <mergeCell ref="D3:D4"/>
    <mergeCell ref="D5:D14"/>
    <mergeCell ref="J3:P3"/>
    <mergeCell ref="B5:B14"/>
    <mergeCell ref="C5:C14"/>
    <mergeCell ref="E5:E14"/>
    <mergeCell ref="F5:F14"/>
    <mergeCell ref="B3:B4"/>
    <mergeCell ref="C3:C4"/>
    <mergeCell ref="E3:E4"/>
    <mergeCell ref="F3:F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C65:C74"/>
    <mergeCell ref="E65:E74"/>
    <mergeCell ref="F65:F74"/>
    <mergeCell ref="D55:D64"/>
    <mergeCell ref="D65:D74"/>
    <mergeCell ref="Q3:W3"/>
    <mergeCell ref="X3:AD3"/>
    <mergeCell ref="B85:C94"/>
    <mergeCell ref="E85:E94"/>
    <mergeCell ref="F85:F94"/>
    <mergeCell ref="B75:B84"/>
    <mergeCell ref="C75:C84"/>
    <mergeCell ref="E75:E84"/>
    <mergeCell ref="F75:F84"/>
    <mergeCell ref="D75:D84"/>
    <mergeCell ref="D85:D94"/>
    <mergeCell ref="B55:B64"/>
    <mergeCell ref="C55:C64"/>
    <mergeCell ref="E55:E64"/>
    <mergeCell ref="F55:F64"/>
    <mergeCell ref="B65:B7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E5:F5 AB5:AD5 AH5:AH13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I764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625" style="7" customWidth="1"/>
    <col min="4" max="4" width="9.625" style="7" customWidth="1"/>
    <col min="5" max="5" width="10.75" style="7" customWidth="1"/>
    <col min="6" max="6" width="9.625" style="7" customWidth="1"/>
    <col min="7" max="7" width="4.625" style="7" customWidth="1"/>
    <col min="8" max="8" width="5.625" style="8" customWidth="1"/>
    <col min="9" max="9" width="23.25" style="8" customWidth="1"/>
    <col min="10" max="10" width="14.625" style="8" customWidth="1"/>
    <col min="11" max="11" width="12.125" style="8" customWidth="1"/>
    <col min="12" max="15" width="8.625" style="8" customWidth="1"/>
    <col min="16" max="16" width="8.625" style="7" customWidth="1"/>
    <col min="17" max="17" width="14.625" style="8" customWidth="1"/>
    <col min="18" max="18" width="12.125" style="8" customWidth="1"/>
    <col min="19" max="22" width="8.625" style="8" customWidth="1"/>
    <col min="23" max="23" width="8.625" style="7" customWidth="1"/>
    <col min="24" max="24" width="14.625" style="8" customWidth="1"/>
    <col min="25" max="25" width="12.125" style="8" customWidth="1"/>
    <col min="26" max="29" width="8.625" style="8" customWidth="1"/>
    <col min="30" max="30" width="8.625" style="7" customWidth="1"/>
    <col min="31" max="33" width="9" style="7"/>
    <col min="34" max="34" width="14.5" style="7" customWidth="1"/>
    <col min="35" max="35" width="11.5" style="7" customWidth="1"/>
    <col min="36" max="16384" width="9" style="7"/>
  </cols>
  <sheetData>
    <row r="1" spans="2:35" ht="16.5" customHeight="1">
      <c r="B1" s="7" t="s">
        <v>248</v>
      </c>
    </row>
    <row r="2" spans="2:35" ht="16.5" customHeight="1">
      <c r="B2" s="7" t="s">
        <v>244</v>
      </c>
    </row>
    <row r="3" spans="2:35" ht="13.5" customHeight="1">
      <c r="B3" s="186"/>
      <c r="C3" s="186" t="s">
        <v>56</v>
      </c>
      <c r="D3" s="197" t="s">
        <v>174</v>
      </c>
      <c r="E3" s="190" t="s">
        <v>118</v>
      </c>
      <c r="F3" s="190" t="s">
        <v>119</v>
      </c>
      <c r="G3" s="186" t="s">
        <v>57</v>
      </c>
      <c r="H3" s="193" t="s">
        <v>58</v>
      </c>
      <c r="I3" s="194"/>
      <c r="J3" s="158" t="s">
        <v>101</v>
      </c>
      <c r="K3" s="176"/>
      <c r="L3" s="176"/>
      <c r="M3" s="176"/>
      <c r="N3" s="176"/>
      <c r="O3" s="176"/>
      <c r="P3" s="159"/>
      <c r="Q3" s="158" t="s">
        <v>99</v>
      </c>
      <c r="R3" s="176"/>
      <c r="S3" s="176"/>
      <c r="T3" s="176"/>
      <c r="U3" s="176"/>
      <c r="V3" s="176"/>
      <c r="W3" s="159"/>
      <c r="X3" s="177" t="s">
        <v>100</v>
      </c>
      <c r="Y3" s="177"/>
      <c r="Z3" s="177"/>
      <c r="AA3" s="177"/>
      <c r="AB3" s="177"/>
      <c r="AC3" s="177"/>
      <c r="AD3" s="177"/>
      <c r="AG3" s="7" t="s">
        <v>162</v>
      </c>
    </row>
    <row r="4" spans="2:35" ht="52.5">
      <c r="B4" s="187"/>
      <c r="C4" s="187"/>
      <c r="D4" s="198"/>
      <c r="E4" s="191"/>
      <c r="F4" s="191"/>
      <c r="G4" s="192"/>
      <c r="H4" s="195"/>
      <c r="I4" s="196"/>
      <c r="J4" s="14" t="s">
        <v>98</v>
      </c>
      <c r="K4" s="4" t="s">
        <v>120</v>
      </c>
      <c r="L4" s="32" t="s">
        <v>177</v>
      </c>
      <c r="M4" s="5" t="s">
        <v>121</v>
      </c>
      <c r="N4" s="32" t="s">
        <v>178</v>
      </c>
      <c r="O4" s="89" t="s">
        <v>159</v>
      </c>
      <c r="P4" s="88" t="s">
        <v>477</v>
      </c>
      <c r="Q4" s="14" t="s">
        <v>98</v>
      </c>
      <c r="R4" s="4" t="s">
        <v>120</v>
      </c>
      <c r="S4" s="32" t="s">
        <v>177</v>
      </c>
      <c r="T4" s="5" t="s">
        <v>121</v>
      </c>
      <c r="U4" s="32" t="s">
        <v>178</v>
      </c>
      <c r="V4" s="89" t="s">
        <v>159</v>
      </c>
      <c r="W4" s="88" t="s">
        <v>477</v>
      </c>
      <c r="X4" s="14" t="s">
        <v>98</v>
      </c>
      <c r="Y4" s="4" t="s">
        <v>120</v>
      </c>
      <c r="Z4" s="32" t="s">
        <v>177</v>
      </c>
      <c r="AA4" s="5" t="s">
        <v>121</v>
      </c>
      <c r="AB4" s="32" t="s">
        <v>178</v>
      </c>
      <c r="AC4" s="89" t="s">
        <v>159</v>
      </c>
      <c r="AD4" s="88" t="s">
        <v>477</v>
      </c>
      <c r="AG4" s="90"/>
      <c r="AH4" s="39" t="s">
        <v>114</v>
      </c>
      <c r="AI4" s="91" t="s">
        <v>163</v>
      </c>
    </row>
    <row r="5" spans="2:35" ht="13.5" customHeight="1">
      <c r="B5" s="160">
        <v>1</v>
      </c>
      <c r="C5" s="160" t="s">
        <v>49</v>
      </c>
      <c r="D5" s="170">
        <f>AI5</f>
        <v>367590</v>
      </c>
      <c r="E5" s="184">
        <f>市区町村別_医療費上位10疾病!H14</f>
        <v>315706871640</v>
      </c>
      <c r="F5" s="185">
        <f>市区町村別_医療費上位10疾病!J14</f>
        <v>334372</v>
      </c>
      <c r="G5" s="1">
        <v>1</v>
      </c>
      <c r="H5" s="125" t="str">
        <f>$H$745</f>
        <v>0903</v>
      </c>
      <c r="I5" s="137" t="str">
        <f>$I$745</f>
        <v>その他の心疾患</v>
      </c>
      <c r="J5" s="142" t="s">
        <v>179</v>
      </c>
      <c r="K5" s="131">
        <v>4048740394</v>
      </c>
      <c r="L5" s="35">
        <f>IFERROR(K5/E5,"-")</f>
        <v>1.2824365757286309E-2</v>
      </c>
      <c r="M5" s="131">
        <v>38151</v>
      </c>
      <c r="N5" s="35">
        <f>IFERROR(M5/F5,"-")</f>
        <v>0.11409747227638678</v>
      </c>
      <c r="O5" s="98">
        <f>IFERROR(K5/M5,"-")</f>
        <v>106124.09619669209</v>
      </c>
      <c r="P5" s="18">
        <f t="shared" ref="P5:P14" si="0">IFERROR(M5/$AI$5,0)</f>
        <v>0.10378682771566147</v>
      </c>
      <c r="Q5" s="142" t="s">
        <v>188</v>
      </c>
      <c r="R5" s="131">
        <v>3758451148</v>
      </c>
      <c r="S5" s="35">
        <f>IFERROR(R5/E5,"-")</f>
        <v>1.1904875964454E-2</v>
      </c>
      <c r="T5" s="131">
        <v>64040</v>
      </c>
      <c r="U5" s="35">
        <f>IFERROR(T5/F5,"-")</f>
        <v>0.19152321366621608</v>
      </c>
      <c r="V5" s="98">
        <f t="shared" ref="V5:V12" si="1">IFERROR(R5/T5,"-")</f>
        <v>58689.118488444721</v>
      </c>
      <c r="W5" s="18">
        <f t="shared" ref="W5:W14" si="2">IFERROR(T5/$AI$5,0)</f>
        <v>0.17421583829810386</v>
      </c>
      <c r="X5" s="142" t="s">
        <v>254</v>
      </c>
      <c r="Y5" s="131">
        <v>1869394997</v>
      </c>
      <c r="Z5" s="35">
        <f>IFERROR(Y5/E5,"-")</f>
        <v>5.9212996767826704E-3</v>
      </c>
      <c r="AA5" s="131">
        <v>15485</v>
      </c>
      <c r="AB5" s="35">
        <f>IFERROR(AA5/F5,"-")</f>
        <v>4.6310695871663893E-2</v>
      </c>
      <c r="AC5" s="98">
        <f>IFERROR(Y5/AA5,"-")</f>
        <v>120722.95750726509</v>
      </c>
      <c r="AD5" s="18">
        <f t="shared" ref="AD5:AD14" si="3">IFERROR(AA5/$AI$5,0)</f>
        <v>4.2125737914524335E-2</v>
      </c>
      <c r="AG5" s="78">
        <v>1</v>
      </c>
      <c r="AH5" s="78" t="s">
        <v>175</v>
      </c>
      <c r="AI5" s="115">
        <f>市区町村別_医療費上位10疾病!U4</f>
        <v>367590</v>
      </c>
    </row>
    <row r="6" spans="2:35" ht="13.5" customHeight="1">
      <c r="B6" s="161"/>
      <c r="C6" s="161"/>
      <c r="D6" s="171"/>
      <c r="E6" s="179"/>
      <c r="F6" s="182"/>
      <c r="G6" s="2">
        <v>2</v>
      </c>
      <c r="H6" s="123" t="str">
        <f>$H$746</f>
        <v>1402</v>
      </c>
      <c r="I6" s="140" t="str">
        <f>$I$746</f>
        <v>腎不全</v>
      </c>
      <c r="J6" s="143" t="s">
        <v>180</v>
      </c>
      <c r="K6" s="96">
        <v>6791014502</v>
      </c>
      <c r="L6" s="36">
        <f>IFERROR(K6/E5,"-")</f>
        <v>2.1510505826885459E-2</v>
      </c>
      <c r="M6" s="96">
        <v>19169</v>
      </c>
      <c r="N6" s="36">
        <f>IFERROR(M6/F5,"-")</f>
        <v>5.7328364815235726E-2</v>
      </c>
      <c r="O6" s="99">
        <f t="shared" ref="O6:O69" si="4">IFERROR(K6/M6,"-")</f>
        <v>354270.67150086077</v>
      </c>
      <c r="P6" s="19">
        <f t="shared" si="0"/>
        <v>5.2147773334421499E-2</v>
      </c>
      <c r="Q6" s="143" t="s">
        <v>189</v>
      </c>
      <c r="R6" s="96">
        <v>5639630915</v>
      </c>
      <c r="S6" s="36">
        <f>IFERROR(R6/E5,"-")</f>
        <v>1.7863503843625114E-2</v>
      </c>
      <c r="T6" s="96">
        <v>13141</v>
      </c>
      <c r="U6" s="36">
        <f>IFERROR(T6/F5,"-")</f>
        <v>3.9300539518859236E-2</v>
      </c>
      <c r="V6" s="99">
        <f t="shared" si="1"/>
        <v>429162.99482535577</v>
      </c>
      <c r="W6" s="19">
        <f t="shared" si="2"/>
        <v>3.5749068255393236E-2</v>
      </c>
      <c r="X6" s="143" t="s">
        <v>199</v>
      </c>
      <c r="Y6" s="96">
        <v>2196373249</v>
      </c>
      <c r="Z6" s="36">
        <f>IFERROR(Y6/E5,"-")</f>
        <v>6.9570017199515402E-3</v>
      </c>
      <c r="AA6" s="96">
        <v>2157</v>
      </c>
      <c r="AB6" s="36">
        <f>IFERROR(AA6/F5,"-")</f>
        <v>6.4508989987199887E-3</v>
      </c>
      <c r="AC6" s="99">
        <f t="shared" ref="AC6:AC69" si="5">IFERROR(Y6/AA6,"-")</f>
        <v>1018253.7083912842</v>
      </c>
      <c r="AD6" s="19">
        <f t="shared" si="3"/>
        <v>5.8679507059495629E-3</v>
      </c>
      <c r="AG6" s="78">
        <v>2</v>
      </c>
      <c r="AH6" s="78" t="s">
        <v>123</v>
      </c>
      <c r="AI6" s="115">
        <f>市区町村別_医療費上位10疾病!U5</f>
        <v>13946</v>
      </c>
    </row>
    <row r="7" spans="2:35" ht="13.5" customHeight="1">
      <c r="B7" s="161"/>
      <c r="C7" s="161"/>
      <c r="D7" s="171"/>
      <c r="E7" s="179"/>
      <c r="F7" s="182"/>
      <c r="G7" s="2">
        <v>3</v>
      </c>
      <c r="H7" s="123" t="str">
        <f>$H$747</f>
        <v>1901</v>
      </c>
      <c r="I7" s="141" t="str">
        <f>$I$747</f>
        <v>骨折</v>
      </c>
      <c r="J7" s="143" t="s">
        <v>181</v>
      </c>
      <c r="K7" s="96">
        <v>3973481188</v>
      </c>
      <c r="L7" s="36">
        <f>IFERROR(K7/E5,"-")</f>
        <v>1.2585982583651057E-2</v>
      </c>
      <c r="M7" s="96">
        <v>7188</v>
      </c>
      <c r="N7" s="36">
        <f>IFERROR(M7/F5,"-")</f>
        <v>2.149701530032419E-2</v>
      </c>
      <c r="O7" s="99">
        <f t="shared" si="4"/>
        <v>552793.71007234277</v>
      </c>
      <c r="P7" s="19">
        <f t="shared" si="0"/>
        <v>1.9554394842079492E-2</v>
      </c>
      <c r="Q7" s="143" t="s">
        <v>190</v>
      </c>
      <c r="R7" s="96">
        <v>2637794510</v>
      </c>
      <c r="S7" s="36">
        <f>IFERROR(R7/E5,"-")</f>
        <v>8.355201444610532E-3</v>
      </c>
      <c r="T7" s="96">
        <v>3460</v>
      </c>
      <c r="U7" s="36">
        <f>IFERROR(T7/F5,"-")</f>
        <v>1.0347756391085377E-2</v>
      </c>
      <c r="V7" s="99">
        <f t="shared" si="1"/>
        <v>762368.35549132945</v>
      </c>
      <c r="W7" s="19">
        <f t="shared" si="2"/>
        <v>9.4126608449631374E-3</v>
      </c>
      <c r="X7" s="143" t="s">
        <v>200</v>
      </c>
      <c r="Y7" s="96">
        <v>1570605542</v>
      </c>
      <c r="Z7" s="36">
        <f>IFERROR(Y7/E5,"-")</f>
        <v>4.9748855127580462E-3</v>
      </c>
      <c r="AA7" s="96">
        <v>18704</v>
      </c>
      <c r="AB7" s="36">
        <f>IFERROR(AA7/F5,"-")</f>
        <v>5.5937698132618757E-2</v>
      </c>
      <c r="AC7" s="99">
        <f t="shared" si="5"/>
        <v>83971.639328485879</v>
      </c>
      <c r="AD7" s="19">
        <f t="shared" si="3"/>
        <v>5.0882777006991488E-2</v>
      </c>
      <c r="AG7" s="78">
        <v>3</v>
      </c>
      <c r="AH7" s="78" t="s">
        <v>124</v>
      </c>
      <c r="AI7" s="115">
        <f>市区町村別_医療費上位10疾病!U6</f>
        <v>8818</v>
      </c>
    </row>
    <row r="8" spans="2:35" ht="13.5" customHeight="1">
      <c r="B8" s="161"/>
      <c r="C8" s="161"/>
      <c r="D8" s="171"/>
      <c r="E8" s="179"/>
      <c r="F8" s="182"/>
      <c r="G8" s="2">
        <v>4</v>
      </c>
      <c r="H8" s="123" t="str">
        <f>$H$748</f>
        <v>1113</v>
      </c>
      <c r="I8" s="141" t="str">
        <f>$I$748</f>
        <v>その他の消化器系の疾患</v>
      </c>
      <c r="J8" s="143" t="s">
        <v>182</v>
      </c>
      <c r="K8" s="96">
        <v>3462118516</v>
      </c>
      <c r="L8" s="36">
        <f>IFERROR(K8/E5,"-")</f>
        <v>1.0966243775485026E-2</v>
      </c>
      <c r="M8" s="96">
        <v>140797</v>
      </c>
      <c r="N8" s="36">
        <f>IFERROR(M8/F5,"-")</f>
        <v>0.42107891809122772</v>
      </c>
      <c r="O8" s="99">
        <f t="shared" si="4"/>
        <v>24589.433837368695</v>
      </c>
      <c r="P8" s="19">
        <f t="shared" si="0"/>
        <v>0.38302728583476153</v>
      </c>
      <c r="Q8" s="143" t="s">
        <v>191</v>
      </c>
      <c r="R8" s="96">
        <v>1881336651</v>
      </c>
      <c r="S8" s="36">
        <f>IFERROR(R8/E5,"-")</f>
        <v>5.9591248084878076E-3</v>
      </c>
      <c r="T8" s="96">
        <v>68097</v>
      </c>
      <c r="U8" s="36">
        <f>IFERROR(T8/F5,"-")</f>
        <v>0.20365640663691936</v>
      </c>
      <c r="V8" s="99">
        <f t="shared" si="1"/>
        <v>27627.305916560203</v>
      </c>
      <c r="W8" s="19">
        <f t="shared" si="2"/>
        <v>0.18525259120215457</v>
      </c>
      <c r="X8" s="143" t="s">
        <v>196</v>
      </c>
      <c r="Y8" s="96">
        <v>1539935871</v>
      </c>
      <c r="Z8" s="36">
        <f>IFERROR(Y8/E5,"-")</f>
        <v>4.8777394771311348E-3</v>
      </c>
      <c r="AA8" s="96">
        <v>45858</v>
      </c>
      <c r="AB8" s="36">
        <f>IFERROR(AA8/F5,"-")</f>
        <v>0.13714665103537377</v>
      </c>
      <c r="AC8" s="99">
        <f t="shared" si="5"/>
        <v>33580.528391992673</v>
      </c>
      <c r="AD8" s="19">
        <f t="shared" si="3"/>
        <v>0.12475312168448544</v>
      </c>
      <c r="AG8" s="78">
        <v>4</v>
      </c>
      <c r="AH8" s="78" t="s">
        <v>125</v>
      </c>
      <c r="AI8" s="115">
        <f>市区町村別_医療費上位10疾病!U7</f>
        <v>10015</v>
      </c>
    </row>
    <row r="9" spans="2:35" ht="13.5" customHeight="1">
      <c r="B9" s="161"/>
      <c r="C9" s="161"/>
      <c r="D9" s="171"/>
      <c r="E9" s="179"/>
      <c r="F9" s="182"/>
      <c r="G9" s="2">
        <v>5</v>
      </c>
      <c r="H9" s="123" t="str">
        <f>$H$749</f>
        <v>0210</v>
      </c>
      <c r="I9" s="141" t="str">
        <f>$I$749</f>
        <v>その他の悪性新生物＜腫瘍＞</v>
      </c>
      <c r="J9" s="143" t="s">
        <v>183</v>
      </c>
      <c r="K9" s="96">
        <v>2439548471</v>
      </c>
      <c r="L9" s="36">
        <f>IFERROR(K9/E5,"-")</f>
        <v>7.7272580679897673E-3</v>
      </c>
      <c r="M9" s="96">
        <v>35215</v>
      </c>
      <c r="N9" s="36">
        <f>IFERROR(M9/F5,"-")</f>
        <v>0.10531683274915364</v>
      </c>
      <c r="O9" s="99">
        <f t="shared" si="4"/>
        <v>69275.833338066164</v>
      </c>
      <c r="P9" s="19">
        <f t="shared" si="0"/>
        <v>9.5799668108490443E-2</v>
      </c>
      <c r="Q9" s="143" t="s">
        <v>192</v>
      </c>
      <c r="R9" s="96">
        <v>1569383203</v>
      </c>
      <c r="S9" s="36">
        <f>IFERROR(R9/E5,"-")</f>
        <v>4.9710137598448128E-3</v>
      </c>
      <c r="T9" s="96">
        <v>2031</v>
      </c>
      <c r="U9" s="36">
        <f>IFERROR(T9/F5,"-")</f>
        <v>6.0740731879463591E-3</v>
      </c>
      <c r="V9" s="99">
        <f t="shared" si="1"/>
        <v>772714.5263417036</v>
      </c>
      <c r="W9" s="19">
        <f t="shared" si="2"/>
        <v>5.525177507549172E-3</v>
      </c>
      <c r="X9" s="143" t="s">
        <v>201</v>
      </c>
      <c r="Y9" s="96">
        <v>754690318</v>
      </c>
      <c r="Z9" s="36">
        <f>IFERROR(Y9/E5,"-")</f>
        <v>2.3904779584923703E-3</v>
      </c>
      <c r="AA9" s="96">
        <v>657</v>
      </c>
      <c r="AB9" s="36">
        <f>IFERROR(AA9/F5,"-")</f>
        <v>1.9648774418910674E-3</v>
      </c>
      <c r="AC9" s="99">
        <f t="shared" si="5"/>
        <v>1148691.503805175</v>
      </c>
      <c r="AD9" s="19">
        <f t="shared" si="3"/>
        <v>1.7873173916591854E-3</v>
      </c>
      <c r="AG9" s="78">
        <v>5</v>
      </c>
      <c r="AH9" s="78" t="s">
        <v>126</v>
      </c>
      <c r="AI9" s="115">
        <f>市区町村別_医療費上位10疾病!U8</f>
        <v>8822</v>
      </c>
    </row>
    <row r="10" spans="2:35" ht="13.5" customHeight="1">
      <c r="B10" s="161"/>
      <c r="C10" s="161"/>
      <c r="D10" s="171"/>
      <c r="E10" s="179"/>
      <c r="F10" s="182"/>
      <c r="G10" s="2">
        <v>6</v>
      </c>
      <c r="H10" s="123" t="str">
        <f>$H$750</f>
        <v>0901</v>
      </c>
      <c r="I10" s="141" t="str">
        <f>$I$750</f>
        <v>高血圧性疾患</v>
      </c>
      <c r="J10" s="143" t="s">
        <v>184</v>
      </c>
      <c r="K10" s="96">
        <v>10636909938</v>
      </c>
      <c r="L10" s="36">
        <f>IFERROR(K10/E5,"-")</f>
        <v>3.3692361153700986E-2</v>
      </c>
      <c r="M10" s="96">
        <v>234722</v>
      </c>
      <c r="N10" s="36">
        <f>IFERROR(M10/F5,"-")</f>
        <v>0.70197863457466536</v>
      </c>
      <c r="O10" s="99">
        <f t="shared" si="4"/>
        <v>45317.055657330799</v>
      </c>
      <c r="P10" s="19">
        <f t="shared" si="0"/>
        <v>0.63854294186457738</v>
      </c>
      <c r="Q10" s="143" t="s">
        <v>193</v>
      </c>
      <c r="R10" s="96">
        <v>391933272</v>
      </c>
      <c r="S10" s="36">
        <f>IFERROR(R10/E5,"-")</f>
        <v>1.2414467571264043E-3</v>
      </c>
      <c r="T10" s="96">
        <v>10908</v>
      </c>
      <c r="U10" s="36">
        <f>IFERROR(T10/F5,"-")</f>
        <v>3.2622348761259912E-2</v>
      </c>
      <c r="V10" s="99">
        <f t="shared" si="1"/>
        <v>35930.809680968094</v>
      </c>
      <c r="W10" s="19">
        <f t="shared" si="2"/>
        <v>2.9674365461519629E-2</v>
      </c>
      <c r="X10" s="143" t="s">
        <v>202</v>
      </c>
      <c r="Y10" s="96">
        <v>71635507</v>
      </c>
      <c r="Z10" s="36">
        <f>IFERROR(Y10/E5,"-")</f>
        <v>2.2690512445255182E-4</v>
      </c>
      <c r="AA10" s="96">
        <v>3934</v>
      </c>
      <c r="AB10" s="36">
        <f>IFERROR(AA10/F5,"-")</f>
        <v>1.1765339203043316E-2</v>
      </c>
      <c r="AC10" s="99">
        <f t="shared" si="5"/>
        <v>18209.330706659886</v>
      </c>
      <c r="AD10" s="19">
        <f t="shared" si="3"/>
        <v>1.0702140972278897E-2</v>
      </c>
      <c r="AG10" s="78">
        <v>6</v>
      </c>
      <c r="AH10" s="78" t="s">
        <v>127</v>
      </c>
      <c r="AI10" s="115">
        <f>市区町村別_医療費上位10疾病!U9</f>
        <v>12352</v>
      </c>
    </row>
    <row r="11" spans="2:35" ht="13.5" customHeight="1">
      <c r="B11" s="161"/>
      <c r="C11" s="161"/>
      <c r="D11" s="171"/>
      <c r="E11" s="179"/>
      <c r="F11" s="182"/>
      <c r="G11" s="2">
        <v>7</v>
      </c>
      <c r="H11" s="123" t="str">
        <f>$H$751</f>
        <v>0402</v>
      </c>
      <c r="I11" s="141" t="str">
        <f>$I$751</f>
        <v>糖尿病</v>
      </c>
      <c r="J11" s="143" t="s">
        <v>72</v>
      </c>
      <c r="K11" s="96">
        <v>3991184792</v>
      </c>
      <c r="L11" s="36">
        <f>IFERROR(K11/E5,"-")</f>
        <v>1.2642058664314223E-2</v>
      </c>
      <c r="M11" s="96">
        <v>144428</v>
      </c>
      <c r="N11" s="36">
        <f>IFERROR(M11/F5,"-")</f>
        <v>0.43193808093979164</v>
      </c>
      <c r="O11" s="99">
        <f t="shared" si="4"/>
        <v>27634.425402276567</v>
      </c>
      <c r="P11" s="19">
        <f t="shared" si="0"/>
        <v>0.39290513887755379</v>
      </c>
      <c r="Q11" s="143" t="s">
        <v>186</v>
      </c>
      <c r="R11" s="96">
        <v>3203736172</v>
      </c>
      <c r="S11" s="36">
        <f>IFERROR(R11/E5,"-")</f>
        <v>1.0147818941531354E-2</v>
      </c>
      <c r="T11" s="96">
        <v>56903</v>
      </c>
      <c r="U11" s="36">
        <f>IFERROR(T11/F5,"-")</f>
        <v>0.17017872309882406</v>
      </c>
      <c r="V11" s="99">
        <f t="shared" si="1"/>
        <v>56301.709435354904</v>
      </c>
      <c r="W11" s="19">
        <f t="shared" si="2"/>
        <v>0.15480018498871026</v>
      </c>
      <c r="X11" s="143" t="s">
        <v>203</v>
      </c>
      <c r="Y11" s="96">
        <v>513769653</v>
      </c>
      <c r="Z11" s="36">
        <f>IFERROR(Y11/E5,"-")</f>
        <v>1.6273629089260074E-3</v>
      </c>
      <c r="AA11" s="96">
        <v>12302</v>
      </c>
      <c r="AB11" s="36">
        <f>IFERROR(AA11/F5,"-")</f>
        <v>3.6791358128072923E-2</v>
      </c>
      <c r="AC11" s="99">
        <f t="shared" si="5"/>
        <v>41763.099739879697</v>
      </c>
      <c r="AD11" s="19">
        <f t="shared" si="3"/>
        <v>3.3466634021600154E-2</v>
      </c>
      <c r="AG11" s="78">
        <v>7</v>
      </c>
      <c r="AH11" s="78" t="s">
        <v>128</v>
      </c>
      <c r="AI11" s="115">
        <f>市区町村別_医療費上位10疾病!U10</f>
        <v>11002</v>
      </c>
    </row>
    <row r="12" spans="2:35" ht="13.5" customHeight="1">
      <c r="B12" s="161"/>
      <c r="C12" s="161"/>
      <c r="D12" s="171"/>
      <c r="E12" s="179"/>
      <c r="F12" s="182"/>
      <c r="G12" s="2">
        <v>8</v>
      </c>
      <c r="H12" s="123" t="str">
        <f>$H$752</f>
        <v>0906</v>
      </c>
      <c r="I12" s="141" t="str">
        <f>$I$752</f>
        <v>脳梗塞</v>
      </c>
      <c r="J12" s="143" t="s">
        <v>74</v>
      </c>
      <c r="K12" s="96">
        <v>2129240007</v>
      </c>
      <c r="L12" s="36">
        <f>IFERROR(K12/E5,"-")</f>
        <v>6.7443574982681042E-3</v>
      </c>
      <c r="M12" s="96">
        <v>43606</v>
      </c>
      <c r="N12" s="36">
        <f>IFERROR(M12/F5,"-")</f>
        <v>0.13041163733805461</v>
      </c>
      <c r="O12" s="99">
        <f t="shared" si="4"/>
        <v>48829.060381598865</v>
      </c>
      <c r="P12" s="19">
        <f t="shared" si="0"/>
        <v>0.11862673086863081</v>
      </c>
      <c r="Q12" s="143" t="s">
        <v>194</v>
      </c>
      <c r="R12" s="96">
        <v>1651065585</v>
      </c>
      <c r="S12" s="36">
        <f>IFERROR(R12/E5,"-")</f>
        <v>5.2297423126181023E-3</v>
      </c>
      <c r="T12" s="96">
        <v>2025</v>
      </c>
      <c r="U12" s="36">
        <f>IFERROR(T12/F5,"-")</f>
        <v>6.0561291017190433E-3</v>
      </c>
      <c r="V12" s="99">
        <f t="shared" si="1"/>
        <v>815341.02962962969</v>
      </c>
      <c r="W12" s="19">
        <f t="shared" si="2"/>
        <v>5.5088549742920104E-3</v>
      </c>
      <c r="X12" s="143" t="s">
        <v>187</v>
      </c>
      <c r="Y12" s="96">
        <v>1617182961</v>
      </c>
      <c r="Z12" s="36">
        <f>IFERROR(Y12/E5,"-")</f>
        <v>5.1224192637912263E-3</v>
      </c>
      <c r="AA12" s="96">
        <v>16467</v>
      </c>
      <c r="AB12" s="36">
        <f>IFERROR(AA12/F5,"-")</f>
        <v>4.9247544650867899E-2</v>
      </c>
      <c r="AC12" s="99">
        <f t="shared" si="5"/>
        <v>98207.503552559661</v>
      </c>
      <c r="AD12" s="19">
        <f t="shared" si="3"/>
        <v>4.4797192524279765E-2</v>
      </c>
      <c r="AG12" s="78">
        <v>8</v>
      </c>
      <c r="AH12" s="78" t="s">
        <v>50</v>
      </c>
      <c r="AI12" s="115">
        <f>市区町村別_医療費上位10疾病!U11</f>
        <v>9040</v>
      </c>
    </row>
    <row r="13" spans="2:35" ht="13.5" customHeight="1">
      <c r="B13" s="161"/>
      <c r="C13" s="161"/>
      <c r="D13" s="171"/>
      <c r="E13" s="179"/>
      <c r="F13" s="182"/>
      <c r="G13" s="2">
        <v>9</v>
      </c>
      <c r="H13" s="123" t="str">
        <f>$H$753</f>
        <v>1310</v>
      </c>
      <c r="I13" s="141" t="str">
        <f>$I$753</f>
        <v>その他の筋骨格系及び結合組織の疾患</v>
      </c>
      <c r="J13" s="143" t="s">
        <v>185</v>
      </c>
      <c r="K13" s="96">
        <v>7049674861</v>
      </c>
      <c r="L13" s="36">
        <f>IFERROR(K13/E5,"-")</f>
        <v>2.2329811272016695E-2</v>
      </c>
      <c r="M13" s="96">
        <v>17129</v>
      </c>
      <c r="N13" s="36">
        <f>IFERROR(M13/F5,"-")</f>
        <v>5.1227375497948389E-2</v>
      </c>
      <c r="O13" s="99">
        <f t="shared" si="4"/>
        <v>411563.71422733378</v>
      </c>
      <c r="P13" s="19">
        <f t="shared" si="0"/>
        <v>4.6598112026986591E-2</v>
      </c>
      <c r="Q13" s="143" t="s">
        <v>195</v>
      </c>
      <c r="R13" s="96">
        <v>231739435</v>
      </c>
      <c r="S13" s="36">
        <f>IFERROR(R13/E5,"-")</f>
        <v>7.3403354762658474E-4</v>
      </c>
      <c r="T13" s="96">
        <v>21871</v>
      </c>
      <c r="U13" s="36">
        <f>IFERROR(T13/F5,"-")</f>
        <v>6.540918497960356E-2</v>
      </c>
      <c r="V13" s="99">
        <f t="shared" ref="V13:V69" si="6">IFERROR(R13/T13,"-")</f>
        <v>10595.740249645649</v>
      </c>
      <c r="W13" s="19">
        <f t="shared" si="2"/>
        <v>5.949835414456324E-2</v>
      </c>
      <c r="X13" s="143" t="s">
        <v>197</v>
      </c>
      <c r="Y13" s="96">
        <v>121384404</v>
      </c>
      <c r="Z13" s="36">
        <f>IFERROR(Y13/E5,"-")</f>
        <v>3.8448451682234662E-4</v>
      </c>
      <c r="AA13" s="96">
        <v>229</v>
      </c>
      <c r="AB13" s="36">
        <f>IFERROR(AA13/F5,"-")</f>
        <v>6.8486595767588195E-4</v>
      </c>
      <c r="AC13" s="99">
        <f t="shared" si="5"/>
        <v>530062.89956331882</v>
      </c>
      <c r="AD13" s="19">
        <f t="shared" si="3"/>
        <v>6.229766859816644E-4</v>
      </c>
      <c r="AG13" s="78">
        <v>9</v>
      </c>
      <c r="AH13" s="78" t="s">
        <v>129</v>
      </c>
      <c r="AI13" s="115">
        <f>市区町村別_医療費上位10疾病!U12</f>
        <v>5832</v>
      </c>
    </row>
    <row r="14" spans="2:35" ht="13.5" customHeight="1">
      <c r="B14" s="162"/>
      <c r="C14" s="162"/>
      <c r="D14" s="172"/>
      <c r="E14" s="180"/>
      <c r="F14" s="183"/>
      <c r="G14" s="3">
        <v>10</v>
      </c>
      <c r="H14" s="124" t="str">
        <f>$H$754</f>
        <v>1011</v>
      </c>
      <c r="I14" s="136" t="str">
        <f>$I$754</f>
        <v>その他の呼吸器系の疾患</v>
      </c>
      <c r="J14" s="144" t="s">
        <v>251</v>
      </c>
      <c r="K14" s="97">
        <v>4530766271</v>
      </c>
      <c r="L14" s="37">
        <f>IFERROR(K14/E5,"-")</f>
        <v>1.4351180408155402E-2</v>
      </c>
      <c r="M14" s="97">
        <v>10816</v>
      </c>
      <c r="N14" s="37">
        <f>IFERROR(M14/F5,"-")</f>
        <v>3.2347206105774406E-2</v>
      </c>
      <c r="O14" s="100">
        <f t="shared" si="4"/>
        <v>418894.81055843196</v>
      </c>
      <c r="P14" s="93">
        <f t="shared" si="0"/>
        <v>2.942408661824315E-2</v>
      </c>
      <c r="Q14" s="144" t="s">
        <v>252</v>
      </c>
      <c r="R14" s="97">
        <v>875455231</v>
      </c>
      <c r="S14" s="37">
        <f>IFERROR(R14/E5,"-")</f>
        <v>2.7730002405468072E-3</v>
      </c>
      <c r="T14" s="97">
        <v>4337</v>
      </c>
      <c r="U14" s="37">
        <f>IFERROR(T14/F5,"-")</f>
        <v>1.2970583661311354E-2</v>
      </c>
      <c r="V14" s="100">
        <f t="shared" si="6"/>
        <v>201857.32787641228</v>
      </c>
      <c r="W14" s="93">
        <f t="shared" si="2"/>
        <v>1.1798471122718247E-2</v>
      </c>
      <c r="X14" s="144" t="s">
        <v>253</v>
      </c>
      <c r="Y14" s="97">
        <v>644739277</v>
      </c>
      <c r="Z14" s="37">
        <f>IFERROR(Y14/E5,"-")</f>
        <v>2.0422085640733061E-3</v>
      </c>
      <c r="AA14" s="97">
        <v>12023</v>
      </c>
      <c r="AB14" s="37">
        <f>IFERROR(AA14/F5,"-")</f>
        <v>3.5956958118502746E-2</v>
      </c>
      <c r="AC14" s="100">
        <f t="shared" si="5"/>
        <v>53625.490892456124</v>
      </c>
      <c r="AD14" s="93">
        <f t="shared" si="3"/>
        <v>3.2707636225142139E-2</v>
      </c>
      <c r="AG14" s="78">
        <v>10</v>
      </c>
      <c r="AH14" s="78" t="s">
        <v>51</v>
      </c>
      <c r="AI14" s="115">
        <f>市区町村別_医療費上位10疾病!U13</f>
        <v>13483</v>
      </c>
    </row>
    <row r="15" spans="2:35" ht="13.5" customHeight="1">
      <c r="B15" s="160">
        <v>2</v>
      </c>
      <c r="C15" s="160" t="s">
        <v>123</v>
      </c>
      <c r="D15" s="170">
        <f>AI6</f>
        <v>13946</v>
      </c>
      <c r="E15" s="184">
        <f>市区町村別_医療費上位10疾病!H25</f>
        <v>11094416410</v>
      </c>
      <c r="F15" s="185">
        <f>市区町村別_医療費上位10疾病!J25</f>
        <v>11988</v>
      </c>
      <c r="G15" s="1">
        <v>1</v>
      </c>
      <c r="H15" s="125" t="str">
        <f t="shared" ref="H15" si="7">$H$745</f>
        <v>0903</v>
      </c>
      <c r="I15" s="137" t="str">
        <f t="shared" ref="I15" si="8">$I$745</f>
        <v>その他の心疾患</v>
      </c>
      <c r="J15" s="142" t="s">
        <v>179</v>
      </c>
      <c r="K15" s="131">
        <v>144543670</v>
      </c>
      <c r="L15" s="35">
        <f>IFERROR(K15/E15,"-")</f>
        <v>1.3028505931119995E-2</v>
      </c>
      <c r="M15" s="131">
        <v>1559</v>
      </c>
      <c r="N15" s="35">
        <f t="shared" ref="N15" si="9">IFERROR(M15/F15,"-")</f>
        <v>0.13004671338004672</v>
      </c>
      <c r="O15" s="98">
        <f t="shared" si="4"/>
        <v>92715.631815266199</v>
      </c>
      <c r="P15" s="18">
        <f t="shared" ref="P15:P24" si="10">IFERROR(M15/$AI$6,0)</f>
        <v>0.11178832640183566</v>
      </c>
      <c r="Q15" s="142" t="s">
        <v>188</v>
      </c>
      <c r="R15" s="131">
        <v>107755354</v>
      </c>
      <c r="S15" s="35">
        <f t="shared" ref="S15" si="11">IFERROR(R15/E15,"-")</f>
        <v>9.7125752286415217E-3</v>
      </c>
      <c r="T15" s="131">
        <v>2117</v>
      </c>
      <c r="U15" s="35">
        <f t="shared" ref="U15" si="12">IFERROR(T15/F15,"-")</f>
        <v>0.17659325992659325</v>
      </c>
      <c r="V15" s="98">
        <f t="shared" si="6"/>
        <v>50900.025507794046</v>
      </c>
      <c r="W15" s="18">
        <f t="shared" ref="W15:W24" si="13">IFERROR(T15/$AI$6,0)</f>
        <v>0.1517997992255844</v>
      </c>
      <c r="X15" s="142" t="s">
        <v>254</v>
      </c>
      <c r="Y15" s="131">
        <v>72753220</v>
      </c>
      <c r="Z15" s="35">
        <f t="shared" ref="Z15" si="14">IFERROR(Y15/E15,"-")</f>
        <v>6.5576428098032781E-3</v>
      </c>
      <c r="AA15" s="131">
        <v>587</v>
      </c>
      <c r="AB15" s="35">
        <f t="shared" ref="AB15" si="15">IFERROR(AA15/F15,"-")</f>
        <v>4.8965632298965632E-2</v>
      </c>
      <c r="AC15" s="98">
        <f t="shared" si="5"/>
        <v>123940.74957410562</v>
      </c>
      <c r="AD15" s="18">
        <f t="shared" ref="AD15:AD24" si="16">IFERROR(AA15/$AI$6,0)</f>
        <v>4.2090922128208808E-2</v>
      </c>
      <c r="AG15" s="78">
        <v>11</v>
      </c>
      <c r="AH15" s="78" t="s">
        <v>52</v>
      </c>
      <c r="AI15" s="115">
        <f>市区町村別_医療費上位10疾病!U14</f>
        <v>23211</v>
      </c>
    </row>
    <row r="16" spans="2:35" ht="13.5" customHeight="1">
      <c r="B16" s="161"/>
      <c r="C16" s="161"/>
      <c r="D16" s="171"/>
      <c r="E16" s="179"/>
      <c r="F16" s="182"/>
      <c r="G16" s="2">
        <v>2</v>
      </c>
      <c r="H16" s="123" t="str">
        <f t="shared" ref="H16" si="17">$H$746</f>
        <v>1402</v>
      </c>
      <c r="I16" s="140" t="str">
        <f t="shared" ref="I16" si="18">$I$746</f>
        <v>腎不全</v>
      </c>
      <c r="J16" s="143" t="s">
        <v>189</v>
      </c>
      <c r="K16" s="96">
        <v>202793111</v>
      </c>
      <c r="L16" s="36">
        <f t="shared" ref="L16" si="19">IFERROR(K16/E15,"-")</f>
        <v>1.827884437591612E-2</v>
      </c>
      <c r="M16" s="96">
        <v>442</v>
      </c>
      <c r="N16" s="36">
        <f t="shared" ref="N16" si="20">IFERROR(M16/F15,"-")</f>
        <v>3.6870203536870205E-2</v>
      </c>
      <c r="O16" s="99">
        <f t="shared" si="4"/>
        <v>458807.94343891402</v>
      </c>
      <c r="P16" s="19">
        <f t="shared" si="10"/>
        <v>3.1693675605908501E-2</v>
      </c>
      <c r="Q16" s="143" t="s">
        <v>180</v>
      </c>
      <c r="R16" s="96">
        <v>202298981</v>
      </c>
      <c r="S16" s="36">
        <f t="shared" ref="S16" si="21">IFERROR(R16/E15,"-")</f>
        <v>1.8234305755610268E-2</v>
      </c>
      <c r="T16" s="96">
        <v>562</v>
      </c>
      <c r="U16" s="36">
        <f t="shared" ref="U16" si="22">IFERROR(T16/F15,"-")</f>
        <v>4.6880213546880212E-2</v>
      </c>
      <c r="V16" s="99">
        <f t="shared" si="6"/>
        <v>359962.59964412812</v>
      </c>
      <c r="W16" s="19">
        <f t="shared" si="13"/>
        <v>4.0298293417467372E-2</v>
      </c>
      <c r="X16" s="143" t="s">
        <v>199</v>
      </c>
      <c r="Y16" s="96">
        <v>95133613</v>
      </c>
      <c r="Z16" s="36">
        <f t="shared" ref="Z16" si="23">IFERROR(Y16/E15,"-")</f>
        <v>8.5749091691069857E-3</v>
      </c>
      <c r="AA16" s="96">
        <v>84</v>
      </c>
      <c r="AB16" s="36">
        <f t="shared" ref="AB16" si="24">IFERROR(AA16/F15,"-")</f>
        <v>7.0070070070070069E-3</v>
      </c>
      <c r="AC16" s="99">
        <f t="shared" si="5"/>
        <v>1132543.0119047619</v>
      </c>
      <c r="AD16" s="19">
        <f t="shared" si="16"/>
        <v>6.0232324680912089E-3</v>
      </c>
      <c r="AG16" s="78">
        <v>12</v>
      </c>
      <c r="AH16" s="78" t="s">
        <v>130</v>
      </c>
      <c r="AI16" s="115">
        <f>市区町村別_医療費上位10疾病!U15</f>
        <v>12001</v>
      </c>
    </row>
    <row r="17" spans="2:35" ht="13.5" customHeight="1">
      <c r="B17" s="161"/>
      <c r="C17" s="161"/>
      <c r="D17" s="171"/>
      <c r="E17" s="179"/>
      <c r="F17" s="182"/>
      <c r="G17" s="2">
        <v>3</v>
      </c>
      <c r="H17" s="123" t="str">
        <f t="shared" ref="H17" si="25">$H$747</f>
        <v>1901</v>
      </c>
      <c r="I17" s="141" t="str">
        <f t="shared" ref="I17" si="26">$I$747</f>
        <v>骨折</v>
      </c>
      <c r="J17" s="143" t="s">
        <v>181</v>
      </c>
      <c r="K17" s="96">
        <v>142132745</v>
      </c>
      <c r="L17" s="36">
        <f t="shared" ref="L17" si="27">IFERROR(K17/E15,"-")</f>
        <v>1.2811196168181323E-2</v>
      </c>
      <c r="M17" s="96">
        <v>260</v>
      </c>
      <c r="N17" s="36">
        <f t="shared" ref="N17" si="28">IFERROR(M17/F15,"-")</f>
        <v>2.1688355021688355E-2</v>
      </c>
      <c r="O17" s="99">
        <f t="shared" si="4"/>
        <v>546664.40384615387</v>
      </c>
      <c r="P17" s="19">
        <f t="shared" si="10"/>
        <v>1.8643338591710884E-2</v>
      </c>
      <c r="Q17" s="143" t="s">
        <v>190</v>
      </c>
      <c r="R17" s="96">
        <v>117572938</v>
      </c>
      <c r="S17" s="36">
        <f t="shared" ref="S17" si="29">IFERROR(R17/E15,"-")</f>
        <v>1.0597487389604841E-2</v>
      </c>
      <c r="T17" s="96">
        <v>135</v>
      </c>
      <c r="U17" s="36">
        <f t="shared" ref="U17" si="30">IFERROR(T17/F15,"-")</f>
        <v>1.1261261261261261E-2</v>
      </c>
      <c r="V17" s="99">
        <f t="shared" si="6"/>
        <v>870910.65185185184</v>
      </c>
      <c r="W17" s="19">
        <f t="shared" si="13"/>
        <v>9.6801950380037294E-3</v>
      </c>
      <c r="X17" s="143" t="s">
        <v>200</v>
      </c>
      <c r="Y17" s="96">
        <v>59084554</v>
      </c>
      <c r="Z17" s="36">
        <f t="shared" ref="Z17" si="31">IFERROR(Y17/E15,"-")</f>
        <v>5.3256117146228514E-3</v>
      </c>
      <c r="AA17" s="96">
        <v>640</v>
      </c>
      <c r="AB17" s="36">
        <f t="shared" ref="AB17" si="32">IFERROR(AA17/F15,"-")</f>
        <v>5.3386720053386717E-2</v>
      </c>
      <c r="AC17" s="99">
        <f t="shared" si="5"/>
        <v>92319.615625000006</v>
      </c>
      <c r="AD17" s="19">
        <f t="shared" si="16"/>
        <v>4.5891294994980639E-2</v>
      </c>
      <c r="AG17" s="78">
        <v>13</v>
      </c>
      <c r="AH17" s="78" t="s">
        <v>131</v>
      </c>
      <c r="AI17" s="115">
        <f>市区町村別_医療費上位10疾病!U16</f>
        <v>20792</v>
      </c>
    </row>
    <row r="18" spans="2:35" ht="13.5" customHeight="1">
      <c r="B18" s="161"/>
      <c r="C18" s="161"/>
      <c r="D18" s="171"/>
      <c r="E18" s="179"/>
      <c r="F18" s="182"/>
      <c r="G18" s="2">
        <v>4</v>
      </c>
      <c r="H18" s="123" t="str">
        <f t="shared" ref="H18" si="33">$H$748</f>
        <v>1113</v>
      </c>
      <c r="I18" s="141" t="str">
        <f t="shared" ref="I18" si="34">$I$748</f>
        <v>その他の消化器系の疾患</v>
      </c>
      <c r="J18" s="143" t="s">
        <v>182</v>
      </c>
      <c r="K18" s="96">
        <v>114264095</v>
      </c>
      <c r="L18" s="36">
        <f t="shared" ref="L18" si="35">IFERROR(K18/E15,"-")</f>
        <v>1.0299243401122709E-2</v>
      </c>
      <c r="M18" s="96">
        <v>4793</v>
      </c>
      <c r="N18" s="36">
        <f t="shared" ref="N18" si="36">IFERROR(M18/F15,"-")</f>
        <v>0.39981648314981649</v>
      </c>
      <c r="O18" s="99">
        <f t="shared" si="4"/>
        <v>23839.786146463593</v>
      </c>
      <c r="P18" s="19">
        <f t="shared" si="10"/>
        <v>0.34368277642334721</v>
      </c>
      <c r="Q18" s="143" t="s">
        <v>191</v>
      </c>
      <c r="R18" s="96">
        <v>60807731</v>
      </c>
      <c r="S18" s="36">
        <f t="shared" ref="S18" si="37">IFERROR(R18/E15,"-")</f>
        <v>5.4809310154602352E-3</v>
      </c>
      <c r="T18" s="96">
        <v>2240</v>
      </c>
      <c r="U18" s="36">
        <f t="shared" ref="U18" si="38">IFERROR(T18/F15,"-")</f>
        <v>0.18685352018685353</v>
      </c>
      <c r="V18" s="99">
        <f t="shared" si="6"/>
        <v>27146.308482142857</v>
      </c>
      <c r="W18" s="19">
        <f t="shared" si="13"/>
        <v>0.16061953248243224</v>
      </c>
      <c r="X18" s="143" t="s">
        <v>196</v>
      </c>
      <c r="Y18" s="96">
        <v>55080252</v>
      </c>
      <c r="Z18" s="36">
        <f t="shared" ref="Z18" si="39">IFERROR(Y18/E15,"-")</f>
        <v>4.9646822297343355E-3</v>
      </c>
      <c r="AA18" s="96">
        <v>1695</v>
      </c>
      <c r="AB18" s="36">
        <f t="shared" ref="AB18" si="40">IFERROR(AA18/F15,"-")</f>
        <v>0.1413913913913914</v>
      </c>
      <c r="AC18" s="99">
        <f t="shared" si="5"/>
        <v>32495.723893805309</v>
      </c>
      <c r="AD18" s="19">
        <f t="shared" si="16"/>
        <v>0.12154022658826903</v>
      </c>
      <c r="AG18" s="78">
        <v>14</v>
      </c>
      <c r="AH18" s="78" t="s">
        <v>132</v>
      </c>
      <c r="AI18" s="115">
        <f>市区町村別_医療費上位10疾病!U17</f>
        <v>15727</v>
      </c>
    </row>
    <row r="19" spans="2:35" ht="13.5" customHeight="1">
      <c r="B19" s="161"/>
      <c r="C19" s="161"/>
      <c r="D19" s="171"/>
      <c r="E19" s="179"/>
      <c r="F19" s="182"/>
      <c r="G19" s="2">
        <v>5</v>
      </c>
      <c r="H19" s="123" t="str">
        <f t="shared" ref="H19" si="41">$H$749</f>
        <v>0210</v>
      </c>
      <c r="I19" s="141" t="str">
        <f t="shared" ref="I19" si="42">$I$749</f>
        <v>その他の悪性新生物＜腫瘍＞</v>
      </c>
      <c r="J19" s="143" t="s">
        <v>183</v>
      </c>
      <c r="K19" s="96">
        <v>79439674</v>
      </c>
      <c r="L19" s="36">
        <f t="shared" ref="L19" si="43">IFERROR(K19/E15,"-")</f>
        <v>7.1603292200567402E-3</v>
      </c>
      <c r="M19" s="96">
        <v>1119</v>
      </c>
      <c r="N19" s="36">
        <f t="shared" ref="N19" si="44">IFERROR(M19/F15,"-")</f>
        <v>9.3343343343343349E-2</v>
      </c>
      <c r="O19" s="99">
        <f t="shared" si="4"/>
        <v>70991.665773011613</v>
      </c>
      <c r="P19" s="19">
        <f t="shared" si="10"/>
        <v>8.0238061092786458E-2</v>
      </c>
      <c r="Q19" s="143" t="s">
        <v>201</v>
      </c>
      <c r="R19" s="96">
        <v>29742766</v>
      </c>
      <c r="S19" s="36">
        <f t="shared" ref="S19" si="45">IFERROR(R19/E15,"-")</f>
        <v>2.6808770196502839E-3</v>
      </c>
      <c r="T19" s="96">
        <v>20</v>
      </c>
      <c r="U19" s="36">
        <f t="shared" ref="U19" si="46">IFERROR(T19/F15,"-")</f>
        <v>1.6683350016683349E-3</v>
      </c>
      <c r="V19" s="99">
        <f t="shared" si="6"/>
        <v>1487138.3</v>
      </c>
      <c r="W19" s="19">
        <f t="shared" si="13"/>
        <v>1.434102968593145E-3</v>
      </c>
      <c r="X19" s="143" t="s">
        <v>192</v>
      </c>
      <c r="Y19" s="96">
        <v>14987017</v>
      </c>
      <c r="Z19" s="36">
        <f t="shared" ref="Z19" si="47">IFERROR(Y19/E15,"-")</f>
        <v>1.3508612302032749E-3</v>
      </c>
      <c r="AA19" s="96">
        <v>98</v>
      </c>
      <c r="AB19" s="36">
        <f t="shared" ref="AB19" si="48">IFERROR(AA19/F15,"-")</f>
        <v>8.1748415081748411E-3</v>
      </c>
      <c r="AC19" s="99">
        <f t="shared" si="5"/>
        <v>152928.74489795917</v>
      </c>
      <c r="AD19" s="19">
        <f t="shared" si="16"/>
        <v>7.0271045461064103E-3</v>
      </c>
      <c r="AG19" s="78">
        <v>15</v>
      </c>
      <c r="AH19" s="78" t="s">
        <v>133</v>
      </c>
      <c r="AI19" s="115">
        <f>市区町村別_医療費上位10疾病!U18</f>
        <v>25355</v>
      </c>
    </row>
    <row r="20" spans="2:35" ht="13.5" customHeight="1">
      <c r="B20" s="161"/>
      <c r="C20" s="161"/>
      <c r="D20" s="171"/>
      <c r="E20" s="179"/>
      <c r="F20" s="182"/>
      <c r="G20" s="2">
        <v>6</v>
      </c>
      <c r="H20" s="123" t="str">
        <f t="shared" ref="H20" si="49">$H$750</f>
        <v>0901</v>
      </c>
      <c r="I20" s="141" t="str">
        <f t="shared" ref="I20" si="50">$I$750</f>
        <v>高血圧性疾患</v>
      </c>
      <c r="J20" s="143" t="s">
        <v>184</v>
      </c>
      <c r="K20" s="96">
        <v>374170122</v>
      </c>
      <c r="L20" s="36">
        <f t="shared" ref="L20" si="51">IFERROR(K20/E15,"-")</f>
        <v>3.3725985051610299E-2</v>
      </c>
      <c r="M20" s="96">
        <v>8250</v>
      </c>
      <c r="N20" s="36">
        <f t="shared" ref="N20" si="52">IFERROR(M20/F15,"-")</f>
        <v>0.68818818818818817</v>
      </c>
      <c r="O20" s="99">
        <f t="shared" si="4"/>
        <v>45353.954181818182</v>
      </c>
      <c r="P20" s="19">
        <f t="shared" si="10"/>
        <v>0.59156747454467229</v>
      </c>
      <c r="Q20" s="143" t="s">
        <v>193</v>
      </c>
      <c r="R20" s="96">
        <v>18484167</v>
      </c>
      <c r="S20" s="36">
        <f t="shared" ref="S20" si="53">IFERROR(R20/E15,"-")</f>
        <v>1.6660783512091016E-3</v>
      </c>
      <c r="T20" s="96">
        <v>503</v>
      </c>
      <c r="U20" s="36">
        <f t="shared" ref="U20" si="54">IFERROR(T20/F15,"-")</f>
        <v>4.1958625291958623E-2</v>
      </c>
      <c r="V20" s="99">
        <f t="shared" si="6"/>
        <v>36747.846918489064</v>
      </c>
      <c r="W20" s="19">
        <f t="shared" si="13"/>
        <v>3.6067689660117599E-2</v>
      </c>
      <c r="X20" s="143" t="s">
        <v>262</v>
      </c>
      <c r="Y20" s="96">
        <v>2130038</v>
      </c>
      <c r="Z20" s="36">
        <f t="shared" ref="Z20" si="55">IFERROR(Y20/E15,"-")</f>
        <v>1.9199189225312303E-4</v>
      </c>
      <c r="AA20" s="96">
        <v>11</v>
      </c>
      <c r="AB20" s="36">
        <f t="shared" ref="AB20" si="56">IFERROR(AA20/F15,"-")</f>
        <v>9.1758425091758428E-4</v>
      </c>
      <c r="AC20" s="99">
        <f t="shared" si="5"/>
        <v>193639.81818181818</v>
      </c>
      <c r="AD20" s="19">
        <f t="shared" si="16"/>
        <v>7.8875663272622975E-4</v>
      </c>
      <c r="AG20" s="78">
        <v>16</v>
      </c>
      <c r="AH20" s="78" t="s">
        <v>53</v>
      </c>
      <c r="AI20" s="115">
        <f>市区町村別_医療費上位10疾病!U19</f>
        <v>16971</v>
      </c>
    </row>
    <row r="21" spans="2:35" ht="13.5" customHeight="1">
      <c r="B21" s="161"/>
      <c r="C21" s="161"/>
      <c r="D21" s="171"/>
      <c r="E21" s="179"/>
      <c r="F21" s="182"/>
      <c r="G21" s="2">
        <v>7</v>
      </c>
      <c r="H21" s="123" t="str">
        <f t="shared" ref="H21" si="57">$H$751</f>
        <v>0402</v>
      </c>
      <c r="I21" s="141" t="str">
        <f t="shared" ref="I21" si="58">$I$751</f>
        <v>糖尿病</v>
      </c>
      <c r="J21" s="143" t="s">
        <v>186</v>
      </c>
      <c r="K21" s="96">
        <v>135926721</v>
      </c>
      <c r="L21" s="36">
        <f t="shared" ref="L21" si="59">IFERROR(K21/E15,"-")</f>
        <v>1.2251813522834953E-2</v>
      </c>
      <c r="M21" s="96">
        <v>2412</v>
      </c>
      <c r="N21" s="36">
        <f t="shared" ref="N21" si="60">IFERROR(M21/F15,"-")</f>
        <v>0.20120120120120119</v>
      </c>
      <c r="O21" s="99">
        <f t="shared" si="4"/>
        <v>56354.361940298506</v>
      </c>
      <c r="P21" s="19">
        <f t="shared" si="10"/>
        <v>0.17295281801233328</v>
      </c>
      <c r="Q21" s="143" t="s">
        <v>72</v>
      </c>
      <c r="R21" s="96">
        <v>106361147</v>
      </c>
      <c r="S21" s="36">
        <f t="shared" ref="S21" si="61">IFERROR(R21/E15,"-")</f>
        <v>9.5869077803976167E-3</v>
      </c>
      <c r="T21" s="96">
        <v>4598</v>
      </c>
      <c r="U21" s="36">
        <f t="shared" ref="U21" si="62">IFERROR(T21/F15,"-")</f>
        <v>0.38355021688355023</v>
      </c>
      <c r="V21" s="99">
        <f t="shared" si="6"/>
        <v>23132.04588951718</v>
      </c>
      <c r="W21" s="19">
        <f t="shared" si="13"/>
        <v>0.32970027247956402</v>
      </c>
      <c r="X21" s="143" t="s">
        <v>203</v>
      </c>
      <c r="Y21" s="96">
        <v>27569511</v>
      </c>
      <c r="Z21" s="36">
        <f t="shared" ref="Z21" si="63">IFERROR(Y21/E15,"-")</f>
        <v>2.4849897444943658E-3</v>
      </c>
      <c r="AA21" s="96">
        <v>644</v>
      </c>
      <c r="AB21" s="36">
        <f t="shared" ref="AB21" si="64">IFERROR(AA21/F15,"-")</f>
        <v>5.3720387053720384E-2</v>
      </c>
      <c r="AC21" s="99">
        <f t="shared" si="5"/>
        <v>42809.799689440995</v>
      </c>
      <c r="AD21" s="19">
        <f t="shared" si="16"/>
        <v>4.6178115588699269E-2</v>
      </c>
      <c r="AG21" s="78">
        <v>17</v>
      </c>
      <c r="AH21" s="78" t="s">
        <v>134</v>
      </c>
      <c r="AI21" s="115">
        <f>市区町村別_医療費上位10疾病!U20</f>
        <v>23970</v>
      </c>
    </row>
    <row r="22" spans="2:35" ht="13.5" customHeight="1">
      <c r="B22" s="161"/>
      <c r="C22" s="161"/>
      <c r="D22" s="171"/>
      <c r="E22" s="179"/>
      <c r="F22" s="182"/>
      <c r="G22" s="2">
        <v>8</v>
      </c>
      <c r="H22" s="123" t="str">
        <f t="shared" ref="H22" si="65">$H$752</f>
        <v>0906</v>
      </c>
      <c r="I22" s="141" t="str">
        <f t="shared" ref="I22" si="66">$I$752</f>
        <v>脳梗塞</v>
      </c>
      <c r="J22" s="143" t="s">
        <v>74</v>
      </c>
      <c r="K22" s="96">
        <v>66925454</v>
      </c>
      <c r="L22" s="36">
        <f t="shared" ref="L22" si="67">IFERROR(K22/E15,"-")</f>
        <v>6.0323546121521503E-3</v>
      </c>
      <c r="M22" s="96">
        <v>1477</v>
      </c>
      <c r="N22" s="36">
        <f t="shared" ref="N22" si="68">IFERROR(M22/F15,"-")</f>
        <v>0.12320653987320654</v>
      </c>
      <c r="O22" s="99">
        <f t="shared" si="4"/>
        <v>45311.749492213945</v>
      </c>
      <c r="P22" s="19">
        <f t="shared" si="10"/>
        <v>0.10590850423060376</v>
      </c>
      <c r="Q22" s="143" t="s">
        <v>194</v>
      </c>
      <c r="R22" s="96">
        <v>63210416</v>
      </c>
      <c r="S22" s="36">
        <f t="shared" ref="S22" si="69">IFERROR(R22/E15,"-")</f>
        <v>5.6974980624510379E-3</v>
      </c>
      <c r="T22" s="96">
        <v>88</v>
      </c>
      <c r="U22" s="36">
        <f t="shared" ref="U22" si="70">IFERROR(T22/F15,"-")</f>
        <v>7.3406740073406742E-3</v>
      </c>
      <c r="V22" s="99">
        <f t="shared" si="6"/>
        <v>718300.18181818177</v>
      </c>
      <c r="W22" s="19">
        <f t="shared" si="13"/>
        <v>6.310053061809838E-3</v>
      </c>
      <c r="X22" s="143" t="s">
        <v>256</v>
      </c>
      <c r="Y22" s="96">
        <v>57507781</v>
      </c>
      <c r="Z22" s="36">
        <f t="shared" ref="Z22" si="71">IFERROR(Y22/E15,"-")</f>
        <v>5.1834886013621337E-3</v>
      </c>
      <c r="AA22" s="96">
        <v>160</v>
      </c>
      <c r="AB22" s="36">
        <f t="shared" ref="AB22" si="72">IFERROR(AA22/F15,"-")</f>
        <v>1.3346680013346679E-2</v>
      </c>
      <c r="AC22" s="99">
        <f t="shared" si="5"/>
        <v>359423.63124999998</v>
      </c>
      <c r="AD22" s="19">
        <f t="shared" si="16"/>
        <v>1.147282374874516E-2</v>
      </c>
      <c r="AG22" s="78">
        <v>18</v>
      </c>
      <c r="AH22" s="78" t="s">
        <v>54</v>
      </c>
      <c r="AI22" s="115">
        <f>市区町村別_医療費上位10疾病!U21</f>
        <v>21661</v>
      </c>
    </row>
    <row r="23" spans="2:35" ht="13.5" customHeight="1">
      <c r="B23" s="161"/>
      <c r="C23" s="161"/>
      <c r="D23" s="171"/>
      <c r="E23" s="179"/>
      <c r="F23" s="182"/>
      <c r="G23" s="2">
        <v>9</v>
      </c>
      <c r="H23" s="123" t="str">
        <f t="shared" ref="H23" si="73">$H$753</f>
        <v>1310</v>
      </c>
      <c r="I23" s="141" t="str">
        <f t="shared" ref="I23" si="74">$I$753</f>
        <v>その他の筋骨格系及び結合組織の疾患</v>
      </c>
      <c r="J23" s="143" t="s">
        <v>185</v>
      </c>
      <c r="K23" s="96">
        <v>329681315</v>
      </c>
      <c r="L23" s="36">
        <f t="shared" ref="L23" si="75">IFERROR(K23/E15,"-")</f>
        <v>2.9715967277272947E-2</v>
      </c>
      <c r="M23" s="96">
        <v>629</v>
      </c>
      <c r="N23" s="36">
        <f t="shared" ref="N23" si="76">IFERROR(M23/F15,"-")</f>
        <v>5.2469135802469133E-2</v>
      </c>
      <c r="O23" s="99">
        <f t="shared" si="4"/>
        <v>524135.63593004772</v>
      </c>
      <c r="P23" s="19">
        <f t="shared" si="10"/>
        <v>4.5102538362254412E-2</v>
      </c>
      <c r="Q23" s="143" t="s">
        <v>195</v>
      </c>
      <c r="R23" s="96">
        <v>7666727</v>
      </c>
      <c r="S23" s="36">
        <f t="shared" ref="S23" si="77">IFERROR(R23/E15,"-")</f>
        <v>6.9104373918123013E-4</v>
      </c>
      <c r="T23" s="96">
        <v>725</v>
      </c>
      <c r="U23" s="36">
        <f t="shared" ref="U23" si="78">IFERROR(T23/F15,"-")</f>
        <v>6.0477143810477141E-2</v>
      </c>
      <c r="V23" s="99">
        <f t="shared" si="6"/>
        <v>10574.795862068966</v>
      </c>
      <c r="W23" s="19">
        <f t="shared" si="13"/>
        <v>5.1986232611501502E-2</v>
      </c>
      <c r="X23" s="143" t="s">
        <v>255</v>
      </c>
      <c r="Y23" s="96">
        <v>7562001</v>
      </c>
      <c r="Z23" s="36">
        <f t="shared" ref="Z23" si="79">IFERROR(Y23/E15,"-")</f>
        <v>6.816042160797172E-4</v>
      </c>
      <c r="AA23" s="96">
        <v>59</v>
      </c>
      <c r="AB23" s="36">
        <f t="shared" ref="AB23" si="80">IFERROR(AA23/F15,"-")</f>
        <v>4.9215882549215884E-3</v>
      </c>
      <c r="AC23" s="99">
        <f t="shared" si="5"/>
        <v>128169.50847457627</v>
      </c>
      <c r="AD23" s="19">
        <f t="shared" si="16"/>
        <v>4.2306037573497778E-3</v>
      </c>
      <c r="AG23" s="78">
        <v>19</v>
      </c>
      <c r="AH23" s="78" t="s">
        <v>135</v>
      </c>
      <c r="AI23" s="115">
        <f>市区町村別_医療費上位10疾病!U22</f>
        <v>15098</v>
      </c>
    </row>
    <row r="24" spans="2:35" ht="13.5" customHeight="1">
      <c r="B24" s="162"/>
      <c r="C24" s="162"/>
      <c r="D24" s="172"/>
      <c r="E24" s="180"/>
      <c r="F24" s="183"/>
      <c r="G24" s="3">
        <v>10</v>
      </c>
      <c r="H24" s="124" t="str">
        <f t="shared" ref="H24" si="81">$H$754</f>
        <v>1011</v>
      </c>
      <c r="I24" s="136" t="str">
        <f t="shared" ref="I24" si="82">$I$754</f>
        <v>その他の呼吸器系の疾患</v>
      </c>
      <c r="J24" s="144" t="s">
        <v>251</v>
      </c>
      <c r="K24" s="97">
        <v>166128855</v>
      </c>
      <c r="L24" s="37">
        <f t="shared" ref="L24" si="83">IFERROR(K24/E15,"-")</f>
        <v>1.4974095874953732E-2</v>
      </c>
      <c r="M24" s="97">
        <v>368</v>
      </c>
      <c r="N24" s="37">
        <f t="shared" ref="N24" si="84">IFERROR(M24/F15,"-")</f>
        <v>3.0697364030697363E-2</v>
      </c>
      <c r="O24" s="100">
        <f t="shared" si="4"/>
        <v>451437.10597826086</v>
      </c>
      <c r="P24" s="93">
        <f t="shared" si="10"/>
        <v>2.6387494622113868E-2</v>
      </c>
      <c r="Q24" s="144" t="s">
        <v>252</v>
      </c>
      <c r="R24" s="97">
        <v>30761684</v>
      </c>
      <c r="S24" s="37">
        <f t="shared" ref="S24" si="85">IFERROR(R24/E15,"-")</f>
        <v>2.7727176322922963E-3</v>
      </c>
      <c r="T24" s="97">
        <v>152</v>
      </c>
      <c r="U24" s="37">
        <f t="shared" ref="U24" si="86">IFERROR(T24/F15,"-")</f>
        <v>1.2679346012679346E-2</v>
      </c>
      <c r="V24" s="100">
        <f t="shared" si="6"/>
        <v>202379.5</v>
      </c>
      <c r="W24" s="93">
        <f t="shared" si="13"/>
        <v>1.0899182561307902E-2</v>
      </c>
      <c r="X24" s="144" t="s">
        <v>253</v>
      </c>
      <c r="Y24" s="97">
        <v>19112179</v>
      </c>
      <c r="Z24" s="37">
        <f t="shared" ref="Z24" si="87">IFERROR(Y24/E15,"-")</f>
        <v>1.7226844832300648E-3</v>
      </c>
      <c r="AA24" s="97">
        <v>431</v>
      </c>
      <c r="AB24" s="37">
        <f t="shared" ref="AB24" si="88">IFERROR(AA24/F15,"-")</f>
        <v>3.5952619285952621E-2</v>
      </c>
      <c r="AC24" s="100">
        <f t="shared" si="5"/>
        <v>44343.802784222738</v>
      </c>
      <c r="AD24" s="93">
        <f t="shared" si="16"/>
        <v>3.0904918973182274E-2</v>
      </c>
      <c r="AG24" s="78">
        <v>20</v>
      </c>
      <c r="AH24" s="78" t="s">
        <v>136</v>
      </c>
      <c r="AI24" s="115">
        <f>市区町村別_医療費上位10疾病!U23</f>
        <v>22649</v>
      </c>
    </row>
    <row r="25" spans="2:35" ht="13.5" customHeight="1">
      <c r="B25" s="160">
        <v>3</v>
      </c>
      <c r="C25" s="160" t="s">
        <v>124</v>
      </c>
      <c r="D25" s="170">
        <f>AI7</f>
        <v>8818</v>
      </c>
      <c r="E25" s="184">
        <f>市区町村別_医療費上位10疾病!H36</f>
        <v>7460791110</v>
      </c>
      <c r="F25" s="185">
        <f>市区町村別_医療費上位10疾病!J36</f>
        <v>7736</v>
      </c>
      <c r="G25" s="1">
        <v>1</v>
      </c>
      <c r="H25" s="125" t="str">
        <f t="shared" ref="H25" si="89">$H$745</f>
        <v>0903</v>
      </c>
      <c r="I25" s="137" t="str">
        <f t="shared" ref="I25" si="90">$I$745</f>
        <v>その他の心疾患</v>
      </c>
      <c r="J25" s="142" t="s">
        <v>188</v>
      </c>
      <c r="K25" s="131">
        <v>70404782</v>
      </c>
      <c r="L25" s="35">
        <f>IFERROR(K25/E25,"-")</f>
        <v>9.4366376114771028E-3</v>
      </c>
      <c r="M25" s="131">
        <v>1082</v>
      </c>
      <c r="N25" s="35">
        <f>IFERROR(M25/F25,"-")</f>
        <v>0.13986556359875904</v>
      </c>
      <c r="O25" s="98">
        <f t="shared" si="4"/>
        <v>65069.114602587797</v>
      </c>
      <c r="P25" s="18">
        <f t="shared" ref="P25:P34" si="91">IFERROR(M25/$AI$7,0)</f>
        <v>0.12270356089816285</v>
      </c>
      <c r="Q25" s="142" t="s">
        <v>179</v>
      </c>
      <c r="R25" s="131">
        <v>68401484</v>
      </c>
      <c r="S25" s="35">
        <f t="shared" ref="S25" si="92">IFERROR(R25/E25,"-")</f>
        <v>9.1681274802505493E-3</v>
      </c>
      <c r="T25" s="131">
        <v>517</v>
      </c>
      <c r="U25" s="35">
        <f t="shared" ref="U25" si="93">IFERROR(T25/F25,"-")</f>
        <v>6.6830403309203729E-2</v>
      </c>
      <c r="V25" s="98">
        <f t="shared" si="6"/>
        <v>132304.61121856867</v>
      </c>
      <c r="W25" s="18">
        <f t="shared" ref="W25:W34" si="94">IFERROR(T25/$AI$7,0)</f>
        <v>5.8630074846904058E-2</v>
      </c>
      <c r="X25" s="142" t="s">
        <v>263</v>
      </c>
      <c r="Y25" s="131">
        <v>59582278</v>
      </c>
      <c r="Z25" s="35">
        <f t="shared" ref="Z25" si="95">IFERROR(Y25/E25,"-")</f>
        <v>7.986053639826407E-3</v>
      </c>
      <c r="AA25" s="131">
        <v>1831</v>
      </c>
      <c r="AB25" s="35">
        <f t="shared" ref="AB25" si="96">IFERROR(AA25/F25,"-")</f>
        <v>0.23668562564632886</v>
      </c>
      <c r="AC25" s="98">
        <f t="shared" si="5"/>
        <v>32540.839978154014</v>
      </c>
      <c r="AD25" s="18">
        <f t="shared" ref="AD25:AD34" si="97">IFERROR(AA25/$AI$7,0)</f>
        <v>0.20764345656611477</v>
      </c>
      <c r="AG25" s="78">
        <v>21</v>
      </c>
      <c r="AH25" s="78" t="s">
        <v>137</v>
      </c>
      <c r="AI25" s="115">
        <f>市区町村別_医療費上位10疾病!U24</f>
        <v>15046</v>
      </c>
    </row>
    <row r="26" spans="2:35" ht="13.5" customHeight="1">
      <c r="B26" s="161"/>
      <c r="C26" s="161"/>
      <c r="D26" s="171"/>
      <c r="E26" s="179"/>
      <c r="F26" s="182"/>
      <c r="G26" s="2">
        <v>2</v>
      </c>
      <c r="H26" s="123" t="str">
        <f t="shared" ref="H26" si="98">$H$746</f>
        <v>1402</v>
      </c>
      <c r="I26" s="140" t="str">
        <f t="shared" ref="I26" si="99">$I$746</f>
        <v>腎不全</v>
      </c>
      <c r="J26" s="143" t="s">
        <v>180</v>
      </c>
      <c r="K26" s="96">
        <v>207417487</v>
      </c>
      <c r="L26" s="36">
        <f t="shared" ref="L26" si="100">IFERROR(K26/E25,"-")</f>
        <v>2.7801004470154642E-2</v>
      </c>
      <c r="M26" s="96">
        <v>413</v>
      </c>
      <c r="N26" s="36">
        <f t="shared" ref="N26" si="101">IFERROR(M26/F25,"-")</f>
        <v>5.3386763185108585E-2</v>
      </c>
      <c r="O26" s="99">
        <f t="shared" si="4"/>
        <v>502221.51815980632</v>
      </c>
      <c r="P26" s="19">
        <f t="shared" si="91"/>
        <v>4.6836017237468816E-2</v>
      </c>
      <c r="Q26" s="143" t="s">
        <v>189</v>
      </c>
      <c r="R26" s="96">
        <v>143445612</v>
      </c>
      <c r="S26" s="36">
        <f t="shared" ref="S26" si="102">IFERROR(R26/E25,"-")</f>
        <v>1.9226595395189935E-2</v>
      </c>
      <c r="T26" s="96">
        <v>280</v>
      </c>
      <c r="U26" s="36">
        <f t="shared" ref="U26" si="103">IFERROR(T26/F25,"-")</f>
        <v>3.6194415718717683E-2</v>
      </c>
      <c r="V26" s="99">
        <f t="shared" si="6"/>
        <v>512305.75714285712</v>
      </c>
      <c r="W26" s="19">
        <f t="shared" si="94"/>
        <v>3.1753232025402589E-2</v>
      </c>
      <c r="X26" s="143" t="s">
        <v>199</v>
      </c>
      <c r="Y26" s="96">
        <v>28518269</v>
      </c>
      <c r="Z26" s="36">
        <f t="shared" ref="Z26" si="104">IFERROR(Y26/E25,"-")</f>
        <v>3.8224189069944355E-3</v>
      </c>
      <c r="AA26" s="96">
        <v>44</v>
      </c>
      <c r="AB26" s="36">
        <f t="shared" ref="AB26" si="105">IFERROR(AA26/F25,"-")</f>
        <v>5.6876938986556358E-3</v>
      </c>
      <c r="AC26" s="99">
        <f t="shared" si="5"/>
        <v>648142.47727272729</v>
      </c>
      <c r="AD26" s="19">
        <f t="shared" si="97"/>
        <v>4.989793603991835E-3</v>
      </c>
      <c r="AG26" s="78">
        <v>22</v>
      </c>
      <c r="AH26" s="78" t="s">
        <v>55</v>
      </c>
      <c r="AI26" s="115">
        <f>市区町村別_医療費上位10疾病!U25</f>
        <v>19329</v>
      </c>
    </row>
    <row r="27" spans="2:35" ht="13.5" customHeight="1">
      <c r="B27" s="161"/>
      <c r="C27" s="161"/>
      <c r="D27" s="171"/>
      <c r="E27" s="179"/>
      <c r="F27" s="182"/>
      <c r="G27" s="2">
        <v>3</v>
      </c>
      <c r="H27" s="123" t="str">
        <f t="shared" ref="H27" si="106">$H$747</f>
        <v>1901</v>
      </c>
      <c r="I27" s="141" t="str">
        <f t="shared" ref="I27" si="107">$I$747</f>
        <v>骨折</v>
      </c>
      <c r="J27" s="143" t="s">
        <v>181</v>
      </c>
      <c r="K27" s="96">
        <v>99084230</v>
      </c>
      <c r="L27" s="36">
        <f t="shared" ref="L27" si="108">IFERROR(K27/E25,"-")</f>
        <v>1.3280659991564889E-2</v>
      </c>
      <c r="M27" s="96">
        <v>172</v>
      </c>
      <c r="N27" s="36">
        <f t="shared" ref="N27" si="109">IFERROR(M27/F25,"-")</f>
        <v>2.2233712512926575E-2</v>
      </c>
      <c r="O27" s="99">
        <f t="shared" si="4"/>
        <v>576071.10465116275</v>
      </c>
      <c r="P27" s="19">
        <f t="shared" si="91"/>
        <v>1.9505556815604445E-2</v>
      </c>
      <c r="Q27" s="143" t="s">
        <v>190</v>
      </c>
      <c r="R27" s="96">
        <v>62940813</v>
      </c>
      <c r="S27" s="36">
        <f t="shared" ref="S27" si="110">IFERROR(R27/E25,"-")</f>
        <v>8.436211666030681E-3</v>
      </c>
      <c r="T27" s="96">
        <v>72</v>
      </c>
      <c r="U27" s="36">
        <f t="shared" ref="U27" si="111">IFERROR(T27/F25,"-")</f>
        <v>9.3071354705274046E-3</v>
      </c>
      <c r="V27" s="99">
        <f t="shared" si="6"/>
        <v>874177.95833333337</v>
      </c>
      <c r="W27" s="19">
        <f t="shared" si="94"/>
        <v>8.1651168065320929E-3</v>
      </c>
      <c r="X27" s="143" t="s">
        <v>200</v>
      </c>
      <c r="Y27" s="96">
        <v>39583818</v>
      </c>
      <c r="Z27" s="36">
        <f t="shared" ref="Z27" si="112">IFERROR(Y27/E25,"-")</f>
        <v>5.3055791827416546E-3</v>
      </c>
      <c r="AA27" s="96">
        <v>399</v>
      </c>
      <c r="AB27" s="36">
        <f t="shared" ref="AB27" si="113">IFERROR(AA27/F25,"-")</f>
        <v>5.1577042399172698E-2</v>
      </c>
      <c r="AC27" s="99">
        <f t="shared" si="5"/>
        <v>99207.563909774442</v>
      </c>
      <c r="AD27" s="19">
        <f t="shared" si="97"/>
        <v>4.5248355636198681E-2</v>
      </c>
      <c r="AG27" s="78">
        <v>23</v>
      </c>
      <c r="AH27" s="78" t="s">
        <v>138</v>
      </c>
      <c r="AI27" s="115">
        <f>市区町村別_医療費上位10疾病!U26</f>
        <v>31367</v>
      </c>
    </row>
    <row r="28" spans="2:35" ht="13.5" customHeight="1">
      <c r="B28" s="161"/>
      <c r="C28" s="161"/>
      <c r="D28" s="171"/>
      <c r="E28" s="179"/>
      <c r="F28" s="182"/>
      <c r="G28" s="2">
        <v>4</v>
      </c>
      <c r="H28" s="123" t="str">
        <f t="shared" ref="H28" si="114">$H$748</f>
        <v>1113</v>
      </c>
      <c r="I28" s="141" t="str">
        <f t="shared" ref="I28" si="115">$I$748</f>
        <v>その他の消化器系の疾患</v>
      </c>
      <c r="J28" s="143" t="s">
        <v>182</v>
      </c>
      <c r="K28" s="96">
        <v>73666174</v>
      </c>
      <c r="L28" s="36">
        <f>IFERROR(K28/E25,"-")</f>
        <v>9.8737751685960291E-3</v>
      </c>
      <c r="M28" s="96">
        <v>3138</v>
      </c>
      <c r="N28" s="36">
        <f>IFERROR(M28/F25,"-")</f>
        <v>0.40563598759048602</v>
      </c>
      <c r="O28" s="99">
        <f t="shared" si="4"/>
        <v>23475.517527087315</v>
      </c>
      <c r="P28" s="19">
        <f t="shared" si="91"/>
        <v>0.35586300748469041</v>
      </c>
      <c r="Q28" s="143" t="s">
        <v>191</v>
      </c>
      <c r="R28" s="96">
        <v>44126091</v>
      </c>
      <c r="S28" s="36">
        <f>IFERROR(R28/E25,"-")</f>
        <v>5.9143983995016318E-3</v>
      </c>
      <c r="T28" s="96">
        <v>1673</v>
      </c>
      <c r="U28" s="36">
        <f>IFERROR(T28/F25,"-")</f>
        <v>0.21626163391933817</v>
      </c>
      <c r="V28" s="99">
        <f t="shared" si="6"/>
        <v>26375.427973699942</v>
      </c>
      <c r="W28" s="19">
        <f t="shared" si="94"/>
        <v>0.18972556135178045</v>
      </c>
      <c r="X28" s="143" t="s">
        <v>264</v>
      </c>
      <c r="Y28" s="96">
        <v>33295711</v>
      </c>
      <c r="Z28" s="36">
        <f>IFERROR(Y28/E25,"-")</f>
        <v>4.4627587757245226E-3</v>
      </c>
      <c r="AA28" s="96">
        <v>1030</v>
      </c>
      <c r="AB28" s="36">
        <f>IFERROR(AA28/F25,"-")</f>
        <v>0.13314374353671149</v>
      </c>
      <c r="AC28" s="99">
        <f t="shared" si="5"/>
        <v>32325.933009708737</v>
      </c>
      <c r="AD28" s="19">
        <f t="shared" si="97"/>
        <v>0.11680653209344523</v>
      </c>
      <c r="AG28" s="78">
        <v>24</v>
      </c>
      <c r="AH28" s="78" t="s">
        <v>139</v>
      </c>
      <c r="AI28" s="115">
        <f>市区町村別_医療費上位10疾病!U27</f>
        <v>13718</v>
      </c>
    </row>
    <row r="29" spans="2:35" ht="13.5" customHeight="1">
      <c r="B29" s="161"/>
      <c r="C29" s="161"/>
      <c r="D29" s="171"/>
      <c r="E29" s="179"/>
      <c r="F29" s="182"/>
      <c r="G29" s="2">
        <v>5</v>
      </c>
      <c r="H29" s="123" t="str">
        <f t="shared" ref="H29" si="116">$H$749</f>
        <v>0210</v>
      </c>
      <c r="I29" s="141" t="str">
        <f t="shared" ref="I29" si="117">$I$749</f>
        <v>その他の悪性新生物＜腫瘍＞</v>
      </c>
      <c r="J29" s="143" t="s">
        <v>183</v>
      </c>
      <c r="K29" s="96">
        <v>62391586</v>
      </c>
      <c r="L29" s="36">
        <f>IFERROR(K29/E25,"-")</f>
        <v>8.3625965504347168E-3</v>
      </c>
      <c r="M29" s="96">
        <v>779</v>
      </c>
      <c r="N29" s="36">
        <f>IFERROR(M29/F25,"-")</f>
        <v>0.10069803516028955</v>
      </c>
      <c r="O29" s="99">
        <f t="shared" si="4"/>
        <v>80091.894736842107</v>
      </c>
      <c r="P29" s="19">
        <f t="shared" si="91"/>
        <v>8.8342027670673617E-2</v>
      </c>
      <c r="Q29" s="143" t="s">
        <v>192</v>
      </c>
      <c r="R29" s="96">
        <v>29072938</v>
      </c>
      <c r="S29" s="36">
        <f>IFERROR(R29/E25,"-")</f>
        <v>3.8967634358549946E-3</v>
      </c>
      <c r="T29" s="96">
        <v>36</v>
      </c>
      <c r="U29" s="36">
        <f>IFERROR(T29/F25,"-")</f>
        <v>4.6535677352637023E-3</v>
      </c>
      <c r="V29" s="99">
        <f t="shared" si="6"/>
        <v>807581.61111111112</v>
      </c>
      <c r="W29" s="19">
        <f t="shared" si="94"/>
        <v>4.0825584032660464E-3</v>
      </c>
      <c r="X29" s="143" t="s">
        <v>265</v>
      </c>
      <c r="Y29" s="96">
        <v>18233271</v>
      </c>
      <c r="Z29" s="36">
        <f>IFERROR(Y29/E25,"-")</f>
        <v>2.4438790379161281E-3</v>
      </c>
      <c r="AA29" s="96">
        <v>12</v>
      </c>
      <c r="AB29" s="36">
        <f>IFERROR(AA29/F25,"-")</f>
        <v>1.5511892450879006E-3</v>
      </c>
      <c r="AC29" s="99">
        <f t="shared" si="5"/>
        <v>1519439.25</v>
      </c>
      <c r="AD29" s="19">
        <f t="shared" si="97"/>
        <v>1.3608528010886822E-3</v>
      </c>
      <c r="AG29" s="78">
        <v>25</v>
      </c>
      <c r="AH29" s="78" t="s">
        <v>140</v>
      </c>
      <c r="AI29" s="115">
        <f>市区町村別_医療費上位10疾病!U28</f>
        <v>9548</v>
      </c>
    </row>
    <row r="30" spans="2:35" ht="13.5" customHeight="1">
      <c r="B30" s="161"/>
      <c r="C30" s="161"/>
      <c r="D30" s="171"/>
      <c r="E30" s="179"/>
      <c r="F30" s="182"/>
      <c r="G30" s="2">
        <v>6</v>
      </c>
      <c r="H30" s="123" t="str">
        <f t="shared" ref="H30" si="118">$H$750</f>
        <v>0901</v>
      </c>
      <c r="I30" s="141" t="str">
        <f t="shared" ref="I30" si="119">$I$750</f>
        <v>高血圧性疾患</v>
      </c>
      <c r="J30" s="143" t="s">
        <v>184</v>
      </c>
      <c r="K30" s="96">
        <v>220705051</v>
      </c>
      <c r="L30" s="36">
        <f>IFERROR(K30/E25,"-")</f>
        <v>2.9581990401015262E-2</v>
      </c>
      <c r="M30" s="96">
        <v>5255</v>
      </c>
      <c r="N30" s="36">
        <f>IFERROR(M30/F25,"-")</f>
        <v>0.67929162357807649</v>
      </c>
      <c r="O30" s="99">
        <f t="shared" si="4"/>
        <v>41999.058230256895</v>
      </c>
      <c r="P30" s="19">
        <f t="shared" si="91"/>
        <v>0.5959401224767521</v>
      </c>
      <c r="Q30" s="143" t="s">
        <v>193</v>
      </c>
      <c r="R30" s="96">
        <v>14648015</v>
      </c>
      <c r="S30" s="36">
        <f>IFERROR(R30/E25,"-")</f>
        <v>1.9633326793410252E-3</v>
      </c>
      <c r="T30" s="96">
        <v>355</v>
      </c>
      <c r="U30" s="36">
        <f>IFERROR(T30/F25,"-")</f>
        <v>4.5889348500517062E-2</v>
      </c>
      <c r="V30" s="99">
        <f t="shared" si="6"/>
        <v>41262.014084507042</v>
      </c>
      <c r="W30" s="19">
        <f t="shared" si="94"/>
        <v>4.0258562032206853E-2</v>
      </c>
      <c r="X30" s="143" t="s">
        <v>266</v>
      </c>
      <c r="Y30" s="96">
        <v>3639057</v>
      </c>
      <c r="Z30" s="36">
        <f>IFERROR(Y30/E25,"-")</f>
        <v>4.8775752414813284E-4</v>
      </c>
      <c r="AA30" s="96">
        <v>12</v>
      </c>
      <c r="AB30" s="36">
        <f>IFERROR(AA30/F25,"-")</f>
        <v>1.5511892450879006E-3</v>
      </c>
      <c r="AC30" s="99">
        <f t="shared" si="5"/>
        <v>303254.75</v>
      </c>
      <c r="AD30" s="19">
        <f t="shared" si="97"/>
        <v>1.3608528010886822E-3</v>
      </c>
      <c r="AG30" s="78">
        <v>26</v>
      </c>
      <c r="AH30" s="78" t="s">
        <v>29</v>
      </c>
      <c r="AI30" s="115">
        <f>市区町村別_医療費上位10疾病!U29</f>
        <v>132591</v>
      </c>
    </row>
    <row r="31" spans="2:35" ht="13.5" customHeight="1">
      <c r="B31" s="161"/>
      <c r="C31" s="161"/>
      <c r="D31" s="171"/>
      <c r="E31" s="179"/>
      <c r="F31" s="182"/>
      <c r="G31" s="2">
        <v>7</v>
      </c>
      <c r="H31" s="123" t="str">
        <f t="shared" ref="H31" si="120">$H$751</f>
        <v>0402</v>
      </c>
      <c r="I31" s="141" t="str">
        <f t="shared" ref="I31" si="121">$I$751</f>
        <v>糖尿病</v>
      </c>
      <c r="J31" s="143" t="s">
        <v>72</v>
      </c>
      <c r="K31" s="96">
        <v>98683821</v>
      </c>
      <c r="L31" s="36">
        <f>IFERROR(K31/E25,"-")</f>
        <v>1.3226991554250873E-2</v>
      </c>
      <c r="M31" s="96">
        <v>3701</v>
      </c>
      <c r="N31" s="36">
        <f>IFERROR(M31/F25,"-")</f>
        <v>0.47841261633919341</v>
      </c>
      <c r="O31" s="99">
        <f t="shared" si="4"/>
        <v>26664.096460416105</v>
      </c>
      <c r="P31" s="19">
        <f t="shared" si="91"/>
        <v>0.41970968473576775</v>
      </c>
      <c r="Q31" s="143" t="s">
        <v>186</v>
      </c>
      <c r="R31" s="96">
        <v>67099462</v>
      </c>
      <c r="S31" s="36">
        <f>IFERROR(R31/E25,"-")</f>
        <v>8.9936122068963818E-3</v>
      </c>
      <c r="T31" s="96">
        <v>1088</v>
      </c>
      <c r="U31" s="36">
        <f>IFERROR(T31/F25,"-")</f>
        <v>0.14064115822130299</v>
      </c>
      <c r="V31" s="99">
        <f t="shared" si="6"/>
        <v>61672.299632352944</v>
      </c>
      <c r="W31" s="19">
        <f t="shared" si="94"/>
        <v>0.12338398729870718</v>
      </c>
      <c r="X31" s="143" t="s">
        <v>267</v>
      </c>
      <c r="Y31" s="96">
        <v>17574138</v>
      </c>
      <c r="Z31" s="36">
        <f>IFERROR(Y31/E25,"-")</f>
        <v>2.3555327767379348E-3</v>
      </c>
      <c r="AA31" s="96">
        <v>140</v>
      </c>
      <c r="AB31" s="36">
        <f>IFERROR(AA31/F25,"-")</f>
        <v>1.8097207859358842E-2</v>
      </c>
      <c r="AC31" s="99">
        <f t="shared" si="5"/>
        <v>125529.55714285714</v>
      </c>
      <c r="AD31" s="19">
        <f t="shared" si="97"/>
        <v>1.5876616012701295E-2</v>
      </c>
      <c r="AG31" s="78">
        <v>27</v>
      </c>
      <c r="AH31" s="78" t="s">
        <v>30</v>
      </c>
      <c r="AI31" s="115">
        <f>市区町村別_医療費上位10疾病!U30</f>
        <v>22608</v>
      </c>
    </row>
    <row r="32" spans="2:35" ht="13.5" customHeight="1">
      <c r="B32" s="161"/>
      <c r="C32" s="161"/>
      <c r="D32" s="171"/>
      <c r="E32" s="179"/>
      <c r="F32" s="182"/>
      <c r="G32" s="2">
        <v>8</v>
      </c>
      <c r="H32" s="123" t="str">
        <f t="shared" ref="H32" si="122">$H$752</f>
        <v>0906</v>
      </c>
      <c r="I32" s="141" t="str">
        <f t="shared" ref="I32" si="123">$I$752</f>
        <v>脳梗塞</v>
      </c>
      <c r="J32" s="143" t="s">
        <v>74</v>
      </c>
      <c r="K32" s="96">
        <v>79349202</v>
      </c>
      <c r="L32" s="36">
        <f>IFERROR(K32/E25,"-")</f>
        <v>1.0635494390620996E-2</v>
      </c>
      <c r="M32" s="96">
        <v>906</v>
      </c>
      <c r="N32" s="36">
        <f>IFERROR(M32/F25,"-")</f>
        <v>0.11711478800413651</v>
      </c>
      <c r="O32" s="99">
        <f t="shared" si="4"/>
        <v>87581.900662251661</v>
      </c>
      <c r="P32" s="19">
        <f t="shared" si="91"/>
        <v>0.10274438648219551</v>
      </c>
      <c r="Q32" s="143" t="s">
        <v>256</v>
      </c>
      <c r="R32" s="96">
        <v>32642674</v>
      </c>
      <c r="S32" s="36">
        <f>IFERROR(R32/E25,"-")</f>
        <v>4.3752295860753562E-3</v>
      </c>
      <c r="T32" s="96">
        <v>41</v>
      </c>
      <c r="U32" s="36">
        <f>IFERROR(T32/F25,"-")</f>
        <v>5.2998965873836609E-3</v>
      </c>
      <c r="V32" s="99">
        <f t="shared" si="6"/>
        <v>796162.78048780491</v>
      </c>
      <c r="W32" s="19">
        <f t="shared" si="94"/>
        <v>4.649580403719664E-3</v>
      </c>
      <c r="X32" s="143" t="s">
        <v>187</v>
      </c>
      <c r="Y32" s="96">
        <v>28825014</v>
      </c>
      <c r="Z32" s="36">
        <f>IFERROR(Y32/E25,"-")</f>
        <v>3.8635331796603536E-3</v>
      </c>
      <c r="AA32" s="96">
        <v>305</v>
      </c>
      <c r="AB32" s="36">
        <f>IFERROR(AA32/F25,"-")</f>
        <v>3.9426059979317474E-2</v>
      </c>
      <c r="AC32" s="99">
        <f t="shared" si="5"/>
        <v>94508.242622950813</v>
      </c>
      <c r="AD32" s="19">
        <f t="shared" si="97"/>
        <v>3.4588342027670672E-2</v>
      </c>
      <c r="AG32" s="78">
        <v>28</v>
      </c>
      <c r="AH32" s="78" t="s">
        <v>31</v>
      </c>
      <c r="AI32" s="115">
        <f>市区町村別_医療費上位10疾病!U31</f>
        <v>18603</v>
      </c>
    </row>
    <row r="33" spans="2:35" ht="13.5" customHeight="1">
      <c r="B33" s="161"/>
      <c r="C33" s="161"/>
      <c r="D33" s="171"/>
      <c r="E33" s="179"/>
      <c r="F33" s="182"/>
      <c r="G33" s="2">
        <v>9</v>
      </c>
      <c r="H33" s="123" t="str">
        <f t="shared" ref="H33" si="124">$H$753</f>
        <v>1310</v>
      </c>
      <c r="I33" s="141" t="str">
        <f t="shared" ref="I33" si="125">$I$753</f>
        <v>その他の筋骨格系及び結合組織の疾患</v>
      </c>
      <c r="J33" s="143" t="s">
        <v>185</v>
      </c>
      <c r="K33" s="96">
        <v>146454992</v>
      </c>
      <c r="L33" s="36">
        <f>IFERROR(K33/E25,"-")</f>
        <v>1.9629954764944491E-2</v>
      </c>
      <c r="M33" s="96">
        <v>355</v>
      </c>
      <c r="N33" s="36">
        <f>IFERROR(M33/F25,"-")</f>
        <v>4.5889348500517062E-2</v>
      </c>
      <c r="O33" s="99">
        <f t="shared" si="4"/>
        <v>412549.27323943662</v>
      </c>
      <c r="P33" s="19">
        <f t="shared" si="91"/>
        <v>4.0258562032206853E-2</v>
      </c>
      <c r="Q33" s="143" t="s">
        <v>197</v>
      </c>
      <c r="R33" s="96">
        <v>5565982</v>
      </c>
      <c r="S33" s="36">
        <f>IFERROR(R33/E25,"-")</f>
        <v>7.4603107337232501E-4</v>
      </c>
      <c r="T33" s="96">
        <v>6</v>
      </c>
      <c r="U33" s="36">
        <f>IFERROR(T33/F25,"-")</f>
        <v>7.7559462254395031E-4</v>
      </c>
      <c r="V33" s="99">
        <f t="shared" si="6"/>
        <v>927663.66666666663</v>
      </c>
      <c r="W33" s="19">
        <f t="shared" si="94"/>
        <v>6.8042640054434111E-4</v>
      </c>
      <c r="X33" s="143" t="s">
        <v>268</v>
      </c>
      <c r="Y33" s="96">
        <v>4192070</v>
      </c>
      <c r="Z33" s="36">
        <f>IFERROR(Y33/E25,"-")</f>
        <v>5.6188009263269671E-4</v>
      </c>
      <c r="AA33" s="96">
        <v>15</v>
      </c>
      <c r="AB33" s="36">
        <f>IFERROR(AA33/F25,"-")</f>
        <v>1.9389865563598759E-3</v>
      </c>
      <c r="AC33" s="99">
        <f t="shared" si="5"/>
        <v>279471.33333333331</v>
      </c>
      <c r="AD33" s="19">
        <f t="shared" si="97"/>
        <v>1.7010660013608528E-3</v>
      </c>
      <c r="AG33" s="78">
        <v>29</v>
      </c>
      <c r="AH33" s="78" t="s">
        <v>32</v>
      </c>
      <c r="AI33" s="115">
        <f>市区町村別_医療費上位10疾病!U32</f>
        <v>15649</v>
      </c>
    </row>
    <row r="34" spans="2:35" ht="13.5" customHeight="1">
      <c r="B34" s="162"/>
      <c r="C34" s="162"/>
      <c r="D34" s="172"/>
      <c r="E34" s="180"/>
      <c r="F34" s="183"/>
      <c r="G34" s="3">
        <v>10</v>
      </c>
      <c r="H34" s="124" t="str">
        <f t="shared" ref="H34" si="126">$H$754</f>
        <v>1011</v>
      </c>
      <c r="I34" s="136" t="str">
        <f t="shared" ref="I34" si="127">$I$754</f>
        <v>その他の呼吸器系の疾患</v>
      </c>
      <c r="J34" s="144" t="s">
        <v>251</v>
      </c>
      <c r="K34" s="97">
        <v>106357083</v>
      </c>
      <c r="L34" s="37">
        <f>IFERROR(K34/E25,"-")</f>
        <v>1.425546988675843E-2</v>
      </c>
      <c r="M34" s="97">
        <v>263</v>
      </c>
      <c r="N34" s="37">
        <f>IFERROR(M34/F25,"-")</f>
        <v>3.3996897621509821E-2</v>
      </c>
      <c r="O34" s="100">
        <f t="shared" si="4"/>
        <v>404399.55513307982</v>
      </c>
      <c r="P34" s="93">
        <f t="shared" si="91"/>
        <v>2.9825357223860285E-2</v>
      </c>
      <c r="Q34" s="144" t="s">
        <v>253</v>
      </c>
      <c r="R34" s="97">
        <v>21826965</v>
      </c>
      <c r="S34" s="37">
        <f>IFERROR(R34/E25,"-")</f>
        <v>2.9255563757500779E-3</v>
      </c>
      <c r="T34" s="97">
        <v>388</v>
      </c>
      <c r="U34" s="37">
        <f>IFERROR(T34/F25,"-")</f>
        <v>5.0155118924508788E-2</v>
      </c>
      <c r="V34" s="100">
        <f t="shared" si="6"/>
        <v>56255.06443298969</v>
      </c>
      <c r="W34" s="93">
        <f t="shared" si="94"/>
        <v>4.4000907235200726E-2</v>
      </c>
      <c r="X34" s="144" t="s">
        <v>269</v>
      </c>
      <c r="Y34" s="97">
        <v>17124670</v>
      </c>
      <c r="Z34" s="37">
        <f>IFERROR(Y34/E25,"-")</f>
        <v>2.2952887632850505E-3</v>
      </c>
      <c r="AA34" s="97">
        <v>21</v>
      </c>
      <c r="AB34" s="37">
        <f>IFERROR(AA34/F25,"-")</f>
        <v>2.7145811789038264E-3</v>
      </c>
      <c r="AC34" s="100">
        <f t="shared" si="5"/>
        <v>815460.47619047621</v>
      </c>
      <c r="AD34" s="93">
        <f t="shared" si="97"/>
        <v>2.3814924019051938E-3</v>
      </c>
      <c r="AG34" s="78">
        <v>30</v>
      </c>
      <c r="AH34" s="78" t="s">
        <v>33</v>
      </c>
      <c r="AI34" s="115">
        <f>市区町村別_医療費上位10疾病!U33</f>
        <v>20907</v>
      </c>
    </row>
    <row r="35" spans="2:35" ht="13.5" customHeight="1">
      <c r="B35" s="160">
        <v>4</v>
      </c>
      <c r="C35" s="160" t="s">
        <v>125</v>
      </c>
      <c r="D35" s="170">
        <f>AI8</f>
        <v>10015</v>
      </c>
      <c r="E35" s="184">
        <f>市区町村別_医療費上位10疾病!H47</f>
        <v>9032224110</v>
      </c>
      <c r="F35" s="185">
        <f>市区町村別_医療費上位10疾病!J47</f>
        <v>8906</v>
      </c>
      <c r="G35" s="1">
        <v>1</v>
      </c>
      <c r="H35" s="125" t="str">
        <f t="shared" ref="H35" si="128">$H$745</f>
        <v>0903</v>
      </c>
      <c r="I35" s="137" t="str">
        <f t="shared" ref="I35" si="129">$I$745</f>
        <v>その他の心疾患</v>
      </c>
      <c r="J35" s="142" t="s">
        <v>188</v>
      </c>
      <c r="K35" s="131">
        <v>121950011</v>
      </c>
      <c r="L35" s="35">
        <f t="shared" ref="L35" si="130">IFERROR(K35/E35,"-")</f>
        <v>1.350165911682632E-2</v>
      </c>
      <c r="M35" s="131">
        <v>1881</v>
      </c>
      <c r="N35" s="35">
        <f t="shared" ref="N35" si="131">IFERROR(M35/F35,"-")</f>
        <v>0.21120592858746912</v>
      </c>
      <c r="O35" s="98">
        <f t="shared" si="4"/>
        <v>64832.541733120677</v>
      </c>
      <c r="P35" s="18">
        <f t="shared" ref="P35:P44" si="132">IFERROR(M35/$AI$8,0)</f>
        <v>0.18781827259111333</v>
      </c>
      <c r="Q35" s="142" t="s">
        <v>179</v>
      </c>
      <c r="R35" s="131">
        <v>82954788</v>
      </c>
      <c r="S35" s="35">
        <f t="shared" ref="S35" si="133">IFERROR(R35/E35,"-")</f>
        <v>9.1843146261347576E-3</v>
      </c>
      <c r="T35" s="131">
        <v>1266</v>
      </c>
      <c r="U35" s="35">
        <f t="shared" ref="U35" si="134">IFERROR(T35/F35,"-")</f>
        <v>0.14215135863462833</v>
      </c>
      <c r="V35" s="98">
        <f t="shared" si="6"/>
        <v>65525.109004739337</v>
      </c>
      <c r="W35" s="18">
        <f t="shared" ref="W35:W44" si="135">IFERROR(T35/$AI$8,0)</f>
        <v>0.12641038442336494</v>
      </c>
      <c r="X35" s="142" t="s">
        <v>270</v>
      </c>
      <c r="Y35" s="131">
        <v>75055294</v>
      </c>
      <c r="Z35" s="35">
        <f t="shared" ref="Z35" si="136">IFERROR(Y35/E35,"-")</f>
        <v>8.309724502617551E-3</v>
      </c>
      <c r="AA35" s="131">
        <v>217</v>
      </c>
      <c r="AB35" s="35">
        <f t="shared" ref="AB35" si="137">IFERROR(AA35/F35,"-")</f>
        <v>2.4365596227262521E-2</v>
      </c>
      <c r="AC35" s="98">
        <f t="shared" si="5"/>
        <v>345876.93087557604</v>
      </c>
      <c r="AD35" s="18">
        <f t="shared" ref="AD35:AD44" si="138">IFERROR(AA35/$AI$8,0)</f>
        <v>2.1667498751872193E-2</v>
      </c>
      <c r="AG35" s="78">
        <v>31</v>
      </c>
      <c r="AH35" s="78" t="s">
        <v>34</v>
      </c>
      <c r="AI35" s="115">
        <f>市区町村別_医療費上位10疾病!U34</f>
        <v>27885</v>
      </c>
    </row>
    <row r="36" spans="2:35" ht="13.5" customHeight="1">
      <c r="B36" s="161"/>
      <c r="C36" s="161"/>
      <c r="D36" s="171"/>
      <c r="E36" s="179"/>
      <c r="F36" s="182"/>
      <c r="G36" s="2">
        <v>2</v>
      </c>
      <c r="H36" s="123" t="str">
        <f t="shared" ref="H36" si="139">$H$746</f>
        <v>1402</v>
      </c>
      <c r="I36" s="140" t="str">
        <f t="shared" ref="I36" si="140">$I$746</f>
        <v>腎不全</v>
      </c>
      <c r="J36" s="143" t="s">
        <v>180</v>
      </c>
      <c r="K36" s="96">
        <v>151414768</v>
      </c>
      <c r="L36" s="36">
        <f t="shared" ref="L36" si="141">IFERROR(K36/E35,"-")</f>
        <v>1.6763840905183208E-2</v>
      </c>
      <c r="M36" s="96">
        <v>494</v>
      </c>
      <c r="N36" s="36">
        <f t="shared" ref="N36" si="142">IFERROR(M36/F35,"-")</f>
        <v>5.5468223669436337E-2</v>
      </c>
      <c r="O36" s="99">
        <f t="shared" si="4"/>
        <v>306507.62753036438</v>
      </c>
      <c r="P36" s="19">
        <f t="shared" si="132"/>
        <v>4.932601098352471E-2</v>
      </c>
      <c r="Q36" s="143" t="s">
        <v>189</v>
      </c>
      <c r="R36" s="96">
        <v>124960083</v>
      </c>
      <c r="S36" s="36">
        <f t="shared" ref="S36" si="143">IFERROR(R36/E35,"-")</f>
        <v>1.383491834105963E-2</v>
      </c>
      <c r="T36" s="96">
        <v>372</v>
      </c>
      <c r="U36" s="36">
        <f t="shared" ref="U36" si="144">IFERROR(T36/F35,"-")</f>
        <v>4.1769593532450036E-2</v>
      </c>
      <c r="V36" s="99">
        <f t="shared" si="6"/>
        <v>335914.20161290321</v>
      </c>
      <c r="W36" s="19">
        <f t="shared" si="135"/>
        <v>3.7144283574638046E-2</v>
      </c>
      <c r="X36" s="143" t="s">
        <v>199</v>
      </c>
      <c r="Y36" s="96">
        <v>64270507</v>
      </c>
      <c r="Z36" s="36">
        <f t="shared" ref="Z36" si="145">IFERROR(Y36/E35,"-")</f>
        <v>7.1156900246577256E-3</v>
      </c>
      <c r="AA36" s="96">
        <v>72</v>
      </c>
      <c r="AB36" s="36">
        <f t="shared" ref="AB36" si="146">IFERROR(AA36/F35,"-")</f>
        <v>8.0844374578935545E-3</v>
      </c>
      <c r="AC36" s="99">
        <f t="shared" si="5"/>
        <v>892645.9305555555</v>
      </c>
      <c r="AD36" s="19">
        <f t="shared" si="138"/>
        <v>7.1892161757363951E-3</v>
      </c>
      <c r="AG36" s="78">
        <v>32</v>
      </c>
      <c r="AH36" s="78" t="s">
        <v>35</v>
      </c>
      <c r="AI36" s="115">
        <f>市区町村別_医療費上位10疾病!U35</f>
        <v>23454</v>
      </c>
    </row>
    <row r="37" spans="2:35" ht="13.5" customHeight="1">
      <c r="B37" s="161"/>
      <c r="C37" s="161"/>
      <c r="D37" s="171"/>
      <c r="E37" s="179"/>
      <c r="F37" s="182"/>
      <c r="G37" s="2">
        <v>3</v>
      </c>
      <c r="H37" s="123" t="str">
        <f t="shared" ref="H37" si="147">$H$747</f>
        <v>1901</v>
      </c>
      <c r="I37" s="141" t="str">
        <f t="shared" ref="I37" si="148">$I$747</f>
        <v>骨折</v>
      </c>
      <c r="J37" s="143" t="s">
        <v>181</v>
      </c>
      <c r="K37" s="96">
        <v>110893716</v>
      </c>
      <c r="L37" s="36">
        <f t="shared" ref="L37" si="149">IFERROR(K37/E35,"-")</f>
        <v>1.2277564711577999E-2</v>
      </c>
      <c r="M37" s="96">
        <v>160</v>
      </c>
      <c r="N37" s="36">
        <f t="shared" ref="N37" si="150">IFERROR(M37/F35,"-")</f>
        <v>1.796541657309679E-2</v>
      </c>
      <c r="O37" s="99">
        <f t="shared" si="4"/>
        <v>693085.72499999998</v>
      </c>
      <c r="P37" s="19">
        <f t="shared" si="132"/>
        <v>1.597603594608088E-2</v>
      </c>
      <c r="Q37" s="143" t="s">
        <v>200</v>
      </c>
      <c r="R37" s="96">
        <v>100775336</v>
      </c>
      <c r="S37" s="36">
        <f t="shared" ref="S37" si="151">IFERROR(R37/E35,"-")</f>
        <v>1.1157311285979596E-2</v>
      </c>
      <c r="T37" s="96">
        <v>577</v>
      </c>
      <c r="U37" s="36">
        <f t="shared" ref="U37" si="152">IFERROR(T37/F35,"-")</f>
        <v>6.4787783516730299E-2</v>
      </c>
      <c r="V37" s="99">
        <f t="shared" si="6"/>
        <v>174653.96187175042</v>
      </c>
      <c r="W37" s="19">
        <f t="shared" si="135"/>
        <v>5.7613579630554169E-2</v>
      </c>
      <c r="X37" s="143" t="s">
        <v>190</v>
      </c>
      <c r="Y37" s="96">
        <v>83711386</v>
      </c>
      <c r="Z37" s="36">
        <f t="shared" ref="Z37" si="153">IFERROR(Y37/E35,"-")</f>
        <v>9.2680811481769126E-3</v>
      </c>
      <c r="AA37" s="96">
        <v>117</v>
      </c>
      <c r="AB37" s="36">
        <f t="shared" ref="AB37" si="154">IFERROR(AA37/F35,"-")</f>
        <v>1.3137210869077027E-2</v>
      </c>
      <c r="AC37" s="99">
        <f t="shared" si="5"/>
        <v>715481.93162393162</v>
      </c>
      <c r="AD37" s="19">
        <f t="shared" si="138"/>
        <v>1.1682476285571643E-2</v>
      </c>
      <c r="AG37" s="78">
        <v>33</v>
      </c>
      <c r="AH37" s="78" t="s">
        <v>36</v>
      </c>
      <c r="AI37" s="115">
        <f>市区町村別_医療費上位10疾病!U36</f>
        <v>6680</v>
      </c>
    </row>
    <row r="38" spans="2:35" ht="13.5" customHeight="1">
      <c r="B38" s="161"/>
      <c r="C38" s="161"/>
      <c r="D38" s="171"/>
      <c r="E38" s="179"/>
      <c r="F38" s="182"/>
      <c r="G38" s="2">
        <v>4</v>
      </c>
      <c r="H38" s="123" t="str">
        <f t="shared" ref="H38" si="155">$H$748</f>
        <v>1113</v>
      </c>
      <c r="I38" s="141" t="str">
        <f t="shared" ref="I38" si="156">$I$748</f>
        <v>その他の消化器系の疾患</v>
      </c>
      <c r="J38" s="143" t="s">
        <v>182</v>
      </c>
      <c r="K38" s="96">
        <v>86712613</v>
      </c>
      <c r="L38" s="36">
        <f t="shared" ref="L38" si="157">IFERROR(K38/E35,"-")</f>
        <v>9.6003611008717536E-3</v>
      </c>
      <c r="M38" s="96">
        <v>3677</v>
      </c>
      <c r="N38" s="36">
        <f t="shared" ref="N38" si="158">IFERROR(M38/F35,"-")</f>
        <v>0.41286772962048057</v>
      </c>
      <c r="O38" s="99">
        <f t="shared" si="4"/>
        <v>23582.434865379386</v>
      </c>
      <c r="P38" s="19">
        <f t="shared" si="132"/>
        <v>0.36714927608587117</v>
      </c>
      <c r="Q38" s="143" t="s">
        <v>191</v>
      </c>
      <c r="R38" s="96">
        <v>54158214</v>
      </c>
      <c r="S38" s="36">
        <f t="shared" ref="S38" si="159">IFERROR(R38/E35,"-")</f>
        <v>5.9961105194498987E-3</v>
      </c>
      <c r="T38" s="96">
        <v>1882</v>
      </c>
      <c r="U38" s="36">
        <f t="shared" ref="U38" si="160">IFERROR(T38/F35,"-")</f>
        <v>0.21131821244105098</v>
      </c>
      <c r="V38" s="99">
        <f t="shared" si="6"/>
        <v>28776.946865037193</v>
      </c>
      <c r="W38" s="19">
        <f t="shared" si="135"/>
        <v>0.18791812281577633</v>
      </c>
      <c r="X38" s="143" t="s">
        <v>196</v>
      </c>
      <c r="Y38" s="96">
        <v>31031471</v>
      </c>
      <c r="Z38" s="36">
        <f t="shared" ref="Z38" si="161">IFERROR(Y38/E35,"-")</f>
        <v>3.4356400618584739E-3</v>
      </c>
      <c r="AA38" s="96">
        <v>1101</v>
      </c>
      <c r="AB38" s="36">
        <f t="shared" ref="AB38" si="162">IFERROR(AA38/F35,"-")</f>
        <v>0.12362452279362228</v>
      </c>
      <c r="AC38" s="99">
        <f t="shared" si="5"/>
        <v>28184.805631244322</v>
      </c>
      <c r="AD38" s="19">
        <f t="shared" si="138"/>
        <v>0.10993509735396904</v>
      </c>
      <c r="AG38" s="78">
        <v>34</v>
      </c>
      <c r="AH38" s="78" t="s">
        <v>37</v>
      </c>
      <c r="AI38" s="115">
        <f>市区町村別_医療費上位10疾病!U37</f>
        <v>29757</v>
      </c>
    </row>
    <row r="39" spans="2:35" ht="13.5" customHeight="1">
      <c r="B39" s="161"/>
      <c r="C39" s="161"/>
      <c r="D39" s="171"/>
      <c r="E39" s="179"/>
      <c r="F39" s="182"/>
      <c r="G39" s="2">
        <v>5</v>
      </c>
      <c r="H39" s="123" t="str">
        <f t="shared" ref="H39" si="163">$H$749</f>
        <v>0210</v>
      </c>
      <c r="I39" s="141" t="str">
        <f t="shared" ref="I39" si="164">$I$749</f>
        <v>その他の悪性新生物＜腫瘍＞</v>
      </c>
      <c r="J39" s="143" t="s">
        <v>183</v>
      </c>
      <c r="K39" s="96">
        <v>70035160</v>
      </c>
      <c r="L39" s="36">
        <f t="shared" ref="L39" si="165">IFERROR(K39/E35,"-")</f>
        <v>7.7539218632164788E-3</v>
      </c>
      <c r="M39" s="96">
        <v>907</v>
      </c>
      <c r="N39" s="36">
        <f t="shared" ref="N39" si="166">IFERROR(M39/F35,"-")</f>
        <v>0.10184145519874242</v>
      </c>
      <c r="O39" s="99">
        <f t="shared" si="4"/>
        <v>77216.273428886445</v>
      </c>
      <c r="P39" s="19">
        <f t="shared" si="132"/>
        <v>9.0564153769345984E-2</v>
      </c>
      <c r="Q39" s="143" t="s">
        <v>192</v>
      </c>
      <c r="R39" s="96">
        <v>60616675</v>
      </c>
      <c r="S39" s="36">
        <f t="shared" ref="S39" si="167">IFERROR(R39/E35,"-")</f>
        <v>6.7111571039173432E-3</v>
      </c>
      <c r="T39" s="96">
        <v>73</v>
      </c>
      <c r="U39" s="36">
        <f t="shared" ref="U39" si="168">IFERROR(T39/F35,"-")</f>
        <v>8.1967213114754103E-3</v>
      </c>
      <c r="V39" s="99">
        <f t="shared" si="6"/>
        <v>830365.41095890407</v>
      </c>
      <c r="W39" s="19">
        <f t="shared" si="135"/>
        <v>7.2890664003994006E-3</v>
      </c>
      <c r="X39" s="143" t="s">
        <v>271</v>
      </c>
      <c r="Y39" s="96">
        <v>21496923</v>
      </c>
      <c r="Z39" s="36">
        <f t="shared" ref="Z39" si="169">IFERROR(Y39/E35,"-")</f>
        <v>2.3800254221105679E-3</v>
      </c>
      <c r="AA39" s="96">
        <v>591</v>
      </c>
      <c r="AB39" s="36">
        <f t="shared" ref="AB39" si="170">IFERROR(AA39/F35,"-")</f>
        <v>6.6359757466876265E-2</v>
      </c>
      <c r="AC39" s="99">
        <f t="shared" si="5"/>
        <v>36373.812182741116</v>
      </c>
      <c r="AD39" s="19">
        <f t="shared" si="138"/>
        <v>5.9011482775836246E-2</v>
      </c>
      <c r="AG39" s="78">
        <v>35</v>
      </c>
      <c r="AH39" s="78" t="s">
        <v>0</v>
      </c>
      <c r="AI39" s="115">
        <f>市区町村別_医療費上位10疾病!U38</f>
        <v>60596</v>
      </c>
    </row>
    <row r="40" spans="2:35" ht="13.5" customHeight="1">
      <c r="B40" s="161"/>
      <c r="C40" s="161"/>
      <c r="D40" s="171"/>
      <c r="E40" s="179"/>
      <c r="F40" s="182"/>
      <c r="G40" s="2">
        <v>6</v>
      </c>
      <c r="H40" s="123" t="str">
        <f t="shared" ref="H40" si="171">$H$750</f>
        <v>0901</v>
      </c>
      <c r="I40" s="141" t="str">
        <f t="shared" ref="I40" si="172">$I$750</f>
        <v>高血圧性疾患</v>
      </c>
      <c r="J40" s="143" t="s">
        <v>184</v>
      </c>
      <c r="K40" s="96">
        <v>305524318</v>
      </c>
      <c r="L40" s="36">
        <f t="shared" ref="L40" si="173">IFERROR(K40/E35,"-")</f>
        <v>3.3826033796231836E-2</v>
      </c>
      <c r="M40" s="96">
        <v>6517</v>
      </c>
      <c r="N40" s="36">
        <f t="shared" ref="N40" si="174">IFERROR(M40/F35,"-")</f>
        <v>0.73175387379294854</v>
      </c>
      <c r="O40" s="99">
        <f t="shared" si="4"/>
        <v>46881.129047107563</v>
      </c>
      <c r="P40" s="19">
        <f t="shared" si="132"/>
        <v>0.65072391412880681</v>
      </c>
      <c r="Q40" s="143" t="s">
        <v>193</v>
      </c>
      <c r="R40" s="96">
        <v>8454793</v>
      </c>
      <c r="S40" s="36">
        <f t="shared" ref="S40" si="175">IFERROR(R40/E35,"-")</f>
        <v>9.3606988677786477E-4</v>
      </c>
      <c r="T40" s="96">
        <v>250</v>
      </c>
      <c r="U40" s="36">
        <f t="shared" ref="U40" si="176">IFERROR(T40/F35,"-")</f>
        <v>2.8070963395463732E-2</v>
      </c>
      <c r="V40" s="99">
        <f t="shared" si="6"/>
        <v>33819.171999999999</v>
      </c>
      <c r="W40" s="19">
        <f t="shared" si="135"/>
        <v>2.4962556165751371E-2</v>
      </c>
      <c r="X40" s="143" t="s">
        <v>262</v>
      </c>
      <c r="Y40" s="96">
        <v>2350189</v>
      </c>
      <c r="Z40" s="36">
        <f t="shared" ref="Z40" si="177">IFERROR(Y40/E35,"-")</f>
        <v>2.6020047458720551E-4</v>
      </c>
      <c r="AA40" s="96">
        <v>12</v>
      </c>
      <c r="AB40" s="36">
        <f t="shared" ref="AB40" si="178">IFERROR(AA40/F35,"-")</f>
        <v>1.3474062429822591E-3</v>
      </c>
      <c r="AC40" s="99">
        <f t="shared" si="5"/>
        <v>195849.08333333334</v>
      </c>
      <c r="AD40" s="19">
        <f t="shared" si="138"/>
        <v>1.198202695956066E-3</v>
      </c>
      <c r="AG40" s="78">
        <v>36</v>
      </c>
      <c r="AH40" s="78" t="s">
        <v>1</v>
      </c>
      <c r="AI40" s="115">
        <f>市区町村別_医療費上位10疾病!U39</f>
        <v>16741</v>
      </c>
    </row>
    <row r="41" spans="2:35" ht="13.5" customHeight="1">
      <c r="B41" s="161"/>
      <c r="C41" s="161"/>
      <c r="D41" s="171"/>
      <c r="E41" s="179"/>
      <c r="F41" s="182"/>
      <c r="G41" s="2">
        <v>7</v>
      </c>
      <c r="H41" s="123" t="str">
        <f t="shared" ref="H41" si="179">$H$751</f>
        <v>0402</v>
      </c>
      <c r="I41" s="141" t="str">
        <f t="shared" ref="I41" si="180">$I$751</f>
        <v>糖尿病</v>
      </c>
      <c r="J41" s="143" t="s">
        <v>72</v>
      </c>
      <c r="K41" s="96">
        <v>91773634</v>
      </c>
      <c r="L41" s="36">
        <f t="shared" ref="L41" si="181">IFERROR(K41/E35,"-")</f>
        <v>1.0160690532290169E-2</v>
      </c>
      <c r="M41" s="96">
        <v>3140</v>
      </c>
      <c r="N41" s="36">
        <f t="shared" ref="N41" si="182">IFERROR(M41/F35,"-")</f>
        <v>0.35257130024702449</v>
      </c>
      <c r="O41" s="99">
        <f t="shared" si="4"/>
        <v>29227.271974522293</v>
      </c>
      <c r="P41" s="19">
        <f t="shared" si="132"/>
        <v>0.31352970544183723</v>
      </c>
      <c r="Q41" s="143" t="s">
        <v>186</v>
      </c>
      <c r="R41" s="96">
        <v>88724554</v>
      </c>
      <c r="S41" s="36">
        <f t="shared" ref="S41" si="183">IFERROR(R41/E35,"-")</f>
        <v>9.823112548964421E-3</v>
      </c>
      <c r="T41" s="96">
        <v>2215</v>
      </c>
      <c r="U41" s="36">
        <f t="shared" ref="U41" si="184">IFERROR(T41/F35,"-")</f>
        <v>0.24870873568380866</v>
      </c>
      <c r="V41" s="99">
        <f t="shared" si="6"/>
        <v>40056.232054176071</v>
      </c>
      <c r="W41" s="19">
        <f t="shared" si="135"/>
        <v>0.22116824762855716</v>
      </c>
      <c r="X41" s="143" t="s">
        <v>258</v>
      </c>
      <c r="Y41" s="96">
        <v>29826825</v>
      </c>
      <c r="Z41" s="36">
        <f t="shared" ref="Z41" si="185">IFERROR(Y41/E35,"-")</f>
        <v>3.3022680390511257E-3</v>
      </c>
      <c r="AA41" s="96">
        <v>492</v>
      </c>
      <c r="AB41" s="36">
        <f t="shared" ref="AB41" si="186">IFERROR(AA41/F35,"-")</f>
        <v>5.5243655962272625E-2</v>
      </c>
      <c r="AC41" s="99">
        <f t="shared" si="5"/>
        <v>60623.628048780491</v>
      </c>
      <c r="AD41" s="19">
        <f t="shared" si="138"/>
        <v>4.9126310534198699E-2</v>
      </c>
      <c r="AG41" s="78">
        <v>37</v>
      </c>
      <c r="AH41" s="78" t="s">
        <v>2</v>
      </c>
      <c r="AI41" s="115">
        <f>市区町村別_医療費上位10疾病!U40</f>
        <v>51067</v>
      </c>
    </row>
    <row r="42" spans="2:35" ht="13.5" customHeight="1">
      <c r="B42" s="161"/>
      <c r="C42" s="161"/>
      <c r="D42" s="171"/>
      <c r="E42" s="179"/>
      <c r="F42" s="182"/>
      <c r="G42" s="2">
        <v>8</v>
      </c>
      <c r="H42" s="123" t="str">
        <f t="shared" ref="H42" si="187">$H$752</f>
        <v>0906</v>
      </c>
      <c r="I42" s="141" t="str">
        <f t="shared" ref="I42" si="188">$I$752</f>
        <v>脳梗塞</v>
      </c>
      <c r="J42" s="143" t="s">
        <v>74</v>
      </c>
      <c r="K42" s="96">
        <v>76794546</v>
      </c>
      <c r="L42" s="36">
        <f t="shared" ref="L42" si="189">IFERROR(K42/E35,"-")</f>
        <v>8.5022852693587558E-3</v>
      </c>
      <c r="M42" s="96">
        <v>1185</v>
      </c>
      <c r="N42" s="36">
        <f t="shared" ref="N42" si="190">IFERROR(M42/F35,"-")</f>
        <v>0.13305636649449809</v>
      </c>
      <c r="O42" s="99">
        <f t="shared" si="4"/>
        <v>64805.524050632914</v>
      </c>
      <c r="P42" s="19">
        <f t="shared" si="132"/>
        <v>0.11832251622566151</v>
      </c>
      <c r="Q42" s="143" t="s">
        <v>187</v>
      </c>
      <c r="R42" s="96">
        <v>75832752</v>
      </c>
      <c r="S42" s="36">
        <f t="shared" ref="S42" si="191">IFERROR(R42/E35,"-")</f>
        <v>8.3958005333417268E-3</v>
      </c>
      <c r="T42" s="96">
        <v>397</v>
      </c>
      <c r="U42" s="36">
        <f t="shared" ref="U42" si="192">IFERROR(T42/F35,"-")</f>
        <v>4.4576689871996408E-2</v>
      </c>
      <c r="V42" s="99">
        <f t="shared" si="6"/>
        <v>191014.48866498741</v>
      </c>
      <c r="W42" s="19">
        <f t="shared" si="135"/>
        <v>3.964053919121318E-2</v>
      </c>
      <c r="X42" s="143" t="s">
        <v>194</v>
      </c>
      <c r="Y42" s="96">
        <v>40036817</v>
      </c>
      <c r="Z42" s="36">
        <f t="shared" ref="Z42" si="193">IFERROR(Y42/E35,"-")</f>
        <v>4.4326642599216903E-3</v>
      </c>
      <c r="AA42" s="96">
        <v>39</v>
      </c>
      <c r="AB42" s="36">
        <f t="shared" ref="AB42" si="194">IFERROR(AA42/F35,"-")</f>
        <v>4.3790702896923418E-3</v>
      </c>
      <c r="AC42" s="99">
        <f t="shared" si="5"/>
        <v>1026585.0512820513</v>
      </c>
      <c r="AD42" s="19">
        <f t="shared" si="138"/>
        <v>3.894158761857214E-3</v>
      </c>
      <c r="AG42" s="78">
        <v>38</v>
      </c>
      <c r="AH42" s="78" t="s">
        <v>38</v>
      </c>
      <c r="AI42" s="115">
        <f>市区町村別_医療費上位10疾病!U41</f>
        <v>10794</v>
      </c>
    </row>
    <row r="43" spans="2:35" ht="13.5" customHeight="1">
      <c r="B43" s="161"/>
      <c r="C43" s="161"/>
      <c r="D43" s="171"/>
      <c r="E43" s="179"/>
      <c r="F43" s="182"/>
      <c r="G43" s="2">
        <v>9</v>
      </c>
      <c r="H43" s="123" t="str">
        <f t="shared" ref="H43" si="195">$H$753</f>
        <v>1310</v>
      </c>
      <c r="I43" s="141" t="str">
        <f t="shared" ref="I43" si="196">$I$753</f>
        <v>その他の筋骨格系及び結合組織の疾患</v>
      </c>
      <c r="J43" s="143" t="s">
        <v>185</v>
      </c>
      <c r="K43" s="96">
        <v>165898257</v>
      </c>
      <c r="L43" s="36">
        <f t="shared" ref="L43" si="197">IFERROR(K43/E35,"-")</f>
        <v>1.8367376072558502E-2</v>
      </c>
      <c r="M43" s="96">
        <v>477</v>
      </c>
      <c r="N43" s="36">
        <f t="shared" ref="N43" si="198">IFERROR(M43/F35,"-")</f>
        <v>5.3559398158544803E-2</v>
      </c>
      <c r="O43" s="99">
        <f t="shared" si="4"/>
        <v>347795.08805031446</v>
      </c>
      <c r="P43" s="19">
        <f t="shared" si="132"/>
        <v>4.762855716425362E-2</v>
      </c>
      <c r="Q43" s="143" t="s">
        <v>195</v>
      </c>
      <c r="R43" s="96">
        <v>10726444</v>
      </c>
      <c r="S43" s="36">
        <f t="shared" ref="S43" si="199">IFERROR(R43/E35,"-")</f>
        <v>1.1875750501057927E-3</v>
      </c>
      <c r="T43" s="96">
        <v>876</v>
      </c>
      <c r="U43" s="36">
        <f t="shared" ref="U43" si="200">IFERROR(T43/F35,"-")</f>
        <v>9.8360655737704916E-2</v>
      </c>
      <c r="V43" s="99">
        <f t="shared" si="6"/>
        <v>12244.79908675799</v>
      </c>
      <c r="W43" s="19">
        <f t="shared" si="135"/>
        <v>8.7468796804792817E-2</v>
      </c>
      <c r="X43" s="143" t="s">
        <v>272</v>
      </c>
      <c r="Y43" s="96">
        <v>4093986</v>
      </c>
      <c r="Z43" s="36">
        <f t="shared" ref="Z43" si="201">IFERROR(Y43/E35,"-")</f>
        <v>4.5326443964863048E-4</v>
      </c>
      <c r="AA43" s="96">
        <v>42</v>
      </c>
      <c r="AB43" s="36">
        <f t="shared" ref="AB43" si="202">IFERROR(AA43/F35,"-")</f>
        <v>4.7159218504379073E-3</v>
      </c>
      <c r="AC43" s="99">
        <f t="shared" si="5"/>
        <v>97475.857142857145</v>
      </c>
      <c r="AD43" s="19">
        <f t="shared" si="138"/>
        <v>4.193709435846231E-3</v>
      </c>
      <c r="AG43" s="78">
        <v>39</v>
      </c>
      <c r="AH43" s="78" t="s">
        <v>6</v>
      </c>
      <c r="AI43" s="115">
        <f>市区町村別_医療費上位10疾病!U42</f>
        <v>60444</v>
      </c>
    </row>
    <row r="44" spans="2:35" ht="13.5" customHeight="1">
      <c r="B44" s="162"/>
      <c r="C44" s="162"/>
      <c r="D44" s="172"/>
      <c r="E44" s="180"/>
      <c r="F44" s="183"/>
      <c r="G44" s="3">
        <v>10</v>
      </c>
      <c r="H44" s="124" t="str">
        <f t="shared" ref="H44" si="203">$H$754</f>
        <v>1011</v>
      </c>
      <c r="I44" s="136" t="str">
        <f t="shared" ref="I44" si="204">$I$754</f>
        <v>その他の呼吸器系の疾患</v>
      </c>
      <c r="J44" s="144" t="s">
        <v>251</v>
      </c>
      <c r="K44" s="97">
        <v>137416102</v>
      </c>
      <c r="L44" s="37">
        <f t="shared" ref="L44" si="205">IFERROR(K44/E35,"-")</f>
        <v>1.5213982771736164E-2</v>
      </c>
      <c r="M44" s="97">
        <v>313</v>
      </c>
      <c r="N44" s="37">
        <f t="shared" ref="N44" si="206">IFERROR(M44/F35,"-")</f>
        <v>3.514484617112059E-2</v>
      </c>
      <c r="O44" s="100">
        <f t="shared" si="4"/>
        <v>439029.07987220446</v>
      </c>
      <c r="P44" s="93">
        <f t="shared" si="132"/>
        <v>3.1253120319520718E-2</v>
      </c>
      <c r="Q44" s="144" t="s">
        <v>252</v>
      </c>
      <c r="R44" s="97">
        <v>22217622</v>
      </c>
      <c r="S44" s="37">
        <f t="shared" ref="S44" si="207">IFERROR(R44/E35,"-")</f>
        <v>2.4598173970685499E-3</v>
      </c>
      <c r="T44" s="97">
        <v>94</v>
      </c>
      <c r="U44" s="37">
        <f t="shared" ref="U44" si="208">IFERROR(T44/F35,"-")</f>
        <v>1.0554682236694363E-2</v>
      </c>
      <c r="V44" s="100">
        <f t="shared" si="6"/>
        <v>236357.68085106384</v>
      </c>
      <c r="W44" s="93">
        <f t="shared" si="135"/>
        <v>9.3859211183225169E-3</v>
      </c>
      <c r="X44" s="144" t="s">
        <v>253</v>
      </c>
      <c r="Y44" s="97">
        <v>16182703</v>
      </c>
      <c r="Z44" s="37">
        <f t="shared" ref="Z44" si="209">IFERROR(Y44/E35,"-")</f>
        <v>1.7916631388810835E-3</v>
      </c>
      <c r="AA44" s="97">
        <v>420</v>
      </c>
      <c r="AB44" s="37">
        <f t="shared" ref="AB44" si="210">IFERROR(AA44/F35,"-")</f>
        <v>4.7159218504379069E-2</v>
      </c>
      <c r="AC44" s="100">
        <f t="shared" si="5"/>
        <v>38530.245238095238</v>
      </c>
      <c r="AD44" s="93">
        <f t="shared" si="138"/>
        <v>4.193709435846231E-2</v>
      </c>
      <c r="AG44" s="78">
        <v>40</v>
      </c>
      <c r="AH44" s="78" t="s">
        <v>39</v>
      </c>
      <c r="AI44" s="115">
        <f>市区町村別_医療費上位10疾病!U43</f>
        <v>13161</v>
      </c>
    </row>
    <row r="45" spans="2:35" ht="13.5" customHeight="1">
      <c r="B45" s="160">
        <v>5</v>
      </c>
      <c r="C45" s="160" t="s">
        <v>126</v>
      </c>
      <c r="D45" s="170">
        <f>AI9</f>
        <v>8822</v>
      </c>
      <c r="E45" s="184">
        <f>市区町村別_医療費上位10疾病!H58</f>
        <v>6783022900</v>
      </c>
      <c r="F45" s="185">
        <f>市区町村別_医療費上位10疾病!J58</f>
        <v>7489</v>
      </c>
      <c r="G45" s="1">
        <v>1</v>
      </c>
      <c r="H45" s="125" t="str">
        <f t="shared" ref="H45" si="211">$H$745</f>
        <v>0903</v>
      </c>
      <c r="I45" s="137" t="str">
        <f t="shared" ref="I45" si="212">$I$745</f>
        <v>その他の心疾患</v>
      </c>
      <c r="J45" s="142" t="s">
        <v>188</v>
      </c>
      <c r="K45" s="131">
        <v>82948321</v>
      </c>
      <c r="L45" s="35">
        <f t="shared" ref="L45" si="213">IFERROR(K45/E45,"-")</f>
        <v>1.2228813351050312E-2</v>
      </c>
      <c r="M45" s="131">
        <v>1376</v>
      </c>
      <c r="N45" s="35">
        <f t="shared" ref="N45" si="214">IFERROR(M45/F45,"-")</f>
        <v>0.18373614634797703</v>
      </c>
      <c r="O45" s="98">
        <f t="shared" si="4"/>
        <v>60282.210029069771</v>
      </c>
      <c r="P45" s="18">
        <f t="shared" ref="P45:P54" si="215">IFERROR(M45/$AI$9,0)</f>
        <v>0.15597370210836545</v>
      </c>
      <c r="Q45" s="142" t="s">
        <v>179</v>
      </c>
      <c r="R45" s="131">
        <v>71789058</v>
      </c>
      <c r="S45" s="35">
        <f t="shared" ref="S45" si="216">IFERROR(R45/E45,"-")</f>
        <v>1.0583637864468953E-2</v>
      </c>
      <c r="T45" s="131">
        <v>609</v>
      </c>
      <c r="U45" s="35">
        <f t="shared" ref="U45" si="217">IFERROR(T45/F45,"-")</f>
        <v>8.1319268260114833E-2</v>
      </c>
      <c r="V45" s="98">
        <f t="shared" si="6"/>
        <v>117880.22660098522</v>
      </c>
      <c r="W45" s="18">
        <f t="shared" ref="W45:W54" si="218">IFERROR(T45/$AI$9,0)</f>
        <v>6.9031965540693727E-2</v>
      </c>
      <c r="X45" s="142" t="s">
        <v>263</v>
      </c>
      <c r="Y45" s="131">
        <v>45059337</v>
      </c>
      <c r="Z45" s="35">
        <f t="shared" ref="Z45" si="219">IFERROR(Y45/E45,"-")</f>
        <v>6.64295811237789E-3</v>
      </c>
      <c r="AA45" s="131">
        <v>1391</v>
      </c>
      <c r="AB45" s="35">
        <f t="shared" ref="AB45" si="220">IFERROR(AA45/F45,"-")</f>
        <v>0.18573908398985178</v>
      </c>
      <c r="AC45" s="98">
        <f t="shared" si="5"/>
        <v>32393.484543493891</v>
      </c>
      <c r="AD45" s="18">
        <f t="shared" ref="AD45:AD54" si="221">IFERROR(AA45/$AI$9,0)</f>
        <v>0.15767399682611652</v>
      </c>
      <c r="AG45" s="78">
        <v>41</v>
      </c>
      <c r="AH45" s="78" t="s">
        <v>10</v>
      </c>
      <c r="AI45" s="115">
        <f>市区町村別_医療費上位10疾病!U44</f>
        <v>24206</v>
      </c>
    </row>
    <row r="46" spans="2:35" ht="13.5" customHeight="1">
      <c r="B46" s="161"/>
      <c r="C46" s="161"/>
      <c r="D46" s="171"/>
      <c r="E46" s="179"/>
      <c r="F46" s="182"/>
      <c r="G46" s="2">
        <v>2</v>
      </c>
      <c r="H46" s="123" t="str">
        <f t="shared" ref="H46" si="222">$H$746</f>
        <v>1402</v>
      </c>
      <c r="I46" s="140" t="str">
        <f t="shared" ref="I46" si="223">$I$746</f>
        <v>腎不全</v>
      </c>
      <c r="J46" s="143" t="s">
        <v>180</v>
      </c>
      <c r="K46" s="96">
        <v>171613271</v>
      </c>
      <c r="L46" s="36">
        <f t="shared" ref="L46" si="224">IFERROR(K46/E45,"-")</f>
        <v>2.5300411561340889E-2</v>
      </c>
      <c r="M46" s="96">
        <v>359</v>
      </c>
      <c r="N46" s="36">
        <f t="shared" ref="N46" si="225">IFERROR(M46/F45,"-")</f>
        <v>4.7936974228869007E-2</v>
      </c>
      <c r="O46" s="99">
        <f t="shared" si="4"/>
        <v>478031.39554317546</v>
      </c>
      <c r="P46" s="19">
        <f t="shared" si="215"/>
        <v>4.0693720244842441E-2</v>
      </c>
      <c r="Q46" s="143" t="s">
        <v>189</v>
      </c>
      <c r="R46" s="96">
        <v>116359158</v>
      </c>
      <c r="S46" s="36">
        <f t="shared" ref="S46" si="226">IFERROR(R46/E45,"-")</f>
        <v>1.7154469285368328E-2</v>
      </c>
      <c r="T46" s="96">
        <v>299</v>
      </c>
      <c r="U46" s="36">
        <f t="shared" ref="U46" si="227">IFERROR(T46/F45,"-")</f>
        <v>3.992522366137001E-2</v>
      </c>
      <c r="V46" s="99">
        <f t="shared" si="6"/>
        <v>389161.06354515051</v>
      </c>
      <c r="W46" s="19">
        <f t="shared" si="218"/>
        <v>3.3892541373838132E-2</v>
      </c>
      <c r="X46" s="143" t="s">
        <v>199</v>
      </c>
      <c r="Y46" s="96">
        <v>61118835</v>
      </c>
      <c r="Z46" s="36">
        <f t="shared" ref="Z46" si="228">IFERROR(Y46/E45,"-")</f>
        <v>9.0105600262679348E-3</v>
      </c>
      <c r="AA46" s="96">
        <v>48</v>
      </c>
      <c r="AB46" s="36">
        <f t="shared" ref="AB46" si="229">IFERROR(AA46/F45,"-")</f>
        <v>6.4094004539991985E-3</v>
      </c>
      <c r="AC46" s="99">
        <f t="shared" si="5"/>
        <v>1273309.0625</v>
      </c>
      <c r="AD46" s="19">
        <f t="shared" si="221"/>
        <v>5.4409430968034456E-3</v>
      </c>
      <c r="AG46" s="78">
        <v>42</v>
      </c>
      <c r="AH46" s="78" t="s">
        <v>11</v>
      </c>
      <c r="AI46" s="115">
        <f>市区町村別_医療費上位10疾病!U45</f>
        <v>63271</v>
      </c>
    </row>
    <row r="47" spans="2:35" ht="13.5" customHeight="1">
      <c r="B47" s="161"/>
      <c r="C47" s="161"/>
      <c r="D47" s="171"/>
      <c r="E47" s="179"/>
      <c r="F47" s="182"/>
      <c r="G47" s="2">
        <v>3</v>
      </c>
      <c r="H47" s="123" t="str">
        <f t="shared" ref="H47" si="230">$H$747</f>
        <v>1901</v>
      </c>
      <c r="I47" s="141" t="str">
        <f t="shared" ref="I47" si="231">$I$747</f>
        <v>骨折</v>
      </c>
      <c r="J47" s="143" t="s">
        <v>181</v>
      </c>
      <c r="K47" s="96">
        <v>92280546</v>
      </c>
      <c r="L47" s="36">
        <f t="shared" ref="L47" si="232">IFERROR(K47/E45,"-")</f>
        <v>1.3604634299553964E-2</v>
      </c>
      <c r="M47" s="96">
        <v>159</v>
      </c>
      <c r="N47" s="36">
        <f t="shared" ref="N47" si="233">IFERROR(M47/F45,"-")</f>
        <v>2.1231139003872346E-2</v>
      </c>
      <c r="O47" s="99">
        <f t="shared" si="4"/>
        <v>580380.79245283024</v>
      </c>
      <c r="P47" s="19">
        <f t="shared" si="215"/>
        <v>1.8023124008161414E-2</v>
      </c>
      <c r="Q47" s="143" t="s">
        <v>190</v>
      </c>
      <c r="R47" s="96">
        <v>66026093</v>
      </c>
      <c r="S47" s="36">
        <f t="shared" ref="S47" si="234">IFERROR(R47/E45,"-")</f>
        <v>9.7340218326551729E-3</v>
      </c>
      <c r="T47" s="96">
        <v>73</v>
      </c>
      <c r="U47" s="36">
        <f t="shared" ref="U47" si="235">IFERROR(T47/F45,"-")</f>
        <v>9.7476298571237824E-3</v>
      </c>
      <c r="V47" s="99">
        <f t="shared" si="6"/>
        <v>904467.0273972603</v>
      </c>
      <c r="W47" s="19">
        <f t="shared" si="218"/>
        <v>8.2747676263885735E-3</v>
      </c>
      <c r="X47" s="143" t="s">
        <v>200</v>
      </c>
      <c r="Y47" s="96">
        <v>36580649</v>
      </c>
      <c r="Z47" s="36">
        <f t="shared" ref="Z47" si="236">IFERROR(Y47/E45,"-")</f>
        <v>5.3929714729401843E-3</v>
      </c>
      <c r="AA47" s="96">
        <v>349</v>
      </c>
      <c r="AB47" s="36">
        <f t="shared" ref="AB47" si="237">IFERROR(AA47/F45,"-")</f>
        <v>4.6601682467619178E-2</v>
      </c>
      <c r="AC47" s="99">
        <f t="shared" si="5"/>
        <v>104815.61318051576</v>
      </c>
      <c r="AD47" s="19">
        <f t="shared" si="221"/>
        <v>3.9560190433008388E-2</v>
      </c>
      <c r="AG47" s="78">
        <v>43</v>
      </c>
      <c r="AH47" s="78" t="s">
        <v>7</v>
      </c>
      <c r="AI47" s="115">
        <f>市区町村別_医療費上位10疾病!U46</f>
        <v>38793</v>
      </c>
    </row>
    <row r="48" spans="2:35" ht="13.5" customHeight="1">
      <c r="B48" s="161"/>
      <c r="C48" s="161"/>
      <c r="D48" s="171"/>
      <c r="E48" s="179"/>
      <c r="F48" s="182"/>
      <c r="G48" s="2">
        <v>4</v>
      </c>
      <c r="H48" s="123" t="str">
        <f t="shared" ref="H48" si="238">$H$748</f>
        <v>1113</v>
      </c>
      <c r="I48" s="141" t="str">
        <f t="shared" ref="I48" si="239">$I$748</f>
        <v>その他の消化器系の疾患</v>
      </c>
      <c r="J48" s="143" t="s">
        <v>182</v>
      </c>
      <c r="K48" s="96">
        <v>60656075</v>
      </c>
      <c r="L48" s="36">
        <f t="shared" ref="L48" si="240">IFERROR(K48/E45,"-")</f>
        <v>8.9423367566693612E-3</v>
      </c>
      <c r="M48" s="96">
        <v>2867</v>
      </c>
      <c r="N48" s="36">
        <f t="shared" ref="N48" si="241">IFERROR(M48/F45,"-")</f>
        <v>0.38282814795032716</v>
      </c>
      <c r="O48" s="99">
        <f t="shared" si="4"/>
        <v>21156.635856295779</v>
      </c>
      <c r="P48" s="19">
        <f t="shared" si="215"/>
        <v>0.32498299705282246</v>
      </c>
      <c r="Q48" s="143" t="s">
        <v>191</v>
      </c>
      <c r="R48" s="96">
        <v>35764776</v>
      </c>
      <c r="S48" s="36">
        <f t="shared" ref="S48" si="242">IFERROR(R48/E45,"-")</f>
        <v>5.2726898504205253E-3</v>
      </c>
      <c r="T48" s="96">
        <v>1410</v>
      </c>
      <c r="U48" s="36">
        <f t="shared" ref="U48" si="243">IFERROR(T48/F45,"-")</f>
        <v>0.18827613833622647</v>
      </c>
      <c r="V48" s="99">
        <f t="shared" si="6"/>
        <v>25365.089361702128</v>
      </c>
      <c r="W48" s="19">
        <f t="shared" si="218"/>
        <v>0.15982770346860123</v>
      </c>
      <c r="X48" s="143" t="s">
        <v>264</v>
      </c>
      <c r="Y48" s="96">
        <v>32042903</v>
      </c>
      <c r="Z48" s="36">
        <f t="shared" ref="Z48" si="244">IFERROR(Y48/E45,"-")</f>
        <v>4.7239856731133845E-3</v>
      </c>
      <c r="AA48" s="96">
        <v>1127</v>
      </c>
      <c r="AB48" s="36">
        <f t="shared" ref="AB48" si="245">IFERROR(AA48/F45,"-")</f>
        <v>0.15048738149285618</v>
      </c>
      <c r="AC48" s="99">
        <f t="shared" si="5"/>
        <v>28432.034605146408</v>
      </c>
      <c r="AD48" s="19">
        <f t="shared" si="221"/>
        <v>0.12774880979369757</v>
      </c>
      <c r="AG48" s="78">
        <v>44</v>
      </c>
      <c r="AH48" s="78" t="s">
        <v>17</v>
      </c>
      <c r="AI48" s="115">
        <f>市区町村別_医療費上位10疾病!U47</f>
        <v>42898</v>
      </c>
    </row>
    <row r="49" spans="2:35" ht="13.5" customHeight="1">
      <c r="B49" s="161"/>
      <c r="C49" s="161"/>
      <c r="D49" s="171"/>
      <c r="E49" s="179"/>
      <c r="F49" s="182"/>
      <c r="G49" s="2">
        <v>5</v>
      </c>
      <c r="H49" s="123" t="str">
        <f t="shared" ref="H49" si="246">$H$749</f>
        <v>0210</v>
      </c>
      <c r="I49" s="141" t="str">
        <f t="shared" ref="I49" si="247">$I$749</f>
        <v>その他の悪性新生物＜腫瘍＞</v>
      </c>
      <c r="J49" s="143" t="s">
        <v>183</v>
      </c>
      <c r="K49" s="96">
        <v>51509503</v>
      </c>
      <c r="L49" s="36">
        <f t="shared" ref="L49" si="248">IFERROR(K49/E45,"-")</f>
        <v>7.5938860533700985E-3</v>
      </c>
      <c r="M49" s="96">
        <v>836</v>
      </c>
      <c r="N49" s="36">
        <f t="shared" ref="N49" si="249">IFERROR(M49/F45,"-")</f>
        <v>0.11163039124048604</v>
      </c>
      <c r="O49" s="99">
        <f t="shared" si="4"/>
        <v>61614.238038277515</v>
      </c>
      <c r="P49" s="19">
        <f t="shared" si="215"/>
        <v>9.4763092269326679E-2</v>
      </c>
      <c r="Q49" s="143" t="s">
        <v>271</v>
      </c>
      <c r="R49" s="96">
        <v>18561480</v>
      </c>
      <c r="S49" s="36">
        <f t="shared" ref="S49" si="250">IFERROR(R49/E45,"-")</f>
        <v>2.7364613497029475E-3</v>
      </c>
      <c r="T49" s="96">
        <v>374</v>
      </c>
      <c r="U49" s="36">
        <f t="shared" ref="U49" si="251">IFERROR(T49/F45,"-")</f>
        <v>4.9939911870743758E-2</v>
      </c>
      <c r="V49" s="99">
        <f t="shared" si="6"/>
        <v>49629.625668449196</v>
      </c>
      <c r="W49" s="19">
        <f t="shared" si="218"/>
        <v>4.2394014962593519E-2</v>
      </c>
      <c r="X49" s="143" t="s">
        <v>273</v>
      </c>
      <c r="Y49" s="96">
        <v>17058944</v>
      </c>
      <c r="Z49" s="36">
        <f t="shared" ref="Z49" si="252">IFERROR(Y49/E45,"-")</f>
        <v>2.5149471336739847E-3</v>
      </c>
      <c r="AA49" s="96">
        <v>20</v>
      </c>
      <c r="AB49" s="36">
        <f t="shared" ref="AB49" si="253">IFERROR(AA49/F45,"-")</f>
        <v>2.6705835224996662E-3</v>
      </c>
      <c r="AC49" s="99">
        <f t="shared" si="5"/>
        <v>852947.2</v>
      </c>
      <c r="AD49" s="19">
        <f t="shared" si="221"/>
        <v>2.2670596236681025E-3</v>
      </c>
      <c r="AG49" s="78">
        <v>45</v>
      </c>
      <c r="AH49" s="78" t="s">
        <v>40</v>
      </c>
      <c r="AI49" s="115">
        <f>市区町村別_医療費上位10疾病!U48</f>
        <v>14920</v>
      </c>
    </row>
    <row r="50" spans="2:35" ht="13.5" customHeight="1">
      <c r="B50" s="161"/>
      <c r="C50" s="161"/>
      <c r="D50" s="171"/>
      <c r="E50" s="179"/>
      <c r="F50" s="182"/>
      <c r="G50" s="2">
        <v>6</v>
      </c>
      <c r="H50" s="123" t="str">
        <f t="shared" ref="H50" si="254">$H$750</f>
        <v>0901</v>
      </c>
      <c r="I50" s="141" t="str">
        <f t="shared" ref="I50" si="255">$I$750</f>
        <v>高血圧性疾患</v>
      </c>
      <c r="J50" s="143" t="s">
        <v>184</v>
      </c>
      <c r="K50" s="96">
        <v>207715591</v>
      </c>
      <c r="L50" s="36">
        <f t="shared" ref="L50" si="256">IFERROR(K50/E45,"-")</f>
        <v>3.0622864475365399E-2</v>
      </c>
      <c r="M50" s="96">
        <v>5071</v>
      </c>
      <c r="N50" s="36">
        <f t="shared" ref="N50" si="257">IFERROR(M50/F45,"-")</f>
        <v>0.67712645212979039</v>
      </c>
      <c r="O50" s="99">
        <f t="shared" si="4"/>
        <v>40961.465391441532</v>
      </c>
      <c r="P50" s="19">
        <f t="shared" si="215"/>
        <v>0.57481296758104738</v>
      </c>
      <c r="Q50" s="143" t="s">
        <v>202</v>
      </c>
      <c r="R50" s="96">
        <v>3935816</v>
      </c>
      <c r="S50" s="36">
        <f t="shared" ref="S50" si="258">IFERROR(R50/E45,"-")</f>
        <v>5.802451293508091E-4</v>
      </c>
      <c r="T50" s="96">
        <v>178</v>
      </c>
      <c r="U50" s="36">
        <f t="shared" ref="U50" si="259">IFERROR(T50/F45,"-")</f>
        <v>2.3768193350247029E-2</v>
      </c>
      <c r="V50" s="99">
        <f t="shared" si="6"/>
        <v>22111.325842696628</v>
      </c>
      <c r="W50" s="19">
        <f t="shared" si="218"/>
        <v>2.0176830650646113E-2</v>
      </c>
      <c r="X50" s="143" t="s">
        <v>193</v>
      </c>
      <c r="Y50" s="96">
        <v>3859547</v>
      </c>
      <c r="Z50" s="36">
        <f t="shared" ref="Z50" si="260">IFERROR(Y50/E45,"-")</f>
        <v>5.6900102755071049E-4</v>
      </c>
      <c r="AA50" s="96">
        <v>149</v>
      </c>
      <c r="AB50" s="36">
        <f t="shared" ref="AB50" si="261">IFERROR(AA50/F45,"-")</f>
        <v>1.9895847242622514E-2</v>
      </c>
      <c r="AC50" s="99">
        <f t="shared" si="5"/>
        <v>25903</v>
      </c>
      <c r="AD50" s="19">
        <f t="shared" si="221"/>
        <v>1.6889594196327365E-2</v>
      </c>
      <c r="AG50" s="78">
        <v>46</v>
      </c>
      <c r="AH50" s="78" t="s">
        <v>20</v>
      </c>
      <c r="AI50" s="115">
        <f>市区町村別_医療費上位10疾病!U49</f>
        <v>19066</v>
      </c>
    </row>
    <row r="51" spans="2:35" ht="13.5" customHeight="1">
      <c r="B51" s="161"/>
      <c r="C51" s="161"/>
      <c r="D51" s="171"/>
      <c r="E51" s="179"/>
      <c r="F51" s="182"/>
      <c r="G51" s="2">
        <v>7</v>
      </c>
      <c r="H51" s="123" t="str">
        <f t="shared" ref="H51" si="262">$H$751</f>
        <v>0402</v>
      </c>
      <c r="I51" s="141" t="str">
        <f t="shared" ref="I51" si="263">$I$751</f>
        <v>糖尿病</v>
      </c>
      <c r="J51" s="143" t="s">
        <v>72</v>
      </c>
      <c r="K51" s="96">
        <v>83128841</v>
      </c>
      <c r="L51" s="36">
        <f t="shared" ref="L51" si="264">IFERROR(K51/E45,"-")</f>
        <v>1.2255426854006346E-2</v>
      </c>
      <c r="M51" s="96">
        <v>3442</v>
      </c>
      <c r="N51" s="36">
        <f t="shared" ref="N51" si="265">IFERROR(M51/F45,"-")</f>
        <v>0.45960742422219253</v>
      </c>
      <c r="O51" s="99">
        <f t="shared" si="4"/>
        <v>24151.319291109819</v>
      </c>
      <c r="P51" s="19">
        <f t="shared" si="215"/>
        <v>0.39016096123328042</v>
      </c>
      <c r="Q51" s="143" t="s">
        <v>186</v>
      </c>
      <c r="R51" s="96">
        <v>63248509</v>
      </c>
      <c r="S51" s="36">
        <f t="shared" ref="S51" si="266">IFERROR(R51/E45,"-")</f>
        <v>9.324531249923983E-3</v>
      </c>
      <c r="T51" s="96">
        <v>1095</v>
      </c>
      <c r="U51" s="36">
        <f t="shared" ref="U51" si="267">IFERROR(T51/F45,"-")</f>
        <v>0.14621444785685672</v>
      </c>
      <c r="V51" s="99">
        <f t="shared" si="6"/>
        <v>57761.195433789951</v>
      </c>
      <c r="W51" s="19">
        <f t="shared" si="218"/>
        <v>0.12412151439582861</v>
      </c>
      <c r="X51" s="143" t="s">
        <v>203</v>
      </c>
      <c r="Y51" s="96">
        <v>12955009</v>
      </c>
      <c r="Z51" s="36">
        <f t="shared" ref="Z51" si="268">IFERROR(Y51/E45,"-")</f>
        <v>1.9099167422831492E-3</v>
      </c>
      <c r="AA51" s="96">
        <v>376</v>
      </c>
      <c r="AB51" s="36">
        <f t="shared" ref="AB51" si="269">IFERROR(AA51/F45,"-")</f>
        <v>5.0206970222993724E-2</v>
      </c>
      <c r="AC51" s="99">
        <f t="shared" si="5"/>
        <v>34454.811170212764</v>
      </c>
      <c r="AD51" s="19">
        <f t="shared" si="221"/>
        <v>4.2620720924960324E-2</v>
      </c>
      <c r="AG51" s="78">
        <v>47</v>
      </c>
      <c r="AH51" s="78" t="s">
        <v>12</v>
      </c>
      <c r="AI51" s="115">
        <f>市区町村別_医療費上位10疾病!U50</f>
        <v>38675</v>
      </c>
    </row>
    <row r="52" spans="2:35" ht="13.5" customHeight="1">
      <c r="B52" s="161"/>
      <c r="C52" s="161"/>
      <c r="D52" s="171"/>
      <c r="E52" s="179"/>
      <c r="F52" s="182"/>
      <c r="G52" s="2">
        <v>8</v>
      </c>
      <c r="H52" s="123" t="str">
        <f t="shared" ref="H52" si="270">$H$752</f>
        <v>0906</v>
      </c>
      <c r="I52" s="141" t="str">
        <f t="shared" ref="I52" si="271">$I$752</f>
        <v>脳梗塞</v>
      </c>
      <c r="J52" s="143" t="s">
        <v>74</v>
      </c>
      <c r="K52" s="96">
        <v>48861297</v>
      </c>
      <c r="L52" s="36">
        <f t="shared" ref="L52" si="272">IFERROR(K52/E45,"-")</f>
        <v>7.2034692673675037E-3</v>
      </c>
      <c r="M52" s="96">
        <v>896</v>
      </c>
      <c r="N52" s="36">
        <f t="shared" ref="N52" si="273">IFERROR(M52/F45,"-")</f>
        <v>0.11964214180798505</v>
      </c>
      <c r="O52" s="99">
        <f t="shared" si="4"/>
        <v>54532.697544642855</v>
      </c>
      <c r="P52" s="19">
        <f t="shared" si="215"/>
        <v>0.10156427114033099</v>
      </c>
      <c r="Q52" s="143" t="s">
        <v>194</v>
      </c>
      <c r="R52" s="96">
        <v>45546822</v>
      </c>
      <c r="S52" s="36">
        <f t="shared" ref="S52" si="274">IFERROR(R52/E45,"-")</f>
        <v>6.71482651193762E-3</v>
      </c>
      <c r="T52" s="96">
        <v>45</v>
      </c>
      <c r="U52" s="36">
        <f t="shared" ref="U52" si="275">IFERROR(T52/F45,"-")</f>
        <v>6.0088129256242488E-3</v>
      </c>
      <c r="V52" s="99">
        <f t="shared" si="6"/>
        <v>1012151.6</v>
      </c>
      <c r="W52" s="19">
        <f t="shared" si="218"/>
        <v>5.1008841532532304E-3</v>
      </c>
      <c r="X52" s="143" t="s">
        <v>256</v>
      </c>
      <c r="Y52" s="96">
        <v>33166718</v>
      </c>
      <c r="Z52" s="36">
        <f t="shared" ref="Z52" si="276">IFERROR(Y52/E45,"-")</f>
        <v>4.8896662283124531E-3</v>
      </c>
      <c r="AA52" s="96">
        <v>59</v>
      </c>
      <c r="AB52" s="36">
        <f t="shared" ref="AB52" si="277">IFERROR(AA52/F45,"-")</f>
        <v>7.878221391374016E-3</v>
      </c>
      <c r="AC52" s="99">
        <f t="shared" si="5"/>
        <v>562147.76271186443</v>
      </c>
      <c r="AD52" s="19">
        <f t="shared" si="221"/>
        <v>6.6878258898209024E-3</v>
      </c>
      <c r="AG52" s="78">
        <v>48</v>
      </c>
      <c r="AH52" s="78" t="s">
        <v>21</v>
      </c>
      <c r="AI52" s="115">
        <f>市区町村別_医療費上位10疾病!U51</f>
        <v>20759</v>
      </c>
    </row>
    <row r="53" spans="2:35" ht="13.5" customHeight="1">
      <c r="B53" s="161"/>
      <c r="C53" s="161"/>
      <c r="D53" s="171"/>
      <c r="E53" s="179"/>
      <c r="F53" s="182"/>
      <c r="G53" s="2">
        <v>9</v>
      </c>
      <c r="H53" s="123" t="str">
        <f t="shared" ref="H53" si="278">$H$753</f>
        <v>1310</v>
      </c>
      <c r="I53" s="141" t="str">
        <f t="shared" ref="I53" si="279">$I$753</f>
        <v>その他の筋骨格系及び結合組織の疾患</v>
      </c>
      <c r="J53" s="143" t="s">
        <v>185</v>
      </c>
      <c r="K53" s="96">
        <v>75314313</v>
      </c>
      <c r="L53" s="36">
        <f t="shared" ref="L53" si="280">IFERROR(K53/E45,"-")</f>
        <v>1.1103355260675886E-2</v>
      </c>
      <c r="M53" s="96">
        <v>261</v>
      </c>
      <c r="N53" s="36">
        <f t="shared" ref="N53" si="281">IFERROR(M53/F45,"-")</f>
        <v>3.4851114968620645E-2</v>
      </c>
      <c r="O53" s="99">
        <f t="shared" si="4"/>
        <v>288560.58620689658</v>
      </c>
      <c r="P53" s="19">
        <f t="shared" si="215"/>
        <v>2.9585128088868737E-2</v>
      </c>
      <c r="Q53" s="143" t="s">
        <v>195</v>
      </c>
      <c r="R53" s="96">
        <v>7087029</v>
      </c>
      <c r="S53" s="36">
        <f t="shared" ref="S53" si="282">IFERROR(R53/E45,"-")</f>
        <v>1.0448186751662006E-3</v>
      </c>
      <c r="T53" s="96">
        <v>668</v>
      </c>
      <c r="U53" s="36">
        <f t="shared" ref="U53" si="283">IFERROR(T53/F45,"-")</f>
        <v>8.9197489651488854E-2</v>
      </c>
      <c r="V53" s="99">
        <f t="shared" si="6"/>
        <v>10609.324850299401</v>
      </c>
      <c r="W53" s="19">
        <f t="shared" si="218"/>
        <v>7.5719791430514619E-2</v>
      </c>
      <c r="X53" s="143" t="s">
        <v>255</v>
      </c>
      <c r="Y53" s="96">
        <v>5914431</v>
      </c>
      <c r="Z53" s="36">
        <f t="shared" ref="Z53" si="284">IFERROR(Y53/E45,"-")</f>
        <v>8.7194619378330566E-4</v>
      </c>
      <c r="AA53" s="96">
        <v>28</v>
      </c>
      <c r="AB53" s="36">
        <f t="shared" ref="AB53" si="285">IFERROR(AA53/F45,"-")</f>
        <v>3.7388169314995327E-3</v>
      </c>
      <c r="AC53" s="99">
        <f t="shared" si="5"/>
        <v>211229.67857142858</v>
      </c>
      <c r="AD53" s="19">
        <f t="shared" si="221"/>
        <v>3.1738834731353436E-3</v>
      </c>
      <c r="AG53" s="78">
        <v>49</v>
      </c>
      <c r="AH53" s="78" t="s">
        <v>22</v>
      </c>
      <c r="AI53" s="115">
        <f>市区町村別_医療費上位10疾病!U52</f>
        <v>20958</v>
      </c>
    </row>
    <row r="54" spans="2:35" ht="13.5" customHeight="1">
      <c r="B54" s="162"/>
      <c r="C54" s="162"/>
      <c r="D54" s="172"/>
      <c r="E54" s="180"/>
      <c r="F54" s="183"/>
      <c r="G54" s="3">
        <v>10</v>
      </c>
      <c r="H54" s="124" t="str">
        <f t="shared" ref="H54" si="286">$H$754</f>
        <v>1011</v>
      </c>
      <c r="I54" s="136" t="str">
        <f t="shared" ref="I54" si="287">$I$754</f>
        <v>その他の呼吸器系の疾患</v>
      </c>
      <c r="J54" s="144" t="s">
        <v>251</v>
      </c>
      <c r="K54" s="97">
        <v>101627187</v>
      </c>
      <c r="L54" s="37">
        <f t="shared" ref="L54" si="288">IFERROR(K54/E45,"-")</f>
        <v>1.4982580554165606E-2</v>
      </c>
      <c r="M54" s="97">
        <v>216</v>
      </c>
      <c r="N54" s="37">
        <f t="shared" ref="N54" si="289">IFERROR(M54/F45,"-")</f>
        <v>2.8842302042996395E-2</v>
      </c>
      <c r="O54" s="100">
        <f t="shared" si="4"/>
        <v>470496.23611111112</v>
      </c>
      <c r="P54" s="93">
        <f t="shared" si="215"/>
        <v>2.4484243935615508E-2</v>
      </c>
      <c r="Q54" s="144" t="s">
        <v>253</v>
      </c>
      <c r="R54" s="97">
        <v>14615140</v>
      </c>
      <c r="S54" s="37">
        <f t="shared" ref="S54" si="290">IFERROR(R54/E45,"-")</f>
        <v>2.1546646997167001E-3</v>
      </c>
      <c r="T54" s="97">
        <v>296</v>
      </c>
      <c r="U54" s="37">
        <f t="shared" ref="U54" si="291">IFERROR(T54/F45,"-")</f>
        <v>3.9524636132995061E-2</v>
      </c>
      <c r="V54" s="100">
        <f t="shared" si="6"/>
        <v>49375.472972972973</v>
      </c>
      <c r="W54" s="93">
        <f t="shared" si="218"/>
        <v>3.3552482430287918E-2</v>
      </c>
      <c r="X54" s="144" t="s">
        <v>252</v>
      </c>
      <c r="Y54" s="97">
        <v>12182874</v>
      </c>
      <c r="Z54" s="37">
        <f t="shared" ref="Z54" si="292">IFERROR(Y54/E45,"-")</f>
        <v>1.7960832772656568E-3</v>
      </c>
      <c r="AA54" s="97">
        <v>75</v>
      </c>
      <c r="AB54" s="37">
        <f t="shared" ref="AB54" si="293">IFERROR(AA54/F45,"-")</f>
        <v>1.0014688209373748E-2</v>
      </c>
      <c r="AC54" s="100">
        <f t="shared" si="5"/>
        <v>162438.32</v>
      </c>
      <c r="AD54" s="93">
        <f t="shared" si="221"/>
        <v>8.5014735887553837E-3</v>
      </c>
      <c r="AG54" s="78">
        <v>50</v>
      </c>
      <c r="AH54" s="78" t="s">
        <v>13</v>
      </c>
      <c r="AI54" s="115">
        <f>市区町村別_医療費上位10疾病!U53</f>
        <v>18785</v>
      </c>
    </row>
    <row r="55" spans="2:35" ht="13.5" customHeight="1">
      <c r="B55" s="160">
        <v>6</v>
      </c>
      <c r="C55" s="160" t="s">
        <v>127</v>
      </c>
      <c r="D55" s="170">
        <f>AI10</f>
        <v>12352</v>
      </c>
      <c r="E55" s="184">
        <f>市区町村別_医療費上位10疾病!H69</f>
        <v>10388081750</v>
      </c>
      <c r="F55" s="185">
        <f>市区町村別_医療費上位10疾病!J69</f>
        <v>10987</v>
      </c>
      <c r="G55" s="1">
        <v>1</v>
      </c>
      <c r="H55" s="125" t="str">
        <f t="shared" ref="H55" si="294">$H$745</f>
        <v>0903</v>
      </c>
      <c r="I55" s="137" t="str">
        <f t="shared" ref="I55" si="295">$I$745</f>
        <v>その他の心疾患</v>
      </c>
      <c r="J55" s="142" t="s">
        <v>179</v>
      </c>
      <c r="K55" s="131">
        <v>110283099</v>
      </c>
      <c r="L55" s="35">
        <f t="shared" ref="L55" si="296">IFERROR(K55/E55,"-")</f>
        <v>1.0616310273068461E-2</v>
      </c>
      <c r="M55" s="131">
        <v>855</v>
      </c>
      <c r="N55" s="35">
        <f t="shared" ref="N55" si="297">IFERROR(M55/F55,"-")</f>
        <v>7.7819240921088564E-2</v>
      </c>
      <c r="O55" s="98">
        <f t="shared" si="4"/>
        <v>128986.08070175438</v>
      </c>
      <c r="P55" s="18">
        <f t="shared" ref="P55:P64" si="298">IFERROR(M55/$AI$10,0)</f>
        <v>6.9219559585492224E-2</v>
      </c>
      <c r="Q55" s="142" t="s">
        <v>188</v>
      </c>
      <c r="R55" s="131">
        <v>103673190</v>
      </c>
      <c r="S55" s="35">
        <f t="shared" ref="S55" si="299">IFERROR(R55/E55,"-")</f>
        <v>9.9800129123935703E-3</v>
      </c>
      <c r="T55" s="131">
        <v>2117</v>
      </c>
      <c r="U55" s="35">
        <f t="shared" ref="U55" si="300">IFERROR(T55/F55,"-")</f>
        <v>0.19268226085373624</v>
      </c>
      <c r="V55" s="98">
        <f t="shared" si="6"/>
        <v>48971.747756258854</v>
      </c>
      <c r="W55" s="18">
        <f t="shared" ref="W55:W64" si="301">IFERROR(T55/$AI$10,0)</f>
        <v>0.17138924870466321</v>
      </c>
      <c r="X55" s="142" t="s">
        <v>257</v>
      </c>
      <c r="Y55" s="131">
        <v>77171327</v>
      </c>
      <c r="Z55" s="35">
        <f t="shared" ref="Z55" si="302">IFERROR(Y55/E55,"-")</f>
        <v>7.4288332395920928E-3</v>
      </c>
      <c r="AA55" s="131">
        <v>199</v>
      </c>
      <c r="AB55" s="35">
        <f t="shared" ref="AB55" si="303">IFERROR(AA55/F55,"-")</f>
        <v>1.8112314553563304E-2</v>
      </c>
      <c r="AC55" s="98">
        <f t="shared" si="5"/>
        <v>387795.61306532664</v>
      </c>
      <c r="AD55" s="18">
        <f t="shared" ref="AD55:AD64" si="304">IFERROR(AA55/$AI$10,0)</f>
        <v>1.6110751295336789E-2</v>
      </c>
      <c r="AG55" s="78">
        <v>51</v>
      </c>
      <c r="AH55" s="78" t="s">
        <v>41</v>
      </c>
      <c r="AI55" s="115">
        <f>市区町村別_医療費上位10疾病!U54</f>
        <v>25056</v>
      </c>
    </row>
    <row r="56" spans="2:35" ht="13.5" customHeight="1">
      <c r="B56" s="161"/>
      <c r="C56" s="161"/>
      <c r="D56" s="171"/>
      <c r="E56" s="179"/>
      <c r="F56" s="182"/>
      <c r="G56" s="2">
        <v>2</v>
      </c>
      <c r="H56" s="123" t="str">
        <f t="shared" ref="H56" si="305">$H$746</f>
        <v>1402</v>
      </c>
      <c r="I56" s="140" t="str">
        <f t="shared" ref="I56" si="306">$I$746</f>
        <v>腎不全</v>
      </c>
      <c r="J56" s="143" t="s">
        <v>180</v>
      </c>
      <c r="K56" s="96">
        <v>305432525</v>
      </c>
      <c r="L56" s="36">
        <f t="shared" ref="L56" si="307">IFERROR(K56/E55,"-")</f>
        <v>2.9402206523836801E-2</v>
      </c>
      <c r="M56" s="96">
        <v>624</v>
      </c>
      <c r="N56" s="36">
        <f t="shared" ref="N56" si="308">IFERROR(M56/F55,"-")</f>
        <v>5.6794393373987437E-2</v>
      </c>
      <c r="O56" s="99">
        <f t="shared" si="4"/>
        <v>489475.20032051281</v>
      </c>
      <c r="P56" s="19">
        <f t="shared" si="298"/>
        <v>5.0518134715025906E-2</v>
      </c>
      <c r="Q56" s="143" t="s">
        <v>189</v>
      </c>
      <c r="R56" s="96">
        <v>131699315</v>
      </c>
      <c r="S56" s="36">
        <f t="shared" ref="S56" si="309">IFERROR(R56/E55,"-")</f>
        <v>1.267792439157499E-2</v>
      </c>
      <c r="T56" s="96">
        <v>380</v>
      </c>
      <c r="U56" s="36">
        <f t="shared" ref="U56" si="310">IFERROR(T56/F55,"-")</f>
        <v>3.4586329298261581E-2</v>
      </c>
      <c r="V56" s="99">
        <f t="shared" si="6"/>
        <v>346577.14473684208</v>
      </c>
      <c r="W56" s="19">
        <f t="shared" si="301"/>
        <v>3.0764248704663211E-2</v>
      </c>
      <c r="X56" s="143" t="s">
        <v>199</v>
      </c>
      <c r="Y56" s="96">
        <v>107014961</v>
      </c>
      <c r="Z56" s="36">
        <f t="shared" ref="Z56" si="311">IFERROR(Y56/E55,"-")</f>
        <v>1.0301705702306395E-2</v>
      </c>
      <c r="AA56" s="96">
        <v>84</v>
      </c>
      <c r="AB56" s="36">
        <f t="shared" ref="AB56" si="312">IFERROR(AA56/F55,"-")</f>
        <v>7.6453991080367711E-3</v>
      </c>
      <c r="AC56" s="99">
        <f t="shared" si="5"/>
        <v>1273987.6309523811</v>
      </c>
      <c r="AD56" s="19">
        <f t="shared" si="304"/>
        <v>6.8005181347150258E-3</v>
      </c>
      <c r="AG56" s="78">
        <v>52</v>
      </c>
      <c r="AH56" s="78" t="s">
        <v>3</v>
      </c>
      <c r="AI56" s="115">
        <f>市区町村別_医療費上位10疾病!U55</f>
        <v>20478</v>
      </c>
    </row>
    <row r="57" spans="2:35" ht="13.5" customHeight="1">
      <c r="B57" s="161"/>
      <c r="C57" s="161"/>
      <c r="D57" s="171"/>
      <c r="E57" s="179"/>
      <c r="F57" s="182"/>
      <c r="G57" s="2">
        <v>3</v>
      </c>
      <c r="H57" s="123" t="str">
        <f t="shared" ref="H57" si="313">$H$747</f>
        <v>1901</v>
      </c>
      <c r="I57" s="141" t="str">
        <f t="shared" ref="I57" si="314">$I$747</f>
        <v>骨折</v>
      </c>
      <c r="J57" s="143" t="s">
        <v>181</v>
      </c>
      <c r="K57" s="96">
        <v>92484415</v>
      </c>
      <c r="L57" s="36">
        <f t="shared" ref="L57" si="315">IFERROR(K57/E55,"-")</f>
        <v>8.9029348464647953E-3</v>
      </c>
      <c r="M57" s="96">
        <v>187</v>
      </c>
      <c r="N57" s="36">
        <f t="shared" ref="N57" si="316">IFERROR(M57/F55,"-")</f>
        <v>1.7020114680986621E-2</v>
      </c>
      <c r="O57" s="99">
        <f t="shared" si="4"/>
        <v>494569.06417112297</v>
      </c>
      <c r="P57" s="19">
        <f t="shared" si="298"/>
        <v>1.5139248704663212E-2</v>
      </c>
      <c r="Q57" s="143" t="s">
        <v>190</v>
      </c>
      <c r="R57" s="96">
        <v>80503760</v>
      </c>
      <c r="S57" s="36">
        <f t="shared" ref="S57" si="317">IFERROR(R57/E55,"-")</f>
        <v>7.749627114746185E-3</v>
      </c>
      <c r="T57" s="96">
        <v>111</v>
      </c>
      <c r="U57" s="36">
        <f t="shared" ref="U57" si="318">IFERROR(T57/F55,"-")</f>
        <v>1.0102848821334304E-2</v>
      </c>
      <c r="V57" s="99">
        <f t="shared" si="6"/>
        <v>725259.09909909905</v>
      </c>
      <c r="W57" s="19">
        <f t="shared" si="301"/>
        <v>8.9863989637305706E-3</v>
      </c>
      <c r="X57" s="143" t="s">
        <v>200</v>
      </c>
      <c r="Y57" s="96">
        <v>59047465</v>
      </c>
      <c r="Z57" s="36">
        <f t="shared" ref="Z57" si="319">IFERROR(Y57/E55,"-")</f>
        <v>5.6841548248308697E-3</v>
      </c>
      <c r="AA57" s="96">
        <v>589</v>
      </c>
      <c r="AB57" s="36">
        <f t="shared" ref="AB57" si="320">IFERROR(AA57/F55,"-")</f>
        <v>5.3608810412305453E-2</v>
      </c>
      <c r="AC57" s="99">
        <f t="shared" si="5"/>
        <v>100250.36502546689</v>
      </c>
      <c r="AD57" s="19">
        <f t="shared" si="304"/>
        <v>4.7684585492227982E-2</v>
      </c>
      <c r="AG57" s="78">
        <v>53</v>
      </c>
      <c r="AH57" s="78" t="s">
        <v>18</v>
      </c>
      <c r="AI57" s="115">
        <f>市区町村別_医療費上位10疾病!U56</f>
        <v>11403</v>
      </c>
    </row>
    <row r="58" spans="2:35" ht="13.5" customHeight="1">
      <c r="B58" s="161"/>
      <c r="C58" s="161"/>
      <c r="D58" s="171"/>
      <c r="E58" s="179"/>
      <c r="F58" s="182"/>
      <c r="G58" s="2">
        <v>4</v>
      </c>
      <c r="H58" s="123" t="str">
        <f t="shared" ref="H58" si="321">$H$748</f>
        <v>1113</v>
      </c>
      <c r="I58" s="141" t="str">
        <f t="shared" ref="I58" si="322">$I$748</f>
        <v>その他の消化器系の疾患</v>
      </c>
      <c r="J58" s="143" t="s">
        <v>182</v>
      </c>
      <c r="K58" s="96">
        <v>102339747</v>
      </c>
      <c r="L58" s="36">
        <f t="shared" ref="L58" si="323">IFERROR(K58/E55,"-")</f>
        <v>9.8516501374279232E-3</v>
      </c>
      <c r="M58" s="96">
        <v>4732</v>
      </c>
      <c r="N58" s="36">
        <f t="shared" ref="N58" si="324">IFERROR(M58/F55,"-")</f>
        <v>0.43069081641940477</v>
      </c>
      <c r="O58" s="99">
        <f t="shared" si="4"/>
        <v>21627.165469146239</v>
      </c>
      <c r="P58" s="19">
        <f t="shared" si="298"/>
        <v>0.38309585492227977</v>
      </c>
      <c r="Q58" s="143" t="s">
        <v>191</v>
      </c>
      <c r="R58" s="96">
        <v>52734948</v>
      </c>
      <c r="S58" s="36">
        <f t="shared" ref="S58" si="325">IFERROR(R58/E55,"-")</f>
        <v>5.0764856562666152E-3</v>
      </c>
      <c r="T58" s="96">
        <v>2097</v>
      </c>
      <c r="U58" s="36">
        <f t="shared" ref="U58" si="326">IFERROR(T58/F55,"-")</f>
        <v>0.19086192773277511</v>
      </c>
      <c r="V58" s="99">
        <f t="shared" si="6"/>
        <v>25147.805436337625</v>
      </c>
      <c r="W58" s="19">
        <f t="shared" si="301"/>
        <v>0.16977007772020725</v>
      </c>
      <c r="X58" s="143" t="s">
        <v>264</v>
      </c>
      <c r="Y58" s="96">
        <v>51546729</v>
      </c>
      <c r="Z58" s="36">
        <f t="shared" ref="Z58" si="327">IFERROR(Y58/E55,"-")</f>
        <v>4.9621027481806254E-3</v>
      </c>
      <c r="AA58" s="96">
        <v>1866</v>
      </c>
      <c r="AB58" s="36">
        <f t="shared" ref="AB58" si="328">IFERROR(AA58/F55,"-")</f>
        <v>0.16983708018567398</v>
      </c>
      <c r="AC58" s="99">
        <f t="shared" si="5"/>
        <v>27624.184887459807</v>
      </c>
      <c r="AD58" s="19">
        <f t="shared" si="304"/>
        <v>0.15106865284974094</v>
      </c>
      <c r="AG58" s="78">
        <v>54</v>
      </c>
      <c r="AH58" s="78" t="s">
        <v>23</v>
      </c>
      <c r="AI58" s="115">
        <f>市区町村別_医療費上位10疾病!U57</f>
        <v>19212</v>
      </c>
    </row>
    <row r="59" spans="2:35" ht="13.5" customHeight="1">
      <c r="B59" s="161"/>
      <c r="C59" s="161"/>
      <c r="D59" s="171"/>
      <c r="E59" s="179"/>
      <c r="F59" s="182"/>
      <c r="G59" s="2">
        <v>5</v>
      </c>
      <c r="H59" s="123" t="str">
        <f t="shared" ref="H59" si="329">$H$749</f>
        <v>0210</v>
      </c>
      <c r="I59" s="141" t="str">
        <f t="shared" ref="I59" si="330">$I$749</f>
        <v>その他の悪性新生物＜腫瘍＞</v>
      </c>
      <c r="J59" s="143" t="s">
        <v>183</v>
      </c>
      <c r="K59" s="96">
        <v>72029603</v>
      </c>
      <c r="L59" s="36">
        <f t="shared" ref="L59" si="331">IFERROR(K59/E55,"-")</f>
        <v>6.9338694798007344E-3</v>
      </c>
      <c r="M59" s="96">
        <v>1020</v>
      </c>
      <c r="N59" s="36">
        <f t="shared" ref="N59" si="332">IFERROR(M59/F55,"-")</f>
        <v>9.2836989169017933E-2</v>
      </c>
      <c r="O59" s="99">
        <f t="shared" si="4"/>
        <v>70617.257843137253</v>
      </c>
      <c r="P59" s="19">
        <f t="shared" si="298"/>
        <v>8.2577720207253888E-2</v>
      </c>
      <c r="Q59" s="143" t="s">
        <v>192</v>
      </c>
      <c r="R59" s="96">
        <v>39794944</v>
      </c>
      <c r="S59" s="36">
        <f t="shared" ref="S59" si="333">IFERROR(R59/E55,"-")</f>
        <v>3.8308269955615241E-3</v>
      </c>
      <c r="T59" s="96">
        <v>64</v>
      </c>
      <c r="U59" s="36">
        <f t="shared" ref="U59" si="334">IFERROR(T59/F55,"-")</f>
        <v>5.8250659870756347E-3</v>
      </c>
      <c r="V59" s="99">
        <f t="shared" si="6"/>
        <v>621796</v>
      </c>
      <c r="W59" s="19">
        <f t="shared" si="301"/>
        <v>5.1813471502590676E-3</v>
      </c>
      <c r="X59" s="143" t="s">
        <v>271</v>
      </c>
      <c r="Y59" s="96">
        <v>15636552</v>
      </c>
      <c r="Z59" s="36">
        <f t="shared" ref="Z59" si="335">IFERROR(Y59/E55,"-")</f>
        <v>1.5052395982540279E-3</v>
      </c>
      <c r="AA59" s="96">
        <v>533</v>
      </c>
      <c r="AB59" s="36">
        <f t="shared" ref="AB59" si="336">IFERROR(AA59/F55,"-")</f>
        <v>4.851187767361427E-2</v>
      </c>
      <c r="AC59" s="99">
        <f t="shared" si="5"/>
        <v>29336.870544090056</v>
      </c>
      <c r="AD59" s="19">
        <f t="shared" si="304"/>
        <v>4.3150906735751296E-2</v>
      </c>
      <c r="AG59" s="78">
        <v>55</v>
      </c>
      <c r="AH59" s="78" t="s">
        <v>14</v>
      </c>
      <c r="AI59" s="115">
        <f>市区町村別_医療費上位10疾病!U58</f>
        <v>20118</v>
      </c>
    </row>
    <row r="60" spans="2:35" ht="13.5" customHeight="1">
      <c r="B60" s="161"/>
      <c r="C60" s="161"/>
      <c r="D60" s="171"/>
      <c r="E60" s="179"/>
      <c r="F60" s="182"/>
      <c r="G60" s="2">
        <v>6</v>
      </c>
      <c r="H60" s="123" t="str">
        <f t="shared" ref="H60" si="337">$H$750</f>
        <v>0901</v>
      </c>
      <c r="I60" s="141" t="str">
        <f t="shared" ref="I60" si="338">$I$750</f>
        <v>高血圧性疾患</v>
      </c>
      <c r="J60" s="143" t="s">
        <v>184</v>
      </c>
      <c r="K60" s="96">
        <v>351894876</v>
      </c>
      <c r="L60" s="36">
        <f t="shared" ref="L60" si="339">IFERROR(K60/E55,"-")</f>
        <v>3.387486587694595E-2</v>
      </c>
      <c r="M60" s="96">
        <v>7862</v>
      </c>
      <c r="N60" s="36">
        <f t="shared" ref="N60" si="340">IFERROR(M60/F55,"-")</f>
        <v>0.71557294984982256</v>
      </c>
      <c r="O60" s="99">
        <f t="shared" si="4"/>
        <v>44758.95141185449</v>
      </c>
      <c r="P60" s="19">
        <f t="shared" si="298"/>
        <v>0.63649611398963735</v>
      </c>
      <c r="Q60" s="143" t="s">
        <v>193</v>
      </c>
      <c r="R60" s="96">
        <v>4114251</v>
      </c>
      <c r="S60" s="36">
        <f t="shared" ref="S60" si="341">IFERROR(R60/E55,"-")</f>
        <v>3.9605493093082371E-4</v>
      </c>
      <c r="T60" s="96">
        <v>166</v>
      </c>
      <c r="U60" s="36">
        <f t="shared" ref="U60" si="342">IFERROR(T60/F55,"-")</f>
        <v>1.5108764903977428E-2</v>
      </c>
      <c r="V60" s="99">
        <f t="shared" si="6"/>
        <v>24784.644578313251</v>
      </c>
      <c r="W60" s="19">
        <f t="shared" si="301"/>
        <v>1.3439119170984455E-2</v>
      </c>
      <c r="X60" s="143" t="s">
        <v>202</v>
      </c>
      <c r="Y60" s="96">
        <v>896267</v>
      </c>
      <c r="Z60" s="36">
        <f t="shared" ref="Z60" si="343">IFERROR(Y60/E55,"-")</f>
        <v>8.6278393024775718E-5</v>
      </c>
      <c r="AA60" s="96">
        <v>63</v>
      </c>
      <c r="AB60" s="36">
        <f t="shared" ref="AB60" si="344">IFERROR(AA60/F55,"-")</f>
        <v>5.7340493310275784E-3</v>
      </c>
      <c r="AC60" s="99">
        <f t="shared" si="5"/>
        <v>14226.460317460318</v>
      </c>
      <c r="AD60" s="19">
        <f t="shared" si="304"/>
        <v>5.1003886010362693E-3</v>
      </c>
      <c r="AG60" s="78">
        <v>56</v>
      </c>
      <c r="AH60" s="78" t="s">
        <v>8</v>
      </c>
      <c r="AI60" s="115">
        <f>市区町村別_医療費上位10疾病!U59</f>
        <v>12664</v>
      </c>
    </row>
    <row r="61" spans="2:35" ht="13.5" customHeight="1">
      <c r="B61" s="161"/>
      <c r="C61" s="161"/>
      <c r="D61" s="171"/>
      <c r="E61" s="179"/>
      <c r="F61" s="182"/>
      <c r="G61" s="2">
        <v>7</v>
      </c>
      <c r="H61" s="123" t="str">
        <f t="shared" ref="H61" si="345">$H$751</f>
        <v>0402</v>
      </c>
      <c r="I61" s="141" t="str">
        <f t="shared" ref="I61" si="346">$I$751</f>
        <v>糖尿病</v>
      </c>
      <c r="J61" s="143" t="s">
        <v>72</v>
      </c>
      <c r="K61" s="96">
        <v>148642984</v>
      </c>
      <c r="L61" s="36">
        <f t="shared" ref="L61" si="347">IFERROR(K61/E55,"-")</f>
        <v>1.4308992514426449E-2</v>
      </c>
      <c r="M61" s="96">
        <v>5268</v>
      </c>
      <c r="N61" s="36">
        <f t="shared" ref="N61" si="348">IFERROR(M61/F55,"-")</f>
        <v>0.47947574406116317</v>
      </c>
      <c r="O61" s="99">
        <f t="shared" si="4"/>
        <v>28216.208048595294</v>
      </c>
      <c r="P61" s="19">
        <f t="shared" si="298"/>
        <v>0.4264896373056995</v>
      </c>
      <c r="Q61" s="143" t="s">
        <v>186</v>
      </c>
      <c r="R61" s="96">
        <v>81076411</v>
      </c>
      <c r="S61" s="36">
        <f t="shared" ref="S61" si="349">IFERROR(R61/E55,"-")</f>
        <v>7.8047528842367844E-3</v>
      </c>
      <c r="T61" s="96">
        <v>1368</v>
      </c>
      <c r="U61" s="36">
        <f t="shared" ref="U61" si="350">IFERROR(T61/F55,"-")</f>
        <v>0.1245107854737417</v>
      </c>
      <c r="V61" s="99">
        <f t="shared" si="6"/>
        <v>59266.382309941524</v>
      </c>
      <c r="W61" s="19">
        <f t="shared" si="301"/>
        <v>0.11075129533678757</v>
      </c>
      <c r="X61" s="143" t="s">
        <v>203</v>
      </c>
      <c r="Y61" s="96">
        <v>20040786</v>
      </c>
      <c r="Z61" s="36">
        <f t="shared" ref="Z61" si="351">IFERROR(Y61/E55,"-")</f>
        <v>1.9292095001081408E-3</v>
      </c>
      <c r="AA61" s="96">
        <v>409</v>
      </c>
      <c r="AB61" s="36">
        <f t="shared" ref="AB61" si="352">IFERROR(AA61/F55,"-")</f>
        <v>3.7225812323655232E-2</v>
      </c>
      <c r="AC61" s="99">
        <f t="shared" si="5"/>
        <v>48999.476772616137</v>
      </c>
      <c r="AD61" s="19">
        <f t="shared" si="304"/>
        <v>3.3112046632124352E-2</v>
      </c>
      <c r="AG61" s="78">
        <v>57</v>
      </c>
      <c r="AH61" s="78" t="s">
        <v>42</v>
      </c>
      <c r="AI61" s="115">
        <f>市区町村別_医療費上位10疾病!U60</f>
        <v>9154</v>
      </c>
    </row>
    <row r="62" spans="2:35" ht="13.5" customHeight="1">
      <c r="B62" s="161"/>
      <c r="C62" s="161"/>
      <c r="D62" s="171"/>
      <c r="E62" s="179"/>
      <c r="F62" s="182"/>
      <c r="G62" s="2">
        <v>8</v>
      </c>
      <c r="H62" s="123" t="str">
        <f t="shared" ref="H62" si="353">$H$752</f>
        <v>0906</v>
      </c>
      <c r="I62" s="141" t="str">
        <f t="shared" ref="I62" si="354">$I$752</f>
        <v>脳梗塞</v>
      </c>
      <c r="J62" s="143" t="s">
        <v>74</v>
      </c>
      <c r="K62" s="96">
        <v>97702263</v>
      </c>
      <c r="L62" s="36">
        <f t="shared" ref="L62" si="355">IFERROR(K62/E55,"-")</f>
        <v>9.4052266194381839E-3</v>
      </c>
      <c r="M62" s="96">
        <v>1652</v>
      </c>
      <c r="N62" s="36">
        <f t="shared" ref="N62" si="356">IFERROR(M62/F55,"-")</f>
        <v>0.15035951579138981</v>
      </c>
      <c r="O62" s="99">
        <f t="shared" si="4"/>
        <v>59141.805690072637</v>
      </c>
      <c r="P62" s="19">
        <f t="shared" si="298"/>
        <v>0.13374352331606218</v>
      </c>
      <c r="Q62" s="143" t="s">
        <v>256</v>
      </c>
      <c r="R62" s="96">
        <v>64999751</v>
      </c>
      <c r="S62" s="36">
        <f t="shared" ref="S62" si="357">IFERROR(R62/E55,"-")</f>
        <v>6.2571466575145115E-3</v>
      </c>
      <c r="T62" s="96">
        <v>96</v>
      </c>
      <c r="U62" s="36">
        <f t="shared" ref="U62" si="358">IFERROR(T62/F55,"-")</f>
        <v>8.7375989806134525E-3</v>
      </c>
      <c r="V62" s="99">
        <f t="shared" si="6"/>
        <v>677080.73958333337</v>
      </c>
      <c r="W62" s="19">
        <f t="shared" si="301"/>
        <v>7.7720207253886009E-3</v>
      </c>
      <c r="X62" s="143" t="s">
        <v>194</v>
      </c>
      <c r="Y62" s="96">
        <v>61709458</v>
      </c>
      <c r="Z62" s="36">
        <f t="shared" ref="Z62" si="359">IFERROR(Y62/E55,"-")</f>
        <v>5.9404093542101749E-3</v>
      </c>
      <c r="AA62" s="96">
        <v>65</v>
      </c>
      <c r="AB62" s="36">
        <f t="shared" ref="AB62" si="360">IFERROR(AA62/F55,"-")</f>
        <v>5.9160826431236919E-3</v>
      </c>
      <c r="AC62" s="99">
        <f t="shared" si="5"/>
        <v>949376.27692307695</v>
      </c>
      <c r="AD62" s="19">
        <f t="shared" si="304"/>
        <v>5.2623056994818649E-3</v>
      </c>
      <c r="AG62" s="78">
        <v>58</v>
      </c>
      <c r="AH62" s="78" t="s">
        <v>24</v>
      </c>
      <c r="AI62" s="115">
        <f>市区町村別_医療費上位10疾病!U61</f>
        <v>10701</v>
      </c>
    </row>
    <row r="63" spans="2:35" ht="13.5" customHeight="1">
      <c r="B63" s="161"/>
      <c r="C63" s="161"/>
      <c r="D63" s="171"/>
      <c r="E63" s="179"/>
      <c r="F63" s="182"/>
      <c r="G63" s="2">
        <v>9</v>
      </c>
      <c r="H63" s="123" t="str">
        <f t="shared" ref="H63" si="361">$H$753</f>
        <v>1310</v>
      </c>
      <c r="I63" s="141" t="str">
        <f t="shared" ref="I63" si="362">$I$753</f>
        <v>その他の筋骨格系及び結合組織の疾患</v>
      </c>
      <c r="J63" s="143" t="s">
        <v>185</v>
      </c>
      <c r="K63" s="96">
        <v>199283306</v>
      </c>
      <c r="L63" s="36">
        <f t="shared" ref="L63" si="363">IFERROR(K63/E55,"-")</f>
        <v>1.9183840750964441E-2</v>
      </c>
      <c r="M63" s="96">
        <v>331</v>
      </c>
      <c r="N63" s="36">
        <f t="shared" ref="N63" si="364">IFERROR(M63/F55,"-")</f>
        <v>3.01265131519068E-2</v>
      </c>
      <c r="O63" s="99">
        <f t="shared" si="4"/>
        <v>602064.36858006043</v>
      </c>
      <c r="P63" s="19">
        <f t="shared" si="298"/>
        <v>2.6797279792746116E-2</v>
      </c>
      <c r="Q63" s="143" t="s">
        <v>195</v>
      </c>
      <c r="R63" s="96">
        <v>12056592</v>
      </c>
      <c r="S63" s="36">
        <f t="shared" ref="S63" si="365">IFERROR(R63/E55,"-")</f>
        <v>1.1606177435020666E-3</v>
      </c>
      <c r="T63" s="96">
        <v>1012</v>
      </c>
      <c r="U63" s="36">
        <f t="shared" ref="U63" si="366">IFERROR(T63/F55,"-")</f>
        <v>9.2108855920633476E-2</v>
      </c>
      <c r="V63" s="99">
        <f t="shared" si="6"/>
        <v>11913.628458498024</v>
      </c>
      <c r="W63" s="19">
        <f t="shared" si="301"/>
        <v>8.1930051813471502E-2</v>
      </c>
      <c r="X63" s="143" t="s">
        <v>274</v>
      </c>
      <c r="Y63" s="96">
        <v>8116504</v>
      </c>
      <c r="Z63" s="36">
        <f t="shared" ref="Z63" si="367">IFERROR(Y63/E55,"-")</f>
        <v>7.8132846807833409E-4</v>
      </c>
      <c r="AA63" s="96">
        <v>41</v>
      </c>
      <c r="AB63" s="36">
        <f t="shared" ref="AB63" si="368">IFERROR(AA63/F55,"-")</f>
        <v>3.7316828979703284E-3</v>
      </c>
      <c r="AC63" s="99">
        <f t="shared" si="5"/>
        <v>197963.51219512196</v>
      </c>
      <c r="AD63" s="19">
        <f t="shared" si="304"/>
        <v>3.3193005181347151E-3</v>
      </c>
      <c r="AG63" s="78">
        <v>59</v>
      </c>
      <c r="AH63" s="78" t="s">
        <v>19</v>
      </c>
      <c r="AI63" s="115">
        <f>市区町村別_医療費上位10疾病!U62</f>
        <v>76479</v>
      </c>
    </row>
    <row r="64" spans="2:35" ht="13.5" customHeight="1">
      <c r="B64" s="162"/>
      <c r="C64" s="162"/>
      <c r="D64" s="172"/>
      <c r="E64" s="180"/>
      <c r="F64" s="183"/>
      <c r="G64" s="3">
        <v>10</v>
      </c>
      <c r="H64" s="124" t="str">
        <f t="shared" ref="H64" si="369">$H$754</f>
        <v>1011</v>
      </c>
      <c r="I64" s="136" t="str">
        <f t="shared" ref="I64" si="370">$I$754</f>
        <v>その他の呼吸器系の疾患</v>
      </c>
      <c r="J64" s="144" t="s">
        <v>251</v>
      </c>
      <c r="K64" s="97">
        <v>191113794</v>
      </c>
      <c r="L64" s="37">
        <f t="shared" ref="L64" si="371">IFERROR(K64/E55,"-")</f>
        <v>1.8397409512107468E-2</v>
      </c>
      <c r="M64" s="97">
        <v>370</v>
      </c>
      <c r="N64" s="37">
        <f t="shared" ref="N64" si="372">IFERROR(M64/F55,"-")</f>
        <v>3.3676162737781012E-2</v>
      </c>
      <c r="O64" s="100">
        <f t="shared" si="4"/>
        <v>516523.76756756759</v>
      </c>
      <c r="P64" s="93">
        <f t="shared" si="298"/>
        <v>2.9954663212435232E-2</v>
      </c>
      <c r="Q64" s="144" t="s">
        <v>253</v>
      </c>
      <c r="R64" s="97">
        <v>32922325</v>
      </c>
      <c r="S64" s="37">
        <f t="shared" ref="S64" si="373">IFERROR(R64/E55,"-")</f>
        <v>3.1692400764943922E-3</v>
      </c>
      <c r="T64" s="97">
        <v>398</v>
      </c>
      <c r="U64" s="37">
        <f t="shared" ref="U64" si="374">IFERROR(T64/F55,"-")</f>
        <v>3.6224629107126607E-2</v>
      </c>
      <c r="V64" s="100">
        <f t="shared" si="6"/>
        <v>82719.409547738687</v>
      </c>
      <c r="W64" s="93">
        <f t="shared" si="301"/>
        <v>3.2221502590673579E-2</v>
      </c>
      <c r="X64" s="144" t="s">
        <v>275</v>
      </c>
      <c r="Y64" s="97">
        <v>21877849</v>
      </c>
      <c r="Z64" s="37">
        <f t="shared" ref="Z64" si="375">IFERROR(Y64/E55,"-")</f>
        <v>2.1060528330940406E-3</v>
      </c>
      <c r="AA64" s="97">
        <v>283</v>
      </c>
      <c r="AB64" s="37">
        <f t="shared" ref="AB64" si="376">IFERROR(AA64/F55,"-")</f>
        <v>2.5757713661600071E-2</v>
      </c>
      <c r="AC64" s="100">
        <f t="shared" si="5"/>
        <v>77306.886925795057</v>
      </c>
      <c r="AD64" s="93">
        <f t="shared" si="304"/>
        <v>2.2911269430051815E-2</v>
      </c>
      <c r="AG64" s="78">
        <v>60</v>
      </c>
      <c r="AH64" s="78" t="s">
        <v>43</v>
      </c>
      <c r="AI64" s="115">
        <f>市区町村別_医療費上位10疾病!U63</f>
        <v>9993</v>
      </c>
    </row>
    <row r="65" spans="2:35" ht="13.5" customHeight="1">
      <c r="B65" s="160">
        <v>7</v>
      </c>
      <c r="C65" s="160" t="s">
        <v>128</v>
      </c>
      <c r="D65" s="170">
        <f>AI11</f>
        <v>11002</v>
      </c>
      <c r="E65" s="184">
        <f>市区町村別_医療費上位10疾病!H80</f>
        <v>10069782840</v>
      </c>
      <c r="F65" s="185">
        <f>市区町村別_医療費上位10疾病!J80</f>
        <v>9862</v>
      </c>
      <c r="G65" s="1">
        <v>1</v>
      </c>
      <c r="H65" s="125" t="str">
        <f t="shared" ref="H65" si="377">$H$745</f>
        <v>0903</v>
      </c>
      <c r="I65" s="137" t="str">
        <f t="shared" ref="I65" si="378">$I$745</f>
        <v>その他の心疾患</v>
      </c>
      <c r="J65" s="142" t="s">
        <v>179</v>
      </c>
      <c r="K65" s="131">
        <v>159733078</v>
      </c>
      <c r="L65" s="35">
        <f t="shared" ref="L65" si="379">IFERROR(K65/E65,"-")</f>
        <v>1.586261397470216E-2</v>
      </c>
      <c r="M65" s="131">
        <v>1007</v>
      </c>
      <c r="N65" s="35">
        <f t="shared" ref="N65" si="380">IFERROR(M65/F65,"-")</f>
        <v>0.10210910565808153</v>
      </c>
      <c r="O65" s="98">
        <f t="shared" si="4"/>
        <v>158622.71896722939</v>
      </c>
      <c r="P65" s="18">
        <f t="shared" ref="P65:P74" si="381">IFERROR(M65/$AI$11,0)</f>
        <v>9.1528812943101251E-2</v>
      </c>
      <c r="Q65" s="142" t="s">
        <v>188</v>
      </c>
      <c r="R65" s="131">
        <v>118525975</v>
      </c>
      <c r="S65" s="35">
        <f t="shared" ref="S65" si="382">IFERROR(R65/E65,"-")</f>
        <v>1.1770459888090298E-2</v>
      </c>
      <c r="T65" s="131">
        <v>2429</v>
      </c>
      <c r="U65" s="35">
        <f t="shared" ref="U65" si="383">IFERROR(T65/F65,"-")</f>
        <v>0.24629892516730886</v>
      </c>
      <c r="V65" s="98">
        <f t="shared" si="6"/>
        <v>48796.202140798683</v>
      </c>
      <c r="W65" s="18">
        <f t="shared" ref="W65:W74" si="384">IFERROR(T65/$AI$11,0)</f>
        <v>0.22077804035629886</v>
      </c>
      <c r="X65" s="142" t="s">
        <v>276</v>
      </c>
      <c r="Y65" s="131">
        <v>82470415</v>
      </c>
      <c r="Z65" s="35">
        <f t="shared" ref="Z65" si="385">IFERROR(Y65/E65,"-")</f>
        <v>8.1898901208082055E-3</v>
      </c>
      <c r="AA65" s="131">
        <v>354</v>
      </c>
      <c r="AB65" s="35">
        <f t="shared" ref="AB65" si="386">IFERROR(AA65/F65,"-")</f>
        <v>3.5895355911579802E-2</v>
      </c>
      <c r="AC65" s="98">
        <f t="shared" si="5"/>
        <v>232967.27401129942</v>
      </c>
      <c r="AD65" s="18">
        <f t="shared" ref="AD65:AD74" si="387">IFERROR(AA65/$AI$11,0)</f>
        <v>3.2175968005817124E-2</v>
      </c>
      <c r="AG65" s="78">
        <v>61</v>
      </c>
      <c r="AH65" s="78" t="s">
        <v>15</v>
      </c>
      <c r="AI65" s="115">
        <f>市区町村別_医療費上位10疾病!U64</f>
        <v>8783</v>
      </c>
    </row>
    <row r="66" spans="2:35" ht="13.5" customHeight="1">
      <c r="B66" s="161"/>
      <c r="C66" s="161"/>
      <c r="D66" s="171"/>
      <c r="E66" s="179"/>
      <c r="F66" s="182"/>
      <c r="G66" s="2">
        <v>2</v>
      </c>
      <c r="H66" s="123" t="str">
        <f t="shared" ref="H66" si="388">$H$746</f>
        <v>1402</v>
      </c>
      <c r="I66" s="140" t="str">
        <f t="shared" ref="I66" si="389">$I$746</f>
        <v>腎不全</v>
      </c>
      <c r="J66" s="143" t="s">
        <v>189</v>
      </c>
      <c r="K66" s="96">
        <v>184309769</v>
      </c>
      <c r="L66" s="36">
        <f t="shared" ref="L66" si="390">IFERROR(K66/E65,"-")</f>
        <v>1.8303251612127119E-2</v>
      </c>
      <c r="M66" s="96">
        <v>467</v>
      </c>
      <c r="N66" s="36">
        <f t="shared" ref="N66" si="391">IFERROR(M66/F65,"-")</f>
        <v>4.7353477996349626E-2</v>
      </c>
      <c r="O66" s="99">
        <f t="shared" si="4"/>
        <v>394667.59957173449</v>
      </c>
      <c r="P66" s="19">
        <f t="shared" si="381"/>
        <v>4.2446827849481915E-2</v>
      </c>
      <c r="Q66" s="143" t="s">
        <v>180</v>
      </c>
      <c r="R66" s="96">
        <v>160716333</v>
      </c>
      <c r="S66" s="36">
        <f t="shared" ref="S66" si="392">IFERROR(R66/E65,"-")</f>
        <v>1.5960258086360084E-2</v>
      </c>
      <c r="T66" s="96">
        <v>455</v>
      </c>
      <c r="U66" s="36">
        <f t="shared" ref="U66" si="393">IFERROR(T66/F65,"-")</f>
        <v>4.6136686270533363E-2</v>
      </c>
      <c r="V66" s="99">
        <f t="shared" si="6"/>
        <v>353222.70989010989</v>
      </c>
      <c r="W66" s="19">
        <f t="shared" si="384"/>
        <v>4.1356117069623707E-2</v>
      </c>
      <c r="X66" s="143" t="s">
        <v>277</v>
      </c>
      <c r="Y66" s="96">
        <v>84388286</v>
      </c>
      <c r="Z66" s="36">
        <f t="shared" ref="Z66" si="394">IFERROR(Y66/E65,"-")</f>
        <v>8.3803481505863343E-3</v>
      </c>
      <c r="AA66" s="96">
        <v>64</v>
      </c>
      <c r="AB66" s="36">
        <f t="shared" ref="AB66" si="395">IFERROR(AA66/F65,"-")</f>
        <v>6.4895558710200774E-3</v>
      </c>
      <c r="AC66" s="99">
        <f t="shared" si="5"/>
        <v>1318566.96875</v>
      </c>
      <c r="AD66" s="19">
        <f t="shared" si="387"/>
        <v>5.8171241592437735E-3</v>
      </c>
      <c r="AG66" s="78">
        <v>62</v>
      </c>
      <c r="AH66" s="78" t="s">
        <v>16</v>
      </c>
      <c r="AI66" s="115">
        <f>市区町村別_医療費上位10疾病!U65</f>
        <v>12953</v>
      </c>
    </row>
    <row r="67" spans="2:35" ht="13.5" customHeight="1">
      <c r="B67" s="161"/>
      <c r="C67" s="161"/>
      <c r="D67" s="171"/>
      <c r="E67" s="179"/>
      <c r="F67" s="182"/>
      <c r="G67" s="2">
        <v>3</v>
      </c>
      <c r="H67" s="123" t="str">
        <f t="shared" ref="H67" si="396">$H$747</f>
        <v>1901</v>
      </c>
      <c r="I67" s="141" t="str">
        <f t="shared" ref="I67" si="397">$I$747</f>
        <v>骨折</v>
      </c>
      <c r="J67" s="143" t="s">
        <v>181</v>
      </c>
      <c r="K67" s="96">
        <v>126378321</v>
      </c>
      <c r="L67" s="36">
        <f t="shared" ref="L67" si="398">IFERROR(K67/E65,"-")</f>
        <v>1.2550252871192999E-2</v>
      </c>
      <c r="M67" s="96">
        <v>212</v>
      </c>
      <c r="N67" s="36">
        <f t="shared" ref="N67" si="399">IFERROR(M67/F65,"-")</f>
        <v>2.1496653822754005E-2</v>
      </c>
      <c r="O67" s="99">
        <f t="shared" si="4"/>
        <v>596124.15566037735</v>
      </c>
      <c r="P67" s="19">
        <f t="shared" si="381"/>
        <v>1.9269223777495001E-2</v>
      </c>
      <c r="Q67" s="143" t="s">
        <v>190</v>
      </c>
      <c r="R67" s="96">
        <v>95699535</v>
      </c>
      <c r="S67" s="36">
        <f t="shared" ref="S67" si="400">IFERROR(R67/E65,"-")</f>
        <v>9.5036344398465693E-3</v>
      </c>
      <c r="T67" s="96">
        <v>114</v>
      </c>
      <c r="U67" s="36">
        <f t="shared" ref="U67" si="401">IFERROR(T67/F65,"-")</f>
        <v>1.1559521395254513E-2</v>
      </c>
      <c r="V67" s="99">
        <f t="shared" si="6"/>
        <v>839469.60526315786</v>
      </c>
      <c r="W67" s="19">
        <f t="shared" si="384"/>
        <v>1.0361752408652973E-2</v>
      </c>
      <c r="X67" s="143" t="s">
        <v>200</v>
      </c>
      <c r="Y67" s="96">
        <v>54295919</v>
      </c>
      <c r="Z67" s="36">
        <f t="shared" ref="Z67" si="402">IFERROR(Y67/E65,"-")</f>
        <v>5.3919652352701578E-3</v>
      </c>
      <c r="AA67" s="96">
        <v>509</v>
      </c>
      <c r="AB67" s="36">
        <f t="shared" ref="AB67" si="403">IFERROR(AA67/F65,"-")</f>
        <v>5.1612249036706553E-2</v>
      </c>
      <c r="AC67" s="99">
        <f t="shared" si="5"/>
        <v>106671.74656188604</v>
      </c>
      <c r="AD67" s="19">
        <f t="shared" si="387"/>
        <v>4.6264315578985638E-2</v>
      </c>
      <c r="AG67" s="78">
        <v>63</v>
      </c>
      <c r="AH67" s="78" t="s">
        <v>25</v>
      </c>
      <c r="AI67" s="115">
        <f>市区町村別_医療費上位10疾病!U66</f>
        <v>9425</v>
      </c>
    </row>
    <row r="68" spans="2:35" ht="13.5" customHeight="1">
      <c r="B68" s="161"/>
      <c r="C68" s="161"/>
      <c r="D68" s="171"/>
      <c r="E68" s="179"/>
      <c r="F68" s="182"/>
      <c r="G68" s="2">
        <v>4</v>
      </c>
      <c r="H68" s="123" t="str">
        <f t="shared" ref="H68" si="404">$H$748</f>
        <v>1113</v>
      </c>
      <c r="I68" s="141" t="str">
        <f t="shared" ref="I68" si="405">$I$748</f>
        <v>その他の消化器系の疾患</v>
      </c>
      <c r="J68" s="143" t="s">
        <v>182</v>
      </c>
      <c r="K68" s="96">
        <v>104753684</v>
      </c>
      <c r="L68" s="36">
        <f t="shared" ref="L68" si="406">IFERROR(K68/E65,"-")</f>
        <v>1.0402774882481975E-2</v>
      </c>
      <c r="M68" s="96">
        <v>4217</v>
      </c>
      <c r="N68" s="36">
        <f t="shared" ref="N68" si="407">IFERROR(M68/F65,"-")</f>
        <v>0.42760089231393228</v>
      </c>
      <c r="O68" s="99">
        <f t="shared" si="4"/>
        <v>24840.807208916292</v>
      </c>
      <c r="P68" s="19">
        <f t="shared" si="381"/>
        <v>0.38329394655517179</v>
      </c>
      <c r="Q68" s="143" t="s">
        <v>191</v>
      </c>
      <c r="R68" s="96">
        <v>43813250</v>
      </c>
      <c r="S68" s="36">
        <f t="shared" ref="S68" si="408">IFERROR(R68/E65,"-")</f>
        <v>4.350962746283017E-3</v>
      </c>
      <c r="T68" s="96">
        <v>1667</v>
      </c>
      <c r="U68" s="36">
        <f t="shared" ref="U68" si="409">IFERROR(T68/F65,"-")</f>
        <v>0.16903265057797606</v>
      </c>
      <c r="V68" s="99">
        <f t="shared" si="6"/>
        <v>26282.693461307739</v>
      </c>
      <c r="W68" s="19">
        <f t="shared" si="384"/>
        <v>0.15151790583530267</v>
      </c>
      <c r="X68" s="143" t="s">
        <v>264</v>
      </c>
      <c r="Y68" s="96">
        <v>41312336</v>
      </c>
      <c r="Z68" s="36">
        <f t="shared" ref="Z68" si="410">IFERROR(Y68/E65,"-")</f>
        <v>4.1026044609319499E-3</v>
      </c>
      <c r="AA68" s="96">
        <v>1502</v>
      </c>
      <c r="AB68" s="36">
        <f t="shared" ref="AB68" si="411">IFERROR(AA68/F65,"-")</f>
        <v>0.15230176434800244</v>
      </c>
      <c r="AC68" s="99">
        <f t="shared" si="5"/>
        <v>27504.88415446072</v>
      </c>
      <c r="AD68" s="19">
        <f t="shared" si="387"/>
        <v>0.13652063261225231</v>
      </c>
      <c r="AG68" s="78">
        <v>64</v>
      </c>
      <c r="AH68" s="78" t="s">
        <v>44</v>
      </c>
      <c r="AI68" s="115">
        <f>市区町村別_医療費上位10疾病!U67</f>
        <v>9877</v>
      </c>
    </row>
    <row r="69" spans="2:35" ht="13.5" customHeight="1">
      <c r="B69" s="161"/>
      <c r="C69" s="161"/>
      <c r="D69" s="171"/>
      <c r="E69" s="179"/>
      <c r="F69" s="182"/>
      <c r="G69" s="2">
        <v>5</v>
      </c>
      <c r="H69" s="123" t="str">
        <f t="shared" ref="H69" si="412">$H$749</f>
        <v>0210</v>
      </c>
      <c r="I69" s="141" t="str">
        <f t="shared" ref="I69" si="413">$I$749</f>
        <v>その他の悪性新生物＜腫瘍＞</v>
      </c>
      <c r="J69" s="143" t="s">
        <v>183</v>
      </c>
      <c r="K69" s="96">
        <v>70183978</v>
      </c>
      <c r="L69" s="36">
        <f t="shared" ref="L69" si="414">IFERROR(K69/E65,"-")</f>
        <v>6.9697608295195375E-3</v>
      </c>
      <c r="M69" s="96">
        <v>959</v>
      </c>
      <c r="N69" s="36">
        <f t="shared" ref="N69" si="415">IFERROR(M69/F65,"-")</f>
        <v>9.7241938754816473E-2</v>
      </c>
      <c r="O69" s="99">
        <f t="shared" si="4"/>
        <v>73184.544316996878</v>
      </c>
      <c r="P69" s="19">
        <f t="shared" si="381"/>
        <v>8.7165969823668421E-2</v>
      </c>
      <c r="Q69" s="143" t="s">
        <v>192</v>
      </c>
      <c r="R69" s="96">
        <v>63935106</v>
      </c>
      <c r="S69" s="36">
        <f t="shared" ref="S69" si="416">IFERROR(R69/E65,"-")</f>
        <v>6.3492040509584612E-3</v>
      </c>
      <c r="T69" s="96">
        <v>127</v>
      </c>
      <c r="U69" s="36">
        <f t="shared" ref="U69" si="417">IFERROR(T69/F65,"-")</f>
        <v>1.2877712431555466E-2</v>
      </c>
      <c r="V69" s="99">
        <f t="shared" si="6"/>
        <v>503426.03149606299</v>
      </c>
      <c r="W69" s="19">
        <f t="shared" si="384"/>
        <v>1.1543355753499364E-2</v>
      </c>
      <c r="X69" s="143" t="s">
        <v>271</v>
      </c>
      <c r="Y69" s="96">
        <v>21303529</v>
      </c>
      <c r="Z69" s="36">
        <f t="shared" ref="Z69" si="418">IFERROR(Y69/E65,"-")</f>
        <v>2.1155897141472021E-3</v>
      </c>
      <c r="AA69" s="96">
        <v>400</v>
      </c>
      <c r="AB69" s="36">
        <f t="shared" ref="AB69" si="419">IFERROR(AA69/F65,"-")</f>
        <v>4.0559724193875484E-2</v>
      </c>
      <c r="AC69" s="99">
        <f t="shared" si="5"/>
        <v>53258.822500000002</v>
      </c>
      <c r="AD69" s="19">
        <f t="shared" si="387"/>
        <v>3.6357025995273587E-2</v>
      </c>
      <c r="AG69" s="78">
        <v>65</v>
      </c>
      <c r="AH69" s="78" t="s">
        <v>9</v>
      </c>
      <c r="AI69" s="115">
        <f>市区町村別_医療費上位10疾病!U68</f>
        <v>4881</v>
      </c>
    </row>
    <row r="70" spans="2:35" ht="13.5" customHeight="1">
      <c r="B70" s="161"/>
      <c r="C70" s="161"/>
      <c r="D70" s="171"/>
      <c r="E70" s="179"/>
      <c r="F70" s="182"/>
      <c r="G70" s="2">
        <v>6</v>
      </c>
      <c r="H70" s="123" t="str">
        <f t="shared" ref="H70" si="420">$H$750</f>
        <v>0901</v>
      </c>
      <c r="I70" s="141" t="str">
        <f t="shared" ref="I70" si="421">$I$750</f>
        <v>高血圧性疾患</v>
      </c>
      <c r="J70" s="143" t="s">
        <v>184</v>
      </c>
      <c r="K70" s="96">
        <v>307835662</v>
      </c>
      <c r="L70" s="36">
        <f t="shared" ref="L70" si="422">IFERROR(K70/E65,"-")</f>
        <v>3.057023839453523E-2</v>
      </c>
      <c r="M70" s="96">
        <v>7189</v>
      </c>
      <c r="N70" s="36">
        <f t="shared" ref="N70" si="423">IFERROR(M70/F65,"-")</f>
        <v>0.72895964307442707</v>
      </c>
      <c r="O70" s="99">
        <f t="shared" ref="O70:O133" si="424">IFERROR(K70/M70,"-")</f>
        <v>42820.373069968009</v>
      </c>
      <c r="P70" s="19">
        <f t="shared" si="381"/>
        <v>0.65342664970005448</v>
      </c>
      <c r="Q70" s="143" t="s">
        <v>193</v>
      </c>
      <c r="R70" s="96">
        <v>7069313</v>
      </c>
      <c r="S70" s="36">
        <f t="shared" ref="S70" si="425">IFERROR(R70/E65,"-")</f>
        <v>7.0203231910014063E-4</v>
      </c>
      <c r="T70" s="96">
        <v>209</v>
      </c>
      <c r="U70" s="36">
        <f t="shared" ref="U70" si="426">IFERROR(T70/F65,"-")</f>
        <v>2.1192455891299939E-2</v>
      </c>
      <c r="V70" s="99">
        <f t="shared" ref="V70:V133" si="427">IFERROR(R70/T70,"-")</f>
        <v>33824.464114832539</v>
      </c>
      <c r="W70" s="19">
        <f t="shared" si="384"/>
        <v>1.8996546082530447E-2</v>
      </c>
      <c r="X70" s="143" t="s">
        <v>202</v>
      </c>
      <c r="Y70" s="96">
        <v>2890120</v>
      </c>
      <c r="Z70" s="36">
        <f t="shared" ref="Z70" si="428">IFERROR(Y70/E65,"-")</f>
        <v>2.8700916851152273E-4</v>
      </c>
      <c r="AA70" s="96">
        <v>170</v>
      </c>
      <c r="AB70" s="36">
        <f t="shared" ref="AB70" si="429">IFERROR(AA70/F65,"-")</f>
        <v>1.7237882782397081E-2</v>
      </c>
      <c r="AC70" s="99">
        <f t="shared" ref="AC70:AC133" si="430">IFERROR(Y70/AA70,"-")</f>
        <v>17000.705882352941</v>
      </c>
      <c r="AD70" s="19">
        <f t="shared" si="387"/>
        <v>1.5451736047991275E-2</v>
      </c>
      <c r="AG70" s="78">
        <v>66</v>
      </c>
      <c r="AH70" s="78" t="s">
        <v>4</v>
      </c>
      <c r="AI70" s="115">
        <f>市区町村別_医療費上位10疾病!U69</f>
        <v>5005</v>
      </c>
    </row>
    <row r="71" spans="2:35" ht="13.5" customHeight="1">
      <c r="B71" s="161"/>
      <c r="C71" s="161"/>
      <c r="D71" s="171"/>
      <c r="E71" s="179"/>
      <c r="F71" s="182"/>
      <c r="G71" s="2">
        <v>7</v>
      </c>
      <c r="H71" s="123" t="str">
        <f t="shared" ref="H71" si="431">$H$751</f>
        <v>0402</v>
      </c>
      <c r="I71" s="141" t="str">
        <f t="shared" ref="I71" si="432">$I$751</f>
        <v>糖尿病</v>
      </c>
      <c r="J71" s="143" t="s">
        <v>72</v>
      </c>
      <c r="K71" s="96">
        <v>97670842</v>
      </c>
      <c r="L71" s="36">
        <f t="shared" ref="L71" si="433">IFERROR(K71/E65,"-")</f>
        <v>9.6993990388773866E-3</v>
      </c>
      <c r="M71" s="96">
        <v>4493</v>
      </c>
      <c r="N71" s="36">
        <f t="shared" ref="N71" si="434">IFERROR(M71/F65,"-")</f>
        <v>0.45558710200770636</v>
      </c>
      <c r="O71" s="99">
        <f t="shared" si="424"/>
        <v>21738.446917427107</v>
      </c>
      <c r="P71" s="19">
        <f t="shared" si="381"/>
        <v>0.40838029449191054</v>
      </c>
      <c r="Q71" s="143" t="s">
        <v>186</v>
      </c>
      <c r="R71" s="96">
        <v>84901352</v>
      </c>
      <c r="S71" s="36">
        <f t="shared" ref="S71" si="435">IFERROR(R71/E65,"-")</f>
        <v>8.4312991996955515E-3</v>
      </c>
      <c r="T71" s="96">
        <v>1333</v>
      </c>
      <c r="U71" s="36">
        <f t="shared" ref="U71" si="436">IFERROR(T71/F65,"-")</f>
        <v>0.13516528087609003</v>
      </c>
      <c r="V71" s="99">
        <f t="shared" si="427"/>
        <v>63691.936984246058</v>
      </c>
      <c r="W71" s="19">
        <f t="shared" si="384"/>
        <v>0.12115978912924923</v>
      </c>
      <c r="X71" s="143" t="s">
        <v>258</v>
      </c>
      <c r="Y71" s="96">
        <v>34530310</v>
      </c>
      <c r="Z71" s="36">
        <f t="shared" ref="Z71" si="437">IFERROR(Y71/E65,"-")</f>
        <v>3.4291017540950268E-3</v>
      </c>
      <c r="AA71" s="96">
        <v>1341</v>
      </c>
      <c r="AB71" s="36">
        <f t="shared" ref="AB71" si="438">IFERROR(AA71/F65,"-")</f>
        <v>0.13597647535996754</v>
      </c>
      <c r="AC71" s="99">
        <f t="shared" si="430"/>
        <v>25749.671886651751</v>
      </c>
      <c r="AD71" s="19">
        <f t="shared" si="387"/>
        <v>0.12188692964915469</v>
      </c>
      <c r="AG71" s="78">
        <v>67</v>
      </c>
      <c r="AH71" s="78" t="s">
        <v>5</v>
      </c>
      <c r="AI71" s="115">
        <f>市区町村別_医療費上位10疾病!U70</f>
        <v>2177</v>
      </c>
    </row>
    <row r="72" spans="2:35" ht="13.5" customHeight="1">
      <c r="B72" s="161"/>
      <c r="C72" s="161"/>
      <c r="D72" s="171"/>
      <c r="E72" s="179"/>
      <c r="F72" s="182"/>
      <c r="G72" s="2">
        <v>8</v>
      </c>
      <c r="H72" s="123" t="str">
        <f t="shared" ref="H72" si="439">$H$752</f>
        <v>0906</v>
      </c>
      <c r="I72" s="141" t="str">
        <f t="shared" ref="I72" si="440">$I$752</f>
        <v>脳梗塞</v>
      </c>
      <c r="J72" s="143" t="s">
        <v>74</v>
      </c>
      <c r="K72" s="96">
        <v>58066329</v>
      </c>
      <c r="L72" s="36">
        <f t="shared" ref="L72" si="441">IFERROR(K72/E65,"-")</f>
        <v>5.7663933694125221E-3</v>
      </c>
      <c r="M72" s="96">
        <v>1314</v>
      </c>
      <c r="N72" s="36">
        <f t="shared" ref="N72" si="442">IFERROR(M72/F65,"-")</f>
        <v>0.13323869397688096</v>
      </c>
      <c r="O72" s="99">
        <f t="shared" si="424"/>
        <v>44190.509132420091</v>
      </c>
      <c r="P72" s="19">
        <f t="shared" si="381"/>
        <v>0.11943283039447374</v>
      </c>
      <c r="Q72" s="143" t="s">
        <v>187</v>
      </c>
      <c r="R72" s="96">
        <v>52733680</v>
      </c>
      <c r="S72" s="36">
        <f t="shared" ref="S72" si="443">IFERROR(R72/E65,"-")</f>
        <v>5.2368239551827313E-3</v>
      </c>
      <c r="T72" s="96">
        <v>483</v>
      </c>
      <c r="U72" s="36">
        <f t="shared" ref="U72" si="444">IFERROR(T72/F65,"-")</f>
        <v>4.8975866964104643E-2</v>
      </c>
      <c r="V72" s="99">
        <f t="shared" si="427"/>
        <v>109179.46169772257</v>
      </c>
      <c r="W72" s="19">
        <f t="shared" si="384"/>
        <v>4.3901108889292856E-2</v>
      </c>
      <c r="X72" s="143" t="s">
        <v>256</v>
      </c>
      <c r="Y72" s="96">
        <v>44636608</v>
      </c>
      <c r="Z72" s="36">
        <f t="shared" ref="Z72" si="445">IFERROR(Y72/E65,"-")</f>
        <v>4.4327279653629554E-3</v>
      </c>
      <c r="AA72" s="96">
        <v>162</v>
      </c>
      <c r="AB72" s="36">
        <f t="shared" ref="AB72" si="446">IFERROR(AA72/F65,"-")</f>
        <v>1.6426688298519568E-2</v>
      </c>
      <c r="AC72" s="99">
        <f t="shared" si="430"/>
        <v>275534.61728395062</v>
      </c>
      <c r="AD72" s="19">
        <f t="shared" si="387"/>
        <v>1.4724595528085803E-2</v>
      </c>
      <c r="AG72" s="78">
        <v>68</v>
      </c>
      <c r="AH72" s="78" t="s">
        <v>45</v>
      </c>
      <c r="AI72" s="115">
        <f>市区町村別_医療費上位10疾病!U71</f>
        <v>2923</v>
      </c>
    </row>
    <row r="73" spans="2:35" ht="13.5" customHeight="1">
      <c r="B73" s="161"/>
      <c r="C73" s="161"/>
      <c r="D73" s="171"/>
      <c r="E73" s="179"/>
      <c r="F73" s="182"/>
      <c r="G73" s="2">
        <v>9</v>
      </c>
      <c r="H73" s="123" t="str">
        <f t="shared" ref="H73" si="447">$H$753</f>
        <v>1310</v>
      </c>
      <c r="I73" s="141" t="str">
        <f t="shared" ref="I73" si="448">$I$753</f>
        <v>その他の筋骨格系及び結合組織の疾患</v>
      </c>
      <c r="J73" s="143" t="s">
        <v>185</v>
      </c>
      <c r="K73" s="96">
        <v>177810688</v>
      </c>
      <c r="L73" s="36">
        <f t="shared" ref="L73" si="449">IFERROR(K73/E65,"-")</f>
        <v>1.7657847326526855E-2</v>
      </c>
      <c r="M73" s="96">
        <v>604</v>
      </c>
      <c r="N73" s="36">
        <f t="shared" ref="N73" si="450">IFERROR(M73/F65,"-")</f>
        <v>6.1245183532751976E-2</v>
      </c>
      <c r="O73" s="99">
        <f t="shared" si="424"/>
        <v>294388.55629139073</v>
      </c>
      <c r="P73" s="19">
        <f t="shared" si="381"/>
        <v>5.4899109252863114E-2</v>
      </c>
      <c r="Q73" s="143" t="s">
        <v>278</v>
      </c>
      <c r="R73" s="96">
        <v>6389347</v>
      </c>
      <c r="S73" s="36">
        <f t="shared" ref="S73" si="451">IFERROR(R73/E65,"-")</f>
        <v>6.3450693043942544E-4</v>
      </c>
      <c r="T73" s="96">
        <v>160</v>
      </c>
      <c r="U73" s="36">
        <f t="shared" ref="U73" si="452">IFERROR(T73/F65,"-")</f>
        <v>1.6223889677550191E-2</v>
      </c>
      <c r="V73" s="99">
        <f t="shared" si="427"/>
        <v>39933.418749999997</v>
      </c>
      <c r="W73" s="19">
        <f t="shared" si="384"/>
        <v>1.4542810398109434E-2</v>
      </c>
      <c r="X73" s="143" t="s">
        <v>195</v>
      </c>
      <c r="Y73" s="96">
        <v>5973125</v>
      </c>
      <c r="Z73" s="36">
        <f t="shared" ref="Z73" si="453">IFERROR(Y73/E65,"-")</f>
        <v>5.9317316916439084E-4</v>
      </c>
      <c r="AA73" s="96">
        <v>467</v>
      </c>
      <c r="AB73" s="36">
        <f t="shared" ref="AB73" si="454">IFERROR(AA73/F65,"-")</f>
        <v>4.7353477996349626E-2</v>
      </c>
      <c r="AC73" s="99">
        <f t="shared" si="430"/>
        <v>12790.417558886509</v>
      </c>
      <c r="AD73" s="19">
        <f t="shared" si="387"/>
        <v>4.2446827849481915E-2</v>
      </c>
      <c r="AG73" s="78">
        <v>69</v>
      </c>
      <c r="AH73" s="78" t="s">
        <v>46</v>
      </c>
      <c r="AI73" s="115">
        <f>市区町村別_医療費上位10疾病!U72</f>
        <v>6841</v>
      </c>
    </row>
    <row r="74" spans="2:35" ht="13.5" customHeight="1">
      <c r="B74" s="162"/>
      <c r="C74" s="162"/>
      <c r="D74" s="172"/>
      <c r="E74" s="180"/>
      <c r="F74" s="183"/>
      <c r="G74" s="3">
        <v>10</v>
      </c>
      <c r="H74" s="124" t="str">
        <f t="shared" ref="H74" si="455">$H$754</f>
        <v>1011</v>
      </c>
      <c r="I74" s="136" t="str">
        <f t="shared" ref="I74" si="456">$I$754</f>
        <v>その他の呼吸器系の疾患</v>
      </c>
      <c r="J74" s="144" t="s">
        <v>251</v>
      </c>
      <c r="K74" s="97">
        <v>199064328</v>
      </c>
      <c r="L74" s="37">
        <f t="shared" ref="L74" si="457">IFERROR(K74/E65,"-")</f>
        <v>1.9768482713376966E-2</v>
      </c>
      <c r="M74" s="97">
        <v>281</v>
      </c>
      <c r="N74" s="37">
        <f t="shared" ref="N74" si="458">IFERROR(M74/F65,"-")</f>
        <v>2.8493206246197524E-2</v>
      </c>
      <c r="O74" s="100">
        <f t="shared" si="424"/>
        <v>708413.97864768689</v>
      </c>
      <c r="P74" s="93">
        <f t="shared" si="381"/>
        <v>2.5540810761679696E-2</v>
      </c>
      <c r="Q74" s="144" t="s">
        <v>253</v>
      </c>
      <c r="R74" s="97">
        <v>16525542</v>
      </c>
      <c r="S74" s="37">
        <f t="shared" ref="S74" si="459">IFERROR(R74/E65,"-")</f>
        <v>1.641102123310536E-3</v>
      </c>
      <c r="T74" s="97">
        <v>342</v>
      </c>
      <c r="U74" s="37">
        <f t="shared" ref="U74" si="460">IFERROR(T74/F65,"-")</f>
        <v>3.4678564185763538E-2</v>
      </c>
      <c r="V74" s="100">
        <f t="shared" si="427"/>
        <v>48320.298245614038</v>
      </c>
      <c r="W74" s="93">
        <f t="shared" si="384"/>
        <v>3.1085257225958916E-2</v>
      </c>
      <c r="X74" s="144" t="s">
        <v>252</v>
      </c>
      <c r="Y74" s="97">
        <v>15734406</v>
      </c>
      <c r="Z74" s="37">
        <f t="shared" ref="Z74" si="461">IFERROR(Y74/E65,"-")</f>
        <v>1.5625367746262143E-3</v>
      </c>
      <c r="AA74" s="97">
        <v>99</v>
      </c>
      <c r="AB74" s="37">
        <f t="shared" ref="AB74" si="462">IFERROR(AA74/F65,"-")</f>
        <v>1.0038531737984182E-2</v>
      </c>
      <c r="AC74" s="100">
        <f t="shared" si="430"/>
        <v>158933.39393939395</v>
      </c>
      <c r="AD74" s="93">
        <f t="shared" si="387"/>
        <v>8.9983639338302134E-3</v>
      </c>
      <c r="AG74" s="78">
        <v>70</v>
      </c>
      <c r="AH74" s="78" t="s">
        <v>47</v>
      </c>
      <c r="AI74" s="115">
        <f>市区町村別_医療費上位10疾病!U73</f>
        <v>1191</v>
      </c>
    </row>
    <row r="75" spans="2:35" ht="13.5" customHeight="1">
      <c r="B75" s="160">
        <v>8</v>
      </c>
      <c r="C75" s="160" t="s">
        <v>50</v>
      </c>
      <c r="D75" s="170">
        <f>AI12</f>
        <v>9040</v>
      </c>
      <c r="E75" s="184">
        <f>市区町村別_医療費上位10疾病!H91</f>
        <v>7095256580</v>
      </c>
      <c r="F75" s="185">
        <f>市区町村別_医療費上位10疾病!J91</f>
        <v>7539</v>
      </c>
      <c r="G75" s="1">
        <v>1</v>
      </c>
      <c r="H75" s="125" t="str">
        <f t="shared" ref="H75" si="463">$H$745</f>
        <v>0903</v>
      </c>
      <c r="I75" s="137" t="str">
        <f t="shared" ref="I75" si="464">$I$745</f>
        <v>その他の心疾患</v>
      </c>
      <c r="J75" s="142" t="s">
        <v>179</v>
      </c>
      <c r="K75" s="131">
        <v>83199134</v>
      </c>
      <c r="L75" s="35">
        <f t="shared" ref="L75" si="465">IFERROR(K75/E75,"-")</f>
        <v>1.1726021893911552E-2</v>
      </c>
      <c r="M75" s="131">
        <v>786</v>
      </c>
      <c r="N75" s="35">
        <f t="shared" ref="N75" si="466">IFERROR(M75/F75,"-")</f>
        <v>0.10425785913251094</v>
      </c>
      <c r="O75" s="98">
        <f t="shared" si="424"/>
        <v>105851.31552162849</v>
      </c>
      <c r="P75" s="18">
        <f t="shared" ref="P75:P84" si="467">IFERROR(M75/$AI$12,0)</f>
        <v>8.694690265486725E-2</v>
      </c>
      <c r="Q75" s="142" t="s">
        <v>188</v>
      </c>
      <c r="R75" s="131">
        <v>71140472</v>
      </c>
      <c r="S75" s="35">
        <f t="shared" ref="S75" si="468">IFERROR(R75/E75,"-")</f>
        <v>1.0026483355165712E-2</v>
      </c>
      <c r="T75" s="131">
        <v>1265</v>
      </c>
      <c r="U75" s="35">
        <f t="shared" ref="U75" si="469">IFERROR(T75/F75,"-")</f>
        <v>0.16779413715346864</v>
      </c>
      <c r="V75" s="98">
        <f t="shared" si="427"/>
        <v>56237.527272727275</v>
      </c>
      <c r="W75" s="18">
        <f t="shared" ref="W75:W84" si="470">IFERROR(T75/$AI$12,0)</f>
        <v>0.13993362831858408</v>
      </c>
      <c r="X75" s="142" t="s">
        <v>257</v>
      </c>
      <c r="Y75" s="131">
        <v>56781244</v>
      </c>
      <c r="Z75" s="35">
        <f t="shared" ref="Z75" si="471">IFERROR(Y75/E75,"-")</f>
        <v>8.0027048155036553E-3</v>
      </c>
      <c r="AA75" s="131">
        <v>208</v>
      </c>
      <c r="AB75" s="35">
        <f t="shared" ref="AB75" si="472">IFERROR(AA75/F75,"-")</f>
        <v>2.7589866029977452E-2</v>
      </c>
      <c r="AC75" s="98">
        <f t="shared" si="430"/>
        <v>272986.75</v>
      </c>
      <c r="AD75" s="18">
        <f t="shared" ref="AD75:AD84" si="473">IFERROR(AA75/$AI$12,0)</f>
        <v>2.3008849557522124E-2</v>
      </c>
      <c r="AG75" s="78">
        <v>71</v>
      </c>
      <c r="AH75" s="78" t="s">
        <v>48</v>
      </c>
      <c r="AI75" s="115">
        <f>市区町村別_医療費上位10疾病!U74</f>
        <v>3573</v>
      </c>
    </row>
    <row r="76" spans="2:35" ht="13.5" customHeight="1">
      <c r="B76" s="161"/>
      <c r="C76" s="161"/>
      <c r="D76" s="171"/>
      <c r="E76" s="179"/>
      <c r="F76" s="182"/>
      <c r="G76" s="2">
        <v>2</v>
      </c>
      <c r="H76" s="123" t="str">
        <f t="shared" ref="H76" si="474">$H$746</f>
        <v>1402</v>
      </c>
      <c r="I76" s="140" t="str">
        <f t="shared" ref="I76" si="475">$I$746</f>
        <v>腎不全</v>
      </c>
      <c r="J76" s="143" t="s">
        <v>180</v>
      </c>
      <c r="K76" s="96">
        <v>149658208</v>
      </c>
      <c r="L76" s="36">
        <f t="shared" ref="L76" si="476">IFERROR(K76/E75,"-")</f>
        <v>2.1092712618998762E-2</v>
      </c>
      <c r="M76" s="96">
        <v>582</v>
      </c>
      <c r="N76" s="36">
        <f t="shared" ref="N76" si="477">IFERROR(M76/F75,"-")</f>
        <v>7.719856744926383E-2</v>
      </c>
      <c r="O76" s="99">
        <f t="shared" si="424"/>
        <v>257144.68728522336</v>
      </c>
      <c r="P76" s="19">
        <f t="shared" si="467"/>
        <v>6.4380530973451325E-2</v>
      </c>
      <c r="Q76" s="143" t="s">
        <v>189</v>
      </c>
      <c r="R76" s="96">
        <v>120896580</v>
      </c>
      <c r="S76" s="36">
        <f t="shared" ref="S76" si="478">IFERROR(R76/E75,"-")</f>
        <v>1.7039070911231233E-2</v>
      </c>
      <c r="T76" s="96">
        <v>283</v>
      </c>
      <c r="U76" s="36">
        <f t="shared" ref="U76" si="479">IFERROR(T76/F75,"-")</f>
        <v>3.7538135031171239E-2</v>
      </c>
      <c r="V76" s="99">
        <f t="shared" si="427"/>
        <v>427196.39575971733</v>
      </c>
      <c r="W76" s="19">
        <f t="shared" si="470"/>
        <v>3.1305309734513273E-2</v>
      </c>
      <c r="X76" s="143" t="s">
        <v>199</v>
      </c>
      <c r="Y76" s="96">
        <v>45285854</v>
      </c>
      <c r="Z76" s="36">
        <f t="shared" ref="Z76" si="480">IFERROR(Y76/E75,"-")</f>
        <v>6.3825533987947759E-3</v>
      </c>
      <c r="AA76" s="96">
        <v>55</v>
      </c>
      <c r="AB76" s="36">
        <f t="shared" ref="AB76" si="481">IFERROR(AA76/F75,"-")</f>
        <v>7.2953972675421147E-3</v>
      </c>
      <c r="AC76" s="99">
        <f t="shared" si="430"/>
        <v>823379.16363636369</v>
      </c>
      <c r="AD76" s="19">
        <f t="shared" si="473"/>
        <v>6.0840707964601769E-3</v>
      </c>
      <c r="AG76" s="78">
        <v>72</v>
      </c>
      <c r="AH76" s="78" t="s">
        <v>26</v>
      </c>
      <c r="AI76" s="115">
        <f>市区町村別_医療費上位10疾病!U75</f>
        <v>2211</v>
      </c>
    </row>
    <row r="77" spans="2:35" ht="13.5" customHeight="1">
      <c r="B77" s="161"/>
      <c r="C77" s="161"/>
      <c r="D77" s="171"/>
      <c r="E77" s="179"/>
      <c r="F77" s="182"/>
      <c r="G77" s="2">
        <v>3</v>
      </c>
      <c r="H77" s="123" t="str">
        <f t="shared" ref="H77" si="482">$H$747</f>
        <v>1901</v>
      </c>
      <c r="I77" s="141" t="str">
        <f t="shared" ref="I77" si="483">$I$747</f>
        <v>骨折</v>
      </c>
      <c r="J77" s="143" t="s">
        <v>181</v>
      </c>
      <c r="K77" s="96">
        <v>87965571</v>
      </c>
      <c r="L77" s="36">
        <f t="shared" ref="L77" si="484">IFERROR(K77/E75,"-")</f>
        <v>1.2397799855181559E-2</v>
      </c>
      <c r="M77" s="96">
        <v>173</v>
      </c>
      <c r="N77" s="36">
        <f t="shared" ref="N77" si="485">IFERROR(M77/F75,"-")</f>
        <v>2.2947340496087015E-2</v>
      </c>
      <c r="O77" s="99">
        <f t="shared" si="424"/>
        <v>508471.50867052021</v>
      </c>
      <c r="P77" s="19">
        <f t="shared" si="467"/>
        <v>1.9137168141592921E-2</v>
      </c>
      <c r="Q77" s="143" t="s">
        <v>190</v>
      </c>
      <c r="R77" s="96">
        <v>51986609</v>
      </c>
      <c r="S77" s="36">
        <f t="shared" ref="S77" si="486">IFERROR(R77/E75,"-")</f>
        <v>7.3269526498222848E-3</v>
      </c>
      <c r="T77" s="96">
        <v>74</v>
      </c>
      <c r="U77" s="36">
        <f t="shared" ref="U77" si="487">IFERROR(T77/F75,"-")</f>
        <v>9.815625414511208E-3</v>
      </c>
      <c r="V77" s="99">
        <f t="shared" si="427"/>
        <v>702521.7432432432</v>
      </c>
      <c r="W77" s="19">
        <f t="shared" si="470"/>
        <v>8.1858407079646017E-3</v>
      </c>
      <c r="X77" s="143" t="s">
        <v>200</v>
      </c>
      <c r="Y77" s="96">
        <v>32270504</v>
      </c>
      <c r="Z77" s="36">
        <f t="shared" ref="Z77" si="488">IFERROR(Y77/E75,"-")</f>
        <v>4.5481799898489366E-3</v>
      </c>
      <c r="AA77" s="96">
        <v>461</v>
      </c>
      <c r="AB77" s="36">
        <f t="shared" ref="AB77" si="489">IFERROR(AA77/F75,"-")</f>
        <v>6.1148693460671179E-2</v>
      </c>
      <c r="AC77" s="99">
        <f t="shared" si="430"/>
        <v>70001.093275488063</v>
      </c>
      <c r="AD77" s="19">
        <f t="shared" si="473"/>
        <v>5.0995575221238938E-2</v>
      </c>
      <c r="AG77" s="78">
        <v>73</v>
      </c>
      <c r="AH77" s="78" t="s">
        <v>27</v>
      </c>
      <c r="AI77" s="115">
        <f>市区町村別_医療費上位10疾病!U76</f>
        <v>3021</v>
      </c>
    </row>
    <row r="78" spans="2:35" ht="13.5" customHeight="1">
      <c r="B78" s="161"/>
      <c r="C78" s="161"/>
      <c r="D78" s="171"/>
      <c r="E78" s="179"/>
      <c r="F78" s="182"/>
      <c r="G78" s="2">
        <v>4</v>
      </c>
      <c r="H78" s="123" t="str">
        <f t="shared" ref="H78" si="490">$H$748</f>
        <v>1113</v>
      </c>
      <c r="I78" s="141" t="str">
        <f t="shared" ref="I78" si="491">$I$748</f>
        <v>その他の消化器系の疾患</v>
      </c>
      <c r="J78" s="143" t="s">
        <v>182</v>
      </c>
      <c r="K78" s="96">
        <v>77453767</v>
      </c>
      <c r="L78" s="36">
        <f t="shared" ref="L78" si="492">IFERROR(K78/E75,"-")</f>
        <v>1.0916274292084869E-2</v>
      </c>
      <c r="M78" s="96">
        <v>3105</v>
      </c>
      <c r="N78" s="36">
        <f t="shared" ref="N78" si="493">IFERROR(M78/F75,"-")</f>
        <v>0.41185833664942301</v>
      </c>
      <c r="O78" s="99">
        <f t="shared" si="424"/>
        <v>24944.852495974235</v>
      </c>
      <c r="P78" s="19">
        <f t="shared" si="467"/>
        <v>0.34347345132743362</v>
      </c>
      <c r="Q78" s="143" t="s">
        <v>191</v>
      </c>
      <c r="R78" s="96">
        <v>46314607</v>
      </c>
      <c r="S78" s="36">
        <f t="shared" ref="S78" si="494">IFERROR(R78/E75,"-")</f>
        <v>6.5275450546145013E-3</v>
      </c>
      <c r="T78" s="96">
        <v>1670</v>
      </c>
      <c r="U78" s="36">
        <f t="shared" ref="U78" si="495">IFERROR(T78/F75,"-")</f>
        <v>0.22151478975991512</v>
      </c>
      <c r="V78" s="99">
        <f t="shared" si="427"/>
        <v>27733.297604790419</v>
      </c>
      <c r="W78" s="19">
        <f t="shared" si="470"/>
        <v>0.18473451327433629</v>
      </c>
      <c r="X78" s="143" t="s">
        <v>196</v>
      </c>
      <c r="Y78" s="96">
        <v>36109073</v>
      </c>
      <c r="Z78" s="36">
        <f t="shared" ref="Z78" si="496">IFERROR(Y78/E75,"-")</f>
        <v>5.0891849495314518E-3</v>
      </c>
      <c r="AA78" s="96">
        <v>1119</v>
      </c>
      <c r="AB78" s="36">
        <f t="shared" ref="AB78" si="497">IFERROR(AA78/F75,"-")</f>
        <v>0.14842817349781137</v>
      </c>
      <c r="AC78" s="99">
        <f t="shared" si="430"/>
        <v>32269.055406613046</v>
      </c>
      <c r="AD78" s="19">
        <f t="shared" si="473"/>
        <v>0.12378318584070797</v>
      </c>
      <c r="AG78" s="78">
        <v>74</v>
      </c>
      <c r="AH78" s="78" t="s">
        <v>28</v>
      </c>
      <c r="AI78" s="115">
        <f>市区町村別_医療費上位10疾病!U77</f>
        <v>1391</v>
      </c>
    </row>
    <row r="79" spans="2:35" ht="13.5" customHeight="1">
      <c r="B79" s="161"/>
      <c r="C79" s="161"/>
      <c r="D79" s="171"/>
      <c r="E79" s="179"/>
      <c r="F79" s="182"/>
      <c r="G79" s="2">
        <v>5</v>
      </c>
      <c r="H79" s="123" t="str">
        <f t="shared" ref="H79" si="498">$H$749</f>
        <v>0210</v>
      </c>
      <c r="I79" s="141" t="str">
        <f t="shared" ref="I79" si="499">$I$749</f>
        <v>その他の悪性新生物＜腫瘍＞</v>
      </c>
      <c r="J79" s="143" t="s">
        <v>183</v>
      </c>
      <c r="K79" s="96">
        <v>48816899</v>
      </c>
      <c r="L79" s="36">
        <f t="shared" ref="L79" si="500">IFERROR(K79/E75,"-")</f>
        <v>6.8802161626690603E-3</v>
      </c>
      <c r="M79" s="96">
        <v>766</v>
      </c>
      <c r="N79" s="36">
        <f t="shared" ref="N79" si="501">IFERROR(M79/F75,"-")</f>
        <v>0.10160498739885926</v>
      </c>
      <c r="O79" s="99">
        <f t="shared" si="424"/>
        <v>63729.633159268931</v>
      </c>
      <c r="P79" s="19">
        <f t="shared" si="467"/>
        <v>8.4734513274336287E-2</v>
      </c>
      <c r="Q79" s="143" t="s">
        <v>192</v>
      </c>
      <c r="R79" s="96">
        <v>21013854</v>
      </c>
      <c r="S79" s="36">
        <f t="shared" ref="S79" si="502">IFERROR(R79/E75,"-")</f>
        <v>2.9616764049426383E-3</v>
      </c>
      <c r="T79" s="96">
        <v>38</v>
      </c>
      <c r="U79" s="36">
        <f t="shared" ref="U79" si="503">IFERROR(T79/F75,"-")</f>
        <v>5.0404562939381885E-3</v>
      </c>
      <c r="V79" s="99">
        <f t="shared" si="427"/>
        <v>552996.15789473685</v>
      </c>
      <c r="W79" s="19">
        <f t="shared" si="470"/>
        <v>4.2035398230088495E-3</v>
      </c>
      <c r="X79" s="143" t="s">
        <v>201</v>
      </c>
      <c r="Y79" s="96">
        <v>18156134</v>
      </c>
      <c r="Z79" s="36">
        <f t="shared" ref="Z79" si="504">IFERROR(Y79/E75,"-")</f>
        <v>2.5589115481994308E-3</v>
      </c>
      <c r="AA79" s="96">
        <v>14</v>
      </c>
      <c r="AB79" s="36">
        <f t="shared" ref="AB79" si="505">IFERROR(AA79/F75,"-")</f>
        <v>1.8570102135561746E-3</v>
      </c>
      <c r="AC79" s="99">
        <f t="shared" si="430"/>
        <v>1296866.7142857143</v>
      </c>
      <c r="AD79" s="19">
        <f t="shared" si="473"/>
        <v>1.5486725663716814E-3</v>
      </c>
      <c r="AG79" s="92"/>
      <c r="AH79" s="78" t="s">
        <v>172</v>
      </c>
      <c r="AI79" s="115">
        <f>地区別_医療費上位10疾病!T12</f>
        <v>1303145</v>
      </c>
    </row>
    <row r="80" spans="2:35" ht="13.5" customHeight="1">
      <c r="B80" s="161"/>
      <c r="C80" s="161"/>
      <c r="D80" s="171"/>
      <c r="E80" s="179"/>
      <c r="F80" s="182"/>
      <c r="G80" s="2">
        <v>6</v>
      </c>
      <c r="H80" s="123" t="str">
        <f t="shared" ref="H80" si="506">$H$750</f>
        <v>0901</v>
      </c>
      <c r="I80" s="141" t="str">
        <f t="shared" ref="I80" si="507">$I$750</f>
        <v>高血圧性疾患</v>
      </c>
      <c r="J80" s="143" t="s">
        <v>184</v>
      </c>
      <c r="K80" s="96">
        <v>230495397</v>
      </c>
      <c r="L80" s="36">
        <f t="shared" ref="L80" si="508">IFERROR(K80/E75,"-")</f>
        <v>3.24858438029876E-2</v>
      </c>
      <c r="M80" s="96">
        <v>5161</v>
      </c>
      <c r="N80" s="36">
        <f t="shared" ref="N80" si="509">IFERROR(M80/F75,"-")</f>
        <v>0.68457355086881544</v>
      </c>
      <c r="O80" s="99">
        <f t="shared" si="424"/>
        <v>44660.995349738419</v>
      </c>
      <c r="P80" s="19">
        <f t="shared" si="467"/>
        <v>0.57090707964601772</v>
      </c>
      <c r="Q80" s="143" t="s">
        <v>193</v>
      </c>
      <c r="R80" s="96">
        <v>11668392</v>
      </c>
      <c r="S80" s="36">
        <f t="shared" ref="S80" si="510">IFERROR(R80/E75,"-")</f>
        <v>1.6445341854008047E-3</v>
      </c>
      <c r="T80" s="96">
        <v>287</v>
      </c>
      <c r="U80" s="36">
        <f t="shared" ref="U80" si="511">IFERROR(T80/F75,"-")</f>
        <v>3.8068709377901577E-2</v>
      </c>
      <c r="V80" s="99">
        <f t="shared" si="427"/>
        <v>40656.4181184669</v>
      </c>
      <c r="W80" s="19">
        <f t="shared" si="470"/>
        <v>3.1747787610619471E-2</v>
      </c>
      <c r="X80" s="143" t="s">
        <v>202</v>
      </c>
      <c r="Y80" s="96">
        <v>2244601</v>
      </c>
      <c r="Z80" s="36">
        <f t="shared" ref="Z80" si="512">IFERROR(Y80/E75,"-")</f>
        <v>3.1635233690167691E-4</v>
      </c>
      <c r="AA80" s="96">
        <v>116</v>
      </c>
      <c r="AB80" s="36">
        <f t="shared" ref="AB80" si="513">IFERROR(AA80/F75,"-")</f>
        <v>1.5386656055179733E-2</v>
      </c>
      <c r="AC80" s="99">
        <f t="shared" si="430"/>
        <v>19350.008620689656</v>
      </c>
      <c r="AD80" s="19">
        <f t="shared" si="473"/>
        <v>1.2831858407079646E-2</v>
      </c>
    </row>
    <row r="81" spans="2:30" ht="13.5" customHeight="1">
      <c r="B81" s="161"/>
      <c r="C81" s="161"/>
      <c r="D81" s="171"/>
      <c r="E81" s="179"/>
      <c r="F81" s="182"/>
      <c r="G81" s="2">
        <v>7</v>
      </c>
      <c r="H81" s="123" t="str">
        <f t="shared" ref="H81" si="514">$H$751</f>
        <v>0402</v>
      </c>
      <c r="I81" s="141" t="str">
        <f t="shared" ref="I81" si="515">$I$751</f>
        <v>糖尿病</v>
      </c>
      <c r="J81" s="143" t="s">
        <v>72</v>
      </c>
      <c r="K81" s="96">
        <v>85812838</v>
      </c>
      <c r="L81" s="36">
        <f t="shared" ref="L81" si="516">IFERROR(K81/E75,"-")</f>
        <v>1.2094395323473983E-2</v>
      </c>
      <c r="M81" s="96">
        <v>3027</v>
      </c>
      <c r="N81" s="36">
        <f t="shared" ref="N81" si="517">IFERROR(M81/F75,"-")</f>
        <v>0.40151213688818144</v>
      </c>
      <c r="O81" s="99">
        <f t="shared" si="424"/>
        <v>28349.137099438387</v>
      </c>
      <c r="P81" s="19">
        <f t="shared" si="467"/>
        <v>0.33484513274336281</v>
      </c>
      <c r="Q81" s="143" t="s">
        <v>186</v>
      </c>
      <c r="R81" s="96">
        <v>72931093</v>
      </c>
      <c r="S81" s="36">
        <f t="shared" ref="S81" si="518">IFERROR(R81/E75,"-")</f>
        <v>1.0278852100370413E-2</v>
      </c>
      <c r="T81" s="96">
        <v>1198</v>
      </c>
      <c r="U81" s="36">
        <f t="shared" ref="U81" si="519">IFERROR(T81/F75,"-")</f>
        <v>0.15890701684573552</v>
      </c>
      <c r="V81" s="99">
        <f t="shared" si="427"/>
        <v>60877.373121869779</v>
      </c>
      <c r="W81" s="19">
        <f t="shared" si="470"/>
        <v>0.1325221238938053</v>
      </c>
      <c r="X81" s="143" t="s">
        <v>267</v>
      </c>
      <c r="Y81" s="96">
        <v>12836026</v>
      </c>
      <c r="Z81" s="36">
        <f t="shared" ref="Z81" si="520">IFERROR(Y81/E75,"-")</f>
        <v>1.809099622440997E-3</v>
      </c>
      <c r="AA81" s="96">
        <v>76</v>
      </c>
      <c r="AB81" s="36">
        <f t="shared" ref="AB81" si="521">IFERROR(AA81/F75,"-")</f>
        <v>1.0080912587876377E-2</v>
      </c>
      <c r="AC81" s="99">
        <f t="shared" si="430"/>
        <v>168895.07894736843</v>
      </c>
      <c r="AD81" s="19">
        <f t="shared" si="473"/>
        <v>8.407079646017699E-3</v>
      </c>
    </row>
    <row r="82" spans="2:30" ht="13.5" customHeight="1">
      <c r="B82" s="161"/>
      <c r="C82" s="161"/>
      <c r="D82" s="171"/>
      <c r="E82" s="179"/>
      <c r="F82" s="182"/>
      <c r="G82" s="2">
        <v>8</v>
      </c>
      <c r="H82" s="123" t="str">
        <f t="shared" ref="H82" si="522">$H$752</f>
        <v>0906</v>
      </c>
      <c r="I82" s="141" t="str">
        <f t="shared" ref="I82" si="523">$I$752</f>
        <v>脳梗塞</v>
      </c>
      <c r="J82" s="143" t="s">
        <v>187</v>
      </c>
      <c r="K82" s="96">
        <v>52755193</v>
      </c>
      <c r="L82" s="36">
        <f t="shared" ref="L82" si="524">IFERROR(K82/E75,"-")</f>
        <v>7.4352762870768512E-3</v>
      </c>
      <c r="M82" s="96">
        <v>352</v>
      </c>
      <c r="N82" s="36">
        <f t="shared" ref="N82" si="525">IFERROR(M82/F75,"-")</f>
        <v>4.6690542512269534E-2</v>
      </c>
      <c r="O82" s="99">
        <f t="shared" si="424"/>
        <v>149872.70738636365</v>
      </c>
      <c r="P82" s="19">
        <f t="shared" si="467"/>
        <v>3.8938053097345132E-2</v>
      </c>
      <c r="Q82" s="143" t="s">
        <v>74</v>
      </c>
      <c r="R82" s="96">
        <v>32847268</v>
      </c>
      <c r="S82" s="36">
        <f t="shared" ref="S82" si="526">IFERROR(R82/E75,"-")</f>
        <v>4.6294686639788861E-3</v>
      </c>
      <c r="T82" s="96">
        <v>1041</v>
      </c>
      <c r="U82" s="36">
        <f t="shared" ref="U82" si="527">IFERROR(T82/F75,"-")</f>
        <v>0.13808197373656983</v>
      </c>
      <c r="V82" s="99">
        <f t="shared" si="427"/>
        <v>31553.571565802114</v>
      </c>
      <c r="W82" s="19">
        <f t="shared" si="470"/>
        <v>0.11515486725663716</v>
      </c>
      <c r="X82" s="143" t="s">
        <v>194</v>
      </c>
      <c r="Y82" s="96">
        <v>29881130</v>
      </c>
      <c r="Z82" s="36">
        <f t="shared" ref="Z82" si="528">IFERROR(Y82/E75,"-")</f>
        <v>4.2114234577828331E-3</v>
      </c>
      <c r="AA82" s="96">
        <v>51</v>
      </c>
      <c r="AB82" s="36">
        <f t="shared" ref="AB82" si="529">IFERROR(AA82/F75,"-")</f>
        <v>6.7648229208117786E-3</v>
      </c>
      <c r="AC82" s="99">
        <f t="shared" si="430"/>
        <v>585904.50980392157</v>
      </c>
      <c r="AD82" s="19">
        <f t="shared" si="473"/>
        <v>5.6415929203539822E-3</v>
      </c>
    </row>
    <row r="83" spans="2:30" ht="13.5" customHeight="1">
      <c r="B83" s="161"/>
      <c r="C83" s="161"/>
      <c r="D83" s="171"/>
      <c r="E83" s="179"/>
      <c r="F83" s="182"/>
      <c r="G83" s="2">
        <v>9</v>
      </c>
      <c r="H83" s="123" t="str">
        <f t="shared" ref="H83" si="530">$H$753</f>
        <v>1310</v>
      </c>
      <c r="I83" s="141" t="str">
        <f t="shared" ref="I83" si="531">$I$753</f>
        <v>その他の筋骨格系及び結合組織の疾患</v>
      </c>
      <c r="J83" s="143" t="s">
        <v>185</v>
      </c>
      <c r="K83" s="96">
        <v>164907975</v>
      </c>
      <c r="L83" s="36">
        <f t="shared" ref="L83" si="532">IFERROR(K83/E75,"-")</f>
        <v>2.3242003039726577E-2</v>
      </c>
      <c r="M83" s="96">
        <v>359</v>
      </c>
      <c r="N83" s="36">
        <f t="shared" ref="N83" si="533">IFERROR(M83/F75,"-")</f>
        <v>4.7619047619047616E-2</v>
      </c>
      <c r="O83" s="99">
        <f t="shared" si="424"/>
        <v>459353.69080779946</v>
      </c>
      <c r="P83" s="19">
        <f t="shared" si="467"/>
        <v>3.9712389380530976E-2</v>
      </c>
      <c r="Q83" s="143" t="s">
        <v>197</v>
      </c>
      <c r="R83" s="96">
        <v>7209735</v>
      </c>
      <c r="S83" s="36">
        <f t="shared" ref="S83" si="534">IFERROR(R83/E75,"-")</f>
        <v>1.0161345003819439E-3</v>
      </c>
      <c r="T83" s="96">
        <v>5</v>
      </c>
      <c r="U83" s="36">
        <f t="shared" ref="U83" si="535">IFERROR(T83/F75,"-")</f>
        <v>6.6321793341291946E-4</v>
      </c>
      <c r="V83" s="99">
        <f t="shared" si="427"/>
        <v>1441947</v>
      </c>
      <c r="W83" s="19">
        <f t="shared" si="470"/>
        <v>5.5309734513274336E-4</v>
      </c>
      <c r="X83" s="143" t="s">
        <v>195</v>
      </c>
      <c r="Y83" s="96">
        <v>6046709</v>
      </c>
      <c r="Z83" s="36">
        <f t="shared" ref="Z83" si="536">IFERROR(Y83/E75,"-")</f>
        <v>8.5221851131421663E-4</v>
      </c>
      <c r="AA83" s="96">
        <v>651</v>
      </c>
      <c r="AB83" s="36">
        <f t="shared" ref="AB83" si="537">IFERROR(AA83/F75,"-")</f>
        <v>8.6350974930362118E-2</v>
      </c>
      <c r="AC83" s="99">
        <f t="shared" si="430"/>
        <v>9288.3394777265748</v>
      </c>
      <c r="AD83" s="19">
        <f t="shared" si="473"/>
        <v>7.2013274336283184E-2</v>
      </c>
    </row>
    <row r="84" spans="2:30" ht="13.5" customHeight="1">
      <c r="B84" s="162"/>
      <c r="C84" s="162"/>
      <c r="D84" s="172"/>
      <c r="E84" s="180"/>
      <c r="F84" s="183"/>
      <c r="G84" s="3">
        <v>10</v>
      </c>
      <c r="H84" s="124" t="str">
        <f t="shared" ref="H84" si="538">$H$754</f>
        <v>1011</v>
      </c>
      <c r="I84" s="136" t="str">
        <f t="shared" ref="I84" si="539">$I$754</f>
        <v>その他の呼吸器系の疾患</v>
      </c>
      <c r="J84" s="144" t="s">
        <v>251</v>
      </c>
      <c r="K84" s="97">
        <v>92743039</v>
      </c>
      <c r="L84" s="37">
        <f t="shared" ref="L84" si="540">IFERROR(K84/E75,"-")</f>
        <v>1.3071132517099191E-2</v>
      </c>
      <c r="M84" s="97">
        <v>308</v>
      </c>
      <c r="N84" s="37">
        <f t="shared" ref="N84" si="541">IFERROR(M84/F75,"-")</f>
        <v>4.0854224698235839E-2</v>
      </c>
      <c r="O84" s="100">
        <f t="shared" si="424"/>
        <v>301113.76298701297</v>
      </c>
      <c r="P84" s="93">
        <f t="shared" si="467"/>
        <v>3.4070796460176994E-2</v>
      </c>
      <c r="Q84" s="144" t="s">
        <v>253</v>
      </c>
      <c r="R84" s="97">
        <v>28872253</v>
      </c>
      <c r="S84" s="37">
        <f t="shared" ref="S84" si="542">IFERROR(R84/E75,"-")</f>
        <v>4.0692331101012842E-3</v>
      </c>
      <c r="T84" s="97">
        <v>282</v>
      </c>
      <c r="U84" s="37">
        <f t="shared" ref="U84" si="543">IFERROR(T84/F75,"-")</f>
        <v>3.740549144448866E-2</v>
      </c>
      <c r="V84" s="100">
        <f t="shared" si="427"/>
        <v>102383.87588652482</v>
      </c>
      <c r="W84" s="93">
        <f t="shared" si="470"/>
        <v>3.1194690265486727E-2</v>
      </c>
      <c r="X84" s="144" t="s">
        <v>252</v>
      </c>
      <c r="Y84" s="97">
        <v>24113567</v>
      </c>
      <c r="Z84" s="37">
        <f t="shared" ref="Z84" si="544">IFERROR(Y84/E75,"-")</f>
        <v>3.3985475688040586E-3</v>
      </c>
      <c r="AA84" s="97">
        <v>102</v>
      </c>
      <c r="AB84" s="37">
        <f t="shared" ref="AB84" si="545">IFERROR(AA84/F75,"-")</f>
        <v>1.3529645841623557E-2</v>
      </c>
      <c r="AC84" s="100">
        <f t="shared" si="430"/>
        <v>236407.51960784313</v>
      </c>
      <c r="AD84" s="93">
        <f t="shared" si="473"/>
        <v>1.1283185840707964E-2</v>
      </c>
    </row>
    <row r="85" spans="2:30" ht="13.5" customHeight="1">
      <c r="B85" s="160">
        <v>9</v>
      </c>
      <c r="C85" s="160" t="s">
        <v>129</v>
      </c>
      <c r="D85" s="170">
        <f>AI13</f>
        <v>5832</v>
      </c>
      <c r="E85" s="184">
        <f>市区町村別_医療費上位10疾病!H102</f>
        <v>4517709940</v>
      </c>
      <c r="F85" s="185">
        <f>市区町村別_医療費上位10疾病!J102</f>
        <v>4762</v>
      </c>
      <c r="G85" s="1">
        <v>1</v>
      </c>
      <c r="H85" s="125" t="str">
        <f t="shared" ref="H85" si="546">$H$745</f>
        <v>0903</v>
      </c>
      <c r="I85" s="137" t="str">
        <f t="shared" ref="I85" si="547">$I$745</f>
        <v>その他の心疾患</v>
      </c>
      <c r="J85" s="142" t="s">
        <v>179</v>
      </c>
      <c r="K85" s="131">
        <v>59705079</v>
      </c>
      <c r="L85" s="35">
        <f t="shared" ref="L85" si="548">IFERROR(K85/E85,"-")</f>
        <v>1.3215784057176544E-2</v>
      </c>
      <c r="M85" s="131">
        <v>441</v>
      </c>
      <c r="N85" s="35">
        <f t="shared" ref="N85" si="549">IFERROR(M85/F85,"-")</f>
        <v>9.2608147837043256E-2</v>
      </c>
      <c r="O85" s="98">
        <f t="shared" si="424"/>
        <v>135385.66666666666</v>
      </c>
      <c r="P85" s="18">
        <f t="shared" ref="P85:P94" si="550">IFERROR(M85/$AI$13,0)</f>
        <v>7.5617283950617287E-2</v>
      </c>
      <c r="Q85" s="142" t="s">
        <v>188</v>
      </c>
      <c r="R85" s="131">
        <v>38559580</v>
      </c>
      <c r="S85" s="35">
        <f t="shared" ref="S85" si="551">IFERROR(R85/E85,"-")</f>
        <v>8.5352048963108062E-3</v>
      </c>
      <c r="T85" s="131">
        <v>905</v>
      </c>
      <c r="U85" s="35">
        <f t="shared" ref="U85" si="552">IFERROR(T85/F85,"-")</f>
        <v>0.19004619907601847</v>
      </c>
      <c r="V85" s="98">
        <f t="shared" si="427"/>
        <v>42607.270718232045</v>
      </c>
      <c r="W85" s="18">
        <f t="shared" ref="W85:W94" si="553">IFERROR(T85/$AI$13,0)</f>
        <v>0.15517832647462276</v>
      </c>
      <c r="X85" s="142" t="s">
        <v>198</v>
      </c>
      <c r="Y85" s="131">
        <v>28013499</v>
      </c>
      <c r="Z85" s="35">
        <f t="shared" ref="Z85" si="554">IFERROR(Y85/E85,"-")</f>
        <v>6.2008184173063573E-3</v>
      </c>
      <c r="AA85" s="131">
        <v>318</v>
      </c>
      <c r="AB85" s="35">
        <f t="shared" ref="AB85" si="555">IFERROR(AA85/F85,"-")</f>
        <v>6.6778664426711459E-2</v>
      </c>
      <c r="AC85" s="98">
        <f t="shared" si="430"/>
        <v>88092.764150943403</v>
      </c>
      <c r="AD85" s="18">
        <f t="shared" ref="AD85:AD94" si="556">IFERROR(AA85/$AI$13,0)</f>
        <v>5.4526748971193417E-2</v>
      </c>
    </row>
    <row r="86" spans="2:30" ht="13.5" customHeight="1">
      <c r="B86" s="161"/>
      <c r="C86" s="161"/>
      <c r="D86" s="171"/>
      <c r="E86" s="179"/>
      <c r="F86" s="182"/>
      <c r="G86" s="2">
        <v>2</v>
      </c>
      <c r="H86" s="123" t="str">
        <f t="shared" ref="H86" si="557">$H$746</f>
        <v>1402</v>
      </c>
      <c r="I86" s="140" t="str">
        <f t="shared" ref="I86" si="558">$I$746</f>
        <v>腎不全</v>
      </c>
      <c r="J86" s="143" t="s">
        <v>180</v>
      </c>
      <c r="K86" s="96">
        <v>85443766</v>
      </c>
      <c r="L86" s="36">
        <f t="shared" ref="L86" si="559">IFERROR(K86/E85,"-")</f>
        <v>1.8913070368568194E-2</v>
      </c>
      <c r="M86" s="96">
        <v>262</v>
      </c>
      <c r="N86" s="36">
        <f t="shared" ref="N86" si="560">IFERROR(M86/F85,"-")</f>
        <v>5.501889962200756E-2</v>
      </c>
      <c r="O86" s="99">
        <f t="shared" si="424"/>
        <v>326121.24427480914</v>
      </c>
      <c r="P86" s="19">
        <f t="shared" si="550"/>
        <v>4.4924554183813442E-2</v>
      </c>
      <c r="Q86" s="143" t="s">
        <v>189</v>
      </c>
      <c r="R86" s="96">
        <v>62325815</v>
      </c>
      <c r="S86" s="36">
        <f t="shared" ref="S86" si="561">IFERROR(R86/E85,"-")</f>
        <v>1.3795886816053534E-2</v>
      </c>
      <c r="T86" s="96">
        <v>201</v>
      </c>
      <c r="U86" s="36">
        <f t="shared" ref="U86" si="562">IFERROR(T86/F85,"-")</f>
        <v>4.2209155816883663E-2</v>
      </c>
      <c r="V86" s="99">
        <f t="shared" si="427"/>
        <v>310078.68159203982</v>
      </c>
      <c r="W86" s="19">
        <f t="shared" si="553"/>
        <v>3.446502057613169E-2</v>
      </c>
      <c r="X86" s="143" t="s">
        <v>199</v>
      </c>
      <c r="Y86" s="96">
        <v>43326100</v>
      </c>
      <c r="Z86" s="36">
        <f t="shared" ref="Z86" si="563">IFERROR(Y86/E85,"-")</f>
        <v>9.5902792732195635E-3</v>
      </c>
      <c r="AA86" s="96">
        <v>40</v>
      </c>
      <c r="AB86" s="36">
        <f t="shared" ref="AB86" si="564">IFERROR(AA86/F85,"-")</f>
        <v>8.3998320033599333E-3</v>
      </c>
      <c r="AC86" s="99">
        <f t="shared" si="430"/>
        <v>1083152.5</v>
      </c>
      <c r="AD86" s="19">
        <f t="shared" si="556"/>
        <v>6.8587105624142658E-3</v>
      </c>
    </row>
    <row r="87" spans="2:30" ht="13.5" customHeight="1">
      <c r="B87" s="161"/>
      <c r="C87" s="161"/>
      <c r="D87" s="171"/>
      <c r="E87" s="179"/>
      <c r="F87" s="182"/>
      <c r="G87" s="2">
        <v>3</v>
      </c>
      <c r="H87" s="123" t="str">
        <f t="shared" ref="H87" si="565">$H$747</f>
        <v>1901</v>
      </c>
      <c r="I87" s="141" t="str">
        <f t="shared" ref="I87" si="566">$I$747</f>
        <v>骨折</v>
      </c>
      <c r="J87" s="143" t="s">
        <v>181</v>
      </c>
      <c r="K87" s="96">
        <v>62282217</v>
      </c>
      <c r="L87" s="36">
        <f t="shared" ref="L87" si="567">IFERROR(K87/E85,"-")</f>
        <v>1.3786236351420117E-2</v>
      </c>
      <c r="M87" s="96">
        <v>113</v>
      </c>
      <c r="N87" s="36">
        <f t="shared" ref="N87" si="568">IFERROR(M87/F85,"-")</f>
        <v>2.372952540949181E-2</v>
      </c>
      <c r="O87" s="99">
        <f t="shared" si="424"/>
        <v>551170.06194690266</v>
      </c>
      <c r="P87" s="19">
        <f t="shared" si="550"/>
        <v>1.9375857338820301E-2</v>
      </c>
      <c r="Q87" s="143" t="s">
        <v>190</v>
      </c>
      <c r="R87" s="96">
        <v>42175983</v>
      </c>
      <c r="S87" s="36">
        <f t="shared" ref="S87" si="569">IFERROR(R87/E85,"-")</f>
        <v>9.3356996266121504E-3</v>
      </c>
      <c r="T87" s="96">
        <v>61</v>
      </c>
      <c r="U87" s="36">
        <f t="shared" ref="U87" si="570">IFERROR(T87/F85,"-")</f>
        <v>1.2809743805123898E-2</v>
      </c>
      <c r="V87" s="99">
        <f t="shared" si="427"/>
        <v>691409.55737704923</v>
      </c>
      <c r="W87" s="19">
        <f t="shared" si="553"/>
        <v>1.0459533607681756E-2</v>
      </c>
      <c r="X87" s="143" t="s">
        <v>200</v>
      </c>
      <c r="Y87" s="96">
        <v>21959368</v>
      </c>
      <c r="Z87" s="36">
        <f t="shared" ref="Z87" si="571">IFERROR(Y87/E85,"-")</f>
        <v>4.8607299476158931E-3</v>
      </c>
      <c r="AA87" s="96">
        <v>237</v>
      </c>
      <c r="AB87" s="36">
        <f t="shared" ref="AB87" si="572">IFERROR(AA87/F85,"-")</f>
        <v>4.9769004619907603E-2</v>
      </c>
      <c r="AC87" s="99">
        <f t="shared" si="430"/>
        <v>92655.561181434605</v>
      </c>
      <c r="AD87" s="19">
        <f t="shared" si="556"/>
        <v>4.0637860082304529E-2</v>
      </c>
    </row>
    <row r="88" spans="2:30" ht="13.5" customHeight="1">
      <c r="B88" s="161"/>
      <c r="C88" s="161"/>
      <c r="D88" s="171"/>
      <c r="E88" s="179"/>
      <c r="F88" s="182"/>
      <c r="G88" s="2">
        <v>4</v>
      </c>
      <c r="H88" s="123" t="str">
        <f t="shared" ref="H88" si="573">$H$748</f>
        <v>1113</v>
      </c>
      <c r="I88" s="141" t="str">
        <f t="shared" ref="I88" si="574">$I$748</f>
        <v>その他の消化器系の疾患</v>
      </c>
      <c r="J88" s="143" t="s">
        <v>182</v>
      </c>
      <c r="K88" s="96">
        <v>49276179</v>
      </c>
      <c r="L88" s="36">
        <f t="shared" ref="L88" si="575">IFERROR(K88/E85,"-")</f>
        <v>1.0907335719742998E-2</v>
      </c>
      <c r="M88" s="96">
        <v>2053</v>
      </c>
      <c r="N88" s="36">
        <f t="shared" ref="N88" si="576">IFERROR(M88/F85,"-")</f>
        <v>0.43112137757244856</v>
      </c>
      <c r="O88" s="99">
        <f t="shared" si="424"/>
        <v>24002.03555772041</v>
      </c>
      <c r="P88" s="19">
        <f t="shared" si="550"/>
        <v>0.35202331961591221</v>
      </c>
      <c r="Q88" s="143" t="s">
        <v>191</v>
      </c>
      <c r="R88" s="96">
        <v>31664057</v>
      </c>
      <c r="S88" s="36">
        <f t="shared" ref="S88" si="577">IFERROR(R88/E85,"-")</f>
        <v>7.0088733939390538E-3</v>
      </c>
      <c r="T88" s="96">
        <v>1062</v>
      </c>
      <c r="U88" s="36">
        <f t="shared" ref="U88" si="578">IFERROR(T88/F85,"-")</f>
        <v>0.2230155396892062</v>
      </c>
      <c r="V88" s="99">
        <f t="shared" si="427"/>
        <v>29815.496233521659</v>
      </c>
      <c r="W88" s="19">
        <f t="shared" si="553"/>
        <v>0.18209876543209877</v>
      </c>
      <c r="X88" s="143" t="s">
        <v>196</v>
      </c>
      <c r="Y88" s="96">
        <v>20636458</v>
      </c>
      <c r="Z88" s="36">
        <f t="shared" ref="Z88" si="579">IFERROR(Y88/E85,"-")</f>
        <v>4.5679023828608173E-3</v>
      </c>
      <c r="AA88" s="96">
        <v>630</v>
      </c>
      <c r="AB88" s="36">
        <f t="shared" ref="AB88" si="580">IFERROR(AA88/F85,"-")</f>
        <v>0.13229735405291895</v>
      </c>
      <c r="AC88" s="99">
        <f t="shared" si="430"/>
        <v>32756.282539682539</v>
      </c>
      <c r="AD88" s="19">
        <f t="shared" si="556"/>
        <v>0.10802469135802469</v>
      </c>
    </row>
    <row r="89" spans="2:30" ht="13.5" customHeight="1">
      <c r="B89" s="161"/>
      <c r="C89" s="161"/>
      <c r="D89" s="171"/>
      <c r="E89" s="179"/>
      <c r="F89" s="182"/>
      <c r="G89" s="2">
        <v>5</v>
      </c>
      <c r="H89" s="123" t="str">
        <f t="shared" ref="H89" si="581">$H$749</f>
        <v>0210</v>
      </c>
      <c r="I89" s="141" t="str">
        <f t="shared" ref="I89" si="582">$I$749</f>
        <v>その他の悪性新生物＜腫瘍＞</v>
      </c>
      <c r="J89" s="143" t="s">
        <v>183</v>
      </c>
      <c r="K89" s="96">
        <v>37496312</v>
      </c>
      <c r="L89" s="36">
        <f t="shared" ref="L89" si="583">IFERROR(K89/E85,"-")</f>
        <v>8.2998493701434937E-3</v>
      </c>
      <c r="M89" s="96">
        <v>453</v>
      </c>
      <c r="N89" s="36">
        <f t="shared" ref="N89" si="584">IFERROR(M89/F85,"-")</f>
        <v>9.5128097438051243E-2</v>
      </c>
      <c r="O89" s="99">
        <f t="shared" si="424"/>
        <v>82773.31567328918</v>
      </c>
      <c r="P89" s="19">
        <f t="shared" si="550"/>
        <v>7.7674897119341557E-2</v>
      </c>
      <c r="Q89" s="143" t="s">
        <v>192</v>
      </c>
      <c r="R89" s="96">
        <v>19018749</v>
      </c>
      <c r="S89" s="36">
        <f t="shared" ref="S89" si="585">IFERROR(R89/E85,"-")</f>
        <v>4.2098207393987761E-3</v>
      </c>
      <c r="T89" s="96">
        <v>24</v>
      </c>
      <c r="U89" s="36">
        <f t="shared" ref="U89" si="586">IFERROR(T89/F85,"-")</f>
        <v>5.03989920201596E-3</v>
      </c>
      <c r="V89" s="99">
        <f t="shared" si="427"/>
        <v>792447.875</v>
      </c>
      <c r="W89" s="19">
        <f t="shared" si="553"/>
        <v>4.11522633744856E-3</v>
      </c>
      <c r="X89" s="143" t="s">
        <v>271</v>
      </c>
      <c r="Y89" s="96">
        <v>8259405</v>
      </c>
      <c r="Z89" s="36">
        <f t="shared" ref="Z89" si="587">IFERROR(Y89/E85,"-")</f>
        <v>1.8282282638092519E-3</v>
      </c>
      <c r="AA89" s="96">
        <v>163</v>
      </c>
      <c r="AB89" s="36">
        <f t="shared" ref="AB89" si="588">IFERROR(AA89/F85,"-")</f>
        <v>3.4229315413691723E-2</v>
      </c>
      <c r="AC89" s="99">
        <f t="shared" si="430"/>
        <v>50671.196319018403</v>
      </c>
      <c r="AD89" s="19">
        <f t="shared" si="556"/>
        <v>2.7949245541838134E-2</v>
      </c>
    </row>
    <row r="90" spans="2:30" ht="13.5" customHeight="1">
      <c r="B90" s="161"/>
      <c r="C90" s="161"/>
      <c r="D90" s="171"/>
      <c r="E90" s="179"/>
      <c r="F90" s="182"/>
      <c r="G90" s="2">
        <v>6</v>
      </c>
      <c r="H90" s="123" t="str">
        <f t="shared" ref="H90" si="589">$H$750</f>
        <v>0901</v>
      </c>
      <c r="I90" s="141" t="str">
        <f t="shared" ref="I90" si="590">$I$750</f>
        <v>高血圧性疾患</v>
      </c>
      <c r="J90" s="143" t="s">
        <v>184</v>
      </c>
      <c r="K90" s="96">
        <v>159418389</v>
      </c>
      <c r="L90" s="36">
        <f t="shared" ref="L90" si="591">IFERROR(K90/E85,"-")</f>
        <v>3.5287433482283283E-2</v>
      </c>
      <c r="M90" s="96">
        <v>3392</v>
      </c>
      <c r="N90" s="36">
        <f t="shared" ref="N90" si="592">IFERROR(M90/F85,"-")</f>
        <v>0.71230575388492234</v>
      </c>
      <c r="O90" s="99">
        <f t="shared" si="424"/>
        <v>46998.345813679247</v>
      </c>
      <c r="P90" s="19">
        <f t="shared" si="550"/>
        <v>0.58161865569272975</v>
      </c>
      <c r="Q90" s="143" t="s">
        <v>193</v>
      </c>
      <c r="R90" s="96">
        <v>3388132</v>
      </c>
      <c r="S90" s="36">
        <f t="shared" ref="S90" si="593">IFERROR(R90/E85,"-")</f>
        <v>7.4996669662240421E-4</v>
      </c>
      <c r="T90" s="96">
        <v>99</v>
      </c>
      <c r="U90" s="36">
        <f t="shared" ref="U90" si="594">IFERROR(T90/F85,"-")</f>
        <v>2.0789584208315833E-2</v>
      </c>
      <c r="V90" s="99">
        <f t="shared" si="427"/>
        <v>34223.555555555555</v>
      </c>
      <c r="W90" s="19">
        <f t="shared" si="553"/>
        <v>1.6975308641975308E-2</v>
      </c>
      <c r="X90" s="143" t="s">
        <v>202</v>
      </c>
      <c r="Y90" s="96">
        <v>1437812</v>
      </c>
      <c r="Z90" s="36">
        <f t="shared" ref="Z90" si="595">IFERROR(Y90/E85,"-")</f>
        <v>3.1826124720171832E-4</v>
      </c>
      <c r="AA90" s="96">
        <v>81</v>
      </c>
      <c r="AB90" s="36">
        <f t="shared" ref="AB90" si="596">IFERROR(AA90/F85,"-")</f>
        <v>1.7009659806803863E-2</v>
      </c>
      <c r="AC90" s="99">
        <f t="shared" si="430"/>
        <v>17750.765432098764</v>
      </c>
      <c r="AD90" s="19">
        <f t="shared" si="556"/>
        <v>1.3888888888888888E-2</v>
      </c>
    </row>
    <row r="91" spans="2:30" ht="13.5" customHeight="1">
      <c r="B91" s="161"/>
      <c r="C91" s="161"/>
      <c r="D91" s="171"/>
      <c r="E91" s="179"/>
      <c r="F91" s="182"/>
      <c r="G91" s="2">
        <v>7</v>
      </c>
      <c r="H91" s="123" t="str">
        <f t="shared" ref="H91" si="597">$H$751</f>
        <v>0402</v>
      </c>
      <c r="I91" s="141" t="str">
        <f t="shared" ref="I91" si="598">$I$751</f>
        <v>糖尿病</v>
      </c>
      <c r="J91" s="143" t="s">
        <v>72</v>
      </c>
      <c r="K91" s="96">
        <v>50533444</v>
      </c>
      <c r="L91" s="36">
        <f t="shared" ref="L91" si="599">IFERROR(K91/E85,"-")</f>
        <v>1.1185632692478704E-2</v>
      </c>
      <c r="M91" s="96">
        <v>1980</v>
      </c>
      <c r="N91" s="36">
        <f t="shared" ref="N91" si="600">IFERROR(M91/F85,"-")</f>
        <v>0.41579168416631668</v>
      </c>
      <c r="O91" s="99">
        <f t="shared" si="424"/>
        <v>25521.941414141413</v>
      </c>
      <c r="P91" s="19">
        <f t="shared" si="550"/>
        <v>0.33950617283950618</v>
      </c>
      <c r="Q91" s="143" t="s">
        <v>186</v>
      </c>
      <c r="R91" s="96">
        <v>41926143</v>
      </c>
      <c r="S91" s="36">
        <f t="shared" ref="S91" si="601">IFERROR(R91/E85,"-")</f>
        <v>9.2803972713662083E-3</v>
      </c>
      <c r="T91" s="96">
        <v>719</v>
      </c>
      <c r="U91" s="36">
        <f t="shared" ref="U91" si="602">IFERROR(T91/F85,"-")</f>
        <v>0.15098698026039478</v>
      </c>
      <c r="V91" s="99">
        <f t="shared" si="427"/>
        <v>58311.742698191934</v>
      </c>
      <c r="W91" s="19">
        <f t="shared" si="553"/>
        <v>0.12328532235939643</v>
      </c>
      <c r="X91" s="143" t="s">
        <v>258</v>
      </c>
      <c r="Y91" s="96">
        <v>13180017</v>
      </c>
      <c r="Z91" s="36">
        <f t="shared" ref="Z91" si="603">IFERROR(Y91/E85,"-")</f>
        <v>2.9174110722123962E-3</v>
      </c>
      <c r="AA91" s="96">
        <v>291</v>
      </c>
      <c r="AB91" s="36">
        <f t="shared" ref="AB91" si="604">IFERROR(AA91/F85,"-")</f>
        <v>6.110877782444351E-2</v>
      </c>
      <c r="AC91" s="99">
        <f t="shared" si="430"/>
        <v>45292.154639175256</v>
      </c>
      <c r="AD91" s="19">
        <f t="shared" si="556"/>
        <v>4.9897119341563788E-2</v>
      </c>
    </row>
    <row r="92" spans="2:30" ht="13.5" customHeight="1">
      <c r="B92" s="161"/>
      <c r="C92" s="161"/>
      <c r="D92" s="171"/>
      <c r="E92" s="179"/>
      <c r="F92" s="182"/>
      <c r="G92" s="2">
        <v>8</v>
      </c>
      <c r="H92" s="123" t="str">
        <f t="shared" ref="H92" si="605">$H$752</f>
        <v>0906</v>
      </c>
      <c r="I92" s="141" t="str">
        <f t="shared" ref="I92" si="606">$I$752</f>
        <v>脳梗塞</v>
      </c>
      <c r="J92" s="143" t="s">
        <v>74</v>
      </c>
      <c r="K92" s="96">
        <v>29123333</v>
      </c>
      <c r="L92" s="36">
        <f t="shared" ref="L92" si="607">IFERROR(K92/E85,"-")</f>
        <v>6.4464813781293807E-3</v>
      </c>
      <c r="M92" s="96">
        <v>603</v>
      </c>
      <c r="N92" s="36">
        <f t="shared" ref="N92" si="608">IFERROR(M92/F85,"-")</f>
        <v>0.12662746745065098</v>
      </c>
      <c r="O92" s="99">
        <f t="shared" si="424"/>
        <v>48297.401326699837</v>
      </c>
      <c r="P92" s="19">
        <f t="shared" si="550"/>
        <v>0.10339506172839506</v>
      </c>
      <c r="Q92" s="143" t="s">
        <v>194</v>
      </c>
      <c r="R92" s="96">
        <v>24188862</v>
      </c>
      <c r="S92" s="36">
        <f t="shared" ref="S92" si="609">IFERROR(R92/E85,"-")</f>
        <v>5.3542308650298166E-3</v>
      </c>
      <c r="T92" s="96">
        <v>33</v>
      </c>
      <c r="U92" s="36">
        <f t="shared" ref="U92" si="610">IFERROR(T92/F85,"-")</f>
        <v>6.929861402771945E-3</v>
      </c>
      <c r="V92" s="99">
        <f t="shared" si="427"/>
        <v>732995.81818181823</v>
      </c>
      <c r="W92" s="19">
        <f t="shared" si="553"/>
        <v>5.6584362139917698E-3</v>
      </c>
      <c r="X92" s="143" t="s">
        <v>187</v>
      </c>
      <c r="Y92" s="96">
        <v>23519918</v>
      </c>
      <c r="Z92" s="36">
        <f t="shared" ref="Z92" si="611">IFERROR(Y92/E85,"-")</f>
        <v>5.206159384371631E-3</v>
      </c>
      <c r="AA92" s="96">
        <v>236</v>
      </c>
      <c r="AB92" s="36">
        <f t="shared" ref="AB92" si="612">IFERROR(AA92/F85,"-")</f>
        <v>4.9559008819823606E-2</v>
      </c>
      <c r="AC92" s="99">
        <f t="shared" si="430"/>
        <v>99660.669491525419</v>
      </c>
      <c r="AD92" s="19">
        <f t="shared" si="556"/>
        <v>4.0466392318244171E-2</v>
      </c>
    </row>
    <row r="93" spans="2:30" ht="13.5" customHeight="1">
      <c r="B93" s="161"/>
      <c r="C93" s="161"/>
      <c r="D93" s="171"/>
      <c r="E93" s="179"/>
      <c r="F93" s="182"/>
      <c r="G93" s="2">
        <v>9</v>
      </c>
      <c r="H93" s="123" t="str">
        <f t="shared" ref="H93" si="613">$H$753</f>
        <v>1310</v>
      </c>
      <c r="I93" s="141" t="str">
        <f t="shared" ref="I93" si="614">$I$753</f>
        <v>その他の筋骨格系及び結合組織の疾患</v>
      </c>
      <c r="J93" s="143" t="s">
        <v>185</v>
      </c>
      <c r="K93" s="96">
        <v>68229032</v>
      </c>
      <c r="L93" s="36">
        <f t="shared" ref="L93" si="615">IFERROR(K93/E85,"-")</f>
        <v>1.5102570307999897E-2</v>
      </c>
      <c r="M93" s="96">
        <v>227</v>
      </c>
      <c r="N93" s="36">
        <f t="shared" ref="N93" si="616">IFERROR(M93/F85,"-")</f>
        <v>4.7669046619067616E-2</v>
      </c>
      <c r="O93" s="99">
        <f t="shared" si="424"/>
        <v>300568.422907489</v>
      </c>
      <c r="P93" s="19">
        <f t="shared" si="550"/>
        <v>3.8923182441700961E-2</v>
      </c>
      <c r="Q93" s="143" t="s">
        <v>195</v>
      </c>
      <c r="R93" s="96">
        <v>2988667</v>
      </c>
      <c r="S93" s="36">
        <f t="shared" ref="S93" si="617">IFERROR(R93/E85,"-")</f>
        <v>6.6154468518180248E-4</v>
      </c>
      <c r="T93" s="96">
        <v>274</v>
      </c>
      <c r="U93" s="36">
        <f t="shared" ref="U93" si="618">IFERROR(T93/F85,"-")</f>
        <v>5.753884922301554E-2</v>
      </c>
      <c r="V93" s="99">
        <f t="shared" si="427"/>
        <v>10907.543795620439</v>
      </c>
      <c r="W93" s="19">
        <f t="shared" si="553"/>
        <v>4.698216735253772E-2</v>
      </c>
      <c r="X93" s="143" t="s">
        <v>279</v>
      </c>
      <c r="Y93" s="96">
        <v>2810412</v>
      </c>
      <c r="Z93" s="36">
        <f t="shared" ref="Z93" si="619">IFERROR(Y93/E85,"-")</f>
        <v>6.2208774740416385E-4</v>
      </c>
      <c r="AA93" s="96">
        <v>2</v>
      </c>
      <c r="AB93" s="36">
        <f t="shared" ref="AB93" si="620">IFERROR(AA93/F85,"-")</f>
        <v>4.1999160016799666E-4</v>
      </c>
      <c r="AC93" s="99">
        <f t="shared" si="430"/>
        <v>1405206</v>
      </c>
      <c r="AD93" s="19">
        <f t="shared" si="556"/>
        <v>3.4293552812071328E-4</v>
      </c>
    </row>
    <row r="94" spans="2:30" ht="13.5" customHeight="1">
      <c r="B94" s="162"/>
      <c r="C94" s="162"/>
      <c r="D94" s="172"/>
      <c r="E94" s="180"/>
      <c r="F94" s="183"/>
      <c r="G94" s="3">
        <v>10</v>
      </c>
      <c r="H94" s="124" t="str">
        <f t="shared" ref="H94" si="621">$H$754</f>
        <v>1011</v>
      </c>
      <c r="I94" s="136" t="str">
        <f t="shared" ref="I94" si="622">$I$754</f>
        <v>その他の呼吸器系の疾患</v>
      </c>
      <c r="J94" s="144" t="s">
        <v>251</v>
      </c>
      <c r="K94" s="97">
        <v>89880362</v>
      </c>
      <c r="L94" s="37">
        <f t="shared" ref="L94" si="623">IFERROR(K94/E85,"-")</f>
        <v>1.9895115709885527E-2</v>
      </c>
      <c r="M94" s="97">
        <v>166</v>
      </c>
      <c r="N94" s="37">
        <f t="shared" ref="N94" si="624">IFERROR(M94/F85,"-")</f>
        <v>3.485930281394372E-2</v>
      </c>
      <c r="O94" s="100">
        <f t="shared" si="424"/>
        <v>541447.96385542164</v>
      </c>
      <c r="P94" s="93">
        <f t="shared" si="550"/>
        <v>2.8463648834019206E-2</v>
      </c>
      <c r="Q94" s="144" t="s">
        <v>253</v>
      </c>
      <c r="R94" s="97">
        <v>13938955</v>
      </c>
      <c r="S94" s="37">
        <f t="shared" ref="S94" si="625">IFERROR(R94/E85,"-")</f>
        <v>3.0854028224751411E-3</v>
      </c>
      <c r="T94" s="97">
        <v>183</v>
      </c>
      <c r="U94" s="37">
        <f t="shared" ref="U94" si="626">IFERROR(T94/F85,"-")</f>
        <v>3.842923141537169E-2</v>
      </c>
      <c r="V94" s="100">
        <f t="shared" si="427"/>
        <v>76169.153005464483</v>
      </c>
      <c r="W94" s="93">
        <f t="shared" si="553"/>
        <v>3.137860082304527E-2</v>
      </c>
      <c r="X94" s="144" t="s">
        <v>252</v>
      </c>
      <c r="Y94" s="97">
        <v>10628474</v>
      </c>
      <c r="Z94" s="37">
        <f t="shared" ref="Z94" si="627">IFERROR(Y94/E85,"-")</f>
        <v>2.3526242590067659E-3</v>
      </c>
      <c r="AA94" s="97">
        <v>48</v>
      </c>
      <c r="AB94" s="37">
        <f t="shared" ref="AB94" si="628">IFERROR(AA94/F85,"-")</f>
        <v>1.007979840403192E-2</v>
      </c>
      <c r="AC94" s="100">
        <f t="shared" si="430"/>
        <v>221426.54166666666</v>
      </c>
      <c r="AD94" s="93">
        <f t="shared" si="556"/>
        <v>8.23045267489712E-3</v>
      </c>
    </row>
    <row r="95" spans="2:30" ht="13.5" customHeight="1">
      <c r="B95" s="160">
        <v>10</v>
      </c>
      <c r="C95" s="160" t="s">
        <v>51</v>
      </c>
      <c r="D95" s="170">
        <f>AI14</f>
        <v>13483</v>
      </c>
      <c r="E95" s="184">
        <f>市区町村別_医療費上位10疾病!H113</f>
        <v>10892936430</v>
      </c>
      <c r="F95" s="185">
        <f>市区町村別_医療費上位10疾病!J113</f>
        <v>12156</v>
      </c>
      <c r="G95" s="1">
        <v>1</v>
      </c>
      <c r="H95" s="125" t="str">
        <f t="shared" ref="H95" si="629">$H$745</f>
        <v>0903</v>
      </c>
      <c r="I95" s="137" t="str">
        <f t="shared" ref="I95" si="630">$I$745</f>
        <v>その他の心疾患</v>
      </c>
      <c r="J95" s="142" t="s">
        <v>188</v>
      </c>
      <c r="K95" s="131">
        <v>129190902</v>
      </c>
      <c r="L95" s="35">
        <f t="shared" ref="L95" si="631">IFERROR(K95/E95,"-")</f>
        <v>1.1860062053074884E-2</v>
      </c>
      <c r="M95" s="131">
        <v>2050</v>
      </c>
      <c r="N95" s="35">
        <f t="shared" ref="N95" si="632">IFERROR(M95/F95,"-")</f>
        <v>0.1686410003290556</v>
      </c>
      <c r="O95" s="98">
        <f t="shared" si="424"/>
        <v>63019.95219512195</v>
      </c>
      <c r="P95" s="18">
        <f t="shared" ref="P95:P104" si="633">IFERROR(M95/$AI$14,0)</f>
        <v>0.15204331380256619</v>
      </c>
      <c r="Q95" s="142" t="s">
        <v>179</v>
      </c>
      <c r="R95" s="131">
        <v>124869935</v>
      </c>
      <c r="S95" s="35">
        <f t="shared" ref="S95" si="634">IFERROR(R95/E95,"-")</f>
        <v>1.1463386002703406E-2</v>
      </c>
      <c r="T95" s="131">
        <v>1092</v>
      </c>
      <c r="U95" s="35">
        <f t="shared" ref="U95" si="635">IFERROR(T95/F95,"-")</f>
        <v>8.983218163869694E-2</v>
      </c>
      <c r="V95" s="98">
        <f t="shared" si="427"/>
        <v>114349.75732600733</v>
      </c>
      <c r="W95" s="18">
        <f t="shared" ref="W95:W104" si="636">IFERROR(T95/$AI$14,0)</f>
        <v>8.0990877401171849E-2</v>
      </c>
      <c r="X95" s="142" t="s">
        <v>198</v>
      </c>
      <c r="Y95" s="131">
        <v>78199573</v>
      </c>
      <c r="Z95" s="35">
        <f t="shared" ref="Z95" si="637">IFERROR(Y95/E95,"-")</f>
        <v>7.1789249393425496E-3</v>
      </c>
      <c r="AA95" s="131">
        <v>901</v>
      </c>
      <c r="AB95" s="35">
        <f t="shared" ref="AB95" si="638">IFERROR(AA95/F95,"-")</f>
        <v>7.4119776242184923E-2</v>
      </c>
      <c r="AC95" s="98">
        <f t="shared" si="430"/>
        <v>86791.978912319639</v>
      </c>
      <c r="AD95" s="18">
        <f t="shared" ref="AD95:AD104" si="639">IFERROR(AA95/$AI$14,0)</f>
        <v>6.6824890602981538E-2</v>
      </c>
    </row>
    <row r="96" spans="2:30" ht="13.5" customHeight="1">
      <c r="B96" s="161"/>
      <c r="C96" s="161"/>
      <c r="D96" s="171"/>
      <c r="E96" s="179"/>
      <c r="F96" s="182"/>
      <c r="G96" s="2">
        <v>2</v>
      </c>
      <c r="H96" s="123" t="str">
        <f t="shared" ref="H96" si="640">$H$746</f>
        <v>1402</v>
      </c>
      <c r="I96" s="140" t="str">
        <f t="shared" ref="I96" si="641">$I$746</f>
        <v>腎不全</v>
      </c>
      <c r="J96" s="143" t="s">
        <v>189</v>
      </c>
      <c r="K96" s="96">
        <v>202722920</v>
      </c>
      <c r="L96" s="36">
        <f t="shared" ref="L96" si="642">IFERROR(K96/E95,"-")</f>
        <v>1.8610493258887036E-2</v>
      </c>
      <c r="M96" s="96">
        <v>493</v>
      </c>
      <c r="N96" s="36">
        <f t="shared" ref="N96" si="643">IFERROR(M96/F95,"-")</f>
        <v>4.0556103981572889E-2</v>
      </c>
      <c r="O96" s="99">
        <f t="shared" si="424"/>
        <v>411202.67748478701</v>
      </c>
      <c r="P96" s="19">
        <f t="shared" si="633"/>
        <v>3.6564562782763481E-2</v>
      </c>
      <c r="Q96" s="143" t="s">
        <v>199</v>
      </c>
      <c r="R96" s="96">
        <v>188940411</v>
      </c>
      <c r="S96" s="36">
        <f t="shared" ref="S96" si="644">IFERROR(R96/E95,"-")</f>
        <v>1.7345222953807322E-2</v>
      </c>
      <c r="T96" s="96">
        <v>112</v>
      </c>
      <c r="U96" s="36">
        <f t="shared" ref="U96" si="645">IFERROR(T96/F95,"-")</f>
        <v>9.2135570911484038E-3</v>
      </c>
      <c r="V96" s="99">
        <f t="shared" si="427"/>
        <v>1686967.955357143</v>
      </c>
      <c r="W96" s="19">
        <f t="shared" si="636"/>
        <v>8.3067566565304465E-3</v>
      </c>
      <c r="X96" s="143" t="s">
        <v>180</v>
      </c>
      <c r="Y96" s="96">
        <v>123695898</v>
      </c>
      <c r="Z96" s="36">
        <f t="shared" ref="Z96" si="646">IFERROR(Y96/E95,"-")</f>
        <v>1.1355606341310486E-2</v>
      </c>
      <c r="AA96" s="96">
        <v>665</v>
      </c>
      <c r="AB96" s="36">
        <f t="shared" ref="AB96" si="647">IFERROR(AA96/F95,"-")</f>
        <v>5.4705495228693647E-2</v>
      </c>
      <c r="AC96" s="99">
        <f t="shared" si="430"/>
        <v>186008.86917293232</v>
      </c>
      <c r="AD96" s="19">
        <f t="shared" si="639"/>
        <v>4.9321367648149525E-2</v>
      </c>
    </row>
    <row r="97" spans="2:30" ht="13.5" customHeight="1">
      <c r="B97" s="161"/>
      <c r="C97" s="161"/>
      <c r="D97" s="171"/>
      <c r="E97" s="179"/>
      <c r="F97" s="182"/>
      <c r="G97" s="2">
        <v>3</v>
      </c>
      <c r="H97" s="123" t="str">
        <f t="shared" ref="H97" si="648">$H$747</f>
        <v>1901</v>
      </c>
      <c r="I97" s="141" t="str">
        <f t="shared" ref="I97" si="649">$I$747</f>
        <v>骨折</v>
      </c>
      <c r="J97" s="143" t="s">
        <v>181</v>
      </c>
      <c r="K97" s="96">
        <v>136654965</v>
      </c>
      <c r="L97" s="36">
        <f t="shared" ref="L97" si="650">IFERROR(K97/E95,"-")</f>
        <v>1.2545282521216367E-2</v>
      </c>
      <c r="M97" s="96">
        <v>267</v>
      </c>
      <c r="N97" s="36">
        <f t="shared" ref="N97" si="651">IFERROR(M97/F95,"-")</f>
        <v>2.1964461994076999E-2</v>
      </c>
      <c r="O97" s="99">
        <f t="shared" si="424"/>
        <v>511816.34831460676</v>
      </c>
      <c r="P97" s="19">
        <f t="shared" si="633"/>
        <v>1.9802714529407402E-2</v>
      </c>
      <c r="Q97" s="143" t="s">
        <v>190</v>
      </c>
      <c r="R97" s="96">
        <v>92554703</v>
      </c>
      <c r="S97" s="36">
        <f t="shared" ref="S97" si="652">IFERROR(R97/E95,"-")</f>
        <v>8.496763347034423E-3</v>
      </c>
      <c r="T97" s="96">
        <v>154</v>
      </c>
      <c r="U97" s="36">
        <f t="shared" ref="U97" si="653">IFERROR(T97/F95,"-")</f>
        <v>1.2668641000329056E-2</v>
      </c>
      <c r="V97" s="99">
        <f t="shared" si="427"/>
        <v>601004.56493506499</v>
      </c>
      <c r="W97" s="19">
        <f t="shared" si="636"/>
        <v>1.1421790402729363E-2</v>
      </c>
      <c r="X97" s="143" t="s">
        <v>200</v>
      </c>
      <c r="Y97" s="96">
        <v>66257111</v>
      </c>
      <c r="Z97" s="36">
        <f t="shared" ref="Z97" si="654">IFERROR(Y97/E95,"-")</f>
        <v>6.0825757522574653E-3</v>
      </c>
      <c r="AA97" s="96">
        <v>573</v>
      </c>
      <c r="AB97" s="36">
        <f t="shared" ref="AB97" si="655">IFERROR(AA97/F95,"-")</f>
        <v>4.7137216189536028E-2</v>
      </c>
      <c r="AC97" s="99">
        <f t="shared" si="430"/>
        <v>115631.95636998255</v>
      </c>
      <c r="AD97" s="19">
        <f t="shared" si="639"/>
        <v>4.249796039457094E-2</v>
      </c>
    </row>
    <row r="98" spans="2:30" ht="13.5" customHeight="1">
      <c r="B98" s="161"/>
      <c r="C98" s="161"/>
      <c r="D98" s="171"/>
      <c r="E98" s="179"/>
      <c r="F98" s="182"/>
      <c r="G98" s="2">
        <v>4</v>
      </c>
      <c r="H98" s="123" t="str">
        <f t="shared" ref="H98" si="656">$H$748</f>
        <v>1113</v>
      </c>
      <c r="I98" s="141" t="str">
        <f t="shared" ref="I98" si="657">$I$748</f>
        <v>その他の消化器系の疾患</v>
      </c>
      <c r="J98" s="143" t="s">
        <v>182</v>
      </c>
      <c r="K98" s="96">
        <v>138089452</v>
      </c>
      <c r="L98" s="36">
        <f t="shared" ref="L98" si="658">IFERROR(K98/E95,"-")</f>
        <v>1.2676972172507206E-2</v>
      </c>
      <c r="M98" s="96">
        <v>5269</v>
      </c>
      <c r="N98" s="36">
        <f t="shared" ref="N98" si="659">IFERROR(M98/F95,"-")</f>
        <v>0.43344850279697267</v>
      </c>
      <c r="O98" s="99">
        <f t="shared" si="424"/>
        <v>26207.90510533308</v>
      </c>
      <c r="P98" s="19">
        <f t="shared" si="633"/>
        <v>0.39078840020766892</v>
      </c>
      <c r="Q98" s="143" t="s">
        <v>264</v>
      </c>
      <c r="R98" s="96">
        <v>68879120</v>
      </c>
      <c r="S98" s="36">
        <f t="shared" ref="S98" si="660">IFERROR(R98/E95,"-")</f>
        <v>6.3232830231434662E-3</v>
      </c>
      <c r="T98" s="96">
        <v>2104</v>
      </c>
      <c r="U98" s="36">
        <f t="shared" ref="U98" si="661">IFERROR(T98/F95,"-")</f>
        <v>0.17308325106943073</v>
      </c>
      <c r="V98" s="99">
        <f t="shared" si="427"/>
        <v>32737.22433460076</v>
      </c>
      <c r="W98" s="19">
        <f t="shared" si="636"/>
        <v>0.15604835719053622</v>
      </c>
      <c r="X98" s="143" t="s">
        <v>196</v>
      </c>
      <c r="Y98" s="96">
        <v>50291052</v>
      </c>
      <c r="Z98" s="36">
        <f t="shared" ref="Z98" si="662">IFERROR(Y98/E95,"-")</f>
        <v>4.6168498570775193E-3</v>
      </c>
      <c r="AA98" s="96">
        <v>1644</v>
      </c>
      <c r="AB98" s="36">
        <f t="shared" ref="AB98" si="663">IFERROR(AA98/F95,"-")</f>
        <v>0.13524185587364265</v>
      </c>
      <c r="AC98" s="99">
        <f t="shared" si="430"/>
        <v>30590.664233576641</v>
      </c>
      <c r="AD98" s="19">
        <f t="shared" si="639"/>
        <v>0.12193132092264333</v>
      </c>
    </row>
    <row r="99" spans="2:30" ht="13.5" customHeight="1">
      <c r="B99" s="161"/>
      <c r="C99" s="161"/>
      <c r="D99" s="171"/>
      <c r="E99" s="179"/>
      <c r="F99" s="182"/>
      <c r="G99" s="2">
        <v>5</v>
      </c>
      <c r="H99" s="123" t="str">
        <f t="shared" ref="H99" si="664">$H$749</f>
        <v>0210</v>
      </c>
      <c r="I99" s="141" t="str">
        <f t="shared" ref="I99" si="665">$I$749</f>
        <v>その他の悪性新生物＜腫瘍＞</v>
      </c>
      <c r="J99" s="143" t="s">
        <v>183</v>
      </c>
      <c r="K99" s="96">
        <v>80001533</v>
      </c>
      <c r="L99" s="36">
        <f t="shared" ref="L99" si="666">IFERROR(K99/E95,"-")</f>
        <v>7.3443495713120584E-3</v>
      </c>
      <c r="M99" s="96">
        <v>1320</v>
      </c>
      <c r="N99" s="36">
        <f t="shared" ref="N99" si="667">IFERROR(M99/F95,"-")</f>
        <v>0.10858835143139191</v>
      </c>
      <c r="O99" s="99">
        <f t="shared" si="424"/>
        <v>60607.22196969697</v>
      </c>
      <c r="P99" s="19">
        <f t="shared" si="633"/>
        <v>9.7901060594823106E-2</v>
      </c>
      <c r="Q99" s="143" t="s">
        <v>192</v>
      </c>
      <c r="R99" s="96">
        <v>74818329</v>
      </c>
      <c r="S99" s="36">
        <f t="shared" ref="S99" si="668">IFERROR(R99/E95,"-")</f>
        <v>6.8685179134934139E-3</v>
      </c>
      <c r="T99" s="96">
        <v>86</v>
      </c>
      <c r="U99" s="36">
        <f t="shared" ref="U99" si="669">IFERROR(T99/F95,"-")</f>
        <v>7.0746956235603819E-3</v>
      </c>
      <c r="V99" s="99">
        <f t="shared" si="427"/>
        <v>869980.56976744183</v>
      </c>
      <c r="W99" s="19">
        <f t="shared" si="636"/>
        <v>6.3784024326930212E-3</v>
      </c>
      <c r="X99" s="143" t="s">
        <v>201</v>
      </c>
      <c r="Y99" s="96">
        <v>21279411</v>
      </c>
      <c r="Z99" s="36">
        <f t="shared" ref="Z99" si="670">IFERROR(Y99/E95,"-")</f>
        <v>1.9535054791465444E-3</v>
      </c>
      <c r="AA99" s="96">
        <v>22</v>
      </c>
      <c r="AB99" s="36">
        <f t="shared" ref="AB99" si="671">IFERROR(AA99/F95,"-")</f>
        <v>1.8098058571898651E-3</v>
      </c>
      <c r="AC99" s="99">
        <f t="shared" si="430"/>
        <v>967245.95454545459</v>
      </c>
      <c r="AD99" s="19">
        <f t="shared" si="639"/>
        <v>1.6316843432470519E-3</v>
      </c>
    </row>
    <row r="100" spans="2:30" ht="13.5" customHeight="1">
      <c r="B100" s="161"/>
      <c r="C100" s="161"/>
      <c r="D100" s="171"/>
      <c r="E100" s="179"/>
      <c r="F100" s="182"/>
      <c r="G100" s="2">
        <v>6</v>
      </c>
      <c r="H100" s="123" t="str">
        <f t="shared" ref="H100" si="672">$H$750</f>
        <v>0901</v>
      </c>
      <c r="I100" s="141" t="str">
        <f t="shared" ref="I100" si="673">$I$750</f>
        <v>高血圧性疾患</v>
      </c>
      <c r="J100" s="143" t="s">
        <v>184</v>
      </c>
      <c r="K100" s="96">
        <v>356828886</v>
      </c>
      <c r="L100" s="36">
        <f t="shared" ref="L100" si="674">IFERROR(K100/E95,"-")</f>
        <v>3.2757823227285647E-2</v>
      </c>
      <c r="M100" s="96">
        <v>8811</v>
      </c>
      <c r="N100" s="36">
        <f t="shared" ref="N100" si="675">IFERROR(M100/F95,"-")</f>
        <v>0.72482724580454094</v>
      </c>
      <c r="O100" s="99">
        <f t="shared" si="424"/>
        <v>40498.11440245148</v>
      </c>
      <c r="P100" s="19">
        <f t="shared" si="633"/>
        <v>0.65348957947044428</v>
      </c>
      <c r="Q100" s="143" t="s">
        <v>193</v>
      </c>
      <c r="R100" s="96">
        <v>9990585</v>
      </c>
      <c r="S100" s="36">
        <f t="shared" ref="S100" si="676">IFERROR(R100/E95,"-")</f>
        <v>9.1716178316116363E-4</v>
      </c>
      <c r="T100" s="96">
        <v>316</v>
      </c>
      <c r="U100" s="36">
        <f t="shared" ref="U100" si="677">IFERROR(T100/F95,"-")</f>
        <v>2.5995393221454426E-2</v>
      </c>
      <c r="V100" s="99">
        <f t="shared" si="427"/>
        <v>31615.775316455696</v>
      </c>
      <c r="W100" s="19">
        <f t="shared" si="636"/>
        <v>2.3436920566639471E-2</v>
      </c>
      <c r="X100" s="143" t="s">
        <v>280</v>
      </c>
      <c r="Y100" s="96">
        <v>1033761</v>
      </c>
      <c r="Z100" s="36">
        <f t="shared" ref="Z100" si="678">IFERROR(Y100/E95,"-")</f>
        <v>9.4901958406086093E-5</v>
      </c>
      <c r="AA100" s="96">
        <v>16</v>
      </c>
      <c r="AB100" s="36">
        <f t="shared" ref="AB100" si="679">IFERROR(AA100/F95,"-")</f>
        <v>1.3162224415926291E-3</v>
      </c>
      <c r="AC100" s="99">
        <f t="shared" si="430"/>
        <v>64610.0625</v>
      </c>
      <c r="AD100" s="19">
        <f t="shared" si="639"/>
        <v>1.1866795223614923E-3</v>
      </c>
    </row>
    <row r="101" spans="2:30" ht="13.5" customHeight="1">
      <c r="B101" s="161"/>
      <c r="C101" s="161"/>
      <c r="D101" s="171"/>
      <c r="E101" s="179"/>
      <c r="F101" s="182"/>
      <c r="G101" s="2">
        <v>7</v>
      </c>
      <c r="H101" s="123" t="str">
        <f t="shared" ref="H101" si="680">$H$751</f>
        <v>0402</v>
      </c>
      <c r="I101" s="141" t="str">
        <f t="shared" ref="I101" si="681">$I$751</f>
        <v>糖尿病</v>
      </c>
      <c r="J101" s="143" t="s">
        <v>72</v>
      </c>
      <c r="K101" s="96">
        <v>150059868</v>
      </c>
      <c r="L101" s="36">
        <f t="shared" ref="L101" si="682">IFERROR(K101/E95,"-")</f>
        <v>1.3775887609765478E-2</v>
      </c>
      <c r="M101" s="96">
        <v>4952</v>
      </c>
      <c r="N101" s="36">
        <f t="shared" ref="N101" si="683">IFERROR(M101/F95,"-")</f>
        <v>0.4073708456729187</v>
      </c>
      <c r="O101" s="99">
        <f t="shared" si="424"/>
        <v>30302.881260096932</v>
      </c>
      <c r="P101" s="19">
        <f t="shared" si="633"/>
        <v>0.36727731217088183</v>
      </c>
      <c r="Q101" s="143" t="s">
        <v>186</v>
      </c>
      <c r="R101" s="96">
        <v>130417507</v>
      </c>
      <c r="S101" s="36">
        <f t="shared" ref="S101" si="684">IFERROR(R101/E95,"-")</f>
        <v>1.1972667594095194E-2</v>
      </c>
      <c r="T101" s="96">
        <v>2407</v>
      </c>
      <c r="U101" s="36">
        <f t="shared" ref="U101" si="685">IFERROR(T101/F95,"-")</f>
        <v>0.19800921355709114</v>
      </c>
      <c r="V101" s="99">
        <f t="shared" si="427"/>
        <v>54182.595346904862</v>
      </c>
      <c r="W101" s="19">
        <f t="shared" si="636"/>
        <v>0.178521100645257</v>
      </c>
      <c r="X101" s="143" t="s">
        <v>203</v>
      </c>
      <c r="Y101" s="96">
        <v>20045254</v>
      </c>
      <c r="Z101" s="36">
        <f t="shared" ref="Z101" si="686">IFERROR(Y101/E95,"-")</f>
        <v>1.8402066448119352E-3</v>
      </c>
      <c r="AA101" s="96">
        <v>535</v>
      </c>
      <c r="AB101" s="36">
        <f t="shared" ref="AB101" si="687">IFERROR(AA101/F95,"-")</f>
        <v>4.4011187890753541E-2</v>
      </c>
      <c r="AC101" s="99">
        <f t="shared" si="430"/>
        <v>37467.764485981308</v>
      </c>
      <c r="AD101" s="19">
        <f t="shared" si="639"/>
        <v>3.9679596528962399E-2</v>
      </c>
    </row>
    <row r="102" spans="2:30" ht="13.5" customHeight="1">
      <c r="B102" s="161"/>
      <c r="C102" s="161"/>
      <c r="D102" s="171"/>
      <c r="E102" s="179"/>
      <c r="F102" s="182"/>
      <c r="G102" s="2">
        <v>8</v>
      </c>
      <c r="H102" s="123" t="str">
        <f t="shared" ref="H102" si="688">$H$752</f>
        <v>0906</v>
      </c>
      <c r="I102" s="141" t="str">
        <f t="shared" ref="I102" si="689">$I$752</f>
        <v>脳梗塞</v>
      </c>
      <c r="J102" s="143" t="s">
        <v>74</v>
      </c>
      <c r="K102" s="96">
        <v>64726554</v>
      </c>
      <c r="L102" s="36">
        <f t="shared" ref="L102" si="690">IFERROR(K102/E95,"-")</f>
        <v>5.9420666241783993E-3</v>
      </c>
      <c r="M102" s="96">
        <v>1611</v>
      </c>
      <c r="N102" s="36">
        <f t="shared" ref="N102" si="691">IFERROR(M102/F95,"-")</f>
        <v>0.13252714708785784</v>
      </c>
      <c r="O102" s="99">
        <f t="shared" si="424"/>
        <v>40177.873370577283</v>
      </c>
      <c r="P102" s="19">
        <f t="shared" si="633"/>
        <v>0.11948379440777275</v>
      </c>
      <c r="Q102" s="143" t="s">
        <v>187</v>
      </c>
      <c r="R102" s="96">
        <v>53967901</v>
      </c>
      <c r="S102" s="36">
        <f t="shared" ref="S102" si="692">IFERROR(R102/E95,"-")</f>
        <v>4.9543941935957852E-3</v>
      </c>
      <c r="T102" s="96">
        <v>629</v>
      </c>
      <c r="U102" s="36">
        <f t="shared" ref="U102" si="693">IFERROR(T102/F95,"-")</f>
        <v>5.1743994735110231E-2</v>
      </c>
      <c r="V102" s="99">
        <f t="shared" si="427"/>
        <v>85799.524642289354</v>
      </c>
      <c r="W102" s="19">
        <f t="shared" si="636"/>
        <v>4.6651338722836166E-2</v>
      </c>
      <c r="X102" s="143" t="s">
        <v>194</v>
      </c>
      <c r="Y102" s="96">
        <v>40465128</v>
      </c>
      <c r="Z102" s="36">
        <f t="shared" ref="Z102" si="694">IFERROR(Y102/E95,"-")</f>
        <v>3.7148043835595946E-3</v>
      </c>
      <c r="AA102" s="96">
        <v>62</v>
      </c>
      <c r="AB102" s="36">
        <f t="shared" ref="AB102" si="695">IFERROR(AA102/F95,"-")</f>
        <v>5.1003619611714379E-3</v>
      </c>
      <c r="AC102" s="99">
        <f t="shared" si="430"/>
        <v>652663.3548387097</v>
      </c>
      <c r="AD102" s="19">
        <f t="shared" si="639"/>
        <v>4.5983831491507822E-3</v>
      </c>
    </row>
    <row r="103" spans="2:30" ht="13.5" customHeight="1">
      <c r="B103" s="161"/>
      <c r="C103" s="161"/>
      <c r="D103" s="171"/>
      <c r="E103" s="179"/>
      <c r="F103" s="182"/>
      <c r="G103" s="2">
        <v>9</v>
      </c>
      <c r="H103" s="123" t="str">
        <f t="shared" ref="H103" si="696">$H$753</f>
        <v>1310</v>
      </c>
      <c r="I103" s="141" t="str">
        <f t="shared" ref="I103" si="697">$I$753</f>
        <v>その他の筋骨格系及び結合組織の疾患</v>
      </c>
      <c r="J103" s="143" t="s">
        <v>185</v>
      </c>
      <c r="K103" s="96">
        <v>294262908</v>
      </c>
      <c r="L103" s="36">
        <f t="shared" ref="L103" si="698">IFERROR(K103/E95,"-")</f>
        <v>2.7014103120034456E-2</v>
      </c>
      <c r="M103" s="96">
        <v>943</v>
      </c>
      <c r="N103" s="36">
        <f t="shared" ref="N103" si="699">IFERROR(M103/F95,"-")</f>
        <v>7.7574860151365582E-2</v>
      </c>
      <c r="O103" s="99">
        <f t="shared" si="424"/>
        <v>312049.74337221636</v>
      </c>
      <c r="P103" s="19">
        <f t="shared" si="633"/>
        <v>6.9939924349180449E-2</v>
      </c>
      <c r="Q103" s="143" t="s">
        <v>281</v>
      </c>
      <c r="R103" s="96">
        <v>8940320</v>
      </c>
      <c r="S103" s="36">
        <f t="shared" ref="S103" si="700">IFERROR(R103/E95,"-")</f>
        <v>8.2074471447181666E-4</v>
      </c>
      <c r="T103" s="96">
        <v>354</v>
      </c>
      <c r="U103" s="36">
        <f t="shared" ref="U103" si="701">IFERROR(T103/F95,"-")</f>
        <v>2.9121421520236921E-2</v>
      </c>
      <c r="V103" s="99">
        <f t="shared" si="427"/>
        <v>25255.141242937854</v>
      </c>
      <c r="W103" s="19">
        <f t="shared" si="636"/>
        <v>2.6255284432248015E-2</v>
      </c>
      <c r="X103" s="143" t="s">
        <v>195</v>
      </c>
      <c r="Y103" s="96">
        <v>8932588</v>
      </c>
      <c r="Z103" s="36">
        <f t="shared" ref="Z103" si="702">IFERROR(Y103/E95,"-")</f>
        <v>8.2003489668763265E-4</v>
      </c>
      <c r="AA103" s="96">
        <v>597</v>
      </c>
      <c r="AB103" s="36">
        <f t="shared" ref="AB103" si="703">IFERROR(AA103/F95,"-")</f>
        <v>4.9111549851924972E-2</v>
      </c>
      <c r="AC103" s="99">
        <f t="shared" si="430"/>
        <v>14962.458961474036</v>
      </c>
      <c r="AD103" s="19">
        <f t="shared" si="639"/>
        <v>4.4277979678113179E-2</v>
      </c>
    </row>
    <row r="104" spans="2:30" ht="13.5" customHeight="1">
      <c r="B104" s="162"/>
      <c r="C104" s="162"/>
      <c r="D104" s="172"/>
      <c r="E104" s="180"/>
      <c r="F104" s="183"/>
      <c r="G104" s="3">
        <v>10</v>
      </c>
      <c r="H104" s="124" t="str">
        <f t="shared" ref="H104" si="704">$H$754</f>
        <v>1011</v>
      </c>
      <c r="I104" s="136" t="str">
        <f t="shared" ref="I104" si="705">$I$754</f>
        <v>その他の呼吸器系の疾患</v>
      </c>
      <c r="J104" s="144" t="s">
        <v>251</v>
      </c>
      <c r="K104" s="97">
        <v>100272910</v>
      </c>
      <c r="L104" s="37">
        <f t="shared" ref="L104" si="706">IFERROR(K104/E95,"-")</f>
        <v>9.2053148978121779E-3</v>
      </c>
      <c r="M104" s="97">
        <v>357</v>
      </c>
      <c r="N104" s="37">
        <f t="shared" ref="N104" si="707">IFERROR(M104/F95,"-")</f>
        <v>2.9368213228035539E-2</v>
      </c>
      <c r="O104" s="100">
        <f t="shared" si="424"/>
        <v>280876.4985994398</v>
      </c>
      <c r="P104" s="93">
        <f t="shared" si="633"/>
        <v>2.6477786842690795E-2</v>
      </c>
      <c r="Q104" s="144" t="s">
        <v>252</v>
      </c>
      <c r="R104" s="97">
        <v>33339620</v>
      </c>
      <c r="S104" s="37">
        <f t="shared" ref="S104" si="708">IFERROR(R104/E95,"-")</f>
        <v>3.0606641482070966E-3</v>
      </c>
      <c r="T104" s="97">
        <v>173</v>
      </c>
      <c r="U104" s="37">
        <f t="shared" ref="U104" si="709">IFERROR(T104/F95,"-")</f>
        <v>1.4231655149720303E-2</v>
      </c>
      <c r="V104" s="100">
        <f t="shared" si="427"/>
        <v>192714.56647398844</v>
      </c>
      <c r="W104" s="93">
        <f t="shared" si="636"/>
        <v>1.2830972335533635E-2</v>
      </c>
      <c r="X104" s="144" t="s">
        <v>253</v>
      </c>
      <c r="Y104" s="97">
        <v>19358884</v>
      </c>
      <c r="Z104" s="37">
        <f t="shared" ref="Z104" si="710">IFERROR(Y104/E95,"-")</f>
        <v>1.7771960870609799E-3</v>
      </c>
      <c r="AA104" s="97">
        <v>488</v>
      </c>
      <c r="AB104" s="37">
        <f t="shared" ref="AB104" si="711">IFERROR(AA104/F95,"-")</f>
        <v>4.0144784468575188E-2</v>
      </c>
      <c r="AC104" s="100">
        <f t="shared" si="430"/>
        <v>39669.844262295082</v>
      </c>
      <c r="AD104" s="93">
        <f t="shared" si="639"/>
        <v>3.6193725432025516E-2</v>
      </c>
    </row>
    <row r="105" spans="2:30" ht="13.5" customHeight="1">
      <c r="B105" s="160">
        <v>11</v>
      </c>
      <c r="C105" s="160" t="s">
        <v>52</v>
      </c>
      <c r="D105" s="170">
        <f>AI15</f>
        <v>23211</v>
      </c>
      <c r="E105" s="184">
        <f>市区町村別_医療費上位10疾病!H124</f>
        <v>19013679110</v>
      </c>
      <c r="F105" s="185">
        <f>市区町村別_医療費上位10疾病!J124</f>
        <v>20572</v>
      </c>
      <c r="G105" s="1">
        <v>1</v>
      </c>
      <c r="H105" s="125" t="str">
        <f t="shared" ref="H105" si="712">$H$745</f>
        <v>0903</v>
      </c>
      <c r="I105" s="137" t="str">
        <f t="shared" ref="I105" si="713">$I$745</f>
        <v>その他の心疾患</v>
      </c>
      <c r="J105" s="142" t="s">
        <v>179</v>
      </c>
      <c r="K105" s="131">
        <v>251551498</v>
      </c>
      <c r="L105" s="35">
        <f t="shared" ref="L105" si="714">IFERROR(K105/E105,"-")</f>
        <v>1.3230027526219254E-2</v>
      </c>
      <c r="M105" s="131">
        <v>2285</v>
      </c>
      <c r="N105" s="35">
        <f t="shared" ref="N105" si="715">IFERROR(M105/F105,"-")</f>
        <v>0.11107330351934669</v>
      </c>
      <c r="O105" s="98">
        <f t="shared" si="424"/>
        <v>110088.1829321663</v>
      </c>
      <c r="P105" s="18">
        <f t="shared" ref="P105:P114" si="716">IFERROR(M105/$AI$15,0)</f>
        <v>9.8444702942570336E-2</v>
      </c>
      <c r="Q105" s="142" t="s">
        <v>188</v>
      </c>
      <c r="R105" s="131">
        <v>188105449</v>
      </c>
      <c r="S105" s="35">
        <f t="shared" ref="S105" si="717">IFERROR(R105/E105,"-")</f>
        <v>9.8931641746845492E-3</v>
      </c>
      <c r="T105" s="131">
        <v>3336</v>
      </c>
      <c r="U105" s="35">
        <f t="shared" ref="U105" si="718">IFERROR(T105/F105,"-")</f>
        <v>0.16216216216216217</v>
      </c>
      <c r="V105" s="98">
        <f t="shared" si="427"/>
        <v>56386.525479616306</v>
      </c>
      <c r="W105" s="18">
        <f t="shared" ref="W105:W114" si="719">IFERROR(T105/$AI$15,0)</f>
        <v>0.14372495799405455</v>
      </c>
      <c r="X105" s="142" t="s">
        <v>198</v>
      </c>
      <c r="Y105" s="131">
        <v>136168105</v>
      </c>
      <c r="Z105" s="35">
        <f t="shared" ref="Z105" si="720">IFERROR(Y105/E105,"-")</f>
        <v>7.1615863617044079E-3</v>
      </c>
      <c r="AA105" s="131">
        <v>1513</v>
      </c>
      <c r="AB105" s="35">
        <f t="shared" ref="AB105" si="721">IFERROR(AA105/F105,"-")</f>
        <v>7.35465681508847E-2</v>
      </c>
      <c r="AC105" s="98">
        <f t="shared" si="430"/>
        <v>89998.747521480502</v>
      </c>
      <c r="AD105" s="18">
        <f t="shared" ref="AD105:AD114" si="722">IFERROR(AA105/$AI$15,0)</f>
        <v>6.5184610744905433E-2</v>
      </c>
    </row>
    <row r="106" spans="2:30" ht="13.5" customHeight="1">
      <c r="B106" s="161"/>
      <c r="C106" s="161"/>
      <c r="D106" s="171"/>
      <c r="E106" s="179"/>
      <c r="F106" s="182"/>
      <c r="G106" s="2">
        <v>2</v>
      </c>
      <c r="H106" s="123" t="str">
        <f t="shared" ref="H106" si="723">$H$746</f>
        <v>1402</v>
      </c>
      <c r="I106" s="140" t="str">
        <f t="shared" ref="I106" si="724">$I$746</f>
        <v>腎不全</v>
      </c>
      <c r="J106" s="143" t="s">
        <v>180</v>
      </c>
      <c r="K106" s="96">
        <v>430091788</v>
      </c>
      <c r="L106" s="36">
        <f t="shared" ref="L106" si="725">IFERROR(K106/E105,"-")</f>
        <v>2.2620124464696512E-2</v>
      </c>
      <c r="M106" s="96">
        <v>1010</v>
      </c>
      <c r="N106" s="36">
        <f t="shared" ref="N106" si="726">IFERROR(M106/F105,"-")</f>
        <v>4.9095858448376432E-2</v>
      </c>
      <c r="O106" s="99">
        <f t="shared" si="424"/>
        <v>425833.45346534654</v>
      </c>
      <c r="P106" s="19">
        <f t="shared" si="716"/>
        <v>4.3513851191245533E-2</v>
      </c>
      <c r="Q106" s="143" t="s">
        <v>189</v>
      </c>
      <c r="R106" s="96">
        <v>309612551</v>
      </c>
      <c r="S106" s="36">
        <f t="shared" ref="S106" si="727">IFERROR(R106/E105,"-")</f>
        <v>1.6283673938578425E-2</v>
      </c>
      <c r="T106" s="96">
        <v>760</v>
      </c>
      <c r="U106" s="36">
        <f t="shared" ref="U106" si="728">IFERROR(T106/F105,"-")</f>
        <v>3.6943418238382264E-2</v>
      </c>
      <c r="V106" s="99">
        <f t="shared" si="427"/>
        <v>407384.93552631576</v>
      </c>
      <c r="W106" s="19">
        <f t="shared" si="719"/>
        <v>3.2743095945887729E-2</v>
      </c>
      <c r="X106" s="143" t="s">
        <v>199</v>
      </c>
      <c r="Y106" s="96">
        <v>111127379</v>
      </c>
      <c r="Z106" s="36">
        <f t="shared" ref="Z106" si="729">IFERROR(Y106/E105,"-")</f>
        <v>5.8446015816872596E-3</v>
      </c>
      <c r="AA106" s="96">
        <v>135</v>
      </c>
      <c r="AB106" s="36">
        <f t="shared" ref="AB106" si="730">IFERROR(AA106/F105,"-")</f>
        <v>6.5623177133968501E-3</v>
      </c>
      <c r="AC106" s="99">
        <f t="shared" si="430"/>
        <v>823165.77037037036</v>
      </c>
      <c r="AD106" s="19">
        <f t="shared" si="722"/>
        <v>5.8162078324932144E-3</v>
      </c>
    </row>
    <row r="107" spans="2:30" ht="13.5" customHeight="1">
      <c r="B107" s="161"/>
      <c r="C107" s="161"/>
      <c r="D107" s="171"/>
      <c r="E107" s="179"/>
      <c r="F107" s="182"/>
      <c r="G107" s="2">
        <v>3</v>
      </c>
      <c r="H107" s="123" t="str">
        <f t="shared" ref="H107" si="731">$H$747</f>
        <v>1901</v>
      </c>
      <c r="I107" s="141" t="str">
        <f t="shared" ref="I107" si="732">$I$747</f>
        <v>骨折</v>
      </c>
      <c r="J107" s="143" t="s">
        <v>181</v>
      </c>
      <c r="K107" s="96">
        <v>221703899</v>
      </c>
      <c r="L107" s="36">
        <f t="shared" ref="L107" si="733">IFERROR(K107/E105,"-")</f>
        <v>1.1660231442708932E-2</v>
      </c>
      <c r="M107" s="96">
        <v>410</v>
      </c>
      <c r="N107" s="36">
        <f t="shared" ref="N107" si="734">IFERROR(M107/F105,"-")</f>
        <v>1.9930001944390433E-2</v>
      </c>
      <c r="O107" s="99">
        <f t="shared" si="424"/>
        <v>540741.2170731707</v>
      </c>
      <c r="P107" s="19">
        <f t="shared" si="716"/>
        <v>1.76640386023868E-2</v>
      </c>
      <c r="Q107" s="143" t="s">
        <v>190</v>
      </c>
      <c r="R107" s="96">
        <v>168861960</v>
      </c>
      <c r="S107" s="36">
        <f t="shared" ref="S107" si="735">IFERROR(R107/E105,"-")</f>
        <v>8.8810776190700099E-3</v>
      </c>
      <c r="T107" s="96">
        <v>199</v>
      </c>
      <c r="U107" s="36">
        <f t="shared" ref="U107" si="736">IFERROR(T107/F105,"-")</f>
        <v>9.673342407155356E-3</v>
      </c>
      <c r="V107" s="99">
        <f t="shared" si="427"/>
        <v>848552.56281407038</v>
      </c>
      <c r="W107" s="19">
        <f t="shared" si="719"/>
        <v>8.5735211753048129E-3</v>
      </c>
      <c r="X107" s="143" t="s">
        <v>200</v>
      </c>
      <c r="Y107" s="96">
        <v>127456660</v>
      </c>
      <c r="Z107" s="36">
        <f t="shared" ref="Z107" si="737">IFERROR(Y107/E105,"-")</f>
        <v>6.7034191153970725E-3</v>
      </c>
      <c r="AA107" s="96">
        <v>1274</v>
      </c>
      <c r="AB107" s="36">
        <f t="shared" ref="AB107" si="738">IFERROR(AA107/F105,"-")</f>
        <v>6.1928835310130277E-2</v>
      </c>
      <c r="AC107" s="99">
        <f t="shared" si="430"/>
        <v>100044.47409733124</v>
      </c>
      <c r="AD107" s="19">
        <f t="shared" si="722"/>
        <v>5.4887768730343373E-2</v>
      </c>
    </row>
    <row r="108" spans="2:30" ht="13.5" customHeight="1">
      <c r="B108" s="161"/>
      <c r="C108" s="161"/>
      <c r="D108" s="171"/>
      <c r="E108" s="179"/>
      <c r="F108" s="182"/>
      <c r="G108" s="2">
        <v>4</v>
      </c>
      <c r="H108" s="123" t="str">
        <f t="shared" ref="H108" si="739">$H$748</f>
        <v>1113</v>
      </c>
      <c r="I108" s="141" t="str">
        <f t="shared" ref="I108" si="740">$I$748</f>
        <v>その他の消化器系の疾患</v>
      </c>
      <c r="J108" s="143" t="s">
        <v>182</v>
      </c>
      <c r="K108" s="96">
        <v>224566936</v>
      </c>
      <c r="L108" s="36">
        <f t="shared" ref="L108" si="741">IFERROR(K108/E105,"-")</f>
        <v>1.181080919167779E-2</v>
      </c>
      <c r="M108" s="96">
        <v>8649</v>
      </c>
      <c r="N108" s="36">
        <f t="shared" ref="N108" si="742">IFERROR(M108/F105,"-")</f>
        <v>0.42042582150495822</v>
      </c>
      <c r="O108" s="99">
        <f t="shared" si="424"/>
        <v>25964.497167302579</v>
      </c>
      <c r="P108" s="19">
        <f t="shared" si="716"/>
        <v>0.37262504846839861</v>
      </c>
      <c r="Q108" s="143" t="s">
        <v>191</v>
      </c>
      <c r="R108" s="96">
        <v>109423309</v>
      </c>
      <c r="S108" s="36">
        <f t="shared" ref="S108" si="743">IFERROR(R108/E105,"-")</f>
        <v>5.7549782115787476E-3</v>
      </c>
      <c r="T108" s="96">
        <v>4367</v>
      </c>
      <c r="U108" s="36">
        <f t="shared" ref="U108" si="744">IFERROR(T108/F105,"-")</f>
        <v>0.21227882558817809</v>
      </c>
      <c r="V108" s="99">
        <f t="shared" si="427"/>
        <v>25056.860316006412</v>
      </c>
      <c r="W108" s="19">
        <f t="shared" si="719"/>
        <v>0.18814355262591012</v>
      </c>
      <c r="X108" s="143" t="s">
        <v>196</v>
      </c>
      <c r="Y108" s="96">
        <v>87042990</v>
      </c>
      <c r="Z108" s="36">
        <f t="shared" ref="Z108" si="745">IFERROR(Y108/E105,"-")</f>
        <v>4.577914116275417E-3</v>
      </c>
      <c r="AA108" s="96">
        <v>2448</v>
      </c>
      <c r="AB108" s="36">
        <f t="shared" ref="AB108" si="746">IFERROR(AA108/F105,"-")</f>
        <v>0.11899669453626288</v>
      </c>
      <c r="AC108" s="99">
        <f t="shared" si="430"/>
        <v>35556.776960784315</v>
      </c>
      <c r="AD108" s="19">
        <f t="shared" si="722"/>
        <v>0.10546723536254363</v>
      </c>
    </row>
    <row r="109" spans="2:30" ht="13.5" customHeight="1">
      <c r="B109" s="161"/>
      <c r="C109" s="161"/>
      <c r="D109" s="171"/>
      <c r="E109" s="179"/>
      <c r="F109" s="182"/>
      <c r="G109" s="2">
        <v>5</v>
      </c>
      <c r="H109" s="123" t="str">
        <f t="shared" ref="H109" si="747">$H$749</f>
        <v>0210</v>
      </c>
      <c r="I109" s="141" t="str">
        <f t="shared" ref="I109" si="748">$I$749</f>
        <v>その他の悪性新生物＜腫瘍＞</v>
      </c>
      <c r="J109" s="143" t="s">
        <v>183</v>
      </c>
      <c r="K109" s="96">
        <v>179140559</v>
      </c>
      <c r="L109" s="36">
        <f t="shared" ref="L109" si="749">IFERROR(K109/E105,"-")</f>
        <v>9.421667314548467E-3</v>
      </c>
      <c r="M109" s="96">
        <v>2008</v>
      </c>
      <c r="N109" s="36">
        <f t="shared" ref="N109" si="750">IFERROR(M109/F105,"-")</f>
        <v>9.7608399766673154E-2</v>
      </c>
      <c r="O109" s="99">
        <f t="shared" si="424"/>
        <v>89213.425796812749</v>
      </c>
      <c r="P109" s="19">
        <f t="shared" si="716"/>
        <v>8.6510706130713891E-2</v>
      </c>
      <c r="Q109" s="143" t="s">
        <v>192</v>
      </c>
      <c r="R109" s="96">
        <v>75330579</v>
      </c>
      <c r="S109" s="36">
        <f t="shared" ref="S109" si="751">IFERROR(R109/E105,"-")</f>
        <v>3.9619149226296163E-3</v>
      </c>
      <c r="T109" s="96">
        <v>155</v>
      </c>
      <c r="U109" s="36">
        <f t="shared" ref="U109" si="752">IFERROR(T109/F105,"-")</f>
        <v>7.5345129301963836E-3</v>
      </c>
      <c r="V109" s="99">
        <f t="shared" si="427"/>
        <v>486003.73548387096</v>
      </c>
      <c r="W109" s="19">
        <f t="shared" si="719"/>
        <v>6.677868252121839E-3</v>
      </c>
      <c r="X109" s="143" t="s">
        <v>201</v>
      </c>
      <c r="Y109" s="96">
        <v>73894093</v>
      </c>
      <c r="Z109" s="36">
        <f t="shared" ref="Z109" si="753">IFERROR(Y109/E105,"-")</f>
        <v>3.8863647888712056E-3</v>
      </c>
      <c r="AA109" s="96">
        <v>59</v>
      </c>
      <c r="AB109" s="36">
        <f t="shared" ref="AB109" si="754">IFERROR(AA109/F105,"-")</f>
        <v>2.8679758895586234E-3</v>
      </c>
      <c r="AC109" s="99">
        <f t="shared" si="430"/>
        <v>1252442.2542372881</v>
      </c>
      <c r="AD109" s="19">
        <f t="shared" si="722"/>
        <v>2.5418982379044417E-3</v>
      </c>
    </row>
    <row r="110" spans="2:30" ht="13.5" customHeight="1">
      <c r="B110" s="161"/>
      <c r="C110" s="161"/>
      <c r="D110" s="171"/>
      <c r="E110" s="179"/>
      <c r="F110" s="182"/>
      <c r="G110" s="2">
        <v>6</v>
      </c>
      <c r="H110" s="123" t="str">
        <f t="shared" ref="H110" si="755">$H$750</f>
        <v>0901</v>
      </c>
      <c r="I110" s="141" t="str">
        <f t="shared" ref="I110" si="756">$I$750</f>
        <v>高血圧性疾患</v>
      </c>
      <c r="J110" s="143" t="s">
        <v>184</v>
      </c>
      <c r="K110" s="96">
        <v>635321244</v>
      </c>
      <c r="L110" s="36">
        <f t="shared" ref="L110" si="757">IFERROR(K110/E105,"-")</f>
        <v>3.3413903764993119E-2</v>
      </c>
      <c r="M110" s="96">
        <v>14604</v>
      </c>
      <c r="N110" s="36">
        <f t="shared" ref="N110" si="758">IFERROR(M110/F105,"-")</f>
        <v>0.70989694730701924</v>
      </c>
      <c r="O110" s="99">
        <f t="shared" si="424"/>
        <v>43503.235004108465</v>
      </c>
      <c r="P110" s="19">
        <f t="shared" si="716"/>
        <v>0.62918443841282146</v>
      </c>
      <c r="Q110" s="143" t="s">
        <v>193</v>
      </c>
      <c r="R110" s="96">
        <v>37868848</v>
      </c>
      <c r="S110" s="36">
        <f t="shared" ref="S110" si="759">IFERROR(R110/E105,"-")</f>
        <v>1.9916633588332395E-3</v>
      </c>
      <c r="T110" s="96">
        <v>862</v>
      </c>
      <c r="U110" s="36">
        <f t="shared" ref="U110" si="760">IFERROR(T110/F105,"-")</f>
        <v>4.1901613844059889E-2</v>
      </c>
      <c r="V110" s="99">
        <f t="shared" si="427"/>
        <v>43931.378190255222</v>
      </c>
      <c r="W110" s="19">
        <f t="shared" si="719"/>
        <v>3.713756408599371E-2</v>
      </c>
      <c r="X110" s="143" t="s">
        <v>266</v>
      </c>
      <c r="Y110" s="96">
        <v>3308602</v>
      </c>
      <c r="Z110" s="36">
        <f t="shared" ref="Z110" si="761">IFERROR(Y110/E105,"-")</f>
        <v>1.7401166711916808E-4</v>
      </c>
      <c r="AA110" s="96">
        <v>159</v>
      </c>
      <c r="AB110" s="36">
        <f t="shared" ref="AB110" si="762">IFERROR(AA110/F105,"-")</f>
        <v>7.7289519735562898E-3</v>
      </c>
      <c r="AC110" s="99">
        <f t="shared" si="430"/>
        <v>20808.817610062892</v>
      </c>
      <c r="AD110" s="19">
        <f t="shared" si="722"/>
        <v>6.8502003360475638E-3</v>
      </c>
    </row>
    <row r="111" spans="2:30" ht="13.5" customHeight="1">
      <c r="B111" s="161"/>
      <c r="C111" s="161"/>
      <c r="D111" s="171"/>
      <c r="E111" s="179"/>
      <c r="F111" s="182"/>
      <c r="G111" s="2">
        <v>7</v>
      </c>
      <c r="H111" s="123" t="str">
        <f t="shared" ref="H111" si="763">$H$751</f>
        <v>0402</v>
      </c>
      <c r="I111" s="141" t="str">
        <f t="shared" ref="I111" si="764">$I$751</f>
        <v>糖尿病</v>
      </c>
      <c r="J111" s="143" t="s">
        <v>72</v>
      </c>
      <c r="K111" s="96">
        <v>222965754</v>
      </c>
      <c r="L111" s="36">
        <f t="shared" ref="L111" si="765">IFERROR(K111/E105,"-")</f>
        <v>1.1726597083608823E-2</v>
      </c>
      <c r="M111" s="96">
        <v>8498</v>
      </c>
      <c r="N111" s="36">
        <f t="shared" ref="N111" si="766">IFERROR(M111/F105,"-")</f>
        <v>0.41308574761812172</v>
      </c>
      <c r="O111" s="99">
        <f t="shared" si="424"/>
        <v>26237.438691456813</v>
      </c>
      <c r="P111" s="19">
        <f t="shared" si="716"/>
        <v>0.36611951230020251</v>
      </c>
      <c r="Q111" s="143" t="s">
        <v>186</v>
      </c>
      <c r="R111" s="96">
        <v>212498814</v>
      </c>
      <c r="S111" s="36">
        <f t="shared" ref="S111" si="767">IFERROR(R111/E105,"-")</f>
        <v>1.1176101835453769E-2</v>
      </c>
      <c r="T111" s="96">
        <v>3935</v>
      </c>
      <c r="U111" s="36">
        <f t="shared" ref="U111" si="768">IFERROR(T111/F105,"-")</f>
        <v>0.19127940890530817</v>
      </c>
      <c r="V111" s="99">
        <f t="shared" si="427"/>
        <v>54002.239898348154</v>
      </c>
      <c r="W111" s="19">
        <f t="shared" si="719"/>
        <v>0.16953168756193185</v>
      </c>
      <c r="X111" s="143" t="s">
        <v>258</v>
      </c>
      <c r="Y111" s="96">
        <v>29567746</v>
      </c>
      <c r="Z111" s="36">
        <f t="shared" ref="Z111" si="769">IFERROR(Y111/E105,"-")</f>
        <v>1.5550775748839278E-3</v>
      </c>
      <c r="AA111" s="96">
        <v>1024</v>
      </c>
      <c r="AB111" s="36">
        <f t="shared" ref="AB111" si="770">IFERROR(AA111/F105,"-")</f>
        <v>4.9776395100136109E-2</v>
      </c>
      <c r="AC111" s="99">
        <f t="shared" si="430"/>
        <v>28874.751953125</v>
      </c>
      <c r="AD111" s="19">
        <f t="shared" si="722"/>
        <v>4.4117013484985569E-2</v>
      </c>
    </row>
    <row r="112" spans="2:30" ht="13.5" customHeight="1">
      <c r="B112" s="161"/>
      <c r="C112" s="161"/>
      <c r="D112" s="171"/>
      <c r="E112" s="179"/>
      <c r="F112" s="182"/>
      <c r="G112" s="2">
        <v>8</v>
      </c>
      <c r="H112" s="123" t="str">
        <f t="shared" ref="H112" si="771">$H$752</f>
        <v>0906</v>
      </c>
      <c r="I112" s="141" t="str">
        <f t="shared" ref="I112" si="772">$I$752</f>
        <v>脳梗塞</v>
      </c>
      <c r="J112" s="143" t="s">
        <v>74</v>
      </c>
      <c r="K112" s="96">
        <v>103359845</v>
      </c>
      <c r="L112" s="36">
        <f t="shared" ref="L112" si="773">IFERROR(K112/E105,"-")</f>
        <v>5.4360781204958498E-3</v>
      </c>
      <c r="M112" s="96">
        <v>2443</v>
      </c>
      <c r="N112" s="36">
        <f t="shared" ref="N112" si="774">IFERROR(M112/F105,"-")</f>
        <v>0.118753645732063</v>
      </c>
      <c r="O112" s="99">
        <f t="shared" si="424"/>
        <v>42308.573475235367</v>
      </c>
      <c r="P112" s="19">
        <f t="shared" si="716"/>
        <v>0.10525182025763646</v>
      </c>
      <c r="Q112" s="143" t="s">
        <v>187</v>
      </c>
      <c r="R112" s="96">
        <v>101454099</v>
      </c>
      <c r="S112" s="36">
        <f t="shared" ref="S112" si="775">IFERROR(R112/E105,"-")</f>
        <v>5.3358478605353933E-3</v>
      </c>
      <c r="T112" s="96">
        <v>895</v>
      </c>
      <c r="U112" s="36">
        <f t="shared" ref="U112" si="776">IFERROR(T112/F105,"-")</f>
        <v>4.3505735951779118E-2</v>
      </c>
      <c r="V112" s="99">
        <f t="shared" si="427"/>
        <v>113356.53519553073</v>
      </c>
      <c r="W112" s="19">
        <f t="shared" si="719"/>
        <v>3.8559303778380939E-2</v>
      </c>
      <c r="X112" s="143" t="s">
        <v>194</v>
      </c>
      <c r="Y112" s="96">
        <v>91909948</v>
      </c>
      <c r="Z112" s="36">
        <f t="shared" ref="Z112" si="777">IFERROR(Y112/E105,"-")</f>
        <v>4.8338855130704893E-3</v>
      </c>
      <c r="AA112" s="96">
        <v>116</v>
      </c>
      <c r="AB112" s="36">
        <f t="shared" ref="AB112" si="778">IFERROR(AA112/F105,"-")</f>
        <v>5.6387322574372933E-3</v>
      </c>
      <c r="AC112" s="99">
        <f t="shared" si="430"/>
        <v>792327.13793103443</v>
      </c>
      <c r="AD112" s="19">
        <f t="shared" si="722"/>
        <v>4.997630433846021E-3</v>
      </c>
    </row>
    <row r="113" spans="2:30" ht="13.5" customHeight="1">
      <c r="B113" s="161"/>
      <c r="C113" s="161"/>
      <c r="D113" s="171"/>
      <c r="E113" s="179"/>
      <c r="F113" s="182"/>
      <c r="G113" s="2">
        <v>9</v>
      </c>
      <c r="H113" s="123" t="str">
        <f t="shared" ref="H113" si="779">$H$753</f>
        <v>1310</v>
      </c>
      <c r="I113" s="141" t="str">
        <f t="shared" ref="I113" si="780">$I$753</f>
        <v>その他の筋骨格系及び結合組織の疾患</v>
      </c>
      <c r="J113" s="143" t="s">
        <v>185</v>
      </c>
      <c r="K113" s="96">
        <v>432498201</v>
      </c>
      <c r="L113" s="36">
        <f t="shared" ref="L113" si="781">IFERROR(K113/E105,"-")</f>
        <v>2.2746686661632633E-2</v>
      </c>
      <c r="M113" s="96">
        <v>1243</v>
      </c>
      <c r="N113" s="36">
        <f t="shared" ref="N113" si="782">IFERROR(M113/F105,"-")</f>
        <v>6.0421932724091E-2</v>
      </c>
      <c r="O113" s="99">
        <f t="shared" si="424"/>
        <v>347947.06436041836</v>
      </c>
      <c r="P113" s="19">
        <f t="shared" si="716"/>
        <v>5.3552195079919006E-2</v>
      </c>
      <c r="Q113" s="143" t="s">
        <v>282</v>
      </c>
      <c r="R113" s="96">
        <v>10763002</v>
      </c>
      <c r="S113" s="36">
        <f t="shared" ref="S113" si="783">IFERROR(R113/E105,"-")</f>
        <v>5.660662482906497E-4</v>
      </c>
      <c r="T113" s="96">
        <v>70</v>
      </c>
      <c r="U113" s="36">
        <f t="shared" ref="U113" si="784">IFERROR(T113/F105,"-")</f>
        <v>3.4026832587983665E-3</v>
      </c>
      <c r="V113" s="99">
        <f t="shared" si="427"/>
        <v>153757.17142857143</v>
      </c>
      <c r="W113" s="19">
        <f t="shared" si="719"/>
        <v>3.0158114687001852E-3</v>
      </c>
      <c r="X113" s="143" t="s">
        <v>195</v>
      </c>
      <c r="Y113" s="96">
        <v>10457085</v>
      </c>
      <c r="Z113" s="36">
        <f t="shared" ref="Z113" si="785">IFERROR(Y113/E105,"-")</f>
        <v>5.4997693710420465E-4</v>
      </c>
      <c r="AA113" s="96">
        <v>1055</v>
      </c>
      <c r="AB113" s="36">
        <f t="shared" ref="AB113" si="786">IFERROR(AA113/F105,"-")</f>
        <v>5.1283297686175386E-2</v>
      </c>
      <c r="AC113" s="99">
        <f t="shared" si="430"/>
        <v>9911.9289099526068</v>
      </c>
      <c r="AD113" s="19">
        <f t="shared" si="722"/>
        <v>4.5452587135409936E-2</v>
      </c>
    </row>
    <row r="114" spans="2:30" ht="13.5" customHeight="1">
      <c r="B114" s="162"/>
      <c r="C114" s="162"/>
      <c r="D114" s="172"/>
      <c r="E114" s="180"/>
      <c r="F114" s="183"/>
      <c r="G114" s="3">
        <v>10</v>
      </c>
      <c r="H114" s="124" t="str">
        <f t="shared" ref="H114" si="787">$H$754</f>
        <v>1011</v>
      </c>
      <c r="I114" s="136" t="str">
        <f t="shared" ref="I114" si="788">$I$754</f>
        <v>その他の呼吸器系の疾患</v>
      </c>
      <c r="J114" s="144" t="s">
        <v>251</v>
      </c>
      <c r="K114" s="97">
        <v>355313156</v>
      </c>
      <c r="L114" s="37">
        <f t="shared" ref="L114" si="789">IFERROR(K114/E105,"-")</f>
        <v>1.8687238484693246E-2</v>
      </c>
      <c r="M114" s="97">
        <v>734</v>
      </c>
      <c r="N114" s="37">
        <f t="shared" ref="N114" si="790">IFERROR(M114/F105,"-")</f>
        <v>3.5679564456542877E-2</v>
      </c>
      <c r="O114" s="100">
        <f t="shared" si="424"/>
        <v>484077.86920980929</v>
      </c>
      <c r="P114" s="93">
        <f t="shared" si="716"/>
        <v>3.1622937400370511E-2</v>
      </c>
      <c r="Q114" s="144" t="s">
        <v>252</v>
      </c>
      <c r="R114" s="97">
        <v>49026779</v>
      </c>
      <c r="S114" s="37">
        <f t="shared" ref="S114" si="791">IFERROR(R114/E105,"-")</f>
        <v>2.5785003899752887E-3</v>
      </c>
      <c r="T114" s="97">
        <v>223</v>
      </c>
      <c r="U114" s="37">
        <f t="shared" ref="U114" si="792">IFERROR(T114/F105,"-")</f>
        <v>1.0839976667314797E-2</v>
      </c>
      <c r="V114" s="100">
        <f t="shared" si="427"/>
        <v>219851.02690582961</v>
      </c>
      <c r="W114" s="93">
        <f t="shared" si="719"/>
        <v>9.6075136788591614E-3</v>
      </c>
      <c r="X114" s="144" t="s">
        <v>260</v>
      </c>
      <c r="Y114" s="97">
        <v>37914425</v>
      </c>
      <c r="Z114" s="37">
        <f t="shared" ref="Z114" si="793">IFERROR(Y114/E105,"-")</f>
        <v>1.9940604225333431E-3</v>
      </c>
      <c r="AA114" s="97">
        <v>505</v>
      </c>
      <c r="AB114" s="37">
        <f t="shared" ref="AB114" si="794">IFERROR(AA114/F105,"-")</f>
        <v>2.4547929224188216E-2</v>
      </c>
      <c r="AC114" s="100">
        <f t="shared" si="430"/>
        <v>75078.069306930687</v>
      </c>
      <c r="AD114" s="93">
        <f t="shared" si="722"/>
        <v>2.1756925595622766E-2</v>
      </c>
    </row>
    <row r="115" spans="2:30" ht="13.5" customHeight="1">
      <c r="B115" s="160">
        <v>12</v>
      </c>
      <c r="C115" s="160" t="s">
        <v>130</v>
      </c>
      <c r="D115" s="170">
        <f>AI16</f>
        <v>12001</v>
      </c>
      <c r="E115" s="184">
        <f>市区町村別_医療費上位10疾病!H135</f>
        <v>9806429140</v>
      </c>
      <c r="F115" s="185">
        <f>市区町村別_医療費上位10疾病!J135</f>
        <v>10338</v>
      </c>
      <c r="G115" s="1">
        <v>1</v>
      </c>
      <c r="H115" s="125" t="str">
        <f t="shared" ref="H115" si="795">$H$745</f>
        <v>0903</v>
      </c>
      <c r="I115" s="137" t="str">
        <f t="shared" ref="I115" si="796">$I$745</f>
        <v>その他の心疾患</v>
      </c>
      <c r="J115" s="142" t="s">
        <v>179</v>
      </c>
      <c r="K115" s="131">
        <v>142281414</v>
      </c>
      <c r="L115" s="35">
        <f t="shared" ref="L115" si="797">IFERROR(K115/E115,"-")</f>
        <v>1.4508993229721129E-2</v>
      </c>
      <c r="M115" s="131">
        <v>1272</v>
      </c>
      <c r="N115" s="35">
        <f t="shared" ref="N115" si="798">IFERROR(M115/F115,"-")</f>
        <v>0.12304120719674985</v>
      </c>
      <c r="O115" s="98">
        <f t="shared" si="424"/>
        <v>111856.4575471698</v>
      </c>
      <c r="P115" s="18">
        <f t="shared" ref="P115:P124" si="799">IFERROR(M115/$AI$16,0)</f>
        <v>0.10599116740271644</v>
      </c>
      <c r="Q115" s="142" t="s">
        <v>188</v>
      </c>
      <c r="R115" s="131">
        <v>115431475</v>
      </c>
      <c r="S115" s="35">
        <f t="shared" ref="S115" si="800">IFERROR(R115/E115,"-")</f>
        <v>1.1770999754554898E-2</v>
      </c>
      <c r="T115" s="131">
        <v>2109</v>
      </c>
      <c r="U115" s="35">
        <f t="shared" ref="U115" si="801">IFERROR(T115/F115,"-")</f>
        <v>0.20400464306442251</v>
      </c>
      <c r="V115" s="98">
        <f t="shared" si="427"/>
        <v>54732.799905168329</v>
      </c>
      <c r="W115" s="18">
        <f t="shared" ref="W115:W124" si="802">IFERROR(T115/$AI$16,0)</f>
        <v>0.17573535538705107</v>
      </c>
      <c r="X115" s="142" t="s">
        <v>263</v>
      </c>
      <c r="Y115" s="131">
        <v>71688889</v>
      </c>
      <c r="Z115" s="35">
        <f t="shared" ref="Z115" si="803">IFERROR(Y115/E115,"-")</f>
        <v>7.3103968811220107E-3</v>
      </c>
      <c r="AA115" s="131">
        <v>2079</v>
      </c>
      <c r="AB115" s="35">
        <f t="shared" ref="AB115" si="804">IFERROR(AA115/F115,"-")</f>
        <v>0.20110272780034824</v>
      </c>
      <c r="AC115" s="98">
        <f t="shared" si="430"/>
        <v>34482.390091390094</v>
      </c>
      <c r="AD115" s="18">
        <f t="shared" ref="AD115:AD124" si="805">IFERROR(AA115/$AI$16,0)</f>
        <v>0.17323556370302476</v>
      </c>
    </row>
    <row r="116" spans="2:30" ht="13.5" customHeight="1">
      <c r="B116" s="161"/>
      <c r="C116" s="161"/>
      <c r="D116" s="171"/>
      <c r="E116" s="179"/>
      <c r="F116" s="182"/>
      <c r="G116" s="2">
        <v>2</v>
      </c>
      <c r="H116" s="123" t="str">
        <f t="shared" ref="H116" si="806">$H$746</f>
        <v>1402</v>
      </c>
      <c r="I116" s="140" t="str">
        <f t="shared" ref="I116" si="807">$I$746</f>
        <v>腎不全</v>
      </c>
      <c r="J116" s="143" t="s">
        <v>180</v>
      </c>
      <c r="K116" s="96">
        <v>308623379</v>
      </c>
      <c r="L116" s="36">
        <f t="shared" ref="L116" si="808">IFERROR(K116/E115,"-")</f>
        <v>3.147153511170938E-2</v>
      </c>
      <c r="M116" s="96">
        <v>550</v>
      </c>
      <c r="N116" s="36">
        <f t="shared" ref="N116" si="809">IFERROR(M116/F115,"-")</f>
        <v>5.3201779841361964E-2</v>
      </c>
      <c r="O116" s="99">
        <f t="shared" si="424"/>
        <v>561133.41636363638</v>
      </c>
      <c r="P116" s="19">
        <f t="shared" si="799"/>
        <v>4.5829514207149404E-2</v>
      </c>
      <c r="Q116" s="143" t="s">
        <v>189</v>
      </c>
      <c r="R116" s="96">
        <v>103478234</v>
      </c>
      <c r="S116" s="36">
        <f t="shared" ref="S116" si="810">IFERROR(R116/E115,"-")</f>
        <v>1.0552080938199692E-2</v>
      </c>
      <c r="T116" s="96">
        <v>354</v>
      </c>
      <c r="U116" s="36">
        <f t="shared" ref="U116" si="811">IFERROR(T116/F115,"-")</f>
        <v>3.4242600116076612E-2</v>
      </c>
      <c r="V116" s="99">
        <f t="shared" si="427"/>
        <v>292311.39548022597</v>
      </c>
      <c r="W116" s="19">
        <f t="shared" si="802"/>
        <v>2.9497541871510706E-2</v>
      </c>
      <c r="X116" s="143" t="s">
        <v>199</v>
      </c>
      <c r="Y116" s="96">
        <v>22733522</v>
      </c>
      <c r="Z116" s="36">
        <f t="shared" ref="Z116" si="812">IFERROR(Y116/E115,"-")</f>
        <v>2.3182263059721656E-3</v>
      </c>
      <c r="AA116" s="96">
        <v>51</v>
      </c>
      <c r="AB116" s="36">
        <f t="shared" ref="AB116" si="813">IFERROR(AA116/F115,"-")</f>
        <v>4.9332559489262909E-3</v>
      </c>
      <c r="AC116" s="99">
        <f t="shared" si="430"/>
        <v>445755.33333333331</v>
      </c>
      <c r="AD116" s="19">
        <f t="shared" si="805"/>
        <v>4.2496458628447633E-3</v>
      </c>
    </row>
    <row r="117" spans="2:30" ht="13.5" customHeight="1">
      <c r="B117" s="161"/>
      <c r="C117" s="161"/>
      <c r="D117" s="171"/>
      <c r="E117" s="179"/>
      <c r="F117" s="182"/>
      <c r="G117" s="2">
        <v>3</v>
      </c>
      <c r="H117" s="123" t="str">
        <f t="shared" ref="H117" si="814">$H$747</f>
        <v>1901</v>
      </c>
      <c r="I117" s="141" t="str">
        <f t="shared" ref="I117" si="815">$I$747</f>
        <v>骨折</v>
      </c>
      <c r="J117" s="143" t="s">
        <v>181</v>
      </c>
      <c r="K117" s="96">
        <v>133521111</v>
      </c>
      <c r="L117" s="36">
        <f t="shared" ref="L117" si="816">IFERROR(K117/E115,"-")</f>
        <v>1.3615670810832984E-2</v>
      </c>
      <c r="M117" s="96">
        <v>251</v>
      </c>
      <c r="N117" s="36">
        <f t="shared" ref="N117" si="817">IFERROR(M117/F115,"-")</f>
        <v>2.4279357709421551E-2</v>
      </c>
      <c r="O117" s="99">
        <f t="shared" si="424"/>
        <v>531956.61752988049</v>
      </c>
      <c r="P117" s="19">
        <f t="shared" si="799"/>
        <v>2.0914923756353638E-2</v>
      </c>
      <c r="Q117" s="143" t="s">
        <v>190</v>
      </c>
      <c r="R117" s="96">
        <v>88249171</v>
      </c>
      <c r="S117" s="36">
        <f t="shared" ref="S117" si="818">IFERROR(R117/E115,"-")</f>
        <v>8.9991137181663246E-3</v>
      </c>
      <c r="T117" s="96">
        <v>116</v>
      </c>
      <c r="U117" s="36">
        <f t="shared" ref="U117" si="819">IFERROR(T117/F115,"-")</f>
        <v>1.122073902108725E-2</v>
      </c>
      <c r="V117" s="99">
        <f t="shared" si="427"/>
        <v>760768.71551724139</v>
      </c>
      <c r="W117" s="19">
        <f t="shared" si="802"/>
        <v>9.6658611782351467E-3</v>
      </c>
      <c r="X117" s="143" t="s">
        <v>200</v>
      </c>
      <c r="Y117" s="96">
        <v>31556716</v>
      </c>
      <c r="Z117" s="36">
        <f t="shared" ref="Z117" si="820">IFERROR(Y117/E115,"-")</f>
        <v>3.2179619665308671E-3</v>
      </c>
      <c r="AA117" s="96">
        <v>583</v>
      </c>
      <c r="AB117" s="36">
        <f t="shared" ref="AB117" si="821">IFERROR(AA117/F115,"-")</f>
        <v>5.6393886631843686E-2</v>
      </c>
      <c r="AC117" s="99">
        <f t="shared" si="430"/>
        <v>54128.15780445969</v>
      </c>
      <c r="AD117" s="19">
        <f t="shared" si="805"/>
        <v>4.857928505957837E-2</v>
      </c>
    </row>
    <row r="118" spans="2:30" ht="13.5" customHeight="1">
      <c r="B118" s="161"/>
      <c r="C118" s="161"/>
      <c r="D118" s="171"/>
      <c r="E118" s="179"/>
      <c r="F118" s="182"/>
      <c r="G118" s="2">
        <v>4</v>
      </c>
      <c r="H118" s="123" t="str">
        <f t="shared" ref="H118" si="822">$H$748</f>
        <v>1113</v>
      </c>
      <c r="I118" s="141" t="str">
        <f t="shared" ref="I118" si="823">$I$748</f>
        <v>その他の消化器系の疾患</v>
      </c>
      <c r="J118" s="143" t="s">
        <v>182</v>
      </c>
      <c r="K118" s="96">
        <v>115141817</v>
      </c>
      <c r="L118" s="36">
        <f t="shared" ref="L118" si="824">IFERROR(K118/E115,"-")</f>
        <v>1.174146219344425E-2</v>
      </c>
      <c r="M118" s="96">
        <v>4542</v>
      </c>
      <c r="N118" s="36">
        <f t="shared" ref="N118" si="825">IFERROR(M118/F115,"-")</f>
        <v>0.43934997098084738</v>
      </c>
      <c r="O118" s="99">
        <f t="shared" si="424"/>
        <v>25350.466094231615</v>
      </c>
      <c r="P118" s="19">
        <f t="shared" si="799"/>
        <v>0.37846846096158654</v>
      </c>
      <c r="Q118" s="143" t="s">
        <v>191</v>
      </c>
      <c r="R118" s="96">
        <v>77115884</v>
      </c>
      <c r="S118" s="36">
        <f t="shared" ref="S118" si="826">IFERROR(R118/E115,"-")</f>
        <v>7.8638088236876805E-3</v>
      </c>
      <c r="T118" s="96">
        <v>2431</v>
      </c>
      <c r="U118" s="36">
        <f t="shared" ref="U118" si="827">IFERROR(T118/F115,"-")</f>
        <v>0.23515186689881989</v>
      </c>
      <c r="V118" s="99">
        <f t="shared" si="427"/>
        <v>31721.877416700947</v>
      </c>
      <c r="W118" s="19">
        <f t="shared" si="802"/>
        <v>0.20256645279560037</v>
      </c>
      <c r="X118" s="143" t="s">
        <v>264</v>
      </c>
      <c r="Y118" s="96">
        <v>50889318</v>
      </c>
      <c r="Z118" s="36">
        <f t="shared" ref="Z118" si="828">IFERROR(Y118/E115,"-")</f>
        <v>5.1893831356436028E-3</v>
      </c>
      <c r="AA118" s="96">
        <v>1439</v>
      </c>
      <c r="AB118" s="36">
        <f t="shared" ref="AB118" si="829">IFERROR(AA118/F115,"-")</f>
        <v>0.1391952021667634</v>
      </c>
      <c r="AC118" s="99">
        <f t="shared" si="430"/>
        <v>35364.362751911052</v>
      </c>
      <c r="AD118" s="19">
        <f t="shared" si="805"/>
        <v>0.11990667444379635</v>
      </c>
    </row>
    <row r="119" spans="2:30" ht="13.5" customHeight="1">
      <c r="B119" s="161"/>
      <c r="C119" s="161"/>
      <c r="D119" s="171"/>
      <c r="E119" s="179"/>
      <c r="F119" s="182"/>
      <c r="G119" s="2">
        <v>5</v>
      </c>
      <c r="H119" s="123" t="str">
        <f t="shared" ref="H119" si="830">$H$749</f>
        <v>0210</v>
      </c>
      <c r="I119" s="141" t="str">
        <f t="shared" ref="I119" si="831">$I$749</f>
        <v>その他の悪性新生物＜腫瘍＞</v>
      </c>
      <c r="J119" s="143" t="s">
        <v>183</v>
      </c>
      <c r="K119" s="96">
        <v>65867149</v>
      </c>
      <c r="L119" s="36">
        <f t="shared" ref="L119" si="832">IFERROR(K119/E115,"-")</f>
        <v>6.7167312443354894E-3</v>
      </c>
      <c r="M119" s="96">
        <v>1117</v>
      </c>
      <c r="N119" s="36">
        <f t="shared" ref="N119" si="833">IFERROR(M119/F115,"-")</f>
        <v>0.10804797833236603</v>
      </c>
      <c r="O119" s="99">
        <f t="shared" si="424"/>
        <v>58967.904207699197</v>
      </c>
      <c r="P119" s="19">
        <f t="shared" si="799"/>
        <v>9.3075577035247062E-2</v>
      </c>
      <c r="Q119" s="143" t="s">
        <v>192</v>
      </c>
      <c r="R119" s="96">
        <v>31526297</v>
      </c>
      <c r="S119" s="36">
        <f t="shared" ref="S119" si="834">IFERROR(R119/E115,"-")</f>
        <v>3.214860021922312E-3</v>
      </c>
      <c r="T119" s="96">
        <v>37</v>
      </c>
      <c r="U119" s="36">
        <f t="shared" ref="U119" si="835">IFERROR(T119/F115,"-")</f>
        <v>3.5790288256916233E-3</v>
      </c>
      <c r="V119" s="99">
        <f t="shared" si="427"/>
        <v>852062.08108108107</v>
      </c>
      <c r="W119" s="19">
        <f t="shared" si="802"/>
        <v>3.0830764102991416E-3</v>
      </c>
      <c r="X119" s="143" t="s">
        <v>273</v>
      </c>
      <c r="Y119" s="96">
        <v>22339718</v>
      </c>
      <c r="Z119" s="36">
        <f t="shared" ref="Z119" si="836">IFERROR(Y119/E115,"-")</f>
        <v>2.2780685692080573E-3</v>
      </c>
      <c r="AA119" s="96">
        <v>13</v>
      </c>
      <c r="AB119" s="36">
        <f t="shared" ref="AB119" si="837">IFERROR(AA119/F115,"-")</f>
        <v>1.2574966144321918E-3</v>
      </c>
      <c r="AC119" s="99">
        <f t="shared" si="430"/>
        <v>1718439.8461538462</v>
      </c>
      <c r="AD119" s="19">
        <f t="shared" si="805"/>
        <v>1.0832430630780768E-3</v>
      </c>
    </row>
    <row r="120" spans="2:30" ht="13.5" customHeight="1">
      <c r="B120" s="161"/>
      <c r="C120" s="161"/>
      <c r="D120" s="171"/>
      <c r="E120" s="179"/>
      <c r="F120" s="182"/>
      <c r="G120" s="2">
        <v>6</v>
      </c>
      <c r="H120" s="123" t="str">
        <f t="shared" ref="H120" si="838">$H$750</f>
        <v>0901</v>
      </c>
      <c r="I120" s="141" t="str">
        <f t="shared" ref="I120" si="839">$I$750</f>
        <v>高血圧性疾患</v>
      </c>
      <c r="J120" s="143" t="s">
        <v>184</v>
      </c>
      <c r="K120" s="96">
        <v>357517272</v>
      </c>
      <c r="L120" s="36">
        <f t="shared" ref="L120" si="840">IFERROR(K120/E115,"-")</f>
        <v>3.6457436942230331E-2</v>
      </c>
      <c r="M120" s="96">
        <v>7416</v>
      </c>
      <c r="N120" s="36">
        <f t="shared" ref="N120" si="841">IFERROR(M120/F115,"-")</f>
        <v>0.71735345327916422</v>
      </c>
      <c r="O120" s="99">
        <f t="shared" si="424"/>
        <v>48208.909385113271</v>
      </c>
      <c r="P120" s="19">
        <f t="shared" si="799"/>
        <v>0.6179485042913091</v>
      </c>
      <c r="Q120" s="143" t="s">
        <v>193</v>
      </c>
      <c r="R120" s="96">
        <v>6215944</v>
      </c>
      <c r="S120" s="36">
        <f t="shared" ref="S120" si="842">IFERROR(R120/E115,"-")</f>
        <v>6.3386416311778907E-4</v>
      </c>
      <c r="T120" s="96">
        <v>233</v>
      </c>
      <c r="U120" s="36">
        <f t="shared" ref="U120" si="843">IFERROR(T120/F115,"-")</f>
        <v>2.253820855097698E-2</v>
      </c>
      <c r="V120" s="99">
        <f t="shared" si="427"/>
        <v>26677.871244635193</v>
      </c>
      <c r="W120" s="19">
        <f t="shared" si="802"/>
        <v>1.941504874593784E-2</v>
      </c>
      <c r="X120" s="143" t="s">
        <v>202</v>
      </c>
      <c r="Y120" s="96">
        <v>2072955</v>
      </c>
      <c r="Z120" s="36">
        <f t="shared" ref="Z120" si="844">IFERROR(Y120/E115,"-")</f>
        <v>2.1138734297732354E-4</v>
      </c>
      <c r="AA120" s="96">
        <v>118</v>
      </c>
      <c r="AB120" s="36">
        <f t="shared" ref="AB120" si="845">IFERROR(AA120/F115,"-")</f>
        <v>1.1414200038692203E-2</v>
      </c>
      <c r="AC120" s="99">
        <f t="shared" si="430"/>
        <v>17567.415254237287</v>
      </c>
      <c r="AD120" s="19">
        <f t="shared" si="805"/>
        <v>9.8325139571702365E-3</v>
      </c>
    </row>
    <row r="121" spans="2:30" ht="13.5" customHeight="1">
      <c r="B121" s="161"/>
      <c r="C121" s="161"/>
      <c r="D121" s="171"/>
      <c r="E121" s="179"/>
      <c r="F121" s="182"/>
      <c r="G121" s="2">
        <v>7</v>
      </c>
      <c r="H121" s="123" t="str">
        <f t="shared" ref="H121" si="846">$H$751</f>
        <v>0402</v>
      </c>
      <c r="I121" s="141" t="str">
        <f t="shared" ref="I121" si="847">$I$751</f>
        <v>糖尿病</v>
      </c>
      <c r="J121" s="143" t="s">
        <v>72</v>
      </c>
      <c r="K121" s="96">
        <v>139157820</v>
      </c>
      <c r="L121" s="36">
        <f t="shared" ref="L121" si="848">IFERROR(K121/E115,"-")</f>
        <v>1.4190468111616825E-2</v>
      </c>
      <c r="M121" s="96">
        <v>4261</v>
      </c>
      <c r="N121" s="36">
        <f t="shared" ref="N121" si="849">IFERROR(M121/F115,"-")</f>
        <v>0.41216869800735151</v>
      </c>
      <c r="O121" s="99">
        <f t="shared" si="424"/>
        <v>32658.488617695377</v>
      </c>
      <c r="P121" s="19">
        <f t="shared" si="799"/>
        <v>0.35505374552120655</v>
      </c>
      <c r="Q121" s="143" t="s">
        <v>186</v>
      </c>
      <c r="R121" s="96">
        <v>103524116</v>
      </c>
      <c r="S121" s="36">
        <f t="shared" ref="S121" si="850">IFERROR(R121/E115,"-")</f>
        <v>1.0556759705500712E-2</v>
      </c>
      <c r="T121" s="96">
        <v>1872</v>
      </c>
      <c r="U121" s="36">
        <f t="shared" ref="U121" si="851">IFERROR(T121/F115,"-")</f>
        <v>0.18107951247823564</v>
      </c>
      <c r="V121" s="99">
        <f t="shared" si="427"/>
        <v>55301.344017094016</v>
      </c>
      <c r="W121" s="19">
        <f t="shared" si="802"/>
        <v>0.15598700108324307</v>
      </c>
      <c r="X121" s="143" t="s">
        <v>258</v>
      </c>
      <c r="Y121" s="96">
        <v>14545549</v>
      </c>
      <c r="Z121" s="36">
        <f t="shared" ref="Z121" si="852">IFERROR(Y121/E115,"-")</f>
        <v>1.4832666195148789E-3</v>
      </c>
      <c r="AA121" s="96">
        <v>311</v>
      </c>
      <c r="AB121" s="36">
        <f t="shared" ref="AB121" si="853">IFERROR(AA121/F115,"-")</f>
        <v>3.0083188237570131E-2</v>
      </c>
      <c r="AC121" s="99">
        <f t="shared" si="430"/>
        <v>46770.254019292603</v>
      </c>
      <c r="AD121" s="19">
        <f t="shared" si="805"/>
        <v>2.5914507124406301E-2</v>
      </c>
    </row>
    <row r="122" spans="2:30" ht="13.5" customHeight="1">
      <c r="B122" s="161"/>
      <c r="C122" s="161"/>
      <c r="D122" s="171"/>
      <c r="E122" s="179"/>
      <c r="F122" s="182"/>
      <c r="G122" s="2">
        <v>8</v>
      </c>
      <c r="H122" s="123" t="str">
        <f t="shared" ref="H122" si="854">$H$752</f>
        <v>0906</v>
      </c>
      <c r="I122" s="141" t="str">
        <f t="shared" ref="I122" si="855">$I$752</f>
        <v>脳梗塞</v>
      </c>
      <c r="J122" s="143" t="s">
        <v>74</v>
      </c>
      <c r="K122" s="96">
        <v>66098877</v>
      </c>
      <c r="L122" s="36">
        <f t="shared" ref="L122" si="856">IFERROR(K122/E115,"-")</f>
        <v>6.7403614563822769E-3</v>
      </c>
      <c r="M122" s="96">
        <v>1589</v>
      </c>
      <c r="N122" s="36">
        <f t="shared" ref="N122" si="857">IFERROR(M122/F115,"-")</f>
        <v>0.15370477848713485</v>
      </c>
      <c r="O122" s="99">
        <f t="shared" si="424"/>
        <v>41597.782882315922</v>
      </c>
      <c r="P122" s="19">
        <f t="shared" si="799"/>
        <v>0.13240563286392801</v>
      </c>
      <c r="Q122" s="143" t="s">
        <v>187</v>
      </c>
      <c r="R122" s="96">
        <v>60551806</v>
      </c>
      <c r="S122" s="36">
        <f t="shared" ref="S122" si="858">IFERROR(R122/E115,"-")</f>
        <v>6.1747048936510235E-3</v>
      </c>
      <c r="T122" s="96">
        <v>552</v>
      </c>
      <c r="U122" s="36">
        <f t="shared" ref="U122" si="859">IFERROR(T122/F115,"-")</f>
        <v>5.3395240858966915E-2</v>
      </c>
      <c r="V122" s="99">
        <f t="shared" si="427"/>
        <v>109695.30072463768</v>
      </c>
      <c r="W122" s="19">
        <f t="shared" si="802"/>
        <v>4.599616698608449E-2</v>
      </c>
      <c r="X122" s="143" t="s">
        <v>194</v>
      </c>
      <c r="Y122" s="96">
        <v>39452434</v>
      </c>
      <c r="Z122" s="36">
        <f t="shared" ref="Z122" si="860">IFERROR(Y122/E115,"-")</f>
        <v>4.0231192656127223E-3</v>
      </c>
      <c r="AA122" s="96">
        <v>50</v>
      </c>
      <c r="AB122" s="36">
        <f t="shared" ref="AB122" si="861">IFERROR(AA122/F115,"-")</f>
        <v>4.8365254401238154E-3</v>
      </c>
      <c r="AC122" s="99">
        <f t="shared" si="430"/>
        <v>789048.68</v>
      </c>
      <c r="AD122" s="19">
        <f t="shared" si="805"/>
        <v>4.1663194733772184E-3</v>
      </c>
    </row>
    <row r="123" spans="2:30" ht="13.5" customHeight="1">
      <c r="B123" s="161"/>
      <c r="C123" s="161"/>
      <c r="D123" s="171"/>
      <c r="E123" s="179"/>
      <c r="F123" s="182"/>
      <c r="G123" s="2">
        <v>9</v>
      </c>
      <c r="H123" s="123" t="str">
        <f t="shared" ref="H123" si="862">$H$753</f>
        <v>1310</v>
      </c>
      <c r="I123" s="141" t="str">
        <f t="shared" ref="I123" si="863">$I$753</f>
        <v>その他の筋骨格系及び結合組織の疾患</v>
      </c>
      <c r="J123" s="143" t="s">
        <v>185</v>
      </c>
      <c r="K123" s="96">
        <v>205438733</v>
      </c>
      <c r="L123" s="36">
        <f t="shared" ref="L123" si="864">IFERROR(K123/E115,"-")</f>
        <v>2.0949392492117677E-2</v>
      </c>
      <c r="M123" s="96">
        <v>455</v>
      </c>
      <c r="N123" s="36">
        <f t="shared" ref="N123" si="865">IFERROR(M123/F115,"-")</f>
        <v>4.4012381505126714E-2</v>
      </c>
      <c r="O123" s="99">
        <f t="shared" si="424"/>
        <v>451513.69890109892</v>
      </c>
      <c r="P123" s="19">
        <f t="shared" si="799"/>
        <v>3.7913507207732691E-2</v>
      </c>
      <c r="Q123" s="143" t="s">
        <v>195</v>
      </c>
      <c r="R123" s="96">
        <v>9311783</v>
      </c>
      <c r="S123" s="36">
        <f t="shared" ref="S123" si="866">IFERROR(R123/E115,"-")</f>
        <v>9.4955899513082093E-4</v>
      </c>
      <c r="T123" s="96">
        <v>812</v>
      </c>
      <c r="U123" s="36">
        <f t="shared" ref="U123" si="867">IFERROR(T123/F115,"-")</f>
        <v>7.8545173147610753E-2</v>
      </c>
      <c r="V123" s="99">
        <f t="shared" si="427"/>
        <v>11467.713054187192</v>
      </c>
      <c r="W123" s="19">
        <f t="shared" si="802"/>
        <v>6.7661028247646027E-2</v>
      </c>
      <c r="X123" s="143" t="s">
        <v>283</v>
      </c>
      <c r="Y123" s="96">
        <v>3925159</v>
      </c>
      <c r="Z123" s="36">
        <f t="shared" ref="Z123" si="868">IFERROR(Y123/E115,"-")</f>
        <v>4.0026384160463124E-4</v>
      </c>
      <c r="AA123" s="96">
        <v>6</v>
      </c>
      <c r="AB123" s="36">
        <f t="shared" ref="AB123" si="869">IFERROR(AA123/F115,"-")</f>
        <v>5.8038305281485781E-4</v>
      </c>
      <c r="AC123" s="99">
        <f t="shared" si="430"/>
        <v>654193.16666666663</v>
      </c>
      <c r="AD123" s="19">
        <f t="shared" si="805"/>
        <v>4.9995833680526619E-4</v>
      </c>
    </row>
    <row r="124" spans="2:30" ht="13.5" customHeight="1">
      <c r="B124" s="162"/>
      <c r="C124" s="162"/>
      <c r="D124" s="172"/>
      <c r="E124" s="180"/>
      <c r="F124" s="183"/>
      <c r="G124" s="3">
        <v>10</v>
      </c>
      <c r="H124" s="124" t="str">
        <f t="shared" ref="H124" si="870">$H$754</f>
        <v>1011</v>
      </c>
      <c r="I124" s="136" t="str">
        <f t="shared" ref="I124" si="871">$I$754</f>
        <v>その他の呼吸器系の疾患</v>
      </c>
      <c r="J124" s="144" t="s">
        <v>251</v>
      </c>
      <c r="K124" s="97">
        <v>139210196</v>
      </c>
      <c r="L124" s="37">
        <f t="shared" ref="L124" si="872">IFERROR(K124/E115,"-")</f>
        <v>1.4195809097540677E-2</v>
      </c>
      <c r="M124" s="97">
        <v>327</v>
      </c>
      <c r="N124" s="37">
        <f t="shared" ref="N124" si="873">IFERROR(M124/F115,"-")</f>
        <v>3.163087637840975E-2</v>
      </c>
      <c r="O124" s="100">
        <f t="shared" si="424"/>
        <v>425719.25382262998</v>
      </c>
      <c r="P124" s="93">
        <f t="shared" si="799"/>
        <v>2.7247729355887009E-2</v>
      </c>
      <c r="Q124" s="144" t="s">
        <v>260</v>
      </c>
      <c r="R124" s="97">
        <v>25075115</v>
      </c>
      <c r="S124" s="37">
        <f t="shared" ref="S124" si="874">IFERROR(R124/E115,"-")</f>
        <v>2.5570077183059113E-3</v>
      </c>
      <c r="T124" s="97">
        <v>279</v>
      </c>
      <c r="U124" s="37">
        <f t="shared" ref="U124" si="875">IFERROR(T124/F115,"-")</f>
        <v>2.6987811955890888E-2</v>
      </c>
      <c r="V124" s="100">
        <f t="shared" si="427"/>
        <v>89874.964157706097</v>
      </c>
      <c r="W124" s="93">
        <f t="shared" si="802"/>
        <v>2.3248062661444878E-2</v>
      </c>
      <c r="X124" s="144" t="s">
        <v>252</v>
      </c>
      <c r="Y124" s="97">
        <v>22775303</v>
      </c>
      <c r="Z124" s="37">
        <f t="shared" ref="Z124" si="876">IFERROR(Y124/E115,"-")</f>
        <v>2.3224868782358837E-3</v>
      </c>
      <c r="AA124" s="97">
        <v>107</v>
      </c>
      <c r="AB124" s="37">
        <f t="shared" ref="AB124" si="877">IFERROR(AA124/F115,"-")</f>
        <v>1.0350164441864965E-2</v>
      </c>
      <c r="AC124" s="100">
        <f t="shared" si="430"/>
        <v>212853.29906542055</v>
      </c>
      <c r="AD124" s="93">
        <f t="shared" si="805"/>
        <v>8.9159236730272477E-3</v>
      </c>
    </row>
    <row r="125" spans="2:30" ht="13.5" customHeight="1">
      <c r="B125" s="160">
        <v>13</v>
      </c>
      <c r="C125" s="160" t="s">
        <v>131</v>
      </c>
      <c r="D125" s="170">
        <f>AI17</f>
        <v>20792</v>
      </c>
      <c r="E125" s="184">
        <f>市区町村別_医療費上位10疾病!H146</f>
        <v>17533056200</v>
      </c>
      <c r="F125" s="185">
        <f>市区町村別_医療費上位10疾病!J146</f>
        <v>18352</v>
      </c>
      <c r="G125" s="1">
        <v>1</v>
      </c>
      <c r="H125" s="125" t="str">
        <f t="shared" ref="H125" si="878">$H$745</f>
        <v>0903</v>
      </c>
      <c r="I125" s="137" t="str">
        <f t="shared" ref="I125" si="879">$I$745</f>
        <v>その他の心疾患</v>
      </c>
      <c r="J125" s="142" t="s">
        <v>179</v>
      </c>
      <c r="K125" s="131">
        <v>245820650</v>
      </c>
      <c r="L125" s="35">
        <f t="shared" ref="L125" si="880">IFERROR(K125/E125,"-")</f>
        <v>1.402041077128356E-2</v>
      </c>
      <c r="M125" s="131">
        <v>1915</v>
      </c>
      <c r="N125" s="35">
        <f t="shared" ref="N125" si="881">IFERROR(M125/F125,"-")</f>
        <v>0.10434829991281604</v>
      </c>
      <c r="O125" s="98">
        <f t="shared" si="424"/>
        <v>128365.87467362924</v>
      </c>
      <c r="P125" s="18">
        <f t="shared" ref="P125:P134" si="882">IFERROR(M125/$AI$17,0)</f>
        <v>9.2102731819930742E-2</v>
      </c>
      <c r="Q125" s="142" t="s">
        <v>188</v>
      </c>
      <c r="R125" s="131">
        <v>211148446</v>
      </c>
      <c r="S125" s="35">
        <f t="shared" ref="S125" si="883">IFERROR(R125/E125,"-")</f>
        <v>1.2042877384947867E-2</v>
      </c>
      <c r="T125" s="131">
        <v>3534</v>
      </c>
      <c r="U125" s="35">
        <f t="shared" ref="U125" si="884">IFERROR(T125/F125,"-")</f>
        <v>0.19256756756756757</v>
      </c>
      <c r="V125" s="98">
        <f t="shared" si="427"/>
        <v>59747.720996038486</v>
      </c>
      <c r="W125" s="18">
        <f t="shared" ref="W125:W134" si="885">IFERROR(T125/$AI$17,0)</f>
        <v>0.16996921893035782</v>
      </c>
      <c r="X125" s="142" t="s">
        <v>254</v>
      </c>
      <c r="Y125" s="131">
        <v>119892639</v>
      </c>
      <c r="Z125" s="35">
        <f t="shared" ref="Z125" si="886">IFERROR(Y125/E125,"-")</f>
        <v>6.8380912963707944E-3</v>
      </c>
      <c r="AA125" s="131">
        <v>958</v>
      </c>
      <c r="AB125" s="35">
        <f t="shared" ref="AB125" si="887">IFERROR(AA125/F125,"-")</f>
        <v>5.2201394943330426E-2</v>
      </c>
      <c r="AC125" s="98">
        <f t="shared" si="430"/>
        <v>125148.89248434237</v>
      </c>
      <c r="AD125" s="18">
        <f t="shared" ref="AD125:AD134" si="888">IFERROR(AA125/$AI$17,0)</f>
        <v>4.6075413620623319E-2</v>
      </c>
    </row>
    <row r="126" spans="2:30" ht="13.5" customHeight="1">
      <c r="B126" s="161"/>
      <c r="C126" s="161"/>
      <c r="D126" s="171"/>
      <c r="E126" s="179"/>
      <c r="F126" s="182"/>
      <c r="G126" s="2">
        <v>2</v>
      </c>
      <c r="H126" s="123" t="str">
        <f t="shared" ref="H126" si="889">$H$746</f>
        <v>1402</v>
      </c>
      <c r="I126" s="140" t="str">
        <f t="shared" ref="I126" si="890">$I$746</f>
        <v>腎不全</v>
      </c>
      <c r="J126" s="143" t="s">
        <v>180</v>
      </c>
      <c r="K126" s="96">
        <v>459528022</v>
      </c>
      <c r="L126" s="36">
        <f t="shared" ref="L126" si="891">IFERROR(K126/E125,"-")</f>
        <v>2.620923681291799E-2</v>
      </c>
      <c r="M126" s="96">
        <v>1151</v>
      </c>
      <c r="N126" s="36">
        <f t="shared" ref="N126" si="892">IFERROR(M126/F125,"-")</f>
        <v>6.2717959895379247E-2</v>
      </c>
      <c r="O126" s="99">
        <f t="shared" si="424"/>
        <v>399242.41702867072</v>
      </c>
      <c r="P126" s="19">
        <f t="shared" si="882"/>
        <v>5.5357829934590229E-2</v>
      </c>
      <c r="Q126" s="143" t="s">
        <v>189</v>
      </c>
      <c r="R126" s="96">
        <v>338742292</v>
      </c>
      <c r="S126" s="36">
        <f t="shared" ref="S126" si="893">IFERROR(R126/E125,"-")</f>
        <v>1.9320207962374523E-2</v>
      </c>
      <c r="T126" s="96">
        <v>706</v>
      </c>
      <c r="U126" s="36">
        <f t="shared" ref="U126" si="894">IFERROR(T126/F125,"-")</f>
        <v>3.8469921534437665E-2</v>
      </c>
      <c r="V126" s="99">
        <f t="shared" si="427"/>
        <v>479804.94617563742</v>
      </c>
      <c r="W126" s="19">
        <f t="shared" si="885"/>
        <v>3.395536744901885E-2</v>
      </c>
      <c r="X126" s="143" t="s">
        <v>199</v>
      </c>
      <c r="Y126" s="96">
        <v>92862597</v>
      </c>
      <c r="Z126" s="36">
        <f t="shared" ref="Z126" si="895">IFERROR(Y126/E125,"-")</f>
        <v>5.2964295523104526E-3</v>
      </c>
      <c r="AA126" s="96">
        <v>126</v>
      </c>
      <c r="AB126" s="36">
        <f t="shared" ref="AB126" si="896">IFERROR(AA126/F125,"-")</f>
        <v>6.8657367044463822E-3</v>
      </c>
      <c r="AC126" s="99">
        <f t="shared" si="430"/>
        <v>737004.73809523811</v>
      </c>
      <c r="AD126" s="19">
        <f t="shared" si="888"/>
        <v>6.060023085802232E-3</v>
      </c>
    </row>
    <row r="127" spans="2:30" ht="13.5" customHeight="1">
      <c r="B127" s="161"/>
      <c r="C127" s="161"/>
      <c r="D127" s="171"/>
      <c r="E127" s="179"/>
      <c r="F127" s="182"/>
      <c r="G127" s="2">
        <v>3</v>
      </c>
      <c r="H127" s="123" t="str">
        <f t="shared" ref="H127" si="897">$H$747</f>
        <v>1901</v>
      </c>
      <c r="I127" s="141" t="str">
        <f t="shared" ref="I127" si="898">$I$747</f>
        <v>骨折</v>
      </c>
      <c r="J127" s="143" t="s">
        <v>181</v>
      </c>
      <c r="K127" s="96">
        <v>185838452</v>
      </c>
      <c r="L127" s="36">
        <f t="shared" ref="L127" si="899">IFERROR(K127/E125,"-")</f>
        <v>1.0599318788472258E-2</v>
      </c>
      <c r="M127" s="96">
        <v>361</v>
      </c>
      <c r="N127" s="36">
        <f t="shared" ref="N127" si="900">IFERROR(M127/F125,"-")</f>
        <v>1.9670880557977333E-2</v>
      </c>
      <c r="O127" s="99">
        <f t="shared" si="424"/>
        <v>514787.95567867038</v>
      </c>
      <c r="P127" s="19">
        <f t="shared" si="882"/>
        <v>1.7362447095036551E-2</v>
      </c>
      <c r="Q127" s="143" t="s">
        <v>190</v>
      </c>
      <c r="R127" s="96">
        <v>110639013</v>
      </c>
      <c r="S127" s="36">
        <f t="shared" ref="S127" si="901">IFERROR(R127/E125,"-")</f>
        <v>6.3103096082016783E-3</v>
      </c>
      <c r="T127" s="96">
        <v>163</v>
      </c>
      <c r="U127" s="36">
        <f t="shared" ref="U127" si="902">IFERROR(T127/F125,"-")</f>
        <v>8.8818657367044467E-3</v>
      </c>
      <c r="V127" s="99">
        <f t="shared" si="427"/>
        <v>678766.95092024538</v>
      </c>
      <c r="W127" s="19">
        <f t="shared" si="885"/>
        <v>7.8395536744901885E-3</v>
      </c>
      <c r="X127" s="143" t="s">
        <v>200</v>
      </c>
      <c r="Y127" s="96">
        <v>59917228</v>
      </c>
      <c r="Z127" s="36">
        <f t="shared" ref="Z127" si="903">IFERROR(Y127/E125,"-")</f>
        <v>3.4173864109327385E-3</v>
      </c>
      <c r="AA127" s="96">
        <v>1075</v>
      </c>
      <c r="AB127" s="36">
        <f t="shared" ref="AB127" si="904">IFERROR(AA127/F125,"-")</f>
        <v>5.8576721883173498E-2</v>
      </c>
      <c r="AC127" s="99">
        <f t="shared" si="430"/>
        <v>55736.956279069767</v>
      </c>
      <c r="AD127" s="19">
        <f t="shared" si="888"/>
        <v>5.1702577914582534E-2</v>
      </c>
    </row>
    <row r="128" spans="2:30" ht="13.5" customHeight="1">
      <c r="B128" s="161"/>
      <c r="C128" s="161"/>
      <c r="D128" s="171"/>
      <c r="E128" s="179"/>
      <c r="F128" s="182"/>
      <c r="G128" s="2">
        <v>4</v>
      </c>
      <c r="H128" s="123" t="str">
        <f t="shared" ref="H128" si="905">$H$748</f>
        <v>1113</v>
      </c>
      <c r="I128" s="141" t="str">
        <f t="shared" ref="I128" si="906">$I$748</f>
        <v>その他の消化器系の疾患</v>
      </c>
      <c r="J128" s="143" t="s">
        <v>182</v>
      </c>
      <c r="K128" s="96">
        <v>198475771</v>
      </c>
      <c r="L128" s="36">
        <f t="shared" ref="L128" si="907">IFERROR(K128/E125,"-")</f>
        <v>1.1320089819822741E-2</v>
      </c>
      <c r="M128" s="96">
        <v>8055</v>
      </c>
      <c r="N128" s="36">
        <f t="shared" ref="N128" si="908">IFERROR(M128/F125,"-")</f>
        <v>0.43891673931996511</v>
      </c>
      <c r="O128" s="99">
        <f t="shared" si="424"/>
        <v>24640.070887647424</v>
      </c>
      <c r="P128" s="19">
        <f t="shared" si="882"/>
        <v>0.38740861869949983</v>
      </c>
      <c r="Q128" s="143" t="s">
        <v>191</v>
      </c>
      <c r="R128" s="96">
        <v>118974578</v>
      </c>
      <c r="S128" s="36">
        <f t="shared" ref="S128" si="909">IFERROR(R128/E125,"-")</f>
        <v>6.7857295752009284E-3</v>
      </c>
      <c r="T128" s="96">
        <v>4282</v>
      </c>
      <c r="U128" s="36">
        <f t="shared" ref="U128" si="910">IFERROR(T128/F125,"-")</f>
        <v>0.23332606800348735</v>
      </c>
      <c r="V128" s="99">
        <f t="shared" si="427"/>
        <v>27784.815039701076</v>
      </c>
      <c r="W128" s="19">
        <f t="shared" si="885"/>
        <v>0.20594459407464411</v>
      </c>
      <c r="X128" s="143" t="s">
        <v>196</v>
      </c>
      <c r="Y128" s="96">
        <v>77356835</v>
      </c>
      <c r="Z128" s="36">
        <f t="shared" ref="Z128" si="911">IFERROR(Y128/E125,"-")</f>
        <v>4.4120565244067378E-3</v>
      </c>
      <c r="AA128" s="96">
        <v>2310</v>
      </c>
      <c r="AB128" s="36">
        <f t="shared" ref="AB128" si="912">IFERROR(AA128/F125,"-")</f>
        <v>0.12587183958151701</v>
      </c>
      <c r="AC128" s="99">
        <f t="shared" si="430"/>
        <v>33487.807359307357</v>
      </c>
      <c r="AD128" s="19">
        <f t="shared" si="888"/>
        <v>0.11110042323970758</v>
      </c>
    </row>
    <row r="129" spans="2:30" ht="13.5" customHeight="1">
      <c r="B129" s="161"/>
      <c r="C129" s="161"/>
      <c r="D129" s="171"/>
      <c r="E129" s="179"/>
      <c r="F129" s="182"/>
      <c r="G129" s="2">
        <v>5</v>
      </c>
      <c r="H129" s="123" t="str">
        <f t="shared" ref="H129" si="913">$H$749</f>
        <v>0210</v>
      </c>
      <c r="I129" s="141" t="str">
        <f t="shared" ref="I129" si="914">$I$749</f>
        <v>その他の悪性新生物＜腫瘍＞</v>
      </c>
      <c r="J129" s="143" t="s">
        <v>183</v>
      </c>
      <c r="K129" s="96">
        <v>100443567</v>
      </c>
      <c r="L129" s="36">
        <f t="shared" ref="L129" si="915">IFERROR(K129/E125,"-")</f>
        <v>5.7288111013982833E-3</v>
      </c>
      <c r="M129" s="96">
        <v>1851</v>
      </c>
      <c r="N129" s="36">
        <f t="shared" ref="N129" si="916">IFERROR(M129/F125,"-")</f>
        <v>0.10086094158674803</v>
      </c>
      <c r="O129" s="99">
        <f t="shared" si="424"/>
        <v>54264.487844408424</v>
      </c>
      <c r="P129" s="19">
        <f t="shared" si="882"/>
        <v>8.9024624855713733E-2</v>
      </c>
      <c r="Q129" s="143" t="s">
        <v>192</v>
      </c>
      <c r="R129" s="96">
        <v>51845052</v>
      </c>
      <c r="S129" s="36">
        <f t="shared" ref="S129" si="917">IFERROR(R129/E125,"-")</f>
        <v>2.9569888676909619E-3</v>
      </c>
      <c r="T129" s="96">
        <v>76</v>
      </c>
      <c r="U129" s="36">
        <f t="shared" ref="U129" si="918">IFERROR(T129/F125,"-")</f>
        <v>4.141238012205754E-3</v>
      </c>
      <c r="V129" s="99">
        <f t="shared" si="427"/>
        <v>682171.73684210528</v>
      </c>
      <c r="W129" s="19">
        <f t="shared" si="885"/>
        <v>3.6552520200076955E-3</v>
      </c>
      <c r="X129" s="143" t="s">
        <v>273</v>
      </c>
      <c r="Y129" s="96">
        <v>40887575</v>
      </c>
      <c r="Z129" s="36">
        <f t="shared" ref="Z129" si="919">IFERROR(Y129/E125,"-")</f>
        <v>2.3320278298087018E-3</v>
      </c>
      <c r="AA129" s="96">
        <v>47</v>
      </c>
      <c r="AB129" s="36">
        <f t="shared" ref="AB129" si="920">IFERROR(AA129/F125,"-")</f>
        <v>2.5610287707061902E-3</v>
      </c>
      <c r="AC129" s="99">
        <f t="shared" si="430"/>
        <v>869948.40425531915</v>
      </c>
      <c r="AD129" s="19">
        <f t="shared" si="888"/>
        <v>2.2604848018468642E-3</v>
      </c>
    </row>
    <row r="130" spans="2:30" ht="13.5" customHeight="1">
      <c r="B130" s="161"/>
      <c r="C130" s="161"/>
      <c r="D130" s="171"/>
      <c r="E130" s="179"/>
      <c r="F130" s="182"/>
      <c r="G130" s="2">
        <v>6</v>
      </c>
      <c r="H130" s="123" t="str">
        <f t="shared" ref="H130" si="921">$H$750</f>
        <v>0901</v>
      </c>
      <c r="I130" s="141" t="str">
        <f t="shared" ref="I130" si="922">$I$750</f>
        <v>高血圧性疾患</v>
      </c>
      <c r="J130" s="143" t="s">
        <v>184</v>
      </c>
      <c r="K130" s="96">
        <v>659561729</v>
      </c>
      <c r="L130" s="36">
        <f t="shared" ref="L130" si="923">IFERROR(K130/E125,"-")</f>
        <v>3.7618183702622252E-2</v>
      </c>
      <c r="M130" s="96">
        <v>13335</v>
      </c>
      <c r="N130" s="36">
        <f t="shared" ref="N130" si="924">IFERROR(M130/F125,"-")</f>
        <v>0.72662380122057546</v>
      </c>
      <c r="O130" s="99">
        <f t="shared" si="424"/>
        <v>49460.947056617922</v>
      </c>
      <c r="P130" s="19">
        <f t="shared" si="882"/>
        <v>0.64135244324740281</v>
      </c>
      <c r="Q130" s="143" t="s">
        <v>193</v>
      </c>
      <c r="R130" s="96">
        <v>19430708</v>
      </c>
      <c r="S130" s="36">
        <f t="shared" ref="S130" si="925">IFERROR(R130/E125,"-")</f>
        <v>1.1082328019914748E-3</v>
      </c>
      <c r="T130" s="96">
        <v>423</v>
      </c>
      <c r="U130" s="36">
        <f t="shared" ref="U130" si="926">IFERROR(T130/F125,"-")</f>
        <v>2.3049258936355711E-2</v>
      </c>
      <c r="V130" s="99">
        <f t="shared" si="427"/>
        <v>45935.479905437351</v>
      </c>
      <c r="W130" s="19">
        <f t="shared" si="885"/>
        <v>2.0344363216621777E-2</v>
      </c>
      <c r="X130" s="143" t="s">
        <v>202</v>
      </c>
      <c r="Y130" s="96">
        <v>7283469</v>
      </c>
      <c r="Z130" s="36">
        <f t="shared" ref="Z130" si="927">IFERROR(Y130/E125,"-")</f>
        <v>4.154135432475258E-4</v>
      </c>
      <c r="AA130" s="96">
        <v>315</v>
      </c>
      <c r="AB130" s="36">
        <f t="shared" ref="AB130" si="928">IFERROR(AA130/F125,"-")</f>
        <v>1.7164341761115955E-2</v>
      </c>
      <c r="AC130" s="99">
        <f t="shared" si="430"/>
        <v>23122.123809523808</v>
      </c>
      <c r="AD130" s="19">
        <f t="shared" si="888"/>
        <v>1.5150057714505579E-2</v>
      </c>
    </row>
    <row r="131" spans="2:30" ht="13.5" customHeight="1">
      <c r="B131" s="161"/>
      <c r="C131" s="161"/>
      <c r="D131" s="171"/>
      <c r="E131" s="179"/>
      <c r="F131" s="182"/>
      <c r="G131" s="2">
        <v>7</v>
      </c>
      <c r="H131" s="123" t="str">
        <f t="shared" ref="H131" si="929">$H$751</f>
        <v>0402</v>
      </c>
      <c r="I131" s="141" t="str">
        <f t="shared" ref="I131" si="930">$I$751</f>
        <v>糖尿病</v>
      </c>
      <c r="J131" s="143" t="s">
        <v>72</v>
      </c>
      <c r="K131" s="96">
        <v>204419142</v>
      </c>
      <c r="L131" s="36">
        <f t="shared" ref="L131" si="931">IFERROR(K131/E125,"-")</f>
        <v>1.1659070710102441E-2</v>
      </c>
      <c r="M131" s="96">
        <v>7129</v>
      </c>
      <c r="N131" s="36">
        <f t="shared" ref="N131" si="932">IFERROR(M131/F125,"-")</f>
        <v>0.38845902353966871</v>
      </c>
      <c r="O131" s="99">
        <f t="shared" si="424"/>
        <v>28674.308037592931</v>
      </c>
      <c r="P131" s="19">
        <f t="shared" si="882"/>
        <v>0.34287225856098502</v>
      </c>
      <c r="Q131" s="143" t="s">
        <v>186</v>
      </c>
      <c r="R131" s="96">
        <v>184404354</v>
      </c>
      <c r="S131" s="36">
        <f t="shared" ref="S131" si="933">IFERROR(R131/E125,"-")</f>
        <v>1.0517524834033213E-2</v>
      </c>
      <c r="T131" s="96">
        <v>2813</v>
      </c>
      <c r="U131" s="36">
        <f t="shared" ref="U131" si="934">IFERROR(T131/F125,"-")</f>
        <v>0.15328029642545771</v>
      </c>
      <c r="V131" s="99">
        <f t="shared" si="427"/>
        <v>65554.338428723786</v>
      </c>
      <c r="W131" s="19">
        <f t="shared" si="885"/>
        <v>0.13529242016160062</v>
      </c>
      <c r="X131" s="143" t="s">
        <v>203</v>
      </c>
      <c r="Y131" s="96">
        <v>30441378</v>
      </c>
      <c r="Z131" s="36">
        <f t="shared" ref="Z131" si="935">IFERROR(Y131/E125,"-")</f>
        <v>1.736227709120102E-3</v>
      </c>
      <c r="AA131" s="96">
        <v>719</v>
      </c>
      <c r="AB131" s="36">
        <f t="shared" ref="AB131" si="936">IFERROR(AA131/F125,"-")</f>
        <v>3.9178291194420227E-2</v>
      </c>
      <c r="AC131" s="99">
        <f t="shared" si="430"/>
        <v>42338.495132127959</v>
      </c>
      <c r="AD131" s="19">
        <f t="shared" si="888"/>
        <v>3.4580607926125433E-2</v>
      </c>
    </row>
    <row r="132" spans="2:30" ht="13.5" customHeight="1">
      <c r="B132" s="161"/>
      <c r="C132" s="161"/>
      <c r="D132" s="171"/>
      <c r="E132" s="179"/>
      <c r="F132" s="182"/>
      <c r="G132" s="2">
        <v>8</v>
      </c>
      <c r="H132" s="123" t="str">
        <f t="shared" ref="H132" si="937">$H$752</f>
        <v>0906</v>
      </c>
      <c r="I132" s="141" t="str">
        <f t="shared" ref="I132" si="938">$I$752</f>
        <v>脳梗塞</v>
      </c>
      <c r="J132" s="143" t="s">
        <v>74</v>
      </c>
      <c r="K132" s="96">
        <v>131043618</v>
      </c>
      <c r="L132" s="36">
        <f t="shared" ref="L132" si="939">IFERROR(K132/E125,"-")</f>
        <v>7.474088744436923E-3</v>
      </c>
      <c r="M132" s="96">
        <v>2460</v>
      </c>
      <c r="N132" s="36">
        <f t="shared" ref="N132" si="940">IFERROR(M132/F125,"-")</f>
        <v>0.1340453356582389</v>
      </c>
      <c r="O132" s="99">
        <f t="shared" si="424"/>
        <v>53269.763414634144</v>
      </c>
      <c r="P132" s="19">
        <f t="shared" si="882"/>
        <v>0.11831473643709119</v>
      </c>
      <c r="Q132" s="143" t="s">
        <v>187</v>
      </c>
      <c r="R132" s="96">
        <v>117498694</v>
      </c>
      <c r="S132" s="36">
        <f t="shared" ref="S132" si="941">IFERROR(R132/E125,"-")</f>
        <v>6.7015523511525614E-3</v>
      </c>
      <c r="T132" s="96">
        <v>1138</v>
      </c>
      <c r="U132" s="36">
        <f t="shared" ref="U132" si="942">IFERROR(T132/F125,"-")</f>
        <v>6.2009590235396685E-2</v>
      </c>
      <c r="V132" s="99">
        <f t="shared" si="427"/>
        <v>103250.17047451669</v>
      </c>
      <c r="W132" s="19">
        <f t="shared" si="885"/>
        <v>5.4732589457483646E-2</v>
      </c>
      <c r="X132" s="143" t="s">
        <v>194</v>
      </c>
      <c r="Y132" s="96">
        <v>79959145</v>
      </c>
      <c r="Z132" s="36">
        <f t="shared" ref="Z132" si="943">IFERROR(Y132/E125,"-")</f>
        <v>4.5604795928276326E-3</v>
      </c>
      <c r="AA132" s="96">
        <v>100</v>
      </c>
      <c r="AB132" s="36">
        <f t="shared" ref="AB132" si="944">IFERROR(AA132/F125,"-")</f>
        <v>5.4489973844812556E-3</v>
      </c>
      <c r="AC132" s="99">
        <f t="shared" si="430"/>
        <v>799591.45</v>
      </c>
      <c r="AD132" s="19">
        <f t="shared" si="888"/>
        <v>4.809542131589073E-3</v>
      </c>
    </row>
    <row r="133" spans="2:30" ht="13.5" customHeight="1">
      <c r="B133" s="161"/>
      <c r="C133" s="161"/>
      <c r="D133" s="171"/>
      <c r="E133" s="179"/>
      <c r="F133" s="182"/>
      <c r="G133" s="2">
        <v>9</v>
      </c>
      <c r="H133" s="123" t="str">
        <f t="shared" ref="H133" si="945">$H$753</f>
        <v>1310</v>
      </c>
      <c r="I133" s="141" t="str">
        <f t="shared" ref="I133" si="946">$I$753</f>
        <v>その他の筋骨格系及び結合組織の疾患</v>
      </c>
      <c r="J133" s="143" t="s">
        <v>185</v>
      </c>
      <c r="K133" s="96">
        <v>287542236</v>
      </c>
      <c r="L133" s="36">
        <f t="shared" ref="L133" si="947">IFERROR(K133/E125,"-")</f>
        <v>1.640000652025515E-2</v>
      </c>
      <c r="M133" s="96">
        <v>679</v>
      </c>
      <c r="N133" s="36">
        <f t="shared" ref="N133" si="948">IFERROR(M133/F125,"-")</f>
        <v>3.6998692240627726E-2</v>
      </c>
      <c r="O133" s="99">
        <f t="shared" si="424"/>
        <v>423478.99263622973</v>
      </c>
      <c r="P133" s="19">
        <f t="shared" si="882"/>
        <v>3.2656791073489802E-2</v>
      </c>
      <c r="Q133" s="143" t="s">
        <v>284</v>
      </c>
      <c r="R133" s="96">
        <v>11555807</v>
      </c>
      <c r="S133" s="36">
        <f t="shared" ref="S133" si="949">IFERROR(R133/E125,"-")</f>
        <v>6.590868624490008E-4</v>
      </c>
      <c r="T133" s="96">
        <v>88</v>
      </c>
      <c r="U133" s="36">
        <f t="shared" ref="U133" si="950">IFERROR(T133/F125,"-")</f>
        <v>4.7951176983435052E-3</v>
      </c>
      <c r="V133" s="99">
        <f t="shared" si="427"/>
        <v>131315.98863636365</v>
      </c>
      <c r="W133" s="19">
        <f t="shared" si="885"/>
        <v>4.2323970757983838E-3</v>
      </c>
      <c r="X133" s="143" t="s">
        <v>195</v>
      </c>
      <c r="Y133" s="96">
        <v>10996044</v>
      </c>
      <c r="Z133" s="36">
        <f t="shared" ref="Z133" si="951">IFERROR(Y133/E125,"-")</f>
        <v>6.2716071143375444E-4</v>
      </c>
      <c r="AA133" s="96">
        <v>1036</v>
      </c>
      <c r="AB133" s="36">
        <f t="shared" ref="AB133" si="952">IFERROR(AA133/F125,"-")</f>
        <v>5.6451612903225805E-2</v>
      </c>
      <c r="AC133" s="99">
        <f t="shared" si="430"/>
        <v>10613.942084942086</v>
      </c>
      <c r="AD133" s="19">
        <f t="shared" si="888"/>
        <v>4.9826856483262794E-2</v>
      </c>
    </row>
    <row r="134" spans="2:30" ht="13.5" customHeight="1">
      <c r="B134" s="162"/>
      <c r="C134" s="162"/>
      <c r="D134" s="172"/>
      <c r="E134" s="180"/>
      <c r="F134" s="183"/>
      <c r="G134" s="3">
        <v>10</v>
      </c>
      <c r="H134" s="124" t="str">
        <f t="shared" ref="H134" si="953">$H$754</f>
        <v>1011</v>
      </c>
      <c r="I134" s="136" t="str">
        <f t="shared" ref="I134" si="954">$I$754</f>
        <v>その他の呼吸器系の疾患</v>
      </c>
      <c r="J134" s="144" t="s">
        <v>251</v>
      </c>
      <c r="K134" s="97">
        <v>250519274</v>
      </c>
      <c r="L134" s="37">
        <f t="shared" ref="L134" si="955">IFERROR(K134/E125,"-")</f>
        <v>1.4288397364516519E-2</v>
      </c>
      <c r="M134" s="97">
        <v>597</v>
      </c>
      <c r="N134" s="37">
        <f t="shared" ref="N134" si="956">IFERROR(M134/F125,"-")</f>
        <v>3.2530514385353093E-2</v>
      </c>
      <c r="O134" s="100">
        <f t="shared" ref="O134:O197" si="957">IFERROR(K134/M134,"-")</f>
        <v>419630.2747068677</v>
      </c>
      <c r="P134" s="93">
        <f t="shared" si="882"/>
        <v>2.8712966525586765E-2</v>
      </c>
      <c r="Q134" s="144" t="s">
        <v>252</v>
      </c>
      <c r="R134" s="97">
        <v>54733783</v>
      </c>
      <c r="S134" s="37">
        <f t="shared" ref="S134" si="958">IFERROR(R134/E125,"-")</f>
        <v>3.121747992800023E-3</v>
      </c>
      <c r="T134" s="97">
        <v>257</v>
      </c>
      <c r="U134" s="37">
        <f t="shared" ref="U134" si="959">IFERROR(T134/F125,"-")</f>
        <v>1.4003923278116826E-2</v>
      </c>
      <c r="V134" s="100">
        <f t="shared" ref="V134:V197" si="960">IFERROR(R134/T134,"-")</f>
        <v>212971.91828793773</v>
      </c>
      <c r="W134" s="93">
        <f t="shared" si="885"/>
        <v>1.2360523278183917E-2</v>
      </c>
      <c r="X134" s="144" t="s">
        <v>253</v>
      </c>
      <c r="Y134" s="97">
        <v>32024607</v>
      </c>
      <c r="Z134" s="37">
        <f t="shared" ref="Z134" si="961">IFERROR(Y134/E125,"-")</f>
        <v>1.8265273683432327E-3</v>
      </c>
      <c r="AA134" s="97">
        <v>539</v>
      </c>
      <c r="AB134" s="37">
        <f t="shared" ref="AB134" si="962">IFERROR(AA134/F125,"-")</f>
        <v>2.9370095902353968E-2</v>
      </c>
      <c r="AC134" s="100">
        <f t="shared" ref="AC134:AC197" si="963">IFERROR(Y134/AA134,"-")</f>
        <v>59414.855287569575</v>
      </c>
      <c r="AD134" s="93">
        <f t="shared" si="888"/>
        <v>2.5923432089265102E-2</v>
      </c>
    </row>
    <row r="135" spans="2:30" ht="13.5" customHeight="1">
      <c r="B135" s="160">
        <v>14</v>
      </c>
      <c r="C135" s="160" t="s">
        <v>132</v>
      </c>
      <c r="D135" s="170">
        <f>AI18</f>
        <v>15727</v>
      </c>
      <c r="E135" s="184">
        <f>市区町村別_医療費上位10疾病!H157</f>
        <v>12799083450</v>
      </c>
      <c r="F135" s="185">
        <f>市区町村別_医療費上位10疾病!J157</f>
        <v>13836</v>
      </c>
      <c r="G135" s="1">
        <v>1</v>
      </c>
      <c r="H135" s="125" t="str">
        <f t="shared" ref="H135" si="964">$H$745</f>
        <v>0903</v>
      </c>
      <c r="I135" s="137" t="str">
        <f t="shared" ref="I135" si="965">$I$745</f>
        <v>その他の心疾患</v>
      </c>
      <c r="J135" s="142" t="s">
        <v>179</v>
      </c>
      <c r="K135" s="131">
        <v>207362107</v>
      </c>
      <c r="L135" s="35">
        <f t="shared" ref="L135" si="966">IFERROR(K135/E135,"-")</f>
        <v>1.6201324712825434E-2</v>
      </c>
      <c r="M135" s="131">
        <v>1786</v>
      </c>
      <c r="N135" s="35">
        <f t="shared" ref="N135" si="967">IFERROR(M135/F135,"-")</f>
        <v>0.12908355015900549</v>
      </c>
      <c r="O135" s="98">
        <f t="shared" si="957"/>
        <v>116104.2032474804</v>
      </c>
      <c r="P135" s="18">
        <f t="shared" ref="P135:P144" si="968">IFERROR(M135/$AI$18,0)</f>
        <v>0.11356266293635149</v>
      </c>
      <c r="Q135" s="142" t="s">
        <v>188</v>
      </c>
      <c r="R135" s="131">
        <v>164049354</v>
      </c>
      <c r="S135" s="35">
        <f t="shared" ref="S135" si="969">IFERROR(R135/E135,"-")</f>
        <v>1.2817273568131943E-2</v>
      </c>
      <c r="T135" s="131">
        <v>2654</v>
      </c>
      <c r="U135" s="35">
        <f t="shared" ref="U135" si="970">IFERROR(T135/F135,"-")</f>
        <v>0.19181844463717837</v>
      </c>
      <c r="V135" s="98">
        <f t="shared" si="960"/>
        <v>61812.115297663906</v>
      </c>
      <c r="W135" s="18">
        <f t="shared" ref="W135:W144" si="971">IFERROR(T135/$AI$18,0)</f>
        <v>0.16875437146308894</v>
      </c>
      <c r="X135" s="142" t="s">
        <v>263</v>
      </c>
      <c r="Y135" s="131">
        <v>97263583</v>
      </c>
      <c r="Z135" s="35">
        <f t="shared" ref="Z135" si="972">IFERROR(Y135/E135,"-")</f>
        <v>7.5992615705619141E-3</v>
      </c>
      <c r="AA135" s="131">
        <v>2579</v>
      </c>
      <c r="AB135" s="35">
        <f t="shared" ref="AB135" si="973">IFERROR(AA135/F135,"-")</f>
        <v>0.18639780283318877</v>
      </c>
      <c r="AC135" s="98">
        <f t="shared" si="963"/>
        <v>37713.680884063593</v>
      </c>
      <c r="AD135" s="18">
        <f t="shared" ref="AD135:AD144" si="974">IFERROR(AA135/$AI$18,0)</f>
        <v>0.16398550263877409</v>
      </c>
    </row>
    <row r="136" spans="2:30" ht="13.5" customHeight="1">
      <c r="B136" s="161"/>
      <c r="C136" s="161"/>
      <c r="D136" s="171"/>
      <c r="E136" s="179"/>
      <c r="F136" s="182"/>
      <c r="G136" s="2">
        <v>2</v>
      </c>
      <c r="H136" s="123" t="str">
        <f t="shared" ref="H136" si="975">$H$746</f>
        <v>1402</v>
      </c>
      <c r="I136" s="140" t="str">
        <f t="shared" ref="I136" si="976">$I$746</f>
        <v>腎不全</v>
      </c>
      <c r="J136" s="143" t="s">
        <v>180</v>
      </c>
      <c r="K136" s="96">
        <v>237988506</v>
      </c>
      <c r="L136" s="36">
        <f t="shared" ref="L136" si="977">IFERROR(K136/E135,"-")</f>
        <v>1.8594183476473857E-2</v>
      </c>
      <c r="M136" s="96">
        <v>750</v>
      </c>
      <c r="N136" s="36">
        <f t="shared" ref="N136" si="978">IFERROR(M136/F135,"-")</f>
        <v>5.4206418039895926E-2</v>
      </c>
      <c r="O136" s="99">
        <f t="shared" si="957"/>
        <v>317318.00799999997</v>
      </c>
      <c r="P136" s="19">
        <f t="shared" si="968"/>
        <v>4.7688688243148723E-2</v>
      </c>
      <c r="Q136" s="143" t="s">
        <v>189</v>
      </c>
      <c r="R136" s="96">
        <v>192850265</v>
      </c>
      <c r="S136" s="36">
        <f t="shared" ref="S136" si="979">IFERROR(R136/E135,"-")</f>
        <v>1.506750586894564E-2</v>
      </c>
      <c r="T136" s="96">
        <v>561</v>
      </c>
      <c r="U136" s="36">
        <f t="shared" ref="U136" si="980">IFERROR(T136/F135,"-")</f>
        <v>4.0546400693842154E-2</v>
      </c>
      <c r="V136" s="99">
        <f t="shared" si="960"/>
        <v>343761.61319073086</v>
      </c>
      <c r="W136" s="19">
        <f t="shared" si="971"/>
        <v>3.5671138805875247E-2</v>
      </c>
      <c r="X136" s="143" t="s">
        <v>199</v>
      </c>
      <c r="Y136" s="96">
        <v>96504841</v>
      </c>
      <c r="Z136" s="36">
        <f t="shared" ref="Z136" si="981">IFERROR(Y136/E135,"-")</f>
        <v>7.539980606970728E-3</v>
      </c>
      <c r="AA136" s="96">
        <v>93</v>
      </c>
      <c r="AB136" s="36">
        <f t="shared" ref="AB136" si="982">IFERROR(AA136/F135,"-")</f>
        <v>6.7215958369470944E-3</v>
      </c>
      <c r="AC136" s="99">
        <f t="shared" si="963"/>
        <v>1037686.4623655914</v>
      </c>
      <c r="AD136" s="19">
        <f t="shared" si="974"/>
        <v>5.9133973421504416E-3</v>
      </c>
    </row>
    <row r="137" spans="2:30" ht="13.5" customHeight="1">
      <c r="B137" s="161"/>
      <c r="C137" s="161"/>
      <c r="D137" s="171"/>
      <c r="E137" s="179"/>
      <c r="F137" s="182"/>
      <c r="G137" s="2">
        <v>3</v>
      </c>
      <c r="H137" s="123" t="str">
        <f t="shared" ref="H137" si="983">$H$747</f>
        <v>1901</v>
      </c>
      <c r="I137" s="141" t="str">
        <f t="shared" ref="I137" si="984">$I$747</f>
        <v>骨折</v>
      </c>
      <c r="J137" s="143" t="s">
        <v>181</v>
      </c>
      <c r="K137" s="96">
        <v>141837516</v>
      </c>
      <c r="L137" s="36">
        <f t="shared" ref="L137" si="985">IFERROR(K137/E135,"-")</f>
        <v>1.1081849458525094E-2</v>
      </c>
      <c r="M137" s="96">
        <v>287</v>
      </c>
      <c r="N137" s="36">
        <f t="shared" ref="N137" si="986">IFERROR(M137/F135,"-")</f>
        <v>2.0742989303266839E-2</v>
      </c>
      <c r="O137" s="99">
        <f t="shared" si="957"/>
        <v>494207.37282229966</v>
      </c>
      <c r="P137" s="19">
        <f t="shared" si="968"/>
        <v>1.824887136771158E-2</v>
      </c>
      <c r="Q137" s="143" t="s">
        <v>190</v>
      </c>
      <c r="R137" s="96">
        <v>88820199</v>
      </c>
      <c r="S137" s="36">
        <f t="shared" ref="S137" si="987">IFERROR(R137/E135,"-")</f>
        <v>6.9395749583928213E-3</v>
      </c>
      <c r="T137" s="96">
        <v>127</v>
      </c>
      <c r="U137" s="36">
        <f t="shared" ref="U137" si="988">IFERROR(T137/F135,"-")</f>
        <v>9.1789534547557089E-3</v>
      </c>
      <c r="V137" s="99">
        <f t="shared" si="960"/>
        <v>699371.64566929138</v>
      </c>
      <c r="W137" s="19">
        <f t="shared" si="971"/>
        <v>8.0752845425065174E-3</v>
      </c>
      <c r="X137" s="143" t="s">
        <v>200</v>
      </c>
      <c r="Y137" s="96">
        <v>78173611</v>
      </c>
      <c r="Z137" s="36">
        <f t="shared" ref="Z137" si="989">IFERROR(Y137/E135,"-")</f>
        <v>6.1077507077274351E-3</v>
      </c>
      <c r="AA137" s="96">
        <v>778</v>
      </c>
      <c r="AB137" s="36">
        <f t="shared" ref="AB137" si="990">IFERROR(AA137/F135,"-")</f>
        <v>5.6230124313385373E-2</v>
      </c>
      <c r="AC137" s="99">
        <f t="shared" si="963"/>
        <v>100480.21979434448</v>
      </c>
      <c r="AD137" s="19">
        <f t="shared" si="974"/>
        <v>4.9469065937559613E-2</v>
      </c>
    </row>
    <row r="138" spans="2:30" ht="13.5" customHeight="1">
      <c r="B138" s="161"/>
      <c r="C138" s="161"/>
      <c r="D138" s="171"/>
      <c r="E138" s="179"/>
      <c r="F138" s="182"/>
      <c r="G138" s="2">
        <v>4</v>
      </c>
      <c r="H138" s="123" t="str">
        <f t="shared" ref="H138" si="991">$H$748</f>
        <v>1113</v>
      </c>
      <c r="I138" s="141" t="str">
        <f t="shared" ref="I138" si="992">$I$748</f>
        <v>その他の消化器系の疾患</v>
      </c>
      <c r="J138" s="143" t="s">
        <v>182</v>
      </c>
      <c r="K138" s="96">
        <v>132041670</v>
      </c>
      <c r="L138" s="36">
        <f t="shared" ref="L138" si="993">IFERROR(K138/E135,"-")</f>
        <v>1.0316494186152056E-2</v>
      </c>
      <c r="M138" s="96">
        <v>5472</v>
      </c>
      <c r="N138" s="36">
        <f t="shared" ref="N138" si="994">IFERROR(M138/F135,"-")</f>
        <v>0.39549002601908068</v>
      </c>
      <c r="O138" s="99">
        <f t="shared" si="957"/>
        <v>24130.422149122805</v>
      </c>
      <c r="P138" s="19">
        <f t="shared" si="968"/>
        <v>0.34793666942201312</v>
      </c>
      <c r="Q138" s="143" t="s">
        <v>191</v>
      </c>
      <c r="R138" s="96">
        <v>85809414</v>
      </c>
      <c r="S138" s="36">
        <f t="shared" ref="S138" si="995">IFERROR(R138/E135,"-")</f>
        <v>6.7043405361967541E-3</v>
      </c>
      <c r="T138" s="96">
        <v>3016</v>
      </c>
      <c r="U138" s="36">
        <f t="shared" ref="U138" si="996">IFERROR(T138/F135,"-")</f>
        <v>0.21798207574443482</v>
      </c>
      <c r="V138" s="99">
        <f t="shared" si="960"/>
        <v>28451.397214854111</v>
      </c>
      <c r="W138" s="19">
        <f t="shared" si="971"/>
        <v>0.1917721116551154</v>
      </c>
      <c r="X138" s="143" t="s">
        <v>196</v>
      </c>
      <c r="Y138" s="96">
        <v>63249672</v>
      </c>
      <c r="Z138" s="36">
        <f t="shared" ref="Z138" si="997">IFERROR(Y138/E135,"-")</f>
        <v>4.9417344802138935E-3</v>
      </c>
      <c r="AA138" s="96">
        <v>1781</v>
      </c>
      <c r="AB138" s="36">
        <f t="shared" ref="AB138" si="998">IFERROR(AA138/F135,"-")</f>
        <v>0.12872217403873951</v>
      </c>
      <c r="AC138" s="99">
        <f t="shared" si="963"/>
        <v>35513.572150477259</v>
      </c>
      <c r="AD138" s="19">
        <f t="shared" si="974"/>
        <v>0.11324473834806384</v>
      </c>
    </row>
    <row r="139" spans="2:30" ht="13.5" customHeight="1">
      <c r="B139" s="161"/>
      <c r="C139" s="161"/>
      <c r="D139" s="171"/>
      <c r="E139" s="179"/>
      <c r="F139" s="182"/>
      <c r="G139" s="2">
        <v>5</v>
      </c>
      <c r="H139" s="123" t="str">
        <f t="shared" ref="H139" si="999">$H$749</f>
        <v>0210</v>
      </c>
      <c r="I139" s="141" t="str">
        <f t="shared" ref="I139" si="1000">$I$749</f>
        <v>その他の悪性新生物＜腫瘍＞</v>
      </c>
      <c r="J139" s="143" t="s">
        <v>183</v>
      </c>
      <c r="K139" s="96">
        <v>102908100</v>
      </c>
      <c r="L139" s="36">
        <f t="shared" ref="L139" si="1001">IFERROR(K139/E135,"-")</f>
        <v>8.0402710398766869E-3</v>
      </c>
      <c r="M139" s="96">
        <v>1451</v>
      </c>
      <c r="N139" s="36">
        <f t="shared" ref="N139" si="1002">IFERROR(M139/F135,"-")</f>
        <v>0.10487135010118531</v>
      </c>
      <c r="O139" s="99">
        <f t="shared" si="957"/>
        <v>70922.191592005518</v>
      </c>
      <c r="P139" s="19">
        <f t="shared" si="968"/>
        <v>9.2261715521078397E-2</v>
      </c>
      <c r="Q139" s="143" t="s">
        <v>201</v>
      </c>
      <c r="R139" s="96">
        <v>36841427</v>
      </c>
      <c r="S139" s="36">
        <f t="shared" ref="S139" si="1003">IFERROR(R139/E135,"-")</f>
        <v>2.8784425966063999E-3</v>
      </c>
      <c r="T139" s="96">
        <v>28</v>
      </c>
      <c r="U139" s="36">
        <f t="shared" ref="U139" si="1004">IFERROR(T139/F135,"-")</f>
        <v>2.0237062734894478E-3</v>
      </c>
      <c r="V139" s="99">
        <f t="shared" si="960"/>
        <v>1315765.25</v>
      </c>
      <c r="W139" s="19">
        <f t="shared" si="971"/>
        <v>1.7803776944108857E-3</v>
      </c>
      <c r="X139" s="143" t="s">
        <v>285</v>
      </c>
      <c r="Y139" s="96">
        <v>33056791</v>
      </c>
      <c r="Z139" s="36">
        <f t="shared" ref="Z139" si="1005">IFERROR(Y139/E135,"-")</f>
        <v>2.5827467356656698E-3</v>
      </c>
      <c r="AA139" s="96">
        <v>144</v>
      </c>
      <c r="AB139" s="36">
        <f t="shared" ref="AB139" si="1006">IFERROR(AA139/F135,"-")</f>
        <v>1.0407632263660017E-2</v>
      </c>
      <c r="AC139" s="99">
        <f t="shared" si="963"/>
        <v>229561.04861111112</v>
      </c>
      <c r="AD139" s="19">
        <f t="shared" si="974"/>
        <v>9.1562281426845558E-3</v>
      </c>
    </row>
    <row r="140" spans="2:30" ht="13.5" customHeight="1">
      <c r="B140" s="161"/>
      <c r="C140" s="161"/>
      <c r="D140" s="171"/>
      <c r="E140" s="179"/>
      <c r="F140" s="182"/>
      <c r="G140" s="2">
        <v>6</v>
      </c>
      <c r="H140" s="123" t="str">
        <f t="shared" ref="H140" si="1007">$H$750</f>
        <v>0901</v>
      </c>
      <c r="I140" s="141" t="str">
        <f t="shared" ref="I140" si="1008">$I$750</f>
        <v>高血圧性疾患</v>
      </c>
      <c r="J140" s="143" t="s">
        <v>184</v>
      </c>
      <c r="K140" s="96">
        <v>435258554</v>
      </c>
      <c r="L140" s="36">
        <f t="shared" ref="L140" si="1009">IFERROR(K140/E135,"-")</f>
        <v>3.4007009619114563E-2</v>
      </c>
      <c r="M140" s="96">
        <v>9612</v>
      </c>
      <c r="N140" s="36">
        <f t="shared" ref="N140" si="1010">IFERROR(M140/F135,"-")</f>
        <v>0.69470945359930614</v>
      </c>
      <c r="O140" s="99">
        <f t="shared" si="957"/>
        <v>45282.8291718685</v>
      </c>
      <c r="P140" s="19">
        <f t="shared" si="968"/>
        <v>0.61117822852419401</v>
      </c>
      <c r="Q140" s="143" t="s">
        <v>193</v>
      </c>
      <c r="R140" s="96">
        <v>13013217</v>
      </c>
      <c r="S140" s="36">
        <f t="shared" ref="S140" si="1011">IFERROR(R140/E135,"-")</f>
        <v>1.0167303815805655E-3</v>
      </c>
      <c r="T140" s="96">
        <v>345</v>
      </c>
      <c r="U140" s="36">
        <f t="shared" ref="U140" si="1012">IFERROR(T140/F135,"-")</f>
        <v>2.4934952298352124E-2</v>
      </c>
      <c r="V140" s="99">
        <f t="shared" si="960"/>
        <v>37719.46956521739</v>
      </c>
      <c r="W140" s="19">
        <f t="shared" si="971"/>
        <v>2.1936796591848412E-2</v>
      </c>
      <c r="X140" s="143" t="s">
        <v>202</v>
      </c>
      <c r="Y140" s="96">
        <v>2596112</v>
      </c>
      <c r="Z140" s="36">
        <f t="shared" ref="Z140" si="1013">IFERROR(Y140/E135,"-")</f>
        <v>2.0283577415068733E-4</v>
      </c>
      <c r="AA140" s="96">
        <v>110</v>
      </c>
      <c r="AB140" s="36">
        <f t="shared" ref="AB140" si="1014">IFERROR(AA140/F135,"-")</f>
        <v>7.9502746458514021E-3</v>
      </c>
      <c r="AC140" s="99">
        <f t="shared" si="963"/>
        <v>23601.018181818181</v>
      </c>
      <c r="AD140" s="19">
        <f t="shared" si="974"/>
        <v>6.9943409423284799E-3</v>
      </c>
    </row>
    <row r="141" spans="2:30" ht="13.5" customHeight="1">
      <c r="B141" s="161"/>
      <c r="C141" s="161"/>
      <c r="D141" s="171"/>
      <c r="E141" s="179"/>
      <c r="F141" s="182"/>
      <c r="G141" s="2">
        <v>7</v>
      </c>
      <c r="H141" s="123" t="str">
        <f t="shared" ref="H141" si="1015">$H$751</f>
        <v>0402</v>
      </c>
      <c r="I141" s="141" t="str">
        <f t="shared" ref="I141" si="1016">$I$751</f>
        <v>糖尿病</v>
      </c>
      <c r="J141" s="143" t="s">
        <v>72</v>
      </c>
      <c r="K141" s="96">
        <v>167025637</v>
      </c>
      <c r="L141" s="36">
        <f t="shared" ref="L141" si="1017">IFERROR(K141/E135,"-")</f>
        <v>1.3049812328553886E-2</v>
      </c>
      <c r="M141" s="96">
        <v>5802</v>
      </c>
      <c r="N141" s="36">
        <f t="shared" ref="N141" si="1018">IFERROR(M141/F135,"-")</f>
        <v>0.41934084995663484</v>
      </c>
      <c r="O141" s="99">
        <f t="shared" si="957"/>
        <v>28787.596863150637</v>
      </c>
      <c r="P141" s="19">
        <f t="shared" si="968"/>
        <v>0.36891969224899857</v>
      </c>
      <c r="Q141" s="143" t="s">
        <v>186</v>
      </c>
      <c r="R141" s="96">
        <v>153571705</v>
      </c>
      <c r="S141" s="36">
        <f t="shared" ref="S141" si="1019">IFERROR(R141/E135,"-")</f>
        <v>1.1998648621983944E-2</v>
      </c>
      <c r="T141" s="96">
        <v>2584</v>
      </c>
      <c r="U141" s="36">
        <f t="shared" ref="U141" si="1020">IFERROR(T141/F135,"-")</f>
        <v>0.18675917895345476</v>
      </c>
      <c r="V141" s="99">
        <f t="shared" si="960"/>
        <v>59431.774380804956</v>
      </c>
      <c r="W141" s="19">
        <f t="shared" si="971"/>
        <v>0.16430342722706173</v>
      </c>
      <c r="X141" s="143" t="s">
        <v>203</v>
      </c>
      <c r="Y141" s="96">
        <v>21466075</v>
      </c>
      <c r="Z141" s="36">
        <f t="shared" ref="Z141" si="1021">IFERROR(Y141/E135,"-")</f>
        <v>1.6771572030026885E-3</v>
      </c>
      <c r="AA141" s="96">
        <v>516</v>
      </c>
      <c r="AB141" s="36">
        <f t="shared" ref="AB141" si="1022">IFERROR(AA141/F135,"-")</f>
        <v>3.7294015611448399E-2</v>
      </c>
      <c r="AC141" s="99">
        <f t="shared" si="963"/>
        <v>41600.920542635657</v>
      </c>
      <c r="AD141" s="19">
        <f t="shared" si="974"/>
        <v>3.2809817511286324E-2</v>
      </c>
    </row>
    <row r="142" spans="2:30" ht="13.5" customHeight="1">
      <c r="B142" s="161"/>
      <c r="C142" s="161"/>
      <c r="D142" s="171"/>
      <c r="E142" s="179"/>
      <c r="F142" s="182"/>
      <c r="G142" s="2">
        <v>8</v>
      </c>
      <c r="H142" s="123" t="str">
        <f t="shared" ref="H142" si="1023">$H$752</f>
        <v>0906</v>
      </c>
      <c r="I142" s="141" t="str">
        <f t="shared" ref="I142" si="1024">$I$752</f>
        <v>脳梗塞</v>
      </c>
      <c r="J142" s="143" t="s">
        <v>194</v>
      </c>
      <c r="K142" s="96">
        <v>80167605</v>
      </c>
      <c r="L142" s="36">
        <f t="shared" ref="L142" si="1025">IFERROR(K142/E135,"-")</f>
        <v>6.2635426445320974E-3</v>
      </c>
      <c r="M142" s="96">
        <v>107</v>
      </c>
      <c r="N142" s="36">
        <f t="shared" ref="N142" si="1026">IFERROR(M142/F135,"-")</f>
        <v>7.7334489736918186E-3</v>
      </c>
      <c r="O142" s="99">
        <f t="shared" si="957"/>
        <v>749229.953271028</v>
      </c>
      <c r="P142" s="19">
        <f t="shared" si="968"/>
        <v>6.8035861893558846E-3</v>
      </c>
      <c r="Q142" s="143" t="s">
        <v>74</v>
      </c>
      <c r="R142" s="96">
        <v>76842736</v>
      </c>
      <c r="S142" s="36">
        <f t="shared" ref="S142" si="1027">IFERROR(R142/E135,"-")</f>
        <v>6.003768652668641E-3</v>
      </c>
      <c r="T142" s="96">
        <v>1512</v>
      </c>
      <c r="U142" s="36">
        <f t="shared" ref="U142" si="1028">IFERROR(T142/F135,"-")</f>
        <v>0.10928013876843018</v>
      </c>
      <c r="V142" s="99">
        <f t="shared" si="960"/>
        <v>50821.915343915345</v>
      </c>
      <c r="W142" s="19">
        <f t="shared" si="971"/>
        <v>9.6140395498187828E-2</v>
      </c>
      <c r="X142" s="143" t="s">
        <v>187</v>
      </c>
      <c r="Y142" s="96">
        <v>66592319</v>
      </c>
      <c r="Z142" s="36">
        <f t="shared" ref="Z142" si="1029">IFERROR(Y142/E135,"-")</f>
        <v>5.2028974777877553E-3</v>
      </c>
      <c r="AA142" s="96">
        <v>558</v>
      </c>
      <c r="AB142" s="36">
        <f t="shared" ref="AB142" si="1030">IFERROR(AA142/F135,"-")</f>
        <v>4.0329575021682565E-2</v>
      </c>
      <c r="AC142" s="99">
        <f t="shared" si="963"/>
        <v>119341.07347670251</v>
      </c>
      <c r="AD142" s="19">
        <f t="shared" si="974"/>
        <v>3.5480384052902651E-2</v>
      </c>
    </row>
    <row r="143" spans="2:30" ht="13.5" customHeight="1">
      <c r="B143" s="161"/>
      <c r="C143" s="161"/>
      <c r="D143" s="171"/>
      <c r="E143" s="179"/>
      <c r="F143" s="182"/>
      <c r="G143" s="2">
        <v>9</v>
      </c>
      <c r="H143" s="123" t="str">
        <f t="shared" ref="H143" si="1031">$H$753</f>
        <v>1310</v>
      </c>
      <c r="I143" s="141" t="str">
        <f t="shared" ref="I143" si="1032">$I$753</f>
        <v>その他の筋骨格系及び結合組織の疾患</v>
      </c>
      <c r="J143" s="143" t="s">
        <v>185</v>
      </c>
      <c r="K143" s="96">
        <v>229280641</v>
      </c>
      <c r="L143" s="36">
        <f t="shared" ref="L143" si="1033">IFERROR(K143/E135,"-")</f>
        <v>1.791383280652022E-2</v>
      </c>
      <c r="M143" s="96">
        <v>749</v>
      </c>
      <c r="N143" s="36">
        <f t="shared" ref="N143" si="1034">IFERROR(M143/F135,"-")</f>
        <v>5.413414281584273E-2</v>
      </c>
      <c r="O143" s="99">
        <f t="shared" si="957"/>
        <v>306115.67556742323</v>
      </c>
      <c r="P143" s="19">
        <f t="shared" si="968"/>
        <v>4.7625103325491192E-2</v>
      </c>
      <c r="Q143" s="143" t="s">
        <v>195</v>
      </c>
      <c r="R143" s="96">
        <v>6835803</v>
      </c>
      <c r="S143" s="36">
        <f t="shared" ref="S143" si="1035">IFERROR(R143/E135,"-")</f>
        <v>5.3408535280704021E-4</v>
      </c>
      <c r="T143" s="96">
        <v>745</v>
      </c>
      <c r="U143" s="36">
        <f t="shared" ref="U143" si="1036">IFERROR(T143/F135,"-")</f>
        <v>5.3845041919629952E-2</v>
      </c>
      <c r="V143" s="99">
        <f t="shared" si="960"/>
        <v>9175.5744966442944</v>
      </c>
      <c r="W143" s="19">
        <f t="shared" si="971"/>
        <v>4.7370763654861064E-2</v>
      </c>
      <c r="X143" s="143" t="s">
        <v>283</v>
      </c>
      <c r="Y143" s="96">
        <v>6023208</v>
      </c>
      <c r="Z143" s="36">
        <f t="shared" ref="Z143" si="1037">IFERROR(Y143/E135,"-")</f>
        <v>4.7059682230605348E-4</v>
      </c>
      <c r="AA143" s="96">
        <v>10</v>
      </c>
      <c r="AB143" s="36">
        <f t="shared" ref="AB143" si="1038">IFERROR(AA143/F135,"-")</f>
        <v>7.2275224053194561E-4</v>
      </c>
      <c r="AC143" s="99">
        <f t="shared" si="963"/>
        <v>602320.80000000005</v>
      </c>
      <c r="AD143" s="19">
        <f t="shared" si="974"/>
        <v>6.3584917657531629E-4</v>
      </c>
    </row>
    <row r="144" spans="2:30" ht="13.5" customHeight="1">
      <c r="B144" s="162"/>
      <c r="C144" s="162"/>
      <c r="D144" s="172"/>
      <c r="E144" s="180"/>
      <c r="F144" s="183"/>
      <c r="G144" s="3">
        <v>10</v>
      </c>
      <c r="H144" s="124" t="str">
        <f t="shared" ref="H144" si="1039">$H$754</f>
        <v>1011</v>
      </c>
      <c r="I144" s="136" t="str">
        <f t="shared" ref="I144" si="1040">$I$754</f>
        <v>その他の呼吸器系の疾患</v>
      </c>
      <c r="J144" s="144" t="s">
        <v>251</v>
      </c>
      <c r="K144" s="97">
        <v>192001672</v>
      </c>
      <c r="L144" s="37">
        <f t="shared" ref="L144" si="1041">IFERROR(K144/E135,"-")</f>
        <v>1.5001204793301038E-2</v>
      </c>
      <c r="M144" s="97">
        <v>444</v>
      </c>
      <c r="N144" s="37">
        <f t="shared" ref="N144" si="1042">IFERROR(M144/F135,"-")</f>
        <v>3.2090199479618386E-2</v>
      </c>
      <c r="O144" s="100">
        <f t="shared" si="957"/>
        <v>432436.19819819822</v>
      </c>
      <c r="P144" s="93">
        <f t="shared" si="968"/>
        <v>2.8231703439944047E-2</v>
      </c>
      <c r="Q144" s="144" t="s">
        <v>252</v>
      </c>
      <c r="R144" s="97">
        <v>39584441</v>
      </c>
      <c r="S144" s="37">
        <f t="shared" ref="S144" si="1043">IFERROR(R144/E135,"-")</f>
        <v>3.0927559113617625E-3</v>
      </c>
      <c r="T144" s="97">
        <v>170</v>
      </c>
      <c r="U144" s="37">
        <f t="shared" ref="U144" si="1044">IFERROR(T144/F135,"-")</f>
        <v>1.2286788089043077E-2</v>
      </c>
      <c r="V144" s="100">
        <f t="shared" si="960"/>
        <v>232849.65294117646</v>
      </c>
      <c r="W144" s="93">
        <f t="shared" si="971"/>
        <v>1.0809436001780378E-2</v>
      </c>
      <c r="X144" s="144" t="s">
        <v>253</v>
      </c>
      <c r="Y144" s="97">
        <v>20799139</v>
      </c>
      <c r="Z144" s="37">
        <f t="shared" ref="Z144" si="1045">IFERROR(Y144/E135,"-")</f>
        <v>1.6250490967773166E-3</v>
      </c>
      <c r="AA144" s="97">
        <v>396</v>
      </c>
      <c r="AB144" s="37">
        <f t="shared" ref="AB144" si="1046">IFERROR(AA144/F135,"-")</f>
        <v>2.8620988725065046E-2</v>
      </c>
      <c r="AC144" s="100">
        <f t="shared" si="963"/>
        <v>52523.078282828283</v>
      </c>
      <c r="AD144" s="93">
        <f t="shared" si="974"/>
        <v>2.5179627392382525E-2</v>
      </c>
    </row>
    <row r="145" spans="2:30" ht="13.5" customHeight="1">
      <c r="B145" s="160">
        <v>15</v>
      </c>
      <c r="C145" s="160" t="s">
        <v>133</v>
      </c>
      <c r="D145" s="170">
        <f>AI19</f>
        <v>25355</v>
      </c>
      <c r="E145" s="184">
        <f>市区町村別_医療費上位10疾病!H168</f>
        <v>20773334120</v>
      </c>
      <c r="F145" s="185">
        <f>市区町村別_医療費上位10疾病!J168</f>
        <v>22394</v>
      </c>
      <c r="G145" s="1">
        <v>1</v>
      </c>
      <c r="H145" s="125" t="str">
        <f t="shared" ref="H145" si="1047">$H$745</f>
        <v>0903</v>
      </c>
      <c r="I145" s="137" t="str">
        <f t="shared" ref="I145" si="1048">$I$745</f>
        <v>その他の心疾患</v>
      </c>
      <c r="J145" s="142" t="s">
        <v>179</v>
      </c>
      <c r="K145" s="131">
        <v>278688037</v>
      </c>
      <c r="L145" s="35">
        <f t="shared" ref="L145" si="1049">IFERROR(K145/E145,"-")</f>
        <v>1.3415662377070552E-2</v>
      </c>
      <c r="M145" s="131">
        <v>2697</v>
      </c>
      <c r="N145" s="35">
        <f t="shared" ref="N145" si="1050">IFERROR(M145/F145,"-")</f>
        <v>0.12043404483343753</v>
      </c>
      <c r="O145" s="98">
        <f t="shared" si="957"/>
        <v>103332.6054875788</v>
      </c>
      <c r="P145" s="18">
        <f t="shared" ref="P145:P154" si="1051">IFERROR(M145/$AI$19,0)</f>
        <v>0.10636955235653717</v>
      </c>
      <c r="Q145" s="142" t="s">
        <v>188</v>
      </c>
      <c r="R145" s="131">
        <v>226333813</v>
      </c>
      <c r="S145" s="35">
        <f t="shared" ref="S145" si="1052">IFERROR(R145/E145,"-")</f>
        <v>1.0895401368531014E-2</v>
      </c>
      <c r="T145" s="131">
        <v>4476</v>
      </c>
      <c r="U145" s="35">
        <f t="shared" ref="U145" si="1053">IFERROR(T145/F145,"-")</f>
        <v>0.19987496650888631</v>
      </c>
      <c r="V145" s="98">
        <f t="shared" si="960"/>
        <v>50566.088695263628</v>
      </c>
      <c r="W145" s="18">
        <f t="shared" ref="W145:W154" si="1054">IFERROR(T145/$AI$19,0)</f>
        <v>0.1765332281601262</v>
      </c>
      <c r="X145" s="142" t="s">
        <v>254</v>
      </c>
      <c r="Y145" s="131">
        <v>114903425</v>
      </c>
      <c r="Z145" s="35">
        <f t="shared" ref="Z145" si="1055">IFERROR(Y145/E145,"-")</f>
        <v>5.5312943187764028E-3</v>
      </c>
      <c r="AA145" s="131">
        <v>1033</v>
      </c>
      <c r="AB145" s="35">
        <f t="shared" ref="AB145" si="1056">IFERROR(AA145/F145,"-")</f>
        <v>4.6128427257301062E-2</v>
      </c>
      <c r="AC145" s="98">
        <f t="shared" si="963"/>
        <v>111232.74443368829</v>
      </c>
      <c r="AD145" s="18">
        <f t="shared" ref="AD145:AD154" si="1057">IFERROR(AA145/$AI$19,0)</f>
        <v>4.074147111023467E-2</v>
      </c>
    </row>
    <row r="146" spans="2:30" ht="13.5" customHeight="1">
      <c r="B146" s="161"/>
      <c r="C146" s="161"/>
      <c r="D146" s="171"/>
      <c r="E146" s="179"/>
      <c r="F146" s="182"/>
      <c r="G146" s="2">
        <v>2</v>
      </c>
      <c r="H146" s="123" t="str">
        <f t="shared" ref="H146" si="1058">$H$746</f>
        <v>1402</v>
      </c>
      <c r="I146" s="140" t="str">
        <f t="shared" ref="I146" si="1059">$I$746</f>
        <v>腎不全</v>
      </c>
      <c r="J146" s="143" t="s">
        <v>180</v>
      </c>
      <c r="K146" s="96">
        <v>433740794</v>
      </c>
      <c r="L146" s="36">
        <f t="shared" ref="L146" si="1060">IFERROR(K146/E145,"-")</f>
        <v>2.0879690833182439E-2</v>
      </c>
      <c r="M146" s="96">
        <v>1179</v>
      </c>
      <c r="N146" s="36">
        <f t="shared" ref="N146" si="1061">IFERROR(M146/F145,"-")</f>
        <v>5.2648030722514956E-2</v>
      </c>
      <c r="O146" s="99">
        <f t="shared" si="957"/>
        <v>367888.71416454623</v>
      </c>
      <c r="P146" s="19">
        <f t="shared" si="1051"/>
        <v>4.6499704200354958E-2</v>
      </c>
      <c r="Q146" s="143" t="s">
        <v>189</v>
      </c>
      <c r="R146" s="96">
        <v>338522078</v>
      </c>
      <c r="S146" s="36">
        <f t="shared" ref="S146" si="1062">IFERROR(R146/E145,"-")</f>
        <v>1.6295991584426506E-2</v>
      </c>
      <c r="T146" s="96">
        <v>875</v>
      </c>
      <c r="U146" s="36">
        <f t="shared" ref="U146" si="1063">IFERROR(T146/F145,"-")</f>
        <v>3.9072965973028492E-2</v>
      </c>
      <c r="V146" s="99">
        <f t="shared" si="960"/>
        <v>386882.37485714286</v>
      </c>
      <c r="W146" s="19">
        <f t="shared" si="1054"/>
        <v>3.4509958588049693E-2</v>
      </c>
      <c r="X146" s="143" t="s">
        <v>286</v>
      </c>
      <c r="Y146" s="96">
        <v>93700158</v>
      </c>
      <c r="Z146" s="36">
        <f t="shared" ref="Z146" si="1064">IFERROR(Y146/E145,"-")</f>
        <v>4.5105979357347378E-3</v>
      </c>
      <c r="AA146" s="96">
        <v>106</v>
      </c>
      <c r="AB146" s="36">
        <f t="shared" ref="AB146" si="1065">IFERROR(AA146/F145,"-")</f>
        <v>4.7334107350183088E-3</v>
      </c>
      <c r="AC146" s="99">
        <f t="shared" si="963"/>
        <v>883963.75471698109</v>
      </c>
      <c r="AD146" s="19">
        <f t="shared" si="1057"/>
        <v>4.1806349832380204E-3</v>
      </c>
    </row>
    <row r="147" spans="2:30" ht="13.5" customHeight="1">
      <c r="B147" s="161"/>
      <c r="C147" s="161"/>
      <c r="D147" s="171"/>
      <c r="E147" s="179"/>
      <c r="F147" s="182"/>
      <c r="G147" s="2">
        <v>3</v>
      </c>
      <c r="H147" s="123" t="str">
        <f t="shared" ref="H147" si="1066">$H$747</f>
        <v>1901</v>
      </c>
      <c r="I147" s="141" t="str">
        <f t="shared" ref="I147" si="1067">$I$747</f>
        <v>骨折</v>
      </c>
      <c r="J147" s="143" t="s">
        <v>181</v>
      </c>
      <c r="K147" s="96">
        <v>305642404</v>
      </c>
      <c r="L147" s="36">
        <f t="shared" ref="L147" si="1068">IFERROR(K147/E145,"-")</f>
        <v>1.4713208877997867E-2</v>
      </c>
      <c r="M147" s="96">
        <v>502</v>
      </c>
      <c r="N147" s="36">
        <f t="shared" ref="N147" si="1069">IFERROR(M147/F145,"-")</f>
        <v>2.2416718763954631E-2</v>
      </c>
      <c r="O147" s="99">
        <f t="shared" si="957"/>
        <v>608849.41035856574</v>
      </c>
      <c r="P147" s="19">
        <f t="shared" si="1051"/>
        <v>1.9798856241372509E-2</v>
      </c>
      <c r="Q147" s="143" t="s">
        <v>190</v>
      </c>
      <c r="R147" s="96">
        <v>176675964</v>
      </c>
      <c r="S147" s="36">
        <f t="shared" ref="S147" si="1070">IFERROR(R147/E145,"-")</f>
        <v>8.5049401785677343E-3</v>
      </c>
      <c r="T147" s="96">
        <v>215</v>
      </c>
      <c r="U147" s="36">
        <f t="shared" ref="U147" si="1071">IFERROR(T147/F145,"-")</f>
        <v>9.6007859248012865E-3</v>
      </c>
      <c r="V147" s="99">
        <f t="shared" si="960"/>
        <v>821748.66976744181</v>
      </c>
      <c r="W147" s="19">
        <f t="shared" si="1054"/>
        <v>8.4795898244922098E-3</v>
      </c>
      <c r="X147" s="143" t="s">
        <v>200</v>
      </c>
      <c r="Y147" s="96">
        <v>99154599</v>
      </c>
      <c r="Z147" s="36">
        <f t="shared" ref="Z147" si="1072">IFERROR(Y147/E145,"-")</f>
        <v>4.7731672935706869E-3</v>
      </c>
      <c r="AA147" s="96">
        <v>1187</v>
      </c>
      <c r="AB147" s="36">
        <f t="shared" ref="AB147" si="1073">IFERROR(AA147/F145,"-")</f>
        <v>5.3005269268554076E-2</v>
      </c>
      <c r="AC147" s="99">
        <f t="shared" si="963"/>
        <v>83533.781802864367</v>
      </c>
      <c r="AD147" s="19">
        <f t="shared" si="1057"/>
        <v>4.6815223821731415E-2</v>
      </c>
    </row>
    <row r="148" spans="2:30" ht="13.5" customHeight="1">
      <c r="B148" s="161"/>
      <c r="C148" s="161"/>
      <c r="D148" s="171"/>
      <c r="E148" s="179"/>
      <c r="F148" s="182"/>
      <c r="G148" s="2">
        <v>4</v>
      </c>
      <c r="H148" s="123" t="str">
        <f t="shared" ref="H148" si="1074">$H$748</f>
        <v>1113</v>
      </c>
      <c r="I148" s="141" t="str">
        <f t="shared" ref="I148" si="1075">$I$748</f>
        <v>その他の消化器系の疾患</v>
      </c>
      <c r="J148" s="143" t="s">
        <v>182</v>
      </c>
      <c r="K148" s="96">
        <v>227003672</v>
      </c>
      <c r="L148" s="36">
        <f t="shared" ref="L148" si="1076">IFERROR(K148/E145,"-")</f>
        <v>1.0927647468080103E-2</v>
      </c>
      <c r="M148" s="96">
        <v>9188</v>
      </c>
      <c r="N148" s="36">
        <f t="shared" ref="N148" si="1077">IFERROR(M148/F145,"-")</f>
        <v>0.41028847012592656</v>
      </c>
      <c r="O148" s="99">
        <f t="shared" si="957"/>
        <v>24706.538093164996</v>
      </c>
      <c r="P148" s="19">
        <f t="shared" si="1051"/>
        <v>0.36237428515085784</v>
      </c>
      <c r="Q148" s="143" t="s">
        <v>191</v>
      </c>
      <c r="R148" s="96">
        <v>120460340</v>
      </c>
      <c r="S148" s="36">
        <f t="shared" ref="S148" si="1078">IFERROR(R148/E145,"-")</f>
        <v>5.7987966353472394E-3</v>
      </c>
      <c r="T148" s="96">
        <v>4220</v>
      </c>
      <c r="U148" s="36">
        <f t="shared" ref="U148" si="1079">IFERROR(T148/F145,"-")</f>
        <v>0.18844333303563454</v>
      </c>
      <c r="V148" s="99">
        <f t="shared" si="960"/>
        <v>28545.104265402842</v>
      </c>
      <c r="W148" s="19">
        <f t="shared" si="1054"/>
        <v>0.16643660027607968</v>
      </c>
      <c r="X148" s="143" t="s">
        <v>196</v>
      </c>
      <c r="Y148" s="96">
        <v>107860761</v>
      </c>
      <c r="Z148" s="36">
        <f t="shared" ref="Z148" si="1080">IFERROR(Y148/E145,"-")</f>
        <v>5.1922700697407355E-3</v>
      </c>
      <c r="AA148" s="96">
        <v>3205</v>
      </c>
      <c r="AB148" s="36">
        <f t="shared" ref="AB148" si="1081">IFERROR(AA148/F145,"-")</f>
        <v>0.1431186925069215</v>
      </c>
      <c r="AC148" s="99">
        <f t="shared" si="963"/>
        <v>33653.903588143527</v>
      </c>
      <c r="AD148" s="19">
        <f t="shared" si="1057"/>
        <v>0.12640504831394203</v>
      </c>
    </row>
    <row r="149" spans="2:30" ht="13.5" customHeight="1">
      <c r="B149" s="161"/>
      <c r="C149" s="161"/>
      <c r="D149" s="171"/>
      <c r="E149" s="179"/>
      <c r="F149" s="182"/>
      <c r="G149" s="2">
        <v>5</v>
      </c>
      <c r="H149" s="123" t="str">
        <f t="shared" ref="H149" si="1082">$H$749</f>
        <v>0210</v>
      </c>
      <c r="I149" s="141" t="str">
        <f t="shared" ref="I149" si="1083">$I$749</f>
        <v>その他の悪性新生物＜腫瘍＞</v>
      </c>
      <c r="J149" s="143" t="s">
        <v>183</v>
      </c>
      <c r="K149" s="96">
        <v>177744233</v>
      </c>
      <c r="L149" s="36">
        <f t="shared" ref="L149" si="1084">IFERROR(K149/E145,"-")</f>
        <v>8.5563651926665301E-3</v>
      </c>
      <c r="M149" s="96">
        <v>2366</v>
      </c>
      <c r="N149" s="36">
        <f t="shared" ref="N149" si="1085">IFERROR(M149/F145,"-")</f>
        <v>0.10565329999106904</v>
      </c>
      <c r="O149" s="99">
        <f t="shared" si="957"/>
        <v>75124.358833474224</v>
      </c>
      <c r="P149" s="19">
        <f t="shared" si="1051"/>
        <v>9.331492802208638E-2</v>
      </c>
      <c r="Q149" s="143" t="s">
        <v>192</v>
      </c>
      <c r="R149" s="96">
        <v>97270223</v>
      </c>
      <c r="S149" s="36">
        <f t="shared" ref="S149" si="1086">IFERROR(R149/E145,"-")</f>
        <v>4.6824560004718203E-3</v>
      </c>
      <c r="T149" s="96">
        <v>119</v>
      </c>
      <c r="U149" s="36">
        <f t="shared" ref="U149" si="1087">IFERROR(T149/F145,"-")</f>
        <v>5.3139233723318744E-3</v>
      </c>
      <c r="V149" s="99">
        <f t="shared" si="960"/>
        <v>817396.83193277312</v>
      </c>
      <c r="W149" s="19">
        <f t="shared" si="1054"/>
        <v>4.6933543679747586E-3</v>
      </c>
      <c r="X149" s="143" t="s">
        <v>201</v>
      </c>
      <c r="Y149" s="96">
        <v>62966144</v>
      </c>
      <c r="Z149" s="36">
        <f t="shared" ref="Z149" si="1088">IFERROR(Y149/E145,"-")</f>
        <v>3.0311043781545838E-3</v>
      </c>
      <c r="AA149" s="96">
        <v>44</v>
      </c>
      <c r="AB149" s="36">
        <f t="shared" ref="AB149" si="1089">IFERROR(AA149/F145,"-")</f>
        <v>1.9648120032151467E-3</v>
      </c>
      <c r="AC149" s="99">
        <f t="shared" si="963"/>
        <v>1431048.7272727273</v>
      </c>
      <c r="AD149" s="19">
        <f t="shared" si="1057"/>
        <v>1.7353579175704988E-3</v>
      </c>
    </row>
    <row r="150" spans="2:30" ht="13.5" customHeight="1">
      <c r="B150" s="161"/>
      <c r="C150" s="161"/>
      <c r="D150" s="171"/>
      <c r="E150" s="179"/>
      <c r="F150" s="182"/>
      <c r="G150" s="2">
        <v>6</v>
      </c>
      <c r="H150" s="123" t="str">
        <f t="shared" ref="H150" si="1090">$H$750</f>
        <v>0901</v>
      </c>
      <c r="I150" s="141" t="str">
        <f t="shared" ref="I150" si="1091">$I$750</f>
        <v>高血圧性疾患</v>
      </c>
      <c r="J150" s="143" t="s">
        <v>184</v>
      </c>
      <c r="K150" s="96">
        <v>683781442</v>
      </c>
      <c r="L150" s="36">
        <f t="shared" ref="L150" si="1092">IFERROR(K150/E145,"-")</f>
        <v>3.2916306937058978E-2</v>
      </c>
      <c r="M150" s="96">
        <v>15606</v>
      </c>
      <c r="N150" s="36">
        <f t="shared" ref="N150" si="1093">IFERROR(M150/F145,"-")</f>
        <v>0.6968830936858087</v>
      </c>
      <c r="O150" s="99">
        <f t="shared" si="957"/>
        <v>43815.291682686147</v>
      </c>
      <c r="P150" s="19">
        <f t="shared" si="1051"/>
        <v>0.61549990140011834</v>
      </c>
      <c r="Q150" s="143" t="s">
        <v>193</v>
      </c>
      <c r="R150" s="96">
        <v>23696080</v>
      </c>
      <c r="S150" s="36">
        <f t="shared" ref="S150" si="1094">IFERROR(R150/E145,"-")</f>
        <v>1.1406970042996641E-3</v>
      </c>
      <c r="T150" s="96">
        <v>716</v>
      </c>
      <c r="U150" s="36">
        <f t="shared" ref="U150" si="1095">IFERROR(T150/F145,"-")</f>
        <v>3.197284987050103E-2</v>
      </c>
      <c r="V150" s="99">
        <f t="shared" si="960"/>
        <v>33095.083798882682</v>
      </c>
      <c r="W150" s="19">
        <f t="shared" si="1054"/>
        <v>2.8239006113192664E-2</v>
      </c>
      <c r="X150" s="143" t="s">
        <v>202</v>
      </c>
      <c r="Y150" s="96">
        <v>8700579</v>
      </c>
      <c r="Z150" s="36">
        <f t="shared" ref="Z150" si="1096">IFERROR(Y150/E145,"-")</f>
        <v>4.1883401815711999E-4</v>
      </c>
      <c r="AA150" s="96">
        <v>466</v>
      </c>
      <c r="AB150" s="36">
        <f t="shared" ref="AB150" si="1097">IFERROR(AA150/F145,"-")</f>
        <v>2.08091453067786E-2</v>
      </c>
      <c r="AC150" s="99">
        <f t="shared" si="963"/>
        <v>18670.770386266093</v>
      </c>
      <c r="AD150" s="19">
        <f t="shared" si="1057"/>
        <v>1.8379017945178464E-2</v>
      </c>
    </row>
    <row r="151" spans="2:30" ht="13.5" customHeight="1">
      <c r="B151" s="161"/>
      <c r="C151" s="161"/>
      <c r="D151" s="171"/>
      <c r="E151" s="179"/>
      <c r="F151" s="182"/>
      <c r="G151" s="2">
        <v>7</v>
      </c>
      <c r="H151" s="123" t="str">
        <f t="shared" ref="H151" si="1098">$H$751</f>
        <v>0402</v>
      </c>
      <c r="I151" s="141" t="str">
        <f t="shared" ref="I151" si="1099">$I$751</f>
        <v>糖尿病</v>
      </c>
      <c r="J151" s="143" t="s">
        <v>72</v>
      </c>
      <c r="K151" s="96">
        <v>265242973</v>
      </c>
      <c r="L151" s="36">
        <f t="shared" ref="L151" si="1100">IFERROR(K151/E145,"-")</f>
        <v>1.2768435315572733E-2</v>
      </c>
      <c r="M151" s="96">
        <v>9932</v>
      </c>
      <c r="N151" s="36">
        <f t="shared" ref="N151" si="1101">IFERROR(M151/F145,"-")</f>
        <v>0.4435116549075645</v>
      </c>
      <c r="O151" s="99">
        <f t="shared" si="957"/>
        <v>26705.897402335882</v>
      </c>
      <c r="P151" s="19">
        <f t="shared" si="1051"/>
        <v>0.39171760993886806</v>
      </c>
      <c r="Q151" s="143" t="s">
        <v>186</v>
      </c>
      <c r="R151" s="96">
        <v>235434424</v>
      </c>
      <c r="S151" s="36">
        <f t="shared" ref="S151" si="1102">IFERROR(R151/E145,"-")</f>
        <v>1.1333492382107797E-2</v>
      </c>
      <c r="T151" s="96">
        <v>4270</v>
      </c>
      <c r="U151" s="36">
        <f t="shared" ref="U151" si="1103">IFERROR(T151/F145,"-")</f>
        <v>0.19067607394837904</v>
      </c>
      <c r="V151" s="99">
        <f t="shared" si="960"/>
        <v>55136.867447306795</v>
      </c>
      <c r="W151" s="19">
        <f t="shared" si="1054"/>
        <v>0.16840859790968252</v>
      </c>
      <c r="X151" s="143" t="s">
        <v>203</v>
      </c>
      <c r="Y151" s="96">
        <v>48086661</v>
      </c>
      <c r="Z151" s="36">
        <f t="shared" ref="Z151" si="1104">IFERROR(Y151/E145,"-")</f>
        <v>2.3148263404526612E-3</v>
      </c>
      <c r="AA151" s="96">
        <v>989</v>
      </c>
      <c r="AB151" s="36">
        <f t="shared" ref="AB151" si="1105">IFERROR(AA151/F145,"-")</f>
        <v>4.4163615254085915E-2</v>
      </c>
      <c r="AC151" s="99">
        <f t="shared" si="963"/>
        <v>48621.497472194133</v>
      </c>
      <c r="AD151" s="19">
        <f t="shared" si="1057"/>
        <v>3.9006113192664171E-2</v>
      </c>
    </row>
    <row r="152" spans="2:30" ht="13.5" customHeight="1">
      <c r="B152" s="161"/>
      <c r="C152" s="161"/>
      <c r="D152" s="171"/>
      <c r="E152" s="179"/>
      <c r="F152" s="182"/>
      <c r="G152" s="2">
        <v>8</v>
      </c>
      <c r="H152" s="123" t="str">
        <f t="shared" ref="H152" si="1106">$H$752</f>
        <v>0906</v>
      </c>
      <c r="I152" s="141" t="str">
        <f t="shared" ref="I152" si="1107">$I$752</f>
        <v>脳梗塞</v>
      </c>
      <c r="J152" s="143" t="s">
        <v>194</v>
      </c>
      <c r="K152" s="96">
        <v>136265798</v>
      </c>
      <c r="L152" s="36">
        <f t="shared" ref="L152" si="1108">IFERROR(K152/E145,"-")</f>
        <v>6.5596498478694863E-3</v>
      </c>
      <c r="M152" s="96">
        <v>188</v>
      </c>
      <c r="N152" s="36">
        <f t="shared" ref="N152" si="1109">IFERROR(M152/F145,"-")</f>
        <v>8.3951058319192643E-3</v>
      </c>
      <c r="O152" s="99">
        <f t="shared" si="957"/>
        <v>724818.07446808508</v>
      </c>
      <c r="P152" s="19">
        <f t="shared" si="1051"/>
        <v>7.4147111023466772E-3</v>
      </c>
      <c r="Q152" s="143" t="s">
        <v>74</v>
      </c>
      <c r="R152" s="96">
        <v>113265661</v>
      </c>
      <c r="S152" s="36">
        <f t="shared" ref="S152" si="1110">IFERROR(R152/E145,"-")</f>
        <v>5.4524545913383687E-3</v>
      </c>
      <c r="T152" s="96">
        <v>2714</v>
      </c>
      <c r="U152" s="36">
        <f t="shared" ref="U152" si="1111">IFERROR(T152/F145,"-")</f>
        <v>0.12119317674377066</v>
      </c>
      <c r="V152" s="99">
        <f t="shared" si="960"/>
        <v>41733.847089167284</v>
      </c>
      <c r="W152" s="19">
        <f t="shared" si="1054"/>
        <v>0.10704003155196214</v>
      </c>
      <c r="X152" s="143" t="s">
        <v>187</v>
      </c>
      <c r="Y152" s="96">
        <v>112402094</v>
      </c>
      <c r="Z152" s="36">
        <f t="shared" ref="Z152" si="1112">IFERROR(Y152/E145,"-")</f>
        <v>5.4108836526045347E-3</v>
      </c>
      <c r="AA152" s="96">
        <v>1049</v>
      </c>
      <c r="AB152" s="36">
        <f t="shared" ref="AB152" si="1113">IFERROR(AA152/F145,"-")</f>
        <v>4.6842904349379301E-2</v>
      </c>
      <c r="AC152" s="99">
        <f t="shared" si="963"/>
        <v>107151.66253574833</v>
      </c>
      <c r="AD152" s="19">
        <f t="shared" si="1057"/>
        <v>4.1372510352987578E-2</v>
      </c>
    </row>
    <row r="153" spans="2:30" ht="13.5" customHeight="1">
      <c r="B153" s="161"/>
      <c r="C153" s="161"/>
      <c r="D153" s="171"/>
      <c r="E153" s="179"/>
      <c r="F153" s="182"/>
      <c r="G153" s="2">
        <v>9</v>
      </c>
      <c r="H153" s="123" t="str">
        <f t="shared" ref="H153" si="1114">$H$753</f>
        <v>1310</v>
      </c>
      <c r="I153" s="141" t="str">
        <f t="shared" ref="I153" si="1115">$I$753</f>
        <v>その他の筋骨格系及び結合組織の疾患</v>
      </c>
      <c r="J153" s="143" t="s">
        <v>185</v>
      </c>
      <c r="K153" s="96">
        <v>507168051</v>
      </c>
      <c r="L153" s="36">
        <f t="shared" ref="L153" si="1116">IFERROR(K153/E145,"-")</f>
        <v>2.4414378937452914E-2</v>
      </c>
      <c r="M153" s="96">
        <v>1308</v>
      </c>
      <c r="N153" s="36">
        <f t="shared" ref="N153" si="1117">IFERROR(M153/F145,"-")</f>
        <v>5.8408502277395732E-2</v>
      </c>
      <c r="O153" s="99">
        <f t="shared" si="957"/>
        <v>387743.15825688071</v>
      </c>
      <c r="P153" s="19">
        <f t="shared" si="1051"/>
        <v>5.1587458095050283E-2</v>
      </c>
      <c r="Q153" s="143" t="s">
        <v>195</v>
      </c>
      <c r="R153" s="96">
        <v>15296677</v>
      </c>
      <c r="S153" s="36">
        <f t="shared" ref="S153" si="1118">IFERROR(R153/E145,"-")</f>
        <v>7.3636118841764438E-4</v>
      </c>
      <c r="T153" s="96">
        <v>1402</v>
      </c>
      <c r="U153" s="36">
        <f t="shared" ref="U153" si="1119">IFERROR(T153/F145,"-")</f>
        <v>6.2606055193355367E-2</v>
      </c>
      <c r="V153" s="99">
        <f t="shared" si="960"/>
        <v>10910.611269614836</v>
      </c>
      <c r="W153" s="19">
        <f t="shared" si="1054"/>
        <v>5.5294813646223621E-2</v>
      </c>
      <c r="X153" s="143" t="s">
        <v>287</v>
      </c>
      <c r="Y153" s="96">
        <v>8200288</v>
      </c>
      <c r="Z153" s="36">
        <f t="shared" ref="Z153" si="1120">IFERROR(Y153/E145,"-")</f>
        <v>3.9475069108453739E-4</v>
      </c>
      <c r="AA153" s="96">
        <v>295</v>
      </c>
      <c r="AB153" s="36">
        <f t="shared" ref="AB153" si="1121">IFERROR(AA153/F145,"-")</f>
        <v>1.3173171385192462E-2</v>
      </c>
      <c r="AC153" s="99">
        <f t="shared" si="963"/>
        <v>27797.586440677966</v>
      </c>
      <c r="AD153" s="19">
        <f t="shared" si="1057"/>
        <v>1.1634786038256755E-2</v>
      </c>
    </row>
    <row r="154" spans="2:30" ht="13.5" customHeight="1">
      <c r="B154" s="162"/>
      <c r="C154" s="162"/>
      <c r="D154" s="172"/>
      <c r="E154" s="180"/>
      <c r="F154" s="183"/>
      <c r="G154" s="3">
        <v>10</v>
      </c>
      <c r="H154" s="124" t="str">
        <f t="shared" ref="H154" si="1122">$H$754</f>
        <v>1011</v>
      </c>
      <c r="I154" s="136" t="str">
        <f t="shared" ref="I154" si="1123">$I$754</f>
        <v>その他の呼吸器系の疾患</v>
      </c>
      <c r="J154" s="144" t="s">
        <v>251</v>
      </c>
      <c r="K154" s="97">
        <v>328703794</v>
      </c>
      <c r="L154" s="37">
        <f t="shared" ref="L154" si="1124">IFERROR(K154/E145,"-")</f>
        <v>1.5823352770489209E-2</v>
      </c>
      <c r="M154" s="97">
        <v>737</v>
      </c>
      <c r="N154" s="37">
        <f t="shared" ref="N154" si="1125">IFERROR(M154/F145,"-")</f>
        <v>3.2910601053853711E-2</v>
      </c>
      <c r="O154" s="100">
        <f t="shared" si="957"/>
        <v>446002.43419267301</v>
      </c>
      <c r="P154" s="93">
        <f t="shared" si="1051"/>
        <v>2.9067245119305855E-2</v>
      </c>
      <c r="Q154" s="144" t="s">
        <v>252</v>
      </c>
      <c r="R154" s="97">
        <v>68179476</v>
      </c>
      <c r="S154" s="37">
        <f t="shared" ref="S154" si="1126">IFERROR(R154/E145,"-")</f>
        <v>3.2820670772516318E-3</v>
      </c>
      <c r="T154" s="97">
        <v>262</v>
      </c>
      <c r="U154" s="37">
        <f t="shared" ref="U154" si="1127">IFERROR(T154/F145,"-")</f>
        <v>1.1699562382781102E-2</v>
      </c>
      <c r="V154" s="100">
        <f t="shared" si="960"/>
        <v>260227.00763358778</v>
      </c>
      <c r="W154" s="93">
        <f t="shared" si="1054"/>
        <v>1.0333267600078879E-2</v>
      </c>
      <c r="X154" s="144" t="s">
        <v>260</v>
      </c>
      <c r="Y154" s="97">
        <v>47840031</v>
      </c>
      <c r="Z154" s="37">
        <f t="shared" ref="Z154" si="1128">IFERROR(Y154/E145,"-")</f>
        <v>2.3029539082963539E-3</v>
      </c>
      <c r="AA154" s="97">
        <v>737</v>
      </c>
      <c r="AB154" s="37">
        <f t="shared" ref="AB154" si="1129">IFERROR(AA154/F145,"-")</f>
        <v>3.2910601053853711E-2</v>
      </c>
      <c r="AC154" s="100">
        <f t="shared" si="963"/>
        <v>64911.846675712346</v>
      </c>
      <c r="AD154" s="93">
        <f t="shared" si="1057"/>
        <v>2.9067245119305855E-2</v>
      </c>
    </row>
    <row r="155" spans="2:30" ht="13.5" customHeight="1">
      <c r="B155" s="160">
        <v>16</v>
      </c>
      <c r="C155" s="160" t="s">
        <v>53</v>
      </c>
      <c r="D155" s="170">
        <f>AI20</f>
        <v>16971</v>
      </c>
      <c r="E155" s="184">
        <f>市区町村別_医療費上位10疾病!H179</f>
        <v>13712340770</v>
      </c>
      <c r="F155" s="185">
        <f>市区町村別_医療費上位10疾病!J179</f>
        <v>14657</v>
      </c>
      <c r="G155" s="1">
        <v>1</v>
      </c>
      <c r="H155" s="125" t="str">
        <f t="shared" ref="H155" si="1130">$H$745</f>
        <v>0903</v>
      </c>
      <c r="I155" s="137" t="str">
        <f t="shared" ref="I155" si="1131">$I$745</f>
        <v>その他の心疾患</v>
      </c>
      <c r="J155" s="142" t="s">
        <v>188</v>
      </c>
      <c r="K155" s="131">
        <v>178267738</v>
      </c>
      <c r="L155" s="35">
        <f t="shared" ref="L155" si="1132">IFERROR(K155/E155,"-")</f>
        <v>1.300053294985317E-2</v>
      </c>
      <c r="M155" s="131">
        <v>2788</v>
      </c>
      <c r="N155" s="35">
        <f t="shared" ref="N155" si="1133">IFERROR(M155/F155,"-")</f>
        <v>0.19021627891110049</v>
      </c>
      <c r="O155" s="98">
        <f t="shared" si="957"/>
        <v>63941.082496413197</v>
      </c>
      <c r="P155" s="18">
        <f t="shared" ref="P155:P164" si="1134">IFERROR(M155/$AI$20,0)</f>
        <v>0.16428024276707323</v>
      </c>
      <c r="Q155" s="142" t="s">
        <v>179</v>
      </c>
      <c r="R155" s="131">
        <v>161857153</v>
      </c>
      <c r="S155" s="35">
        <f t="shared" ref="S155" si="1135">IFERROR(R155/E155,"-")</f>
        <v>1.1803758068360782E-2</v>
      </c>
      <c r="T155" s="131">
        <v>1787</v>
      </c>
      <c r="U155" s="35">
        <f t="shared" ref="U155" si="1136">IFERROR(T155/F155,"-")</f>
        <v>0.12192126628914512</v>
      </c>
      <c r="V155" s="98">
        <f t="shared" si="960"/>
        <v>90574.791829882481</v>
      </c>
      <c r="W155" s="18">
        <f t="shared" ref="W155:W164" si="1137">IFERROR(T155/$AI$20,0)</f>
        <v>0.10529727181662836</v>
      </c>
      <c r="X155" s="142" t="s">
        <v>257</v>
      </c>
      <c r="Y155" s="131">
        <v>96832329</v>
      </c>
      <c r="Z155" s="35">
        <f t="shared" ref="Z155" si="1138">IFERROR(Y155/E155,"-")</f>
        <v>7.0616921373373946E-3</v>
      </c>
      <c r="AA155" s="131">
        <v>320</v>
      </c>
      <c r="AB155" s="35">
        <f t="shared" ref="AB155" si="1139">IFERROR(AA155/F155,"-")</f>
        <v>2.1832571467558164E-2</v>
      </c>
      <c r="AC155" s="98">
        <f t="shared" si="963"/>
        <v>302601.02812500001</v>
      </c>
      <c r="AD155" s="18">
        <f t="shared" ref="AD155:AD164" si="1140">IFERROR(AA155/$AI$20,0)</f>
        <v>1.8855695009133228E-2</v>
      </c>
    </row>
    <row r="156" spans="2:30" ht="13.5" customHeight="1">
      <c r="B156" s="161"/>
      <c r="C156" s="161"/>
      <c r="D156" s="171"/>
      <c r="E156" s="179"/>
      <c r="F156" s="182"/>
      <c r="G156" s="2">
        <v>2</v>
      </c>
      <c r="H156" s="123" t="str">
        <f t="shared" ref="H156" si="1141">$H$746</f>
        <v>1402</v>
      </c>
      <c r="I156" s="140" t="str">
        <f t="shared" ref="I156" si="1142">$I$746</f>
        <v>腎不全</v>
      </c>
      <c r="J156" s="143" t="s">
        <v>180</v>
      </c>
      <c r="K156" s="96">
        <v>309113368</v>
      </c>
      <c r="L156" s="36">
        <f t="shared" ref="L156" si="1143">IFERROR(K156/E155,"-")</f>
        <v>2.2542713398450643E-2</v>
      </c>
      <c r="M156" s="96">
        <v>785</v>
      </c>
      <c r="N156" s="36">
        <f t="shared" ref="N156" si="1144">IFERROR(M156/F155,"-")</f>
        <v>5.3558026881353617E-2</v>
      </c>
      <c r="O156" s="99">
        <f t="shared" si="957"/>
        <v>393774.99108280253</v>
      </c>
      <c r="P156" s="19">
        <f t="shared" si="1134"/>
        <v>4.625537681927995E-2</v>
      </c>
      <c r="Q156" s="143" t="s">
        <v>189</v>
      </c>
      <c r="R156" s="96">
        <v>234703631</v>
      </c>
      <c r="S156" s="36">
        <f t="shared" ref="S156" si="1145">IFERROR(R156/E155,"-")</f>
        <v>1.7116233831753001E-2</v>
      </c>
      <c r="T156" s="96">
        <v>534</v>
      </c>
      <c r="U156" s="36">
        <f t="shared" ref="U156" si="1146">IFERROR(T156/F155,"-")</f>
        <v>3.6433103636487683E-2</v>
      </c>
      <c r="V156" s="99">
        <f t="shared" si="960"/>
        <v>439519.90823970037</v>
      </c>
      <c r="W156" s="19">
        <f t="shared" si="1137"/>
        <v>3.1465441046491072E-2</v>
      </c>
      <c r="X156" s="143" t="s">
        <v>199</v>
      </c>
      <c r="Y156" s="96">
        <v>44817898</v>
      </c>
      <c r="Z156" s="36">
        <f t="shared" ref="Z156" si="1147">IFERROR(Y156/E155,"-")</f>
        <v>3.2684352549094357E-3</v>
      </c>
      <c r="AA156" s="96">
        <v>66</v>
      </c>
      <c r="AB156" s="36">
        <f t="shared" ref="AB156" si="1148">IFERROR(AA156/F155,"-")</f>
        <v>4.5029678651838708E-3</v>
      </c>
      <c r="AC156" s="99">
        <f t="shared" si="963"/>
        <v>679059.06060606055</v>
      </c>
      <c r="AD156" s="19">
        <f t="shared" si="1140"/>
        <v>3.8889870956337279E-3</v>
      </c>
    </row>
    <row r="157" spans="2:30" ht="13.5" customHeight="1">
      <c r="B157" s="161"/>
      <c r="C157" s="161"/>
      <c r="D157" s="171"/>
      <c r="E157" s="179"/>
      <c r="F157" s="182"/>
      <c r="G157" s="2">
        <v>3</v>
      </c>
      <c r="H157" s="123" t="str">
        <f t="shared" ref="H157" si="1149">$H$747</f>
        <v>1901</v>
      </c>
      <c r="I157" s="141" t="str">
        <f t="shared" ref="I157" si="1150">$I$747</f>
        <v>骨折</v>
      </c>
      <c r="J157" s="143" t="s">
        <v>181</v>
      </c>
      <c r="K157" s="96">
        <v>167725177</v>
      </c>
      <c r="L157" s="36">
        <f t="shared" ref="L157" si="1151">IFERROR(K157/E155,"-")</f>
        <v>1.2231695507958121E-2</v>
      </c>
      <c r="M157" s="96">
        <v>324</v>
      </c>
      <c r="N157" s="36">
        <f t="shared" ref="N157" si="1152">IFERROR(M157/F155,"-")</f>
        <v>2.2105478610902639E-2</v>
      </c>
      <c r="O157" s="99">
        <f t="shared" si="957"/>
        <v>517670.29938271607</v>
      </c>
      <c r="P157" s="19">
        <f t="shared" si="1134"/>
        <v>1.9091391196747392E-2</v>
      </c>
      <c r="Q157" s="143" t="s">
        <v>190</v>
      </c>
      <c r="R157" s="96">
        <v>100514611</v>
      </c>
      <c r="S157" s="36">
        <f t="shared" ref="S157" si="1153">IFERROR(R157/E155,"-")</f>
        <v>7.3302299502289864E-3</v>
      </c>
      <c r="T157" s="96">
        <v>146</v>
      </c>
      <c r="U157" s="36">
        <f t="shared" ref="U157" si="1154">IFERROR(T157/F155,"-")</f>
        <v>9.9611107320734128E-3</v>
      </c>
      <c r="V157" s="99">
        <f t="shared" si="960"/>
        <v>688456.23972602736</v>
      </c>
      <c r="W157" s="19">
        <f t="shared" si="1137"/>
        <v>8.6029108479170353E-3</v>
      </c>
      <c r="X157" s="143" t="s">
        <v>200</v>
      </c>
      <c r="Y157" s="96">
        <v>59693924</v>
      </c>
      <c r="Z157" s="36">
        <f t="shared" ref="Z157" si="1155">IFERROR(Y157/E155,"-")</f>
        <v>4.3532993382573298E-3</v>
      </c>
      <c r="AA157" s="96">
        <v>817</v>
      </c>
      <c r="AB157" s="36">
        <f t="shared" ref="AB157" si="1156">IFERROR(AA157/F155,"-")</f>
        <v>5.5741284028109434E-2</v>
      </c>
      <c r="AC157" s="99">
        <f t="shared" si="963"/>
        <v>73064.778457772336</v>
      </c>
      <c r="AD157" s="19">
        <f t="shared" si="1140"/>
        <v>4.8140946320193272E-2</v>
      </c>
    </row>
    <row r="158" spans="2:30" ht="13.5" customHeight="1">
      <c r="B158" s="161"/>
      <c r="C158" s="161"/>
      <c r="D158" s="171"/>
      <c r="E158" s="179"/>
      <c r="F158" s="182"/>
      <c r="G158" s="2">
        <v>4</v>
      </c>
      <c r="H158" s="123" t="str">
        <f t="shared" ref="H158" si="1157">$H$748</f>
        <v>1113</v>
      </c>
      <c r="I158" s="141" t="str">
        <f t="shared" ref="I158" si="1158">$I$748</f>
        <v>その他の消化器系の疾患</v>
      </c>
      <c r="J158" s="143" t="s">
        <v>182</v>
      </c>
      <c r="K158" s="96">
        <v>153059232</v>
      </c>
      <c r="L158" s="36">
        <f t="shared" ref="L158" si="1159">IFERROR(K158/E155,"-")</f>
        <v>1.1162152003607186E-2</v>
      </c>
      <c r="M158" s="96">
        <v>6279</v>
      </c>
      <c r="N158" s="36">
        <f t="shared" ref="N158" si="1160">IFERROR(M158/F155,"-")</f>
        <v>0.42839598826499281</v>
      </c>
      <c r="O158" s="99">
        <f t="shared" si="957"/>
        <v>24376.370759675108</v>
      </c>
      <c r="P158" s="19">
        <f t="shared" si="1134"/>
        <v>0.36998409050733605</v>
      </c>
      <c r="Q158" s="143" t="s">
        <v>191</v>
      </c>
      <c r="R158" s="96">
        <v>97384033</v>
      </c>
      <c r="S158" s="36">
        <f t="shared" ref="S158" si="1161">IFERROR(R158/E155,"-")</f>
        <v>7.1019262599612302E-3</v>
      </c>
      <c r="T158" s="96">
        <v>3283</v>
      </c>
      <c r="U158" s="36">
        <f t="shared" ref="U158" si="1162">IFERROR(T158/F155,"-")</f>
        <v>0.22398853789997952</v>
      </c>
      <c r="V158" s="99">
        <f t="shared" si="960"/>
        <v>29663.123058178495</v>
      </c>
      <c r="W158" s="19">
        <f t="shared" si="1137"/>
        <v>0.19344764598432621</v>
      </c>
      <c r="X158" s="143" t="s">
        <v>196</v>
      </c>
      <c r="Y158" s="96">
        <v>60708322</v>
      </c>
      <c r="Z158" s="36">
        <f t="shared" ref="Z158" si="1163">IFERROR(Y158/E155,"-")</f>
        <v>4.427276350425763E-3</v>
      </c>
      <c r="AA158" s="96">
        <v>1594</v>
      </c>
      <c r="AB158" s="36">
        <f t="shared" ref="AB158" si="1164">IFERROR(AA158/F155,"-")</f>
        <v>0.1087534966227741</v>
      </c>
      <c r="AC158" s="99">
        <f t="shared" si="963"/>
        <v>38085.521957340025</v>
      </c>
      <c r="AD158" s="19">
        <f t="shared" si="1140"/>
        <v>9.3924930764244893E-2</v>
      </c>
    </row>
    <row r="159" spans="2:30" ht="13.5" customHeight="1">
      <c r="B159" s="161"/>
      <c r="C159" s="161"/>
      <c r="D159" s="171"/>
      <c r="E159" s="179"/>
      <c r="F159" s="182"/>
      <c r="G159" s="2">
        <v>5</v>
      </c>
      <c r="H159" s="123" t="str">
        <f t="shared" ref="H159" si="1165">$H$749</f>
        <v>0210</v>
      </c>
      <c r="I159" s="141" t="str">
        <f t="shared" ref="I159" si="1166">$I$749</f>
        <v>その他の悪性新生物＜腫瘍＞</v>
      </c>
      <c r="J159" s="143" t="s">
        <v>183</v>
      </c>
      <c r="K159" s="96">
        <v>128733472</v>
      </c>
      <c r="L159" s="36">
        <f t="shared" ref="L159" si="1167">IFERROR(K159/E155,"-")</f>
        <v>9.3881470829287154E-3</v>
      </c>
      <c r="M159" s="96">
        <v>1720</v>
      </c>
      <c r="N159" s="36">
        <f t="shared" ref="N159" si="1168">IFERROR(M159/F155,"-")</f>
        <v>0.11735007163812512</v>
      </c>
      <c r="O159" s="99">
        <f t="shared" si="957"/>
        <v>74845.04186046512</v>
      </c>
      <c r="P159" s="19">
        <f t="shared" si="1134"/>
        <v>0.1013493606740911</v>
      </c>
      <c r="Q159" s="143" t="s">
        <v>192</v>
      </c>
      <c r="R159" s="96">
        <v>90139867</v>
      </c>
      <c r="S159" s="36">
        <f t="shared" ref="S159" si="1169">IFERROR(R159/E155,"-")</f>
        <v>6.5736309002186501E-3</v>
      </c>
      <c r="T159" s="96">
        <v>93</v>
      </c>
      <c r="U159" s="36">
        <f t="shared" ref="U159" si="1170">IFERROR(T159/F155,"-")</f>
        <v>6.345091082759091E-3</v>
      </c>
      <c r="V159" s="99">
        <f t="shared" si="960"/>
        <v>969245.8817204301</v>
      </c>
      <c r="W159" s="19">
        <f t="shared" si="1137"/>
        <v>5.4799363620293444E-3</v>
      </c>
      <c r="X159" s="143" t="s">
        <v>201</v>
      </c>
      <c r="Y159" s="96">
        <v>30451362</v>
      </c>
      <c r="Z159" s="36">
        <f t="shared" ref="Z159" si="1171">IFERROR(Y159/E155,"-")</f>
        <v>2.220726753423588E-3</v>
      </c>
      <c r="AA159" s="96">
        <v>28</v>
      </c>
      <c r="AB159" s="36">
        <f t="shared" ref="AB159" si="1172">IFERROR(AA159/F155,"-")</f>
        <v>1.9103500034113392E-3</v>
      </c>
      <c r="AC159" s="99">
        <f t="shared" si="963"/>
        <v>1087548.642857143</v>
      </c>
      <c r="AD159" s="19">
        <f t="shared" si="1140"/>
        <v>1.6498733132991573E-3</v>
      </c>
    </row>
    <row r="160" spans="2:30" ht="13.5" customHeight="1">
      <c r="B160" s="161"/>
      <c r="C160" s="161"/>
      <c r="D160" s="171"/>
      <c r="E160" s="179"/>
      <c r="F160" s="182"/>
      <c r="G160" s="2">
        <v>6</v>
      </c>
      <c r="H160" s="123" t="str">
        <f t="shared" ref="H160" si="1173">$H$750</f>
        <v>0901</v>
      </c>
      <c r="I160" s="141" t="str">
        <f t="shared" ref="I160" si="1174">$I$750</f>
        <v>高血圧性疾患</v>
      </c>
      <c r="J160" s="143" t="s">
        <v>184</v>
      </c>
      <c r="K160" s="96">
        <v>476773400</v>
      </c>
      <c r="L160" s="36">
        <f t="shared" ref="L160" si="1175">IFERROR(K160/E155,"-")</f>
        <v>3.4769658076401498E-2</v>
      </c>
      <c r="M160" s="96">
        <v>9890</v>
      </c>
      <c r="N160" s="36">
        <f t="shared" ref="N160" si="1176">IFERROR(M160/F155,"-")</f>
        <v>0.67476291191921944</v>
      </c>
      <c r="O160" s="99">
        <f t="shared" si="957"/>
        <v>48207.623862487359</v>
      </c>
      <c r="P160" s="19">
        <f t="shared" si="1134"/>
        <v>0.58275882387602385</v>
      </c>
      <c r="Q160" s="143" t="s">
        <v>193</v>
      </c>
      <c r="R160" s="96">
        <v>22668293</v>
      </c>
      <c r="S160" s="36">
        <f t="shared" ref="S160" si="1177">IFERROR(R160/E155,"-")</f>
        <v>1.6531308097005528E-3</v>
      </c>
      <c r="T160" s="96">
        <v>501</v>
      </c>
      <c r="U160" s="36">
        <f t="shared" ref="U160" si="1178">IFERROR(T160/F155,"-")</f>
        <v>3.4181619703895751E-2</v>
      </c>
      <c r="V160" s="99">
        <f t="shared" si="960"/>
        <v>45246.093812375249</v>
      </c>
      <c r="W160" s="19">
        <f t="shared" si="1137"/>
        <v>2.9520947498674208E-2</v>
      </c>
      <c r="X160" s="143" t="s">
        <v>202</v>
      </c>
      <c r="Y160" s="96">
        <v>1937881</v>
      </c>
      <c r="Z160" s="36">
        <f t="shared" ref="Z160" si="1179">IFERROR(Y160/E155,"-")</f>
        <v>1.4132386530531067E-4</v>
      </c>
      <c r="AA160" s="96">
        <v>158</v>
      </c>
      <c r="AB160" s="36">
        <f t="shared" ref="AB160" si="1180">IFERROR(AA160/F155,"-")</f>
        <v>1.0779832162106843E-2</v>
      </c>
      <c r="AC160" s="99">
        <f t="shared" si="963"/>
        <v>12265.069620253165</v>
      </c>
      <c r="AD160" s="19">
        <f t="shared" si="1140"/>
        <v>9.3099994107595316E-3</v>
      </c>
    </row>
    <row r="161" spans="2:30" ht="13.5" customHeight="1">
      <c r="B161" s="161"/>
      <c r="C161" s="161"/>
      <c r="D161" s="171"/>
      <c r="E161" s="179"/>
      <c r="F161" s="182"/>
      <c r="G161" s="2">
        <v>7</v>
      </c>
      <c r="H161" s="123" t="str">
        <f t="shared" ref="H161" si="1181">$H$751</f>
        <v>0402</v>
      </c>
      <c r="I161" s="141" t="str">
        <f t="shared" ref="I161" si="1182">$I$751</f>
        <v>糖尿病</v>
      </c>
      <c r="J161" s="143" t="s">
        <v>72</v>
      </c>
      <c r="K161" s="96">
        <v>182882527</v>
      </c>
      <c r="L161" s="36">
        <f t="shared" ref="L161" si="1183">IFERROR(K161/E155,"-")</f>
        <v>1.3337075709211681E-2</v>
      </c>
      <c r="M161" s="96">
        <v>6512</v>
      </c>
      <c r="N161" s="36">
        <f t="shared" ref="N161" si="1184">IFERROR(M161/F155,"-")</f>
        <v>0.44429282936480863</v>
      </c>
      <c r="O161" s="99">
        <f t="shared" si="957"/>
        <v>28083.926136363636</v>
      </c>
      <c r="P161" s="19">
        <f t="shared" si="1134"/>
        <v>0.38371339343586119</v>
      </c>
      <c r="Q161" s="143" t="s">
        <v>186</v>
      </c>
      <c r="R161" s="96">
        <v>98580726</v>
      </c>
      <c r="S161" s="36">
        <f t="shared" ref="S161" si="1185">IFERROR(R161/E155,"-")</f>
        <v>7.1891975012520056E-3</v>
      </c>
      <c r="T161" s="96">
        <v>2217</v>
      </c>
      <c r="U161" s="36">
        <f t="shared" ref="U161" si="1186">IFERROR(T161/F155,"-")</f>
        <v>0.15125878419867639</v>
      </c>
      <c r="V161" s="99">
        <f t="shared" si="960"/>
        <v>44465.821380243571</v>
      </c>
      <c r="W161" s="19">
        <f t="shared" si="1137"/>
        <v>0.13063461198515114</v>
      </c>
      <c r="X161" s="143" t="s">
        <v>203</v>
      </c>
      <c r="Y161" s="96">
        <v>23397902</v>
      </c>
      <c r="Z161" s="36">
        <f t="shared" ref="Z161" si="1187">IFERROR(Y161/E155,"-")</f>
        <v>1.7063390118768175E-3</v>
      </c>
      <c r="AA161" s="96">
        <v>560</v>
      </c>
      <c r="AB161" s="36">
        <f t="shared" ref="AB161" si="1188">IFERROR(AA161/F155,"-")</f>
        <v>3.8207000068226783E-2</v>
      </c>
      <c r="AC161" s="99">
        <f t="shared" si="963"/>
        <v>41781.967857142859</v>
      </c>
      <c r="AD161" s="19">
        <f t="shared" si="1140"/>
        <v>3.2997466265983148E-2</v>
      </c>
    </row>
    <row r="162" spans="2:30" ht="13.5" customHeight="1">
      <c r="B162" s="161"/>
      <c r="C162" s="161"/>
      <c r="D162" s="171"/>
      <c r="E162" s="179"/>
      <c r="F162" s="182"/>
      <c r="G162" s="2">
        <v>8</v>
      </c>
      <c r="H162" s="123" t="str">
        <f t="shared" ref="H162" si="1189">$H$752</f>
        <v>0906</v>
      </c>
      <c r="I162" s="141" t="str">
        <f t="shared" ref="I162" si="1190">$I$752</f>
        <v>脳梗塞</v>
      </c>
      <c r="J162" s="143" t="s">
        <v>194</v>
      </c>
      <c r="K162" s="96">
        <v>68304629</v>
      </c>
      <c r="L162" s="36">
        <f t="shared" ref="L162" si="1191">IFERROR(K162/E155,"-")</f>
        <v>4.9812523000768456E-3</v>
      </c>
      <c r="M162" s="96">
        <v>87</v>
      </c>
      <c r="N162" s="36">
        <f t="shared" ref="N162" si="1192">IFERROR(M162/F155,"-")</f>
        <v>5.9357303677423758E-3</v>
      </c>
      <c r="O162" s="99">
        <f t="shared" si="957"/>
        <v>785110.67816091958</v>
      </c>
      <c r="P162" s="19">
        <f t="shared" si="1134"/>
        <v>5.1263920806080962E-3</v>
      </c>
      <c r="Q162" s="143" t="s">
        <v>187</v>
      </c>
      <c r="R162" s="96">
        <v>67941231</v>
      </c>
      <c r="S162" s="36">
        <f t="shared" ref="S162" si="1193">IFERROR(R162/E155,"-")</f>
        <v>4.9547507708270003E-3</v>
      </c>
      <c r="T162" s="96">
        <v>723</v>
      </c>
      <c r="U162" s="36">
        <f t="shared" ref="U162" si="1194">IFERROR(T162/F155,"-")</f>
        <v>4.9327966159514222E-2</v>
      </c>
      <c r="V162" s="99">
        <f t="shared" si="960"/>
        <v>93971.273858921166</v>
      </c>
      <c r="W162" s="19">
        <f t="shared" si="1137"/>
        <v>4.2602085911260384E-2</v>
      </c>
      <c r="X162" s="143" t="s">
        <v>74</v>
      </c>
      <c r="Y162" s="96">
        <v>63869287</v>
      </c>
      <c r="Z162" s="36">
        <f t="shared" ref="Z162" si="1195">IFERROR(Y162/E155,"-")</f>
        <v>4.6577960737187833E-3</v>
      </c>
      <c r="AA162" s="96">
        <v>1576</v>
      </c>
      <c r="AB162" s="36">
        <f t="shared" ref="AB162" si="1196">IFERROR(AA162/F155,"-")</f>
        <v>0.10752541447772396</v>
      </c>
      <c r="AC162" s="99">
        <f t="shared" si="963"/>
        <v>40526.197335025383</v>
      </c>
      <c r="AD162" s="19">
        <f t="shared" si="1140"/>
        <v>9.2864297919981145E-2</v>
      </c>
    </row>
    <row r="163" spans="2:30" ht="13.5" customHeight="1">
      <c r="B163" s="161"/>
      <c r="C163" s="161"/>
      <c r="D163" s="171"/>
      <c r="E163" s="179"/>
      <c r="F163" s="182"/>
      <c r="G163" s="2">
        <v>9</v>
      </c>
      <c r="H163" s="123" t="str">
        <f t="shared" ref="H163" si="1197">$H$753</f>
        <v>1310</v>
      </c>
      <c r="I163" s="141" t="str">
        <f t="shared" ref="I163" si="1198">$I$753</f>
        <v>その他の筋骨格系及び結合組織の疾患</v>
      </c>
      <c r="J163" s="143" t="s">
        <v>185</v>
      </c>
      <c r="K163" s="96">
        <v>384097388</v>
      </c>
      <c r="L163" s="36">
        <f t="shared" ref="L163" si="1199">IFERROR(K163/E155,"-")</f>
        <v>2.8011073706710396E-2</v>
      </c>
      <c r="M163" s="96">
        <v>653</v>
      </c>
      <c r="N163" s="36">
        <f t="shared" ref="N163" si="1200">IFERROR(M163/F155,"-")</f>
        <v>4.4552091150985879E-2</v>
      </c>
      <c r="O163" s="99">
        <f t="shared" si="957"/>
        <v>588204.269525268</v>
      </c>
      <c r="P163" s="19">
        <f t="shared" si="1134"/>
        <v>3.847740262801249E-2</v>
      </c>
      <c r="Q163" s="143" t="s">
        <v>195</v>
      </c>
      <c r="R163" s="96">
        <v>8603054</v>
      </c>
      <c r="S163" s="36">
        <f t="shared" ref="S163" si="1201">IFERROR(R163/E155,"-")</f>
        <v>6.2739499727295647E-4</v>
      </c>
      <c r="T163" s="96">
        <v>943</v>
      </c>
      <c r="U163" s="36">
        <f t="shared" ref="U163" si="1202">IFERROR(T163/F155,"-")</f>
        <v>6.4337859043460469E-2</v>
      </c>
      <c r="V163" s="99">
        <f t="shared" si="960"/>
        <v>9123.0689289501588</v>
      </c>
      <c r="W163" s="19">
        <f t="shared" si="1137"/>
        <v>5.556537623003948E-2</v>
      </c>
      <c r="X163" s="143" t="s">
        <v>259</v>
      </c>
      <c r="Y163" s="96">
        <v>7682072</v>
      </c>
      <c r="Z163" s="36">
        <f t="shared" ref="Z163" si="1203">IFERROR(Y163/E155,"-")</f>
        <v>5.6023053458581745E-4</v>
      </c>
      <c r="AA163" s="96">
        <v>58</v>
      </c>
      <c r="AB163" s="36">
        <f t="shared" ref="AB163" si="1204">IFERROR(AA163/F155,"-")</f>
        <v>3.9571535784949175E-3</v>
      </c>
      <c r="AC163" s="99">
        <f t="shared" si="963"/>
        <v>132449.5172413793</v>
      </c>
      <c r="AD163" s="19">
        <f t="shared" si="1140"/>
        <v>3.4175947204053976E-3</v>
      </c>
    </row>
    <row r="164" spans="2:30" ht="13.5" customHeight="1">
      <c r="B164" s="162"/>
      <c r="C164" s="162"/>
      <c r="D164" s="172"/>
      <c r="E164" s="180"/>
      <c r="F164" s="183"/>
      <c r="G164" s="3">
        <v>10</v>
      </c>
      <c r="H164" s="124" t="str">
        <f t="shared" ref="H164" si="1205">$H$754</f>
        <v>1011</v>
      </c>
      <c r="I164" s="136" t="str">
        <f t="shared" ref="I164" si="1206">$I$754</f>
        <v>その他の呼吸器系の疾患</v>
      </c>
      <c r="J164" s="144" t="s">
        <v>251</v>
      </c>
      <c r="K164" s="97">
        <v>211973855</v>
      </c>
      <c r="L164" s="37">
        <f t="shared" ref="L164" si="1207">IFERROR(K164/E155,"-")</f>
        <v>1.5458619250752474E-2</v>
      </c>
      <c r="M164" s="97">
        <v>502</v>
      </c>
      <c r="N164" s="37">
        <f t="shared" ref="N164" si="1208">IFERROR(M164/F155,"-")</f>
        <v>3.4249846489731867E-2</v>
      </c>
      <c r="O164" s="100">
        <f t="shared" si="957"/>
        <v>422258.67529880477</v>
      </c>
      <c r="P164" s="93">
        <f t="shared" si="1134"/>
        <v>2.957987154557775E-2</v>
      </c>
      <c r="Q164" s="144" t="s">
        <v>252</v>
      </c>
      <c r="R164" s="97">
        <v>41142482</v>
      </c>
      <c r="S164" s="37">
        <f t="shared" ref="S164" si="1209">IFERROR(R164/E155,"-")</f>
        <v>3.0003981588622671E-3</v>
      </c>
      <c r="T164" s="97">
        <v>195</v>
      </c>
      <c r="U164" s="37">
        <f t="shared" ref="U164" si="1210">IFERROR(T164/F155,"-")</f>
        <v>1.3304223238043256E-2</v>
      </c>
      <c r="V164" s="100">
        <f t="shared" si="960"/>
        <v>210987.08717948719</v>
      </c>
      <c r="W164" s="93">
        <f t="shared" si="1137"/>
        <v>1.1490189146190561E-2</v>
      </c>
      <c r="X164" s="144" t="s">
        <v>260</v>
      </c>
      <c r="Y164" s="97">
        <v>26709489</v>
      </c>
      <c r="Z164" s="37">
        <f t="shared" ref="Z164" si="1211">IFERROR(Y164/E155,"-")</f>
        <v>1.9478431471332228E-3</v>
      </c>
      <c r="AA164" s="97">
        <v>288</v>
      </c>
      <c r="AB164" s="37">
        <f t="shared" ref="AB164" si="1212">IFERROR(AA164/F155,"-")</f>
        <v>1.9649314320802348E-2</v>
      </c>
      <c r="AC164" s="100">
        <f t="shared" si="963"/>
        <v>92741.28125</v>
      </c>
      <c r="AD164" s="93">
        <f t="shared" si="1140"/>
        <v>1.6970125508219906E-2</v>
      </c>
    </row>
    <row r="165" spans="2:30" ht="13.5" customHeight="1">
      <c r="B165" s="160">
        <v>17</v>
      </c>
      <c r="C165" s="160" t="s">
        <v>134</v>
      </c>
      <c r="D165" s="170">
        <f>AI21</f>
        <v>23970</v>
      </c>
      <c r="E165" s="184">
        <f>市区町村別_医療費上位10疾病!H190</f>
        <v>20552010970</v>
      </c>
      <c r="F165" s="185">
        <f>市区町村別_医療費上位10疾病!J190</f>
        <v>21076</v>
      </c>
      <c r="G165" s="1">
        <v>1</v>
      </c>
      <c r="H165" s="125" t="str">
        <f t="shared" ref="H165" si="1213">$H$745</f>
        <v>0903</v>
      </c>
      <c r="I165" s="137" t="str">
        <f t="shared" ref="I165" si="1214">$I$745</f>
        <v>その他の心疾患</v>
      </c>
      <c r="J165" s="142" t="s">
        <v>188</v>
      </c>
      <c r="K165" s="131">
        <v>270021555</v>
      </c>
      <c r="L165" s="35">
        <f t="shared" ref="L165" si="1215">IFERROR(K165/E165,"-")</f>
        <v>1.3138449341728821E-2</v>
      </c>
      <c r="M165" s="131">
        <v>4271</v>
      </c>
      <c r="N165" s="35">
        <f t="shared" ref="N165" si="1216">IFERROR(M165/F165,"-")</f>
        <v>0.20264756120706015</v>
      </c>
      <c r="O165" s="98">
        <f t="shared" si="957"/>
        <v>63222.092015921327</v>
      </c>
      <c r="P165" s="18">
        <f t="shared" ref="P165:P174" si="1217">IFERROR(M165/$AI$21,0)</f>
        <v>0.1781810596579057</v>
      </c>
      <c r="Q165" s="142" t="s">
        <v>179</v>
      </c>
      <c r="R165" s="131">
        <v>219820555</v>
      </c>
      <c r="S165" s="35">
        <f t="shared" ref="S165" si="1218">IFERROR(R165/E165,"-")</f>
        <v>1.0695817325169518E-2</v>
      </c>
      <c r="T165" s="131">
        <v>2401</v>
      </c>
      <c r="U165" s="35">
        <f t="shared" ref="U165" si="1219">IFERROR(T165/F165,"-")</f>
        <v>0.1139210476371228</v>
      </c>
      <c r="V165" s="98">
        <f t="shared" si="960"/>
        <v>91553.750520616406</v>
      </c>
      <c r="W165" s="18">
        <f t="shared" ref="W165:W174" si="1220">IFERROR(T165/$AI$21,0)</f>
        <v>0.1001668752607426</v>
      </c>
      <c r="X165" s="142" t="s">
        <v>254</v>
      </c>
      <c r="Y165" s="131">
        <v>130794857</v>
      </c>
      <c r="Z165" s="35">
        <f t="shared" ref="Z165" si="1221">IFERROR(Y165/E165,"-")</f>
        <v>6.3640904625305384E-3</v>
      </c>
      <c r="AA165" s="131">
        <v>1055</v>
      </c>
      <c r="AB165" s="35">
        <f t="shared" ref="AB165" si="1222">IFERROR(AA165/F165,"-")</f>
        <v>5.005693680015183E-2</v>
      </c>
      <c r="AC165" s="98">
        <f t="shared" si="963"/>
        <v>123976.16777251185</v>
      </c>
      <c r="AD165" s="18">
        <f t="shared" ref="AD165:AD174" si="1223">IFERROR(AA165/$AI$21,0)</f>
        <v>4.4013350020859404E-2</v>
      </c>
    </row>
    <row r="166" spans="2:30" ht="13.5" customHeight="1">
      <c r="B166" s="161"/>
      <c r="C166" s="161"/>
      <c r="D166" s="171"/>
      <c r="E166" s="179"/>
      <c r="F166" s="182"/>
      <c r="G166" s="2">
        <v>2</v>
      </c>
      <c r="H166" s="123" t="str">
        <f t="shared" ref="H166" si="1224">$H$746</f>
        <v>1402</v>
      </c>
      <c r="I166" s="140" t="str">
        <f t="shared" ref="I166" si="1225">$I$746</f>
        <v>腎不全</v>
      </c>
      <c r="J166" s="143" t="s">
        <v>180</v>
      </c>
      <c r="K166" s="96">
        <v>417829620</v>
      </c>
      <c r="L166" s="36">
        <f t="shared" ref="L166" si="1226">IFERROR(K166/E165,"-")</f>
        <v>2.0330352130013486E-2</v>
      </c>
      <c r="M166" s="96">
        <v>1405</v>
      </c>
      <c r="N166" s="36">
        <f t="shared" ref="N166" si="1227">IFERROR(M166/F165,"-")</f>
        <v>6.6663503511102673E-2</v>
      </c>
      <c r="O166" s="99">
        <f t="shared" si="957"/>
        <v>297387.62989323842</v>
      </c>
      <c r="P166" s="19">
        <f t="shared" si="1217"/>
        <v>5.8614935335836463E-2</v>
      </c>
      <c r="Q166" s="143" t="s">
        <v>189</v>
      </c>
      <c r="R166" s="96">
        <v>396757531</v>
      </c>
      <c r="S166" s="36">
        <f t="shared" ref="S166" si="1228">IFERROR(R166/E165,"-")</f>
        <v>1.930504667300691E-2</v>
      </c>
      <c r="T166" s="96">
        <v>745</v>
      </c>
      <c r="U166" s="36">
        <f t="shared" ref="U166" si="1229">IFERROR(T166/F165,"-")</f>
        <v>3.5348263427595367E-2</v>
      </c>
      <c r="V166" s="99">
        <f t="shared" si="960"/>
        <v>532560.44429530203</v>
      </c>
      <c r="W166" s="19">
        <f t="shared" si="1220"/>
        <v>3.1080517313308301E-2</v>
      </c>
      <c r="X166" s="143" t="s">
        <v>199</v>
      </c>
      <c r="Y166" s="96">
        <v>115989127</v>
      </c>
      <c r="Z166" s="36">
        <f t="shared" ref="Z166" si="1230">IFERROR(Y166/E165,"-")</f>
        <v>5.6436874799897013E-3</v>
      </c>
      <c r="AA166" s="96">
        <v>107</v>
      </c>
      <c r="AB166" s="36">
        <f t="shared" ref="AB166" si="1231">IFERROR(AA166/F165,"-")</f>
        <v>5.0768646802049726E-3</v>
      </c>
      <c r="AC166" s="99">
        <f t="shared" si="963"/>
        <v>1084010.5327102803</v>
      </c>
      <c r="AD166" s="19">
        <f t="shared" si="1223"/>
        <v>4.4639132248644135E-3</v>
      </c>
    </row>
    <row r="167" spans="2:30" ht="13.5" customHeight="1">
      <c r="B167" s="161"/>
      <c r="C167" s="161"/>
      <c r="D167" s="171"/>
      <c r="E167" s="179"/>
      <c r="F167" s="182"/>
      <c r="G167" s="2">
        <v>3</v>
      </c>
      <c r="H167" s="123" t="str">
        <f t="shared" ref="H167" si="1232">$H$747</f>
        <v>1901</v>
      </c>
      <c r="I167" s="141" t="str">
        <f t="shared" ref="I167" si="1233">$I$747</f>
        <v>骨折</v>
      </c>
      <c r="J167" s="143" t="s">
        <v>181</v>
      </c>
      <c r="K167" s="96">
        <v>281333942</v>
      </c>
      <c r="L167" s="36">
        <f t="shared" ref="L167" si="1234">IFERROR(K167/E165,"-")</f>
        <v>1.3688876597558569E-2</v>
      </c>
      <c r="M167" s="96">
        <v>488</v>
      </c>
      <c r="N167" s="36">
        <f t="shared" ref="N167" si="1235">IFERROR(M167/F165,"-")</f>
        <v>2.3154298728411463E-2</v>
      </c>
      <c r="O167" s="99">
        <f t="shared" si="957"/>
        <v>576503.9795081967</v>
      </c>
      <c r="P167" s="19">
        <f t="shared" si="1217"/>
        <v>2.0358781810596579E-2</v>
      </c>
      <c r="Q167" s="143" t="s">
        <v>190</v>
      </c>
      <c r="R167" s="96">
        <v>200021178</v>
      </c>
      <c r="S167" s="36">
        <f t="shared" ref="S167" si="1236">IFERROR(R167/E165,"-")</f>
        <v>9.7324382656263243E-3</v>
      </c>
      <c r="T167" s="96">
        <v>232</v>
      </c>
      <c r="U167" s="36">
        <f t="shared" ref="U167" si="1237">IFERROR(T167/F165,"-")</f>
        <v>1.1007781362687418E-2</v>
      </c>
      <c r="V167" s="99">
        <f t="shared" si="960"/>
        <v>862160.25</v>
      </c>
      <c r="W167" s="19">
        <f t="shared" si="1220"/>
        <v>9.6787651230705041E-3</v>
      </c>
      <c r="X167" s="143" t="s">
        <v>200</v>
      </c>
      <c r="Y167" s="96">
        <v>107105528</v>
      </c>
      <c r="Z167" s="36">
        <f t="shared" ref="Z167" si="1238">IFERROR(Y167/E165,"-")</f>
        <v>5.2114378566819148E-3</v>
      </c>
      <c r="AA167" s="96">
        <v>1257</v>
      </c>
      <c r="AB167" s="36">
        <f t="shared" ref="AB167" si="1239">IFERROR(AA167/F165,"-")</f>
        <v>5.9641298159043461E-2</v>
      </c>
      <c r="AC167" s="99">
        <f t="shared" si="963"/>
        <v>85207.261734287982</v>
      </c>
      <c r="AD167" s="19">
        <f t="shared" si="1223"/>
        <v>5.2440550688360447E-2</v>
      </c>
    </row>
    <row r="168" spans="2:30" ht="13.5" customHeight="1">
      <c r="B168" s="161"/>
      <c r="C168" s="161"/>
      <c r="D168" s="171"/>
      <c r="E168" s="179"/>
      <c r="F168" s="182"/>
      <c r="G168" s="2">
        <v>4</v>
      </c>
      <c r="H168" s="123" t="str">
        <f t="shared" ref="H168" si="1240">$H$748</f>
        <v>1113</v>
      </c>
      <c r="I168" s="141" t="str">
        <f t="shared" ref="I168" si="1241">$I$748</f>
        <v>その他の消化器系の疾患</v>
      </c>
      <c r="J168" s="143" t="s">
        <v>182</v>
      </c>
      <c r="K168" s="96">
        <v>236791462</v>
      </c>
      <c r="L168" s="36">
        <f t="shared" ref="L168" si="1242">IFERROR(K168/E165,"-")</f>
        <v>1.1521571409515456E-2</v>
      </c>
      <c r="M168" s="96">
        <v>9102</v>
      </c>
      <c r="N168" s="36">
        <f t="shared" ref="N168" si="1243">IFERROR(M168/F165,"-")</f>
        <v>0.43186562915164167</v>
      </c>
      <c r="O168" s="99">
        <f t="shared" si="957"/>
        <v>26015.322127005053</v>
      </c>
      <c r="P168" s="19">
        <f t="shared" si="1217"/>
        <v>0.37972465581977471</v>
      </c>
      <c r="Q168" s="143" t="s">
        <v>191</v>
      </c>
      <c r="R168" s="96">
        <v>138278313</v>
      </c>
      <c r="S168" s="36">
        <f t="shared" ref="S168" si="1244">IFERROR(R168/E165,"-")</f>
        <v>6.7282132732337675E-3</v>
      </c>
      <c r="T168" s="96">
        <v>4435</v>
      </c>
      <c r="U168" s="36">
        <f t="shared" ref="U168" si="1245">IFERROR(T168/F165,"-")</f>
        <v>0.21042892389447712</v>
      </c>
      <c r="V168" s="99">
        <f t="shared" si="960"/>
        <v>31178.875535512965</v>
      </c>
      <c r="W168" s="19">
        <f t="shared" si="1220"/>
        <v>0.18502294534835212</v>
      </c>
      <c r="X168" s="143" t="s">
        <v>196</v>
      </c>
      <c r="Y168" s="96">
        <v>102290024</v>
      </c>
      <c r="Z168" s="36">
        <f t="shared" ref="Z168" si="1246">IFERROR(Y168/E165,"-")</f>
        <v>4.9771296905842394E-3</v>
      </c>
      <c r="AA168" s="96">
        <v>2713</v>
      </c>
      <c r="AB168" s="36">
        <f t="shared" ref="AB168" si="1247">IFERROR(AA168/F165,"-")</f>
        <v>0.12872461567659899</v>
      </c>
      <c r="AC168" s="99">
        <f t="shared" si="963"/>
        <v>37703.657943236271</v>
      </c>
      <c r="AD168" s="19">
        <f t="shared" si="1223"/>
        <v>0.11318314559866499</v>
      </c>
    </row>
    <row r="169" spans="2:30" ht="13.5" customHeight="1">
      <c r="B169" s="161"/>
      <c r="C169" s="161"/>
      <c r="D169" s="171"/>
      <c r="E169" s="179"/>
      <c r="F169" s="182"/>
      <c r="G169" s="2">
        <v>5</v>
      </c>
      <c r="H169" s="123" t="str">
        <f t="shared" ref="H169" si="1248">$H$749</f>
        <v>0210</v>
      </c>
      <c r="I169" s="141" t="str">
        <f t="shared" ref="I169" si="1249">$I$749</f>
        <v>その他の悪性新生物＜腫瘍＞</v>
      </c>
      <c r="J169" s="143" t="s">
        <v>183</v>
      </c>
      <c r="K169" s="96">
        <v>154538944</v>
      </c>
      <c r="L169" s="36">
        <f t="shared" ref="L169" si="1250">IFERROR(K169/E165,"-")</f>
        <v>7.5194074305226007E-3</v>
      </c>
      <c r="M169" s="96">
        <v>2272</v>
      </c>
      <c r="N169" s="36">
        <f t="shared" ref="N169" si="1251">IFERROR(M169/F165,"-")</f>
        <v>0.1078003416208009</v>
      </c>
      <c r="O169" s="99">
        <f t="shared" si="957"/>
        <v>68018.901408450707</v>
      </c>
      <c r="P169" s="19">
        <f t="shared" si="1217"/>
        <v>9.4785148101793906E-2</v>
      </c>
      <c r="Q169" s="143" t="s">
        <v>192</v>
      </c>
      <c r="R169" s="96">
        <v>86653075</v>
      </c>
      <c r="S169" s="36">
        <f t="shared" ref="S169" si="1252">IFERROR(R169/E165,"-")</f>
        <v>4.2162820527143772E-3</v>
      </c>
      <c r="T169" s="96">
        <v>117</v>
      </c>
      <c r="U169" s="36">
        <f t="shared" ref="U169" si="1253">IFERROR(T169/F165,"-")</f>
        <v>5.5513380148035684E-3</v>
      </c>
      <c r="V169" s="99">
        <f t="shared" si="960"/>
        <v>740624.57264957263</v>
      </c>
      <c r="W169" s="19">
        <f t="shared" si="1220"/>
        <v>4.8811013767209015E-3</v>
      </c>
      <c r="X169" s="143" t="s">
        <v>273</v>
      </c>
      <c r="Y169" s="96">
        <v>56917287</v>
      </c>
      <c r="Z169" s="36">
        <f t="shared" ref="Z169" si="1254">IFERROR(Y169/E165,"-")</f>
        <v>2.7694266552836509E-3</v>
      </c>
      <c r="AA169" s="96">
        <v>173</v>
      </c>
      <c r="AB169" s="36">
        <f t="shared" ref="AB169" si="1255">IFERROR(AA169/F165,"-")</f>
        <v>8.2083886885557025E-3</v>
      </c>
      <c r="AC169" s="99">
        <f t="shared" si="963"/>
        <v>329001.65895953757</v>
      </c>
      <c r="AD169" s="19">
        <f t="shared" si="1223"/>
        <v>7.2173550271172303E-3</v>
      </c>
    </row>
    <row r="170" spans="2:30" ht="13.5" customHeight="1">
      <c r="B170" s="161"/>
      <c r="C170" s="161"/>
      <c r="D170" s="171"/>
      <c r="E170" s="179"/>
      <c r="F170" s="182"/>
      <c r="G170" s="2">
        <v>6</v>
      </c>
      <c r="H170" s="123" t="str">
        <f t="shared" ref="H170" si="1256">$H$750</f>
        <v>0901</v>
      </c>
      <c r="I170" s="141" t="str">
        <f t="shared" ref="I170" si="1257">$I$750</f>
        <v>高血圧性疾患</v>
      </c>
      <c r="J170" s="143" t="s">
        <v>184</v>
      </c>
      <c r="K170" s="96">
        <v>667436359</v>
      </c>
      <c r="L170" s="36">
        <f t="shared" ref="L170" si="1258">IFERROR(K170/E165,"-")</f>
        <v>3.2475476972752902E-2</v>
      </c>
      <c r="M170" s="96">
        <v>14435</v>
      </c>
      <c r="N170" s="36">
        <f t="shared" ref="N170" si="1259">IFERROR(M170/F165,"-")</f>
        <v>0.68490225849307274</v>
      </c>
      <c r="O170" s="99">
        <f t="shared" si="957"/>
        <v>46237.364669206792</v>
      </c>
      <c r="P170" s="19">
        <f t="shared" si="1217"/>
        <v>0.60221109720483934</v>
      </c>
      <c r="Q170" s="143" t="s">
        <v>193</v>
      </c>
      <c r="R170" s="96">
        <v>32490175</v>
      </c>
      <c r="S170" s="36">
        <f t="shared" ref="S170" si="1260">IFERROR(R170/E165,"-")</f>
        <v>1.5808757132052076E-3</v>
      </c>
      <c r="T170" s="96">
        <v>1004</v>
      </c>
      <c r="U170" s="36">
        <f t="shared" ref="U170" si="1261">IFERROR(T170/F165,"-")</f>
        <v>4.7637122793698992E-2</v>
      </c>
      <c r="V170" s="99">
        <f t="shared" si="960"/>
        <v>32360.732071713148</v>
      </c>
      <c r="W170" s="19">
        <f t="shared" si="1220"/>
        <v>4.1885690446391323E-2</v>
      </c>
      <c r="X170" s="143" t="s">
        <v>202</v>
      </c>
      <c r="Y170" s="96">
        <v>6534580</v>
      </c>
      <c r="Z170" s="36">
        <f t="shared" ref="Z170" si="1262">IFERROR(Y170/E165,"-")</f>
        <v>3.1795331413254885E-4</v>
      </c>
      <c r="AA170" s="96">
        <v>260</v>
      </c>
      <c r="AB170" s="36">
        <f t="shared" ref="AB170" si="1263">IFERROR(AA170/F165,"-")</f>
        <v>1.2336306699563485E-2</v>
      </c>
      <c r="AC170" s="99">
        <f t="shared" si="963"/>
        <v>25133</v>
      </c>
      <c r="AD170" s="19">
        <f t="shared" si="1223"/>
        <v>1.0846891948268669E-2</v>
      </c>
    </row>
    <row r="171" spans="2:30" ht="13.5" customHeight="1">
      <c r="B171" s="161"/>
      <c r="C171" s="161"/>
      <c r="D171" s="171"/>
      <c r="E171" s="179"/>
      <c r="F171" s="182"/>
      <c r="G171" s="2">
        <v>7</v>
      </c>
      <c r="H171" s="123" t="str">
        <f t="shared" ref="H171" si="1264">$H$751</f>
        <v>0402</v>
      </c>
      <c r="I171" s="141" t="str">
        <f t="shared" ref="I171" si="1265">$I$751</f>
        <v>糖尿病</v>
      </c>
      <c r="J171" s="143" t="s">
        <v>72</v>
      </c>
      <c r="K171" s="96">
        <v>242158964</v>
      </c>
      <c r="L171" s="36">
        <f t="shared" ref="L171" si="1266">IFERROR(K171/E165,"-")</f>
        <v>1.1782738163845969E-2</v>
      </c>
      <c r="M171" s="96">
        <v>9075</v>
      </c>
      <c r="N171" s="36">
        <f t="shared" ref="N171" si="1267">IFERROR(M171/F165,"-")</f>
        <v>0.43058455114822547</v>
      </c>
      <c r="O171" s="99">
        <f t="shared" si="957"/>
        <v>26684.183360881543</v>
      </c>
      <c r="P171" s="19">
        <f t="shared" si="1217"/>
        <v>0.3785982478097622</v>
      </c>
      <c r="Q171" s="143" t="s">
        <v>186</v>
      </c>
      <c r="R171" s="96">
        <v>222588080</v>
      </c>
      <c r="S171" s="36">
        <f t="shared" ref="S171" si="1268">IFERROR(R171/E165,"-")</f>
        <v>1.0830476897122831E-2</v>
      </c>
      <c r="T171" s="96">
        <v>3861</v>
      </c>
      <c r="U171" s="36">
        <f t="shared" ref="U171" si="1269">IFERROR(T171/F165,"-")</f>
        <v>0.18319415448851775</v>
      </c>
      <c r="V171" s="99">
        <f t="shared" si="960"/>
        <v>57650.370370370372</v>
      </c>
      <c r="W171" s="19">
        <f t="shared" si="1220"/>
        <v>0.16107634543178972</v>
      </c>
      <c r="X171" s="143" t="s">
        <v>203</v>
      </c>
      <c r="Y171" s="96">
        <v>35122983</v>
      </c>
      <c r="Z171" s="36">
        <f t="shared" ref="Z171" si="1270">IFERROR(Y171/E165,"-")</f>
        <v>1.7089803548309415E-3</v>
      </c>
      <c r="AA171" s="96">
        <v>751</v>
      </c>
      <c r="AB171" s="36">
        <f t="shared" ref="AB171" si="1271">IFERROR(AA171/F165,"-")</f>
        <v>3.5632947428354524E-2</v>
      </c>
      <c r="AC171" s="99">
        <f t="shared" si="963"/>
        <v>46768.286284953392</v>
      </c>
      <c r="AD171" s="19">
        <f t="shared" si="1223"/>
        <v>3.1330830204422191E-2</v>
      </c>
    </row>
    <row r="172" spans="2:30" ht="13.5" customHeight="1">
      <c r="B172" s="161"/>
      <c r="C172" s="161"/>
      <c r="D172" s="171"/>
      <c r="E172" s="179"/>
      <c r="F172" s="182"/>
      <c r="G172" s="2">
        <v>8</v>
      </c>
      <c r="H172" s="123" t="str">
        <f t="shared" ref="H172" si="1272">$H$752</f>
        <v>0906</v>
      </c>
      <c r="I172" s="141" t="str">
        <f t="shared" ref="I172" si="1273">$I$752</f>
        <v>脳梗塞</v>
      </c>
      <c r="J172" s="143" t="s">
        <v>74</v>
      </c>
      <c r="K172" s="96">
        <v>145989996</v>
      </c>
      <c r="L172" s="36">
        <f t="shared" ref="L172" si="1274">IFERROR(K172/E165,"-")</f>
        <v>7.1034409339846708E-3</v>
      </c>
      <c r="M172" s="96">
        <v>2572</v>
      </c>
      <c r="N172" s="36">
        <f t="shared" ref="N172" si="1275">IFERROR(M172/F165,"-")</f>
        <v>0.12203454165875878</v>
      </c>
      <c r="O172" s="99">
        <f t="shared" si="957"/>
        <v>56761.273716951786</v>
      </c>
      <c r="P172" s="19">
        <f t="shared" si="1217"/>
        <v>0.10730079265748853</v>
      </c>
      <c r="Q172" s="143" t="s">
        <v>187</v>
      </c>
      <c r="R172" s="96">
        <v>131325954</v>
      </c>
      <c r="S172" s="36">
        <f t="shared" ref="S172" si="1276">IFERROR(R172/E165,"-")</f>
        <v>6.3899320699905213E-3</v>
      </c>
      <c r="T172" s="96">
        <v>1385</v>
      </c>
      <c r="U172" s="36">
        <f t="shared" ref="U172" si="1277">IFERROR(T172/F165,"-")</f>
        <v>6.5714556841905483E-2</v>
      </c>
      <c r="V172" s="99">
        <f t="shared" si="960"/>
        <v>94820.183393501808</v>
      </c>
      <c r="W172" s="19">
        <f t="shared" si="1220"/>
        <v>5.7780559032123487E-2</v>
      </c>
      <c r="X172" s="143" t="s">
        <v>194</v>
      </c>
      <c r="Y172" s="96">
        <v>108810939</v>
      </c>
      <c r="Z172" s="36">
        <f t="shared" ref="Z172" si="1278">IFERROR(Y172/E165,"-")</f>
        <v>5.2944181062783849E-3</v>
      </c>
      <c r="AA172" s="96">
        <v>111</v>
      </c>
      <c r="AB172" s="36">
        <f t="shared" ref="AB172" si="1279">IFERROR(AA172/F165,"-")</f>
        <v>5.2666540140444106E-3</v>
      </c>
      <c r="AC172" s="99">
        <f t="shared" si="963"/>
        <v>980278.7297297297</v>
      </c>
      <c r="AD172" s="19">
        <f t="shared" si="1223"/>
        <v>4.6307884856070089E-3</v>
      </c>
    </row>
    <row r="173" spans="2:30" ht="13.5" customHeight="1">
      <c r="B173" s="161"/>
      <c r="C173" s="161"/>
      <c r="D173" s="171"/>
      <c r="E173" s="179"/>
      <c r="F173" s="182"/>
      <c r="G173" s="2">
        <v>9</v>
      </c>
      <c r="H173" s="123" t="str">
        <f t="shared" ref="H173" si="1280">$H$753</f>
        <v>1310</v>
      </c>
      <c r="I173" s="141" t="str">
        <f t="shared" ref="I173" si="1281">$I$753</f>
        <v>その他の筋骨格系及び結合組織の疾患</v>
      </c>
      <c r="J173" s="143" t="s">
        <v>185</v>
      </c>
      <c r="K173" s="96">
        <v>696060619</v>
      </c>
      <c r="L173" s="36">
        <f t="shared" ref="L173" si="1282">IFERROR(K173/E165,"-")</f>
        <v>3.3868248708899942E-2</v>
      </c>
      <c r="M173" s="96">
        <v>1185</v>
      </c>
      <c r="N173" s="36">
        <f t="shared" ref="N173" si="1283">IFERROR(M173/F165,"-")</f>
        <v>5.6225090149933571E-2</v>
      </c>
      <c r="O173" s="99">
        <f t="shared" si="957"/>
        <v>587392.92742616031</v>
      </c>
      <c r="P173" s="19">
        <f t="shared" si="1217"/>
        <v>4.9436795994993739E-2</v>
      </c>
      <c r="Q173" s="143" t="s">
        <v>197</v>
      </c>
      <c r="R173" s="96">
        <v>13627737</v>
      </c>
      <c r="S173" s="36">
        <f t="shared" ref="S173" si="1284">IFERROR(R173/E165,"-")</f>
        <v>6.6308533115774218E-4</v>
      </c>
      <c r="T173" s="96">
        <v>23</v>
      </c>
      <c r="U173" s="36">
        <f t="shared" ref="U173" si="1285">IFERROR(T173/F165,"-")</f>
        <v>1.0912886695767698E-3</v>
      </c>
      <c r="V173" s="99">
        <f t="shared" si="960"/>
        <v>592510.30434782605</v>
      </c>
      <c r="W173" s="19">
        <f t="shared" si="1220"/>
        <v>9.5953274926992077E-4</v>
      </c>
      <c r="X173" s="143" t="s">
        <v>195</v>
      </c>
      <c r="Y173" s="96">
        <v>12681683</v>
      </c>
      <c r="Z173" s="36">
        <f t="shared" ref="Z173" si="1286">IFERROR(Y173/E165,"-")</f>
        <v>6.1705314475121655E-4</v>
      </c>
      <c r="AA173" s="96">
        <v>1268</v>
      </c>
      <c r="AB173" s="36">
        <f t="shared" ref="AB173" si="1287">IFERROR(AA173/F165,"-")</f>
        <v>6.0163218827101919E-2</v>
      </c>
      <c r="AC173" s="99">
        <f t="shared" si="963"/>
        <v>10001.327287066246</v>
      </c>
      <c r="AD173" s="19">
        <f t="shared" si="1223"/>
        <v>5.2899457655402583E-2</v>
      </c>
    </row>
    <row r="174" spans="2:30" ht="13.5" customHeight="1">
      <c r="B174" s="162"/>
      <c r="C174" s="162"/>
      <c r="D174" s="172"/>
      <c r="E174" s="180"/>
      <c r="F174" s="183"/>
      <c r="G174" s="3">
        <v>10</v>
      </c>
      <c r="H174" s="124" t="str">
        <f t="shared" ref="H174" si="1288">$H$754</f>
        <v>1011</v>
      </c>
      <c r="I174" s="136" t="str">
        <f t="shared" ref="I174" si="1289">$I$754</f>
        <v>その他の呼吸器系の疾患</v>
      </c>
      <c r="J174" s="144" t="s">
        <v>251</v>
      </c>
      <c r="K174" s="97">
        <v>234965033</v>
      </c>
      <c r="L174" s="37">
        <f t="shared" ref="L174" si="1290">IFERROR(K174/E165,"-")</f>
        <v>1.1432702782369136E-2</v>
      </c>
      <c r="M174" s="97">
        <v>636</v>
      </c>
      <c r="N174" s="37">
        <f t="shared" ref="N174" si="1291">IFERROR(M174/F165,"-")</f>
        <v>3.0176504080470679E-2</v>
      </c>
      <c r="O174" s="100">
        <f t="shared" si="957"/>
        <v>369441.87578616349</v>
      </c>
      <c r="P174" s="93">
        <f t="shared" si="1217"/>
        <v>2.6533166458072591E-2</v>
      </c>
      <c r="Q174" s="144" t="s">
        <v>260</v>
      </c>
      <c r="R174" s="97">
        <v>60684421</v>
      </c>
      <c r="S174" s="37">
        <f t="shared" ref="S174" si="1292">IFERROR(R174/E165,"-")</f>
        <v>2.9527242413689698E-3</v>
      </c>
      <c r="T174" s="97">
        <v>606</v>
      </c>
      <c r="U174" s="37">
        <f t="shared" ref="U174" si="1293">IFERROR(T174/F165,"-")</f>
        <v>2.875308407667489E-2</v>
      </c>
      <c r="V174" s="100">
        <f t="shared" si="960"/>
        <v>100139.30858085808</v>
      </c>
      <c r="W174" s="93">
        <f t="shared" si="1220"/>
        <v>2.528160200250313E-2</v>
      </c>
      <c r="X174" s="144" t="s">
        <v>252</v>
      </c>
      <c r="Y174" s="97">
        <v>55724540</v>
      </c>
      <c r="Z174" s="37">
        <f t="shared" ref="Z174" si="1294">IFERROR(Y174/E165,"-")</f>
        <v>2.7113911179466443E-3</v>
      </c>
      <c r="AA174" s="97">
        <v>266</v>
      </c>
      <c r="AB174" s="37">
        <f t="shared" ref="AB174" si="1295">IFERROR(AA174/F165,"-")</f>
        <v>1.2620990700322642E-2</v>
      </c>
      <c r="AC174" s="100">
        <f t="shared" si="963"/>
        <v>209490.75187969924</v>
      </c>
      <c r="AD174" s="93">
        <f t="shared" si="1223"/>
        <v>1.1097204839382561E-2</v>
      </c>
    </row>
    <row r="175" spans="2:30" ht="13.5" customHeight="1">
      <c r="B175" s="160">
        <v>18</v>
      </c>
      <c r="C175" s="160" t="s">
        <v>54</v>
      </c>
      <c r="D175" s="170">
        <f>AI22</f>
        <v>21661</v>
      </c>
      <c r="E175" s="184">
        <f>市区町村別_医療費上位10疾病!H201</f>
        <v>18195470420</v>
      </c>
      <c r="F175" s="185">
        <f>市区町村別_医療費上位10疾病!J201</f>
        <v>19199</v>
      </c>
      <c r="G175" s="1">
        <v>1</v>
      </c>
      <c r="H175" s="125" t="str">
        <f t="shared" ref="H175" si="1296">$H$745</f>
        <v>0903</v>
      </c>
      <c r="I175" s="137" t="str">
        <f t="shared" ref="I175" si="1297">$I$745</f>
        <v>その他の心疾患</v>
      </c>
      <c r="J175" s="142" t="s">
        <v>179</v>
      </c>
      <c r="K175" s="131">
        <v>223511646</v>
      </c>
      <c r="L175" s="35">
        <f t="shared" ref="L175" si="1298">IFERROR(K175/E175,"-")</f>
        <v>1.2283916867261737E-2</v>
      </c>
      <c r="M175" s="131">
        <v>2096</v>
      </c>
      <c r="N175" s="35">
        <f t="shared" ref="N175" si="1299">IFERROR(M175/F175,"-")</f>
        <v>0.10917235272670452</v>
      </c>
      <c r="O175" s="98">
        <f t="shared" si="957"/>
        <v>106637.2356870229</v>
      </c>
      <c r="P175" s="18">
        <f t="shared" ref="P175:P184" si="1300">IFERROR(M175/$AI$22,0)</f>
        <v>9.676376898573473E-2</v>
      </c>
      <c r="Q175" s="142" t="s">
        <v>188</v>
      </c>
      <c r="R175" s="131">
        <v>204102942</v>
      </c>
      <c r="S175" s="35">
        <f t="shared" ref="S175" si="1301">IFERROR(R175/E175,"-")</f>
        <v>1.1217239086913368E-2</v>
      </c>
      <c r="T175" s="131">
        <v>3558</v>
      </c>
      <c r="U175" s="35">
        <f t="shared" ref="U175" si="1302">IFERROR(T175/F175,"-")</f>
        <v>0.18532215219542683</v>
      </c>
      <c r="V175" s="98">
        <f t="shared" si="960"/>
        <v>57364.514333895444</v>
      </c>
      <c r="W175" s="18">
        <f t="shared" ref="W175:W184" si="1303">IFERROR(T175/$AI$22,0)</f>
        <v>0.16425834449009741</v>
      </c>
      <c r="X175" s="142" t="s">
        <v>254</v>
      </c>
      <c r="Y175" s="131">
        <v>107622887</v>
      </c>
      <c r="Z175" s="35">
        <f t="shared" ref="Z175" si="1304">IFERROR(Y175/E175,"-")</f>
        <v>5.9148175076421021E-3</v>
      </c>
      <c r="AA175" s="131">
        <v>879</v>
      </c>
      <c r="AB175" s="35">
        <f t="shared" ref="AB175" si="1305">IFERROR(AA175/F175,"-")</f>
        <v>4.5783634564300221E-2</v>
      </c>
      <c r="AC175" s="98">
        <f t="shared" si="963"/>
        <v>122437.86916951081</v>
      </c>
      <c r="AD175" s="18">
        <f t="shared" ref="AD175:AD184" si="1306">IFERROR(AA175/$AI$22,0)</f>
        <v>4.057984395918933E-2</v>
      </c>
    </row>
    <row r="176" spans="2:30" ht="13.5" customHeight="1">
      <c r="B176" s="161"/>
      <c r="C176" s="161"/>
      <c r="D176" s="171"/>
      <c r="E176" s="179"/>
      <c r="F176" s="182"/>
      <c r="G176" s="2">
        <v>2</v>
      </c>
      <c r="H176" s="123" t="str">
        <f t="shared" ref="H176" si="1307">$H$746</f>
        <v>1402</v>
      </c>
      <c r="I176" s="140" t="str">
        <f t="shared" ref="I176" si="1308">$I$746</f>
        <v>腎不全</v>
      </c>
      <c r="J176" s="143" t="s">
        <v>180</v>
      </c>
      <c r="K176" s="96">
        <v>455209860</v>
      </c>
      <c r="L176" s="36">
        <f t="shared" ref="L176" si="1309">IFERROR(K176/E175,"-")</f>
        <v>2.5017757139141887E-2</v>
      </c>
      <c r="M176" s="96">
        <v>1133</v>
      </c>
      <c r="N176" s="36">
        <f t="shared" ref="N176" si="1310">IFERROR(M176/F175,"-")</f>
        <v>5.9013490285952395E-2</v>
      </c>
      <c r="O176" s="99">
        <f t="shared" si="957"/>
        <v>401773.92762577231</v>
      </c>
      <c r="P176" s="19">
        <f t="shared" si="1300"/>
        <v>5.2305987719865193E-2</v>
      </c>
      <c r="Q176" s="143" t="s">
        <v>189</v>
      </c>
      <c r="R176" s="96">
        <v>418252886</v>
      </c>
      <c r="S176" s="36">
        <f t="shared" ref="S176" si="1311">IFERROR(R176/E175,"-")</f>
        <v>2.2986648673851653E-2</v>
      </c>
      <c r="T176" s="96">
        <v>703</v>
      </c>
      <c r="U176" s="36">
        <f t="shared" ref="U176" si="1312">IFERROR(T176/F175,"-")</f>
        <v>3.6616490442210534E-2</v>
      </c>
      <c r="V176" s="99">
        <f t="shared" si="960"/>
        <v>594954.31863442389</v>
      </c>
      <c r="W176" s="19">
        <f t="shared" si="1303"/>
        <v>3.2454641983287937E-2</v>
      </c>
      <c r="X176" s="143" t="s">
        <v>199</v>
      </c>
      <c r="Y176" s="96">
        <v>53559071</v>
      </c>
      <c r="Z176" s="36">
        <f t="shared" ref="Z176" si="1313">IFERROR(Y176/E175,"-")</f>
        <v>2.9435386809856384E-3</v>
      </c>
      <c r="AA176" s="96">
        <v>81</v>
      </c>
      <c r="AB176" s="36">
        <f t="shared" ref="AB176" si="1314">IFERROR(AA176/F175,"-")</f>
        <v>4.2189697380071878E-3</v>
      </c>
      <c r="AC176" s="99">
        <f t="shared" si="963"/>
        <v>661223.09876543214</v>
      </c>
      <c r="AD176" s="19">
        <f t="shared" si="1306"/>
        <v>3.7394395457273442E-3</v>
      </c>
    </row>
    <row r="177" spans="2:30" ht="13.5" customHeight="1">
      <c r="B177" s="161"/>
      <c r="C177" s="161"/>
      <c r="D177" s="171"/>
      <c r="E177" s="179"/>
      <c r="F177" s="182"/>
      <c r="G177" s="2">
        <v>3</v>
      </c>
      <c r="H177" s="123" t="str">
        <f t="shared" ref="H177" si="1315">$H$747</f>
        <v>1901</v>
      </c>
      <c r="I177" s="141" t="str">
        <f t="shared" ref="I177" si="1316">$I$747</f>
        <v>骨折</v>
      </c>
      <c r="J177" s="143" t="s">
        <v>181</v>
      </c>
      <c r="K177" s="96">
        <v>211366146</v>
      </c>
      <c r="L177" s="36">
        <f t="shared" ref="L177" si="1317">IFERROR(K177/E175,"-")</f>
        <v>1.1616415576025541E-2</v>
      </c>
      <c r="M177" s="96">
        <v>444</v>
      </c>
      <c r="N177" s="36">
        <f t="shared" ref="N177" si="1318">IFERROR(M177/F175,"-")</f>
        <v>2.3126204489817177E-2</v>
      </c>
      <c r="O177" s="99">
        <f t="shared" si="957"/>
        <v>476049.8783783784</v>
      </c>
      <c r="P177" s="19">
        <f t="shared" si="1300"/>
        <v>2.0497668621023962E-2</v>
      </c>
      <c r="Q177" s="143" t="s">
        <v>190</v>
      </c>
      <c r="R177" s="96">
        <v>153547376</v>
      </c>
      <c r="S177" s="36">
        <f t="shared" ref="S177" si="1319">IFERROR(R177/E175,"-")</f>
        <v>8.438769235184192E-3</v>
      </c>
      <c r="T177" s="96">
        <v>207</v>
      </c>
      <c r="U177" s="36">
        <f t="shared" ref="U177" si="1320">IFERROR(T177/F175,"-")</f>
        <v>1.0781811552685035E-2</v>
      </c>
      <c r="V177" s="99">
        <f t="shared" si="960"/>
        <v>741774.76328502421</v>
      </c>
      <c r="W177" s="19">
        <f t="shared" si="1303"/>
        <v>9.5563455057476564E-3</v>
      </c>
      <c r="X177" s="143" t="s">
        <v>200</v>
      </c>
      <c r="Y177" s="96">
        <v>62753209</v>
      </c>
      <c r="Z177" s="36">
        <f t="shared" ref="Z177" si="1321">IFERROR(Y177/E175,"-")</f>
        <v>3.4488368561784071E-3</v>
      </c>
      <c r="AA177" s="96">
        <v>1107</v>
      </c>
      <c r="AB177" s="36">
        <f t="shared" ref="AB177" si="1322">IFERROR(AA177/F175,"-")</f>
        <v>5.7659253086098233E-2</v>
      </c>
      <c r="AC177" s="99">
        <f t="shared" si="963"/>
        <v>56687.632339656731</v>
      </c>
      <c r="AD177" s="19">
        <f t="shared" si="1306"/>
        <v>5.1105673791607034E-2</v>
      </c>
    </row>
    <row r="178" spans="2:30" ht="13.5" customHeight="1">
      <c r="B178" s="161"/>
      <c r="C178" s="161"/>
      <c r="D178" s="171"/>
      <c r="E178" s="179"/>
      <c r="F178" s="182"/>
      <c r="G178" s="2">
        <v>4</v>
      </c>
      <c r="H178" s="123" t="str">
        <f t="shared" ref="H178" si="1323">$H$748</f>
        <v>1113</v>
      </c>
      <c r="I178" s="141" t="str">
        <f t="shared" ref="I178" si="1324">$I$748</f>
        <v>その他の消化器系の疾患</v>
      </c>
      <c r="J178" s="143" t="s">
        <v>182</v>
      </c>
      <c r="K178" s="96">
        <v>210878642</v>
      </c>
      <c r="L178" s="36">
        <f t="shared" ref="L178" si="1325">IFERROR(K178/E175,"-")</f>
        <v>1.1589622973869779E-2</v>
      </c>
      <c r="M178" s="96">
        <v>8255</v>
      </c>
      <c r="N178" s="36">
        <f t="shared" ref="N178" si="1326">IFERROR(M178/F175,"-")</f>
        <v>0.42997031095369548</v>
      </c>
      <c r="O178" s="99">
        <f t="shared" si="957"/>
        <v>25545.565354330709</v>
      </c>
      <c r="P178" s="19">
        <f t="shared" si="1300"/>
        <v>0.38109967222196572</v>
      </c>
      <c r="Q178" s="143" t="s">
        <v>191</v>
      </c>
      <c r="R178" s="96">
        <v>124520781</v>
      </c>
      <c r="S178" s="36">
        <f t="shared" ref="S178" si="1327">IFERROR(R178/E175,"-")</f>
        <v>6.8435043516725958E-3</v>
      </c>
      <c r="T178" s="96">
        <v>4262</v>
      </c>
      <c r="U178" s="36">
        <f t="shared" ref="U178" si="1328">IFERROR(T178/F175,"-")</f>
        <v>0.22199072868378561</v>
      </c>
      <c r="V178" s="99">
        <f t="shared" si="960"/>
        <v>29216.513608634443</v>
      </c>
      <c r="W178" s="19">
        <f t="shared" si="1303"/>
        <v>0.19675915239370298</v>
      </c>
      <c r="X178" s="143" t="s">
        <v>196</v>
      </c>
      <c r="Y178" s="96">
        <v>93065548</v>
      </c>
      <c r="Z178" s="36">
        <f t="shared" ref="Z178" si="1329">IFERROR(Y178/E175,"-")</f>
        <v>5.1147646008483909E-3</v>
      </c>
      <c r="AA178" s="96">
        <v>2665</v>
      </c>
      <c r="AB178" s="36">
        <f t="shared" ref="AB178" si="1330">IFERROR(AA178/F175,"-")</f>
        <v>0.13880931298505131</v>
      </c>
      <c r="AC178" s="99">
        <f t="shared" si="963"/>
        <v>34921.406378986867</v>
      </c>
      <c r="AD178" s="19">
        <f t="shared" si="1306"/>
        <v>0.12303217764646138</v>
      </c>
    </row>
    <row r="179" spans="2:30" ht="13.5" customHeight="1">
      <c r="B179" s="161"/>
      <c r="C179" s="161"/>
      <c r="D179" s="171"/>
      <c r="E179" s="179"/>
      <c r="F179" s="182"/>
      <c r="G179" s="2">
        <v>5</v>
      </c>
      <c r="H179" s="123" t="str">
        <f t="shared" ref="H179" si="1331">$H$749</f>
        <v>0210</v>
      </c>
      <c r="I179" s="141" t="str">
        <f t="shared" ref="I179" si="1332">$I$749</f>
        <v>その他の悪性新生物＜腫瘍＞</v>
      </c>
      <c r="J179" s="143" t="s">
        <v>183</v>
      </c>
      <c r="K179" s="96">
        <v>137957558</v>
      </c>
      <c r="L179" s="36">
        <f t="shared" ref="L179" si="1333">IFERROR(K179/E175,"-")</f>
        <v>7.5819725907366785E-3</v>
      </c>
      <c r="M179" s="96">
        <v>2420</v>
      </c>
      <c r="N179" s="36">
        <f t="shared" ref="N179" si="1334">IFERROR(M179/F175,"-")</f>
        <v>0.12604823167873327</v>
      </c>
      <c r="O179" s="99">
        <f t="shared" si="957"/>
        <v>57007.255371900828</v>
      </c>
      <c r="P179" s="19">
        <f t="shared" si="1300"/>
        <v>0.11172152716864411</v>
      </c>
      <c r="Q179" s="143" t="s">
        <v>192</v>
      </c>
      <c r="R179" s="96">
        <v>102823740</v>
      </c>
      <c r="S179" s="36">
        <f t="shared" ref="S179" si="1335">IFERROR(R179/E175,"-")</f>
        <v>5.6510624692054541E-3</v>
      </c>
      <c r="T179" s="96">
        <v>145</v>
      </c>
      <c r="U179" s="36">
        <f t="shared" ref="U179" si="1336">IFERROR(T179/F175,"-")</f>
        <v>7.5524766914943486E-3</v>
      </c>
      <c r="V179" s="99">
        <f t="shared" si="960"/>
        <v>709129.24137931038</v>
      </c>
      <c r="W179" s="19">
        <f t="shared" si="1303"/>
        <v>6.6940584460551218E-3</v>
      </c>
      <c r="X179" s="143" t="s">
        <v>271</v>
      </c>
      <c r="Y179" s="96">
        <v>35459112</v>
      </c>
      <c r="Z179" s="36">
        <f t="shared" ref="Z179" si="1337">IFERROR(Y179/E175,"-")</f>
        <v>1.9487878676126033E-3</v>
      </c>
      <c r="AA179" s="96">
        <v>710</v>
      </c>
      <c r="AB179" s="36">
        <f t="shared" ref="AB179" si="1338">IFERROR(AA179/F175,"-")</f>
        <v>3.6981092765248191E-2</v>
      </c>
      <c r="AC179" s="99">
        <f t="shared" si="963"/>
        <v>49942.411267605632</v>
      </c>
      <c r="AD179" s="19">
        <f t="shared" si="1306"/>
        <v>3.2777803425511287E-2</v>
      </c>
    </row>
    <row r="180" spans="2:30" ht="13.5" customHeight="1">
      <c r="B180" s="161"/>
      <c r="C180" s="161"/>
      <c r="D180" s="171"/>
      <c r="E180" s="179"/>
      <c r="F180" s="182"/>
      <c r="G180" s="2">
        <v>6</v>
      </c>
      <c r="H180" s="123" t="str">
        <f t="shared" ref="H180" si="1339">$H$750</f>
        <v>0901</v>
      </c>
      <c r="I180" s="141" t="str">
        <f t="shared" ref="I180" si="1340">$I$750</f>
        <v>高血圧性疾患</v>
      </c>
      <c r="J180" s="143" t="s">
        <v>184</v>
      </c>
      <c r="K180" s="96">
        <v>654576144</v>
      </c>
      <c r="L180" s="36">
        <f t="shared" ref="L180" si="1341">IFERROR(K180/E175,"-")</f>
        <v>3.5974675503882905E-2</v>
      </c>
      <c r="M180" s="96">
        <v>13362</v>
      </c>
      <c r="N180" s="36">
        <f t="shared" ref="N180" si="1342">IFERROR(M180/F175,"-")</f>
        <v>0.69597374863274131</v>
      </c>
      <c r="O180" s="99">
        <f t="shared" si="957"/>
        <v>48987.886843286935</v>
      </c>
      <c r="P180" s="19">
        <f t="shared" si="1300"/>
        <v>0.6168690272840589</v>
      </c>
      <c r="Q180" s="143" t="s">
        <v>193</v>
      </c>
      <c r="R180" s="96">
        <v>18331860</v>
      </c>
      <c r="S180" s="36">
        <f t="shared" ref="S180" si="1343">IFERROR(R180/E175,"-")</f>
        <v>1.0074957985065384E-3</v>
      </c>
      <c r="T180" s="96">
        <v>493</v>
      </c>
      <c r="U180" s="36">
        <f t="shared" ref="U180" si="1344">IFERROR(T180/F175,"-")</f>
        <v>2.5678420751080785E-2</v>
      </c>
      <c r="V180" s="99">
        <f t="shared" si="960"/>
        <v>37184.300202839753</v>
      </c>
      <c r="W180" s="19">
        <f t="shared" si="1303"/>
        <v>2.2759798716587416E-2</v>
      </c>
      <c r="X180" s="143" t="s">
        <v>202</v>
      </c>
      <c r="Y180" s="96">
        <v>3337943</v>
      </c>
      <c r="Z180" s="36">
        <f t="shared" ref="Z180" si="1345">IFERROR(Y180/E175,"-")</f>
        <v>1.8344911799208103E-4</v>
      </c>
      <c r="AA180" s="96">
        <v>183</v>
      </c>
      <c r="AB180" s="36">
        <f t="shared" ref="AB180" si="1346">IFERROR(AA180/F175,"-")</f>
        <v>9.5317464451273506E-3</v>
      </c>
      <c r="AC180" s="99">
        <f t="shared" si="963"/>
        <v>18240.125683060109</v>
      </c>
      <c r="AD180" s="19">
        <f t="shared" si="1306"/>
        <v>8.4483634181247401E-3</v>
      </c>
    </row>
    <row r="181" spans="2:30" ht="13.5" customHeight="1">
      <c r="B181" s="161"/>
      <c r="C181" s="161"/>
      <c r="D181" s="171"/>
      <c r="E181" s="179"/>
      <c r="F181" s="182"/>
      <c r="G181" s="2">
        <v>7</v>
      </c>
      <c r="H181" s="123" t="str">
        <f t="shared" ref="H181" si="1347">$H$751</f>
        <v>0402</v>
      </c>
      <c r="I181" s="141" t="str">
        <f t="shared" ref="I181" si="1348">$I$751</f>
        <v>糖尿病</v>
      </c>
      <c r="J181" s="143" t="s">
        <v>72</v>
      </c>
      <c r="K181" s="96">
        <v>231366523</v>
      </c>
      <c r="L181" s="36">
        <f t="shared" ref="L181" si="1349">IFERROR(K181/E175,"-")</f>
        <v>1.2715610954783987E-2</v>
      </c>
      <c r="M181" s="96">
        <v>7821</v>
      </c>
      <c r="N181" s="36">
        <f t="shared" ref="N181" si="1350">IFERROR(M181/F175,"-")</f>
        <v>0.40736496692536067</v>
      </c>
      <c r="O181" s="99">
        <f t="shared" si="957"/>
        <v>29582.728934918807</v>
      </c>
      <c r="P181" s="19">
        <f t="shared" si="1300"/>
        <v>0.361063662804118</v>
      </c>
      <c r="Q181" s="143" t="s">
        <v>186</v>
      </c>
      <c r="R181" s="96">
        <v>165651977</v>
      </c>
      <c r="S181" s="36">
        <f t="shared" ref="S181" si="1351">IFERROR(R181/E175,"-")</f>
        <v>9.1040227692008192E-3</v>
      </c>
      <c r="T181" s="96">
        <v>2884</v>
      </c>
      <c r="U181" s="36">
        <f t="shared" ref="U181" si="1352">IFERROR(T181/F175,"-")</f>
        <v>0.15021615709151517</v>
      </c>
      <c r="V181" s="99">
        <f t="shared" si="960"/>
        <v>57438.272191400829</v>
      </c>
      <c r="W181" s="19">
        <f t="shared" si="1303"/>
        <v>0.13314251419602049</v>
      </c>
      <c r="X181" s="143" t="s">
        <v>203</v>
      </c>
      <c r="Y181" s="96">
        <v>21956426</v>
      </c>
      <c r="Z181" s="36">
        <f t="shared" ref="Z181" si="1353">IFERROR(Y181/E175,"-")</f>
        <v>1.2066973534174776E-3</v>
      </c>
      <c r="AA181" s="96">
        <v>540</v>
      </c>
      <c r="AB181" s="36">
        <f t="shared" ref="AB181" si="1354">IFERROR(AA181/F175,"-")</f>
        <v>2.812646492004792E-2</v>
      </c>
      <c r="AC181" s="99">
        <f t="shared" si="963"/>
        <v>40660.048148148147</v>
      </c>
      <c r="AD181" s="19">
        <f t="shared" si="1306"/>
        <v>2.4929596971515627E-2</v>
      </c>
    </row>
    <row r="182" spans="2:30" ht="13.5" customHeight="1">
      <c r="B182" s="161"/>
      <c r="C182" s="161"/>
      <c r="D182" s="171"/>
      <c r="E182" s="179"/>
      <c r="F182" s="182"/>
      <c r="G182" s="2">
        <v>8</v>
      </c>
      <c r="H182" s="123" t="str">
        <f t="shared" ref="H182" si="1355">$H$752</f>
        <v>0906</v>
      </c>
      <c r="I182" s="141" t="str">
        <f t="shared" ref="I182" si="1356">$I$752</f>
        <v>脳梗塞</v>
      </c>
      <c r="J182" s="143" t="s">
        <v>74</v>
      </c>
      <c r="K182" s="96">
        <v>176929643</v>
      </c>
      <c r="L182" s="36">
        <f t="shared" ref="L182" si="1357">IFERROR(K182/E175,"-")</f>
        <v>9.7238290033723682E-3</v>
      </c>
      <c r="M182" s="96">
        <v>2717</v>
      </c>
      <c r="N182" s="36">
        <f t="shared" ref="N182" si="1358">IFERROR(M182/F175,"-")</f>
        <v>0.14151778738475962</v>
      </c>
      <c r="O182" s="99">
        <f t="shared" si="957"/>
        <v>65119.485829959514</v>
      </c>
      <c r="P182" s="19">
        <f t="shared" si="1300"/>
        <v>0.1254328055029777</v>
      </c>
      <c r="Q182" s="143" t="s">
        <v>194</v>
      </c>
      <c r="R182" s="96">
        <v>110915689</v>
      </c>
      <c r="S182" s="36">
        <f t="shared" ref="S182" si="1359">IFERROR(R182/E175,"-")</f>
        <v>6.095785733469374E-3</v>
      </c>
      <c r="T182" s="96">
        <v>98</v>
      </c>
      <c r="U182" s="36">
        <f t="shared" ref="U182" si="1360">IFERROR(T182/F175,"-")</f>
        <v>5.104432522527215E-3</v>
      </c>
      <c r="V182" s="99">
        <f t="shared" si="960"/>
        <v>1131792.7448979593</v>
      </c>
      <c r="W182" s="19">
        <f t="shared" si="1303"/>
        <v>4.5242601911269099E-3</v>
      </c>
      <c r="X182" s="143" t="s">
        <v>187</v>
      </c>
      <c r="Y182" s="96">
        <v>74295725</v>
      </c>
      <c r="Z182" s="36">
        <f t="shared" ref="Z182" si="1361">IFERROR(Y182/E175,"-")</f>
        <v>4.0831989107759491E-3</v>
      </c>
      <c r="AA182" s="96">
        <v>1046</v>
      </c>
      <c r="AB182" s="36">
        <f t="shared" ref="AB182" si="1362">IFERROR(AA182/F175,"-")</f>
        <v>5.4482004271055783E-2</v>
      </c>
      <c r="AC182" s="99">
        <f t="shared" si="963"/>
        <v>71028.417782026765</v>
      </c>
      <c r="AD182" s="19">
        <f t="shared" si="1306"/>
        <v>4.8289552652232122E-2</v>
      </c>
    </row>
    <row r="183" spans="2:30" ht="13.5" customHeight="1">
      <c r="B183" s="161"/>
      <c r="C183" s="161"/>
      <c r="D183" s="171"/>
      <c r="E183" s="179"/>
      <c r="F183" s="182"/>
      <c r="G183" s="2">
        <v>9</v>
      </c>
      <c r="H183" s="123" t="str">
        <f t="shared" ref="H183" si="1363">$H$753</f>
        <v>1310</v>
      </c>
      <c r="I183" s="141" t="str">
        <f t="shared" ref="I183" si="1364">$I$753</f>
        <v>その他の筋骨格系及び結合組織の疾患</v>
      </c>
      <c r="J183" s="143" t="s">
        <v>185</v>
      </c>
      <c r="K183" s="96">
        <v>418957878</v>
      </c>
      <c r="L183" s="36">
        <f t="shared" ref="L183" si="1365">IFERROR(K183/E175,"-")</f>
        <v>2.3025394140922684E-2</v>
      </c>
      <c r="M183" s="96">
        <v>958</v>
      </c>
      <c r="N183" s="36">
        <f t="shared" ref="N183" si="1366">IFERROR(M183/F175,"-")</f>
        <v>4.9898432210010939E-2</v>
      </c>
      <c r="O183" s="99">
        <f t="shared" si="957"/>
        <v>437325.5511482255</v>
      </c>
      <c r="P183" s="19">
        <f t="shared" si="1300"/>
        <v>4.4226951664281429E-2</v>
      </c>
      <c r="Q183" s="143" t="s">
        <v>195</v>
      </c>
      <c r="R183" s="96">
        <v>11931785</v>
      </c>
      <c r="S183" s="36">
        <f t="shared" ref="S183" si="1367">IFERROR(R183/E175,"-")</f>
        <v>6.557557856204083E-4</v>
      </c>
      <c r="T183" s="96">
        <v>1212</v>
      </c>
      <c r="U183" s="36">
        <f t="shared" ref="U183" si="1368">IFERROR(T183/F175,"-")</f>
        <v>6.3128287931663113E-2</v>
      </c>
      <c r="V183" s="99">
        <f t="shared" si="960"/>
        <v>9844.7070957095711</v>
      </c>
      <c r="W183" s="19">
        <f t="shared" si="1303"/>
        <v>5.59530954249573E-2</v>
      </c>
      <c r="X183" s="143" t="s">
        <v>197</v>
      </c>
      <c r="Y183" s="96">
        <v>10229210</v>
      </c>
      <c r="Z183" s="36">
        <f t="shared" ref="Z183" si="1369">IFERROR(Y183/E175,"-")</f>
        <v>5.6218442084115128E-4</v>
      </c>
      <c r="AA183" s="96">
        <v>14</v>
      </c>
      <c r="AB183" s="36">
        <f t="shared" ref="AB183" si="1370">IFERROR(AA183/F175,"-")</f>
        <v>7.2920464607531641E-4</v>
      </c>
      <c r="AC183" s="99">
        <f t="shared" si="963"/>
        <v>730657.85714285716</v>
      </c>
      <c r="AD183" s="19">
        <f t="shared" si="1306"/>
        <v>6.4632288444670149E-4</v>
      </c>
    </row>
    <row r="184" spans="2:30" ht="13.5" customHeight="1">
      <c r="B184" s="162"/>
      <c r="C184" s="162"/>
      <c r="D184" s="172"/>
      <c r="E184" s="180"/>
      <c r="F184" s="183"/>
      <c r="G184" s="3">
        <v>10</v>
      </c>
      <c r="H184" s="124" t="str">
        <f t="shared" ref="H184" si="1371">$H$754</f>
        <v>1011</v>
      </c>
      <c r="I184" s="136" t="str">
        <f t="shared" ref="I184" si="1372">$I$754</f>
        <v>その他の呼吸器系の疾患</v>
      </c>
      <c r="J184" s="144" t="s">
        <v>251</v>
      </c>
      <c r="K184" s="97">
        <v>213795724</v>
      </c>
      <c r="L184" s="37">
        <f t="shared" ref="L184" si="1373">IFERROR(K184/E175,"-")</f>
        <v>1.1749942104547138E-2</v>
      </c>
      <c r="M184" s="97">
        <v>606</v>
      </c>
      <c r="N184" s="37">
        <f t="shared" ref="N184" si="1374">IFERROR(M184/F175,"-")</f>
        <v>3.1564143965831556E-2</v>
      </c>
      <c r="O184" s="100">
        <f t="shared" si="957"/>
        <v>352798.22442244226</v>
      </c>
      <c r="P184" s="93">
        <f t="shared" si="1300"/>
        <v>2.797654771247865E-2</v>
      </c>
      <c r="Q184" s="144" t="s">
        <v>252</v>
      </c>
      <c r="R184" s="97">
        <v>71487980</v>
      </c>
      <c r="S184" s="37">
        <f t="shared" ref="S184" si="1375">IFERROR(R184/E175,"-")</f>
        <v>3.9288888030848722E-3</v>
      </c>
      <c r="T184" s="97">
        <v>256</v>
      </c>
      <c r="U184" s="37">
        <f t="shared" ref="U184" si="1376">IFERROR(T184/F175,"-")</f>
        <v>1.3334027813948643E-2</v>
      </c>
      <c r="V184" s="100">
        <f t="shared" si="960"/>
        <v>279249.921875</v>
      </c>
      <c r="W184" s="93">
        <f t="shared" si="1303"/>
        <v>1.1818475601311112E-2</v>
      </c>
      <c r="X184" s="144" t="s">
        <v>260</v>
      </c>
      <c r="Y184" s="97">
        <v>40339141</v>
      </c>
      <c r="Z184" s="37">
        <f t="shared" ref="Z184" si="1377">IFERROR(Y184/E175,"-")</f>
        <v>2.2169880782889921E-3</v>
      </c>
      <c r="AA184" s="97">
        <v>462</v>
      </c>
      <c r="AB184" s="37">
        <f t="shared" ref="AB184" si="1378">IFERROR(AA184/F175,"-")</f>
        <v>2.406375332048544E-2</v>
      </c>
      <c r="AC184" s="100">
        <f t="shared" si="963"/>
        <v>87314.158008658007</v>
      </c>
      <c r="AD184" s="93">
        <f t="shared" si="1306"/>
        <v>2.1328655186741149E-2</v>
      </c>
    </row>
    <row r="185" spans="2:30" ht="13.5" customHeight="1">
      <c r="B185" s="160">
        <v>19</v>
      </c>
      <c r="C185" s="160" t="s">
        <v>135</v>
      </c>
      <c r="D185" s="170">
        <f>AI23</f>
        <v>15098</v>
      </c>
      <c r="E185" s="184">
        <f>市区町村別_医療費上位10疾病!H212</f>
        <v>12317744770</v>
      </c>
      <c r="F185" s="185">
        <f>市区町村別_医療費上位10疾病!J212</f>
        <v>12685</v>
      </c>
      <c r="G185" s="1">
        <v>1</v>
      </c>
      <c r="H185" s="125" t="str">
        <f t="shared" ref="H185" si="1379">$H$745</f>
        <v>0903</v>
      </c>
      <c r="I185" s="137" t="str">
        <f t="shared" ref="I185" si="1380">$I$745</f>
        <v>その他の心疾患</v>
      </c>
      <c r="J185" s="142" t="s">
        <v>179</v>
      </c>
      <c r="K185" s="131">
        <v>188983140</v>
      </c>
      <c r="L185" s="35">
        <f t="shared" ref="L185" si="1381">IFERROR(K185/E185,"-")</f>
        <v>1.5342349068659911E-2</v>
      </c>
      <c r="M185" s="131">
        <v>1442</v>
      </c>
      <c r="N185" s="35">
        <f t="shared" ref="N185" si="1382">IFERROR(M185/F185,"-")</f>
        <v>0.11367757193535671</v>
      </c>
      <c r="O185" s="98">
        <f t="shared" si="957"/>
        <v>131056.26907073508</v>
      </c>
      <c r="P185" s="18">
        <f t="shared" ref="P185:P194" si="1383">IFERROR(M185/$AI$23,0)</f>
        <v>9.5509338985296066E-2</v>
      </c>
      <c r="Q185" s="142" t="s">
        <v>188</v>
      </c>
      <c r="R185" s="131">
        <v>160312001</v>
      </c>
      <c r="S185" s="35">
        <f t="shared" ref="S185" si="1384">IFERROR(R185/E185,"-")</f>
        <v>1.3014720145074089E-2</v>
      </c>
      <c r="T185" s="131">
        <v>2352</v>
      </c>
      <c r="U185" s="35">
        <f t="shared" ref="U185" si="1385">IFERROR(T185/F185,"-")</f>
        <v>0.18541584548679543</v>
      </c>
      <c r="V185" s="98">
        <f t="shared" si="960"/>
        <v>68159.864370748299</v>
      </c>
      <c r="W185" s="18">
        <f t="shared" ref="W185:W194" si="1386">IFERROR(T185/$AI$23,0)</f>
        <v>0.15578222281096835</v>
      </c>
      <c r="X185" s="142" t="s">
        <v>254</v>
      </c>
      <c r="Y185" s="131">
        <v>77516111</v>
      </c>
      <c r="Z185" s="35">
        <f t="shared" ref="Z185" si="1387">IFERROR(Y185/E185,"-")</f>
        <v>6.2930440959282838E-3</v>
      </c>
      <c r="AA185" s="131">
        <v>575</v>
      </c>
      <c r="AB185" s="35">
        <f t="shared" ref="AB185" si="1388">IFERROR(AA185/F185,"-")</f>
        <v>4.5329128892392587E-2</v>
      </c>
      <c r="AC185" s="98">
        <f t="shared" si="963"/>
        <v>134810.62782608694</v>
      </c>
      <c r="AD185" s="18">
        <f t="shared" ref="AD185:AD194" si="1389">IFERROR(AA185/$AI$23,0)</f>
        <v>3.8084514505232481E-2</v>
      </c>
    </row>
    <row r="186" spans="2:30" ht="13.5" customHeight="1">
      <c r="B186" s="161"/>
      <c r="C186" s="161"/>
      <c r="D186" s="171"/>
      <c r="E186" s="179"/>
      <c r="F186" s="182"/>
      <c r="G186" s="2">
        <v>2</v>
      </c>
      <c r="H186" s="123" t="str">
        <f t="shared" ref="H186" si="1390">$H$746</f>
        <v>1402</v>
      </c>
      <c r="I186" s="140" t="str">
        <f t="shared" ref="I186" si="1391">$I$746</f>
        <v>腎不全</v>
      </c>
      <c r="J186" s="143" t="s">
        <v>180</v>
      </c>
      <c r="K186" s="96">
        <v>260958199</v>
      </c>
      <c r="L186" s="36">
        <f t="shared" ref="L186" si="1392">IFERROR(K186/E185,"-")</f>
        <v>2.118555010455863E-2</v>
      </c>
      <c r="M186" s="96">
        <v>798</v>
      </c>
      <c r="N186" s="36">
        <f t="shared" ref="N186" si="1393">IFERROR(M186/F185,"-")</f>
        <v>6.2908947575877019E-2</v>
      </c>
      <c r="O186" s="99">
        <f t="shared" si="957"/>
        <v>327015.28696741856</v>
      </c>
      <c r="P186" s="19">
        <f t="shared" si="1383"/>
        <v>5.2854682739435686E-2</v>
      </c>
      <c r="Q186" s="143" t="s">
        <v>189</v>
      </c>
      <c r="R186" s="96">
        <v>213847317</v>
      </c>
      <c r="S186" s="36">
        <f t="shared" ref="S186" si="1394">IFERROR(R186/E185,"-")</f>
        <v>1.7360914761022445E-2</v>
      </c>
      <c r="T186" s="96">
        <v>566</v>
      </c>
      <c r="U186" s="36">
        <f t="shared" ref="U186" si="1395">IFERROR(T186/F185,"-")</f>
        <v>4.46196294836421E-2</v>
      </c>
      <c r="V186" s="99">
        <f t="shared" si="960"/>
        <v>377822.11484098941</v>
      </c>
      <c r="W186" s="19">
        <f t="shared" si="1386"/>
        <v>3.7488409060802752E-2</v>
      </c>
      <c r="X186" s="143" t="s">
        <v>199</v>
      </c>
      <c r="Y186" s="96">
        <v>88782423</v>
      </c>
      <c r="Z186" s="36">
        <f t="shared" ref="Z186" si="1396">IFERROR(Y186/E185,"-")</f>
        <v>7.2076849015601093E-3</v>
      </c>
      <c r="AA186" s="96">
        <v>92</v>
      </c>
      <c r="AB186" s="36">
        <f t="shared" ref="AB186" si="1397">IFERROR(AA186/F185,"-")</f>
        <v>7.2526606227828142E-3</v>
      </c>
      <c r="AC186" s="99">
        <f t="shared" si="963"/>
        <v>965026.33695652173</v>
      </c>
      <c r="AD186" s="19">
        <f t="shared" si="1389"/>
        <v>6.0935223208371967E-3</v>
      </c>
    </row>
    <row r="187" spans="2:30" ht="13.5" customHeight="1">
      <c r="B187" s="161"/>
      <c r="C187" s="161"/>
      <c r="D187" s="171"/>
      <c r="E187" s="179"/>
      <c r="F187" s="182"/>
      <c r="G187" s="2">
        <v>3</v>
      </c>
      <c r="H187" s="123" t="str">
        <f t="shared" ref="H187" si="1398">$H$747</f>
        <v>1901</v>
      </c>
      <c r="I187" s="141" t="str">
        <f t="shared" ref="I187" si="1399">$I$747</f>
        <v>骨折</v>
      </c>
      <c r="J187" s="143" t="s">
        <v>181</v>
      </c>
      <c r="K187" s="96">
        <v>142617601</v>
      </c>
      <c r="L187" s="36">
        <f t="shared" ref="L187" si="1400">IFERROR(K187/E185,"-")</f>
        <v>1.1578223421818797E-2</v>
      </c>
      <c r="M187" s="96">
        <v>259</v>
      </c>
      <c r="N187" s="36">
        <f t="shared" ref="N187" si="1401">IFERROR(M187/F185,"-")</f>
        <v>2.0417816318486402E-2</v>
      </c>
      <c r="O187" s="99">
        <f t="shared" si="957"/>
        <v>550647.10810810816</v>
      </c>
      <c r="P187" s="19">
        <f t="shared" si="1383"/>
        <v>1.715459001192211E-2</v>
      </c>
      <c r="Q187" s="143" t="s">
        <v>190</v>
      </c>
      <c r="R187" s="96">
        <v>103253273</v>
      </c>
      <c r="S187" s="36">
        <f t="shared" ref="S187" si="1402">IFERROR(R187/E185,"-")</f>
        <v>8.3824819338256182E-3</v>
      </c>
      <c r="T187" s="96">
        <v>149</v>
      </c>
      <c r="U187" s="36">
        <f t="shared" ref="U187" si="1403">IFERROR(T187/F185,"-")</f>
        <v>1.1746156878202602E-2</v>
      </c>
      <c r="V187" s="99">
        <f t="shared" si="960"/>
        <v>692974.98657718126</v>
      </c>
      <c r="W187" s="19">
        <f t="shared" si="1386"/>
        <v>9.8688568022254602E-3</v>
      </c>
      <c r="X187" s="143" t="s">
        <v>200</v>
      </c>
      <c r="Y187" s="96">
        <v>69034502</v>
      </c>
      <c r="Z187" s="36">
        <f t="shared" ref="Z187" si="1404">IFERROR(Y187/E185,"-")</f>
        <v>5.6044757615155557E-3</v>
      </c>
      <c r="AA187" s="96">
        <v>671</v>
      </c>
      <c r="AB187" s="36">
        <f t="shared" ref="AB187" si="1405">IFERROR(AA187/F185,"-")</f>
        <v>5.2897122585731177E-2</v>
      </c>
      <c r="AC187" s="99">
        <f t="shared" si="963"/>
        <v>102883.0134128167</v>
      </c>
      <c r="AD187" s="19">
        <f t="shared" si="1389"/>
        <v>4.4442972579149559E-2</v>
      </c>
    </row>
    <row r="188" spans="2:30" ht="13.5" customHeight="1">
      <c r="B188" s="161"/>
      <c r="C188" s="161"/>
      <c r="D188" s="171"/>
      <c r="E188" s="179"/>
      <c r="F188" s="182"/>
      <c r="G188" s="2">
        <v>4</v>
      </c>
      <c r="H188" s="123" t="str">
        <f t="shared" ref="H188" si="1406">$H$748</f>
        <v>1113</v>
      </c>
      <c r="I188" s="141" t="str">
        <f t="shared" ref="I188" si="1407">$I$748</f>
        <v>その他の消化器系の疾患</v>
      </c>
      <c r="J188" s="143" t="s">
        <v>182</v>
      </c>
      <c r="K188" s="96">
        <v>129670025</v>
      </c>
      <c r="L188" s="36">
        <f t="shared" ref="L188" si="1408">IFERROR(K188/E185,"-")</f>
        <v>1.0527091397104829E-2</v>
      </c>
      <c r="M188" s="96">
        <v>5407</v>
      </c>
      <c r="N188" s="36">
        <f t="shared" ref="N188" si="1409">IFERROR(M188/F185,"-")</f>
        <v>0.42625147812376823</v>
      </c>
      <c r="O188" s="99">
        <f t="shared" si="957"/>
        <v>23981.879970408729</v>
      </c>
      <c r="P188" s="19">
        <f t="shared" si="1383"/>
        <v>0.35812690422572524</v>
      </c>
      <c r="Q188" s="143" t="s">
        <v>191</v>
      </c>
      <c r="R188" s="96">
        <v>79044442</v>
      </c>
      <c r="S188" s="36">
        <f t="shared" ref="S188" si="1410">IFERROR(R188/E185,"-")</f>
        <v>6.417119649411278E-3</v>
      </c>
      <c r="T188" s="96">
        <v>2360</v>
      </c>
      <c r="U188" s="36">
        <f t="shared" ref="U188" si="1411">IFERROR(T188/F185,"-")</f>
        <v>0.18604651162790697</v>
      </c>
      <c r="V188" s="99">
        <f t="shared" si="960"/>
        <v>33493.407627118642</v>
      </c>
      <c r="W188" s="19">
        <f t="shared" si="1386"/>
        <v>0.15631209431712809</v>
      </c>
      <c r="X188" s="143" t="s">
        <v>196</v>
      </c>
      <c r="Y188" s="96">
        <v>68046670</v>
      </c>
      <c r="Z188" s="36">
        <f t="shared" ref="Z188" si="1412">IFERROR(Y188/E185,"-")</f>
        <v>5.5242799124827135E-3</v>
      </c>
      <c r="AA188" s="96">
        <v>2029</v>
      </c>
      <c r="AB188" s="36">
        <f t="shared" ref="AB188" si="1413">IFERROR(AA188/F185,"-")</f>
        <v>0.15995270003941664</v>
      </c>
      <c r="AC188" s="99">
        <f t="shared" si="963"/>
        <v>33537.047806801384</v>
      </c>
      <c r="AD188" s="19">
        <f t="shared" si="1389"/>
        <v>0.13438866074976819</v>
      </c>
    </row>
    <row r="189" spans="2:30" ht="13.5" customHeight="1">
      <c r="B189" s="161"/>
      <c r="C189" s="161"/>
      <c r="D189" s="171"/>
      <c r="E189" s="179"/>
      <c r="F189" s="182"/>
      <c r="G189" s="2">
        <v>5</v>
      </c>
      <c r="H189" s="123" t="str">
        <f t="shared" ref="H189" si="1414">$H$749</f>
        <v>0210</v>
      </c>
      <c r="I189" s="141" t="str">
        <f t="shared" ref="I189" si="1415">$I$749</f>
        <v>その他の悪性新生物＜腫瘍＞</v>
      </c>
      <c r="J189" s="143" t="s">
        <v>183</v>
      </c>
      <c r="K189" s="96">
        <v>76319191</v>
      </c>
      <c r="L189" s="36">
        <f t="shared" ref="L189" si="1416">IFERROR(K189/E185,"-")</f>
        <v>6.1958737110608276E-3</v>
      </c>
      <c r="M189" s="96">
        <v>1311</v>
      </c>
      <c r="N189" s="36">
        <f t="shared" ref="N189" si="1417">IFERROR(M189/F185,"-")</f>
        <v>0.1033504138746551</v>
      </c>
      <c r="O189" s="99">
        <f t="shared" si="957"/>
        <v>58214.485888634626</v>
      </c>
      <c r="P189" s="19">
        <f t="shared" si="1383"/>
        <v>8.6832693071930062E-2</v>
      </c>
      <c r="Q189" s="143" t="s">
        <v>192</v>
      </c>
      <c r="R189" s="96">
        <v>43011055</v>
      </c>
      <c r="S189" s="36">
        <f t="shared" ref="S189" si="1418">IFERROR(R189/E185,"-")</f>
        <v>3.4917962502968797E-3</v>
      </c>
      <c r="T189" s="96">
        <v>49</v>
      </c>
      <c r="U189" s="36">
        <f t="shared" ref="U189" si="1419">IFERROR(T189/F185,"-")</f>
        <v>3.862830114308238E-3</v>
      </c>
      <c r="V189" s="99">
        <f t="shared" si="960"/>
        <v>877776.63265306118</v>
      </c>
      <c r="W189" s="19">
        <f t="shared" si="1386"/>
        <v>3.2454629752285071E-3</v>
      </c>
      <c r="X189" s="143" t="s">
        <v>201</v>
      </c>
      <c r="Y189" s="96">
        <v>18575537</v>
      </c>
      <c r="Z189" s="36">
        <f t="shared" ref="Z189" si="1420">IFERROR(Y189/E185,"-")</f>
        <v>1.5080306782489048E-3</v>
      </c>
      <c r="AA189" s="96">
        <v>19</v>
      </c>
      <c r="AB189" s="36">
        <f t="shared" ref="AB189" si="1421">IFERROR(AA189/F185,"-")</f>
        <v>1.4978320851399291E-3</v>
      </c>
      <c r="AC189" s="99">
        <f t="shared" si="963"/>
        <v>977659.84210526315</v>
      </c>
      <c r="AD189" s="19">
        <f t="shared" si="1389"/>
        <v>1.2584448271294212E-3</v>
      </c>
    </row>
    <row r="190" spans="2:30" ht="13.5" customHeight="1">
      <c r="B190" s="161"/>
      <c r="C190" s="161"/>
      <c r="D190" s="171"/>
      <c r="E190" s="179"/>
      <c r="F190" s="182"/>
      <c r="G190" s="2">
        <v>6</v>
      </c>
      <c r="H190" s="123" t="str">
        <f t="shared" ref="H190" si="1422">$H$750</f>
        <v>0901</v>
      </c>
      <c r="I190" s="141" t="str">
        <f t="shared" ref="I190" si="1423">$I$750</f>
        <v>高血圧性疾患</v>
      </c>
      <c r="J190" s="143" t="s">
        <v>184</v>
      </c>
      <c r="K190" s="96">
        <v>472012366</v>
      </c>
      <c r="L190" s="36">
        <f t="shared" ref="L190" si="1424">IFERROR(K190/E185,"-")</f>
        <v>3.8319706635713963E-2</v>
      </c>
      <c r="M190" s="96">
        <v>9117</v>
      </c>
      <c r="N190" s="36">
        <f t="shared" ref="N190" si="1425">IFERROR(M190/F185,"-")</f>
        <v>0.71872290106424908</v>
      </c>
      <c r="O190" s="99">
        <f t="shared" si="957"/>
        <v>51772.772403202805</v>
      </c>
      <c r="P190" s="19">
        <f t="shared" si="1383"/>
        <v>0.60385481520731221</v>
      </c>
      <c r="Q190" s="143" t="s">
        <v>193</v>
      </c>
      <c r="R190" s="96">
        <v>7254041</v>
      </c>
      <c r="S190" s="36">
        <f t="shared" ref="S190" si="1426">IFERROR(R190/E185,"-")</f>
        <v>5.8890983174674112E-4</v>
      </c>
      <c r="T190" s="96">
        <v>272</v>
      </c>
      <c r="U190" s="36">
        <f t="shared" ref="U190" si="1427">IFERROR(T190/F185,"-")</f>
        <v>2.1442648797792667E-2</v>
      </c>
      <c r="V190" s="99">
        <f t="shared" si="960"/>
        <v>26669.268382352941</v>
      </c>
      <c r="W190" s="19">
        <f t="shared" si="1386"/>
        <v>1.8015631209431712E-2</v>
      </c>
      <c r="X190" s="143" t="s">
        <v>202</v>
      </c>
      <c r="Y190" s="96">
        <v>3828400</v>
      </c>
      <c r="Z190" s="36">
        <f t="shared" ref="Z190" si="1428">IFERROR(Y190/E185,"-")</f>
        <v>3.1080364721666499E-4</v>
      </c>
      <c r="AA190" s="96">
        <v>223</v>
      </c>
      <c r="AB190" s="36">
        <f t="shared" ref="AB190" si="1429">IFERROR(AA190/F185,"-")</f>
        <v>1.7579818683484429E-2</v>
      </c>
      <c r="AC190" s="99">
        <f t="shared" si="963"/>
        <v>17167.713004484303</v>
      </c>
      <c r="AD190" s="19">
        <f t="shared" si="1389"/>
        <v>1.4770168234203206E-2</v>
      </c>
    </row>
    <row r="191" spans="2:30" ht="13.5" customHeight="1">
      <c r="B191" s="161"/>
      <c r="C191" s="161"/>
      <c r="D191" s="171"/>
      <c r="E191" s="179"/>
      <c r="F191" s="182"/>
      <c r="G191" s="2">
        <v>7</v>
      </c>
      <c r="H191" s="123" t="str">
        <f t="shared" ref="H191" si="1430">$H$751</f>
        <v>0402</v>
      </c>
      <c r="I191" s="141" t="str">
        <f t="shared" ref="I191" si="1431">$I$751</f>
        <v>糖尿病</v>
      </c>
      <c r="J191" s="143" t="s">
        <v>186</v>
      </c>
      <c r="K191" s="96">
        <v>141746602</v>
      </c>
      <c r="L191" s="36">
        <f t="shared" ref="L191" si="1432">IFERROR(K191/E185,"-")</f>
        <v>1.1507512507096702E-2</v>
      </c>
      <c r="M191" s="96">
        <v>2622</v>
      </c>
      <c r="N191" s="36">
        <f t="shared" ref="N191" si="1433">IFERROR(M191/F185,"-")</f>
        <v>0.2067008277493102</v>
      </c>
      <c r="O191" s="99">
        <f t="shared" si="957"/>
        <v>54060.488939740659</v>
      </c>
      <c r="P191" s="19">
        <f t="shared" si="1383"/>
        <v>0.17366538614386012</v>
      </c>
      <c r="Q191" s="143" t="s">
        <v>72</v>
      </c>
      <c r="R191" s="96">
        <v>140868163</v>
      </c>
      <c r="S191" s="36">
        <f t="shared" ref="S191" si="1434">IFERROR(R191/E185,"-")</f>
        <v>1.1436197585704643E-2</v>
      </c>
      <c r="T191" s="96">
        <v>4806</v>
      </c>
      <c r="U191" s="36">
        <f t="shared" ref="U191" si="1435">IFERROR(T191/F185,"-")</f>
        <v>0.37887268427276311</v>
      </c>
      <c r="V191" s="99">
        <f t="shared" si="960"/>
        <v>29310.895339159386</v>
      </c>
      <c r="W191" s="19">
        <f t="shared" si="1386"/>
        <v>0.31832030732547356</v>
      </c>
      <c r="X191" s="143" t="s">
        <v>258</v>
      </c>
      <c r="Y191" s="96">
        <v>28498324</v>
      </c>
      <c r="Z191" s="36">
        <f t="shared" ref="Z191" si="1436">IFERROR(Y191/E185,"-")</f>
        <v>2.313599163818362E-3</v>
      </c>
      <c r="AA191" s="96">
        <v>697</v>
      </c>
      <c r="AB191" s="36">
        <f t="shared" ref="AB191" si="1437">IFERROR(AA191/F185,"-")</f>
        <v>5.4946787544343713E-2</v>
      </c>
      <c r="AC191" s="99">
        <f t="shared" si="963"/>
        <v>40887.121951219509</v>
      </c>
      <c r="AD191" s="19">
        <f t="shared" si="1389"/>
        <v>4.6165054974168764E-2</v>
      </c>
    </row>
    <row r="192" spans="2:30" ht="13.5" customHeight="1">
      <c r="B192" s="161"/>
      <c r="C192" s="161"/>
      <c r="D192" s="171"/>
      <c r="E192" s="179"/>
      <c r="F192" s="182"/>
      <c r="G192" s="2">
        <v>8</v>
      </c>
      <c r="H192" s="123" t="str">
        <f t="shared" ref="H192" si="1438">$H$752</f>
        <v>0906</v>
      </c>
      <c r="I192" s="141" t="str">
        <f t="shared" ref="I192" si="1439">$I$752</f>
        <v>脳梗塞</v>
      </c>
      <c r="J192" s="143" t="s">
        <v>74</v>
      </c>
      <c r="K192" s="96">
        <v>66620009</v>
      </c>
      <c r="L192" s="36">
        <f t="shared" ref="L192" si="1440">IFERROR(K192/E185,"-")</f>
        <v>5.4084583049856458E-3</v>
      </c>
      <c r="M192" s="96">
        <v>1552</v>
      </c>
      <c r="N192" s="36">
        <f t="shared" ref="N192" si="1441">IFERROR(M192/F185,"-")</f>
        <v>0.12234923137564052</v>
      </c>
      <c r="O192" s="99">
        <f t="shared" si="957"/>
        <v>42925.263530927834</v>
      </c>
      <c r="P192" s="19">
        <f t="shared" si="1383"/>
        <v>0.10279507219499272</v>
      </c>
      <c r="Q192" s="143" t="s">
        <v>256</v>
      </c>
      <c r="R192" s="96">
        <v>64548947</v>
      </c>
      <c r="S192" s="36">
        <f t="shared" ref="S192" si="1442">IFERROR(R192/E185,"-")</f>
        <v>5.2403218450515106E-3</v>
      </c>
      <c r="T192" s="96">
        <v>145</v>
      </c>
      <c r="U192" s="36">
        <f t="shared" ref="U192" si="1443">IFERROR(T192/F185,"-")</f>
        <v>1.1430823807646828E-2</v>
      </c>
      <c r="V192" s="99">
        <f t="shared" si="960"/>
        <v>445165.15172413795</v>
      </c>
      <c r="W192" s="19">
        <f t="shared" si="1386"/>
        <v>9.6039210491455813E-3</v>
      </c>
      <c r="X192" s="143" t="s">
        <v>187</v>
      </c>
      <c r="Y192" s="96">
        <v>60152266</v>
      </c>
      <c r="Z192" s="36">
        <f t="shared" ref="Z192" si="1444">IFERROR(Y192/E185,"-")</f>
        <v>4.8833830480480072E-3</v>
      </c>
      <c r="AA192" s="96">
        <v>780</v>
      </c>
      <c r="AB192" s="36">
        <f t="shared" ref="AB192" si="1445">IFERROR(AA192/F185,"-")</f>
        <v>6.1489948758376031E-2</v>
      </c>
      <c r="AC192" s="99">
        <f t="shared" si="963"/>
        <v>77118.289743589747</v>
      </c>
      <c r="AD192" s="19">
        <f t="shared" si="1389"/>
        <v>5.1662471850576236E-2</v>
      </c>
    </row>
    <row r="193" spans="2:30" ht="13.5" customHeight="1">
      <c r="B193" s="161"/>
      <c r="C193" s="161"/>
      <c r="D193" s="171"/>
      <c r="E193" s="179"/>
      <c r="F193" s="182"/>
      <c r="G193" s="2">
        <v>9</v>
      </c>
      <c r="H193" s="123" t="str">
        <f t="shared" ref="H193" si="1446">$H$753</f>
        <v>1310</v>
      </c>
      <c r="I193" s="141" t="str">
        <f t="shared" ref="I193" si="1447">$I$753</f>
        <v>その他の筋骨格系及び結合組織の疾患</v>
      </c>
      <c r="J193" s="143" t="s">
        <v>185</v>
      </c>
      <c r="K193" s="96">
        <v>264729930</v>
      </c>
      <c r="L193" s="36">
        <f t="shared" ref="L193" si="1448">IFERROR(K193/E185,"-")</f>
        <v>2.1491753153122038E-2</v>
      </c>
      <c r="M193" s="96">
        <v>796</v>
      </c>
      <c r="N193" s="36">
        <f t="shared" ref="N193" si="1449">IFERROR(M193/F185,"-")</f>
        <v>6.2751281040599127E-2</v>
      </c>
      <c r="O193" s="99">
        <f t="shared" si="957"/>
        <v>332575.28894472361</v>
      </c>
      <c r="P193" s="19">
        <f t="shared" si="1383"/>
        <v>5.2722214862895744E-2</v>
      </c>
      <c r="Q193" s="143" t="s">
        <v>195</v>
      </c>
      <c r="R193" s="96">
        <v>9297149</v>
      </c>
      <c r="S193" s="36">
        <f t="shared" ref="S193" si="1450">IFERROR(R193/E185,"-")</f>
        <v>7.5477688274913006E-4</v>
      </c>
      <c r="T193" s="96">
        <v>917</v>
      </c>
      <c r="U193" s="36">
        <f t="shared" ref="U193" si="1451">IFERROR(T193/F185,"-")</f>
        <v>7.2290106424911307E-2</v>
      </c>
      <c r="V193" s="99">
        <f t="shared" si="960"/>
        <v>10138.657579062159</v>
      </c>
      <c r="W193" s="19">
        <f t="shared" si="1386"/>
        <v>6.073652139356206E-2</v>
      </c>
      <c r="X193" s="143" t="s">
        <v>197</v>
      </c>
      <c r="Y193" s="96">
        <v>6823160</v>
      </c>
      <c r="Z193" s="36">
        <f t="shared" ref="Z193" si="1452">IFERROR(Y193/E185,"-")</f>
        <v>5.5392932126811713E-4</v>
      </c>
      <c r="AA193" s="96">
        <v>11</v>
      </c>
      <c r="AB193" s="36">
        <f t="shared" ref="AB193" si="1453">IFERROR(AA193/F185,"-")</f>
        <v>8.6716594402838003E-4</v>
      </c>
      <c r="AC193" s="99">
        <f t="shared" si="963"/>
        <v>620287.27272727271</v>
      </c>
      <c r="AD193" s="19">
        <f t="shared" si="1389"/>
        <v>7.2857332096966485E-4</v>
      </c>
    </row>
    <row r="194" spans="2:30" ht="13.5" customHeight="1">
      <c r="B194" s="162"/>
      <c r="C194" s="162"/>
      <c r="D194" s="172"/>
      <c r="E194" s="180"/>
      <c r="F194" s="183"/>
      <c r="G194" s="3">
        <v>10</v>
      </c>
      <c r="H194" s="124" t="str">
        <f t="shared" ref="H194" si="1454">$H$754</f>
        <v>1011</v>
      </c>
      <c r="I194" s="136" t="str">
        <f t="shared" ref="I194" si="1455">$I$754</f>
        <v>その他の呼吸器系の疾患</v>
      </c>
      <c r="J194" s="144" t="s">
        <v>251</v>
      </c>
      <c r="K194" s="97">
        <v>212618014</v>
      </c>
      <c r="L194" s="37">
        <f t="shared" ref="L194" si="1456">IFERROR(K194/E185,"-")</f>
        <v>1.7261115404650491E-2</v>
      </c>
      <c r="M194" s="97">
        <v>411</v>
      </c>
      <c r="N194" s="37">
        <f t="shared" ref="N194" si="1457">IFERROR(M194/F185,"-")</f>
        <v>3.2400472999605835E-2</v>
      </c>
      <c r="O194" s="100">
        <f t="shared" si="957"/>
        <v>517318.76885644771</v>
      </c>
      <c r="P194" s="93">
        <f t="shared" si="1383"/>
        <v>2.7222148628957478E-2</v>
      </c>
      <c r="Q194" s="144" t="s">
        <v>252</v>
      </c>
      <c r="R194" s="97">
        <v>33436307</v>
      </c>
      <c r="S194" s="37">
        <f t="shared" ref="S194" si="1458">IFERROR(R194/E185,"-")</f>
        <v>2.7144828557768533E-3</v>
      </c>
      <c r="T194" s="97">
        <v>161</v>
      </c>
      <c r="U194" s="37">
        <f t="shared" ref="U194" si="1459">IFERROR(T194/F185,"-")</f>
        <v>1.2692156089869925E-2</v>
      </c>
      <c r="V194" s="100">
        <f t="shared" si="960"/>
        <v>207678.92546583852</v>
      </c>
      <c r="W194" s="93">
        <f t="shared" si="1386"/>
        <v>1.0663664061465095E-2</v>
      </c>
      <c r="X194" s="144" t="s">
        <v>260</v>
      </c>
      <c r="Y194" s="97">
        <v>31292967</v>
      </c>
      <c r="Z194" s="37">
        <f t="shared" ref="Z194" si="1460">IFERROR(Y194/E185,"-")</f>
        <v>2.5404786009379215E-3</v>
      </c>
      <c r="AA194" s="97">
        <v>339</v>
      </c>
      <c r="AB194" s="37">
        <f t="shared" ref="AB194" si="1461">IFERROR(AA194/F185,"-")</f>
        <v>2.6724477729601893E-2</v>
      </c>
      <c r="AC194" s="100">
        <f t="shared" si="963"/>
        <v>92309.637168141591</v>
      </c>
      <c r="AD194" s="93">
        <f t="shared" si="1389"/>
        <v>2.2453305073519673E-2</v>
      </c>
    </row>
    <row r="195" spans="2:30" ht="13.5" customHeight="1">
      <c r="B195" s="160">
        <v>20</v>
      </c>
      <c r="C195" s="160" t="s">
        <v>136</v>
      </c>
      <c r="D195" s="170">
        <f>AI24</f>
        <v>22649</v>
      </c>
      <c r="E195" s="184">
        <f>市区町村別_医療費上位10疾病!H223</f>
        <v>18915736600</v>
      </c>
      <c r="F195" s="185">
        <f>市区町村別_医療費上位10疾病!J223</f>
        <v>20215</v>
      </c>
      <c r="G195" s="1">
        <v>1</v>
      </c>
      <c r="H195" s="125" t="str">
        <f t="shared" ref="H195" si="1462">$H$745</f>
        <v>0903</v>
      </c>
      <c r="I195" s="137" t="str">
        <f t="shared" ref="I195" si="1463">$I$745</f>
        <v>その他の心疾患</v>
      </c>
      <c r="J195" s="142" t="s">
        <v>188</v>
      </c>
      <c r="K195" s="131">
        <v>256981686</v>
      </c>
      <c r="L195" s="35">
        <f t="shared" ref="L195" si="1464">IFERROR(K195/E195,"-")</f>
        <v>1.3585602899545557E-2</v>
      </c>
      <c r="M195" s="131">
        <v>4230</v>
      </c>
      <c r="N195" s="35">
        <f t="shared" ref="N195" si="1465">IFERROR(M195/F195,"-")</f>
        <v>0.20925055651743754</v>
      </c>
      <c r="O195" s="98">
        <f t="shared" si="957"/>
        <v>60752.171631205674</v>
      </c>
      <c r="P195" s="18">
        <f t="shared" ref="P195:P204" si="1466">IFERROR(M195/$AI$24,0)</f>
        <v>0.1867632125038633</v>
      </c>
      <c r="Q195" s="142" t="s">
        <v>179</v>
      </c>
      <c r="R195" s="131">
        <v>253269375</v>
      </c>
      <c r="S195" s="35">
        <f t="shared" ref="S195" si="1467">IFERROR(R195/E195,"-")</f>
        <v>1.3389347734943612E-2</v>
      </c>
      <c r="T195" s="131">
        <v>1927</v>
      </c>
      <c r="U195" s="35">
        <f t="shared" ref="U195" si="1468">IFERROR(T195/F195,"-")</f>
        <v>9.5325253524610437E-2</v>
      </c>
      <c r="V195" s="98">
        <f t="shared" si="960"/>
        <v>131431.95381421898</v>
      </c>
      <c r="W195" s="18">
        <f t="shared" ref="W195:W204" si="1469">IFERROR(T195/$AI$24,0)</f>
        <v>8.5081019029537727E-2</v>
      </c>
      <c r="X195" s="142" t="s">
        <v>257</v>
      </c>
      <c r="Y195" s="131">
        <v>119355102</v>
      </c>
      <c r="Z195" s="35">
        <f t="shared" ref="Z195" si="1470">IFERROR(Y195/E195,"-")</f>
        <v>6.3098310430057475E-3</v>
      </c>
      <c r="AA195" s="131">
        <v>346</v>
      </c>
      <c r="AB195" s="35">
        <f t="shared" ref="AB195" si="1471">IFERROR(AA195/F195,"-")</f>
        <v>1.7116002968093E-2</v>
      </c>
      <c r="AC195" s="98">
        <f t="shared" si="963"/>
        <v>344956.9421965318</v>
      </c>
      <c r="AD195" s="18">
        <f t="shared" ref="AD195:AD204" si="1472">IFERROR(AA195/$AI$24,0)</f>
        <v>1.5276612653980308E-2</v>
      </c>
    </row>
    <row r="196" spans="2:30" ht="13.5" customHeight="1">
      <c r="B196" s="161"/>
      <c r="C196" s="161"/>
      <c r="D196" s="171"/>
      <c r="E196" s="179"/>
      <c r="F196" s="182"/>
      <c r="G196" s="2">
        <v>2</v>
      </c>
      <c r="H196" s="123" t="str">
        <f t="shared" ref="H196" si="1473">$H$746</f>
        <v>1402</v>
      </c>
      <c r="I196" s="140" t="str">
        <f t="shared" ref="I196" si="1474">$I$746</f>
        <v>腎不全</v>
      </c>
      <c r="J196" s="143" t="s">
        <v>189</v>
      </c>
      <c r="K196" s="96">
        <v>305020606</v>
      </c>
      <c r="L196" s="36">
        <f t="shared" ref="L196" si="1475">IFERROR(K196/E195,"-")</f>
        <v>1.6125230143033395E-2</v>
      </c>
      <c r="M196" s="96">
        <v>854</v>
      </c>
      <c r="N196" s="36">
        <f t="shared" ref="N196" si="1476">IFERROR(M196/F195,"-")</f>
        <v>4.2245857036853823E-2</v>
      </c>
      <c r="O196" s="99">
        <f t="shared" si="957"/>
        <v>357166.98594847776</v>
      </c>
      <c r="P196" s="19">
        <f t="shared" si="1466"/>
        <v>3.7705858978321335E-2</v>
      </c>
      <c r="Q196" s="143" t="s">
        <v>199</v>
      </c>
      <c r="R196" s="96">
        <v>288660061</v>
      </c>
      <c r="S196" s="36">
        <f t="shared" ref="S196" si="1477">IFERROR(R196/E195,"-")</f>
        <v>1.5260312992516506E-2</v>
      </c>
      <c r="T196" s="96">
        <v>158</v>
      </c>
      <c r="U196" s="36">
        <f t="shared" ref="U196" si="1478">IFERROR(T196/F195,"-")</f>
        <v>7.8159782339846644E-3</v>
      </c>
      <c r="V196" s="99">
        <f t="shared" si="960"/>
        <v>1826962.4113924052</v>
      </c>
      <c r="W196" s="19">
        <f t="shared" si="1469"/>
        <v>6.9760254315863832E-3</v>
      </c>
      <c r="X196" s="143" t="s">
        <v>180</v>
      </c>
      <c r="Y196" s="96">
        <v>233273320</v>
      </c>
      <c r="Z196" s="36">
        <f t="shared" ref="Z196" si="1479">IFERROR(Y196/E195,"-")</f>
        <v>1.2332235584206644E-2</v>
      </c>
      <c r="AA196" s="96">
        <v>1113</v>
      </c>
      <c r="AB196" s="36">
        <f t="shared" ref="AB196" si="1480">IFERROR(AA196/F195,"-")</f>
        <v>5.5058125154588175E-2</v>
      </c>
      <c r="AC196" s="99">
        <f t="shared" si="963"/>
        <v>209589.6855345912</v>
      </c>
      <c r="AD196" s="19">
        <f t="shared" si="1472"/>
        <v>4.914124243895978E-2</v>
      </c>
    </row>
    <row r="197" spans="2:30" ht="13.5" customHeight="1">
      <c r="B197" s="161"/>
      <c r="C197" s="161"/>
      <c r="D197" s="171"/>
      <c r="E197" s="179"/>
      <c r="F197" s="182"/>
      <c r="G197" s="2">
        <v>3</v>
      </c>
      <c r="H197" s="123" t="str">
        <f t="shared" ref="H197" si="1481">$H$747</f>
        <v>1901</v>
      </c>
      <c r="I197" s="141" t="str">
        <f t="shared" ref="I197" si="1482">$I$747</f>
        <v>骨折</v>
      </c>
      <c r="J197" s="143" t="s">
        <v>181</v>
      </c>
      <c r="K197" s="96">
        <v>268026888</v>
      </c>
      <c r="L197" s="36">
        <f t="shared" ref="L197" si="1483">IFERROR(K197/E195,"-")</f>
        <v>1.4169518939061564E-2</v>
      </c>
      <c r="M197" s="96">
        <v>408</v>
      </c>
      <c r="N197" s="36">
        <f t="shared" ref="N197" si="1484">IFERROR(M197/F195,"-")</f>
        <v>2.018303240168192E-2</v>
      </c>
      <c r="O197" s="99">
        <f t="shared" si="957"/>
        <v>656928.6470588235</v>
      </c>
      <c r="P197" s="19">
        <f t="shared" si="1466"/>
        <v>1.8014040354982559E-2</v>
      </c>
      <c r="Q197" s="143" t="s">
        <v>190</v>
      </c>
      <c r="R197" s="96">
        <v>178144674</v>
      </c>
      <c r="S197" s="36">
        <f t="shared" ref="S197" si="1485">IFERROR(R197/E195,"-")</f>
        <v>9.417802635293621E-3</v>
      </c>
      <c r="T197" s="96">
        <v>207</v>
      </c>
      <c r="U197" s="36">
        <f t="shared" ref="U197" si="1486">IFERROR(T197/F195,"-")</f>
        <v>1.0239920850853327E-2</v>
      </c>
      <c r="V197" s="99">
        <f t="shared" si="960"/>
        <v>860602.28985507251</v>
      </c>
      <c r="W197" s="19">
        <f t="shared" si="1469"/>
        <v>9.1394763565720346E-3</v>
      </c>
      <c r="X197" s="143" t="s">
        <v>200</v>
      </c>
      <c r="Y197" s="96">
        <v>84409036</v>
      </c>
      <c r="Z197" s="36">
        <f t="shared" ref="Z197" si="1487">IFERROR(Y197/E195,"-")</f>
        <v>4.4623710820756515E-3</v>
      </c>
      <c r="AA197" s="96">
        <v>1025</v>
      </c>
      <c r="AB197" s="36">
        <f t="shared" ref="AB197" si="1488">IFERROR(AA197/F195,"-")</f>
        <v>5.0704922087558744E-2</v>
      </c>
      <c r="AC197" s="99">
        <f t="shared" si="963"/>
        <v>82350.279024390242</v>
      </c>
      <c r="AD197" s="19">
        <f t="shared" si="1472"/>
        <v>4.5255861185924326E-2</v>
      </c>
    </row>
    <row r="198" spans="2:30" ht="13.5" customHeight="1">
      <c r="B198" s="161"/>
      <c r="C198" s="161"/>
      <c r="D198" s="171"/>
      <c r="E198" s="179"/>
      <c r="F198" s="182"/>
      <c r="G198" s="2">
        <v>4</v>
      </c>
      <c r="H198" s="123" t="str">
        <f t="shared" ref="H198" si="1489">$H$748</f>
        <v>1113</v>
      </c>
      <c r="I198" s="141" t="str">
        <f t="shared" ref="I198" si="1490">$I$748</f>
        <v>その他の消化器系の疾患</v>
      </c>
      <c r="J198" s="143" t="s">
        <v>182</v>
      </c>
      <c r="K198" s="96">
        <v>206478212</v>
      </c>
      <c r="L198" s="36">
        <f t="shared" ref="L198" si="1491">IFERROR(K198/E195,"-")</f>
        <v>1.0915684457141363E-2</v>
      </c>
      <c r="M198" s="96">
        <v>8189</v>
      </c>
      <c r="N198" s="36">
        <f t="shared" ref="N198" si="1492">IFERROR(M198/F195,"-")</f>
        <v>0.40509522631709127</v>
      </c>
      <c r="O198" s="99">
        <f t="shared" ref="O198:O261" si="1493">IFERROR(K198/M198,"-")</f>
        <v>25214.093540114787</v>
      </c>
      <c r="P198" s="19">
        <f t="shared" si="1466"/>
        <v>0.36156121683076514</v>
      </c>
      <c r="Q198" s="143" t="s">
        <v>191</v>
      </c>
      <c r="R198" s="96">
        <v>101481318</v>
      </c>
      <c r="S198" s="36">
        <f t="shared" ref="S198" si="1494">IFERROR(R198/E195,"-")</f>
        <v>5.3649149460032134E-3</v>
      </c>
      <c r="T198" s="96">
        <v>4217</v>
      </c>
      <c r="U198" s="36">
        <f t="shared" ref="U198" si="1495">IFERROR(T198/F195,"-")</f>
        <v>0.20860746970071728</v>
      </c>
      <c r="V198" s="99">
        <f t="shared" ref="V198:V261" si="1496">IFERROR(R198/T198,"-")</f>
        <v>24064.813374436802</v>
      </c>
      <c r="W198" s="19">
        <f t="shared" si="1469"/>
        <v>0.18618923572784671</v>
      </c>
      <c r="X198" s="143" t="s">
        <v>196</v>
      </c>
      <c r="Y198" s="96">
        <v>89824897</v>
      </c>
      <c r="Z198" s="36">
        <f t="shared" ref="Z198" si="1497">IFERROR(Y198/E195,"-")</f>
        <v>4.7486861812190808E-3</v>
      </c>
      <c r="AA198" s="96">
        <v>2764</v>
      </c>
      <c r="AB198" s="36">
        <f t="shared" ref="AB198" si="1498">IFERROR(AA198/F195,"-")</f>
        <v>0.13673015087806084</v>
      </c>
      <c r="AC198" s="99">
        <f t="shared" ref="AC198:AC261" si="1499">IFERROR(Y198/AA198,"-")</f>
        <v>32498.153762662809</v>
      </c>
      <c r="AD198" s="19">
        <f t="shared" si="1472"/>
        <v>0.12203629299306813</v>
      </c>
    </row>
    <row r="199" spans="2:30" ht="13.5" customHeight="1">
      <c r="B199" s="161"/>
      <c r="C199" s="161"/>
      <c r="D199" s="171"/>
      <c r="E199" s="179"/>
      <c r="F199" s="182"/>
      <c r="G199" s="2">
        <v>5</v>
      </c>
      <c r="H199" s="123" t="str">
        <f t="shared" ref="H199" si="1500">$H$749</f>
        <v>0210</v>
      </c>
      <c r="I199" s="141" t="str">
        <f t="shared" ref="I199" si="1501">$I$749</f>
        <v>その他の悪性新生物＜腫瘍＞</v>
      </c>
      <c r="J199" s="143" t="s">
        <v>183</v>
      </c>
      <c r="K199" s="96">
        <v>161007232</v>
      </c>
      <c r="L199" s="36">
        <f t="shared" ref="L199" si="1502">IFERROR(K199/E195,"-")</f>
        <v>8.5118140205018497E-3</v>
      </c>
      <c r="M199" s="96">
        <v>2095</v>
      </c>
      <c r="N199" s="36">
        <f t="shared" ref="N199" si="1503">IFERROR(M199/F195,"-")</f>
        <v>0.103635913925303</v>
      </c>
      <c r="O199" s="99">
        <f t="shared" si="1493"/>
        <v>76853.094033412883</v>
      </c>
      <c r="P199" s="19">
        <f t="shared" si="1466"/>
        <v>9.2498565058059964E-2</v>
      </c>
      <c r="Q199" s="143" t="s">
        <v>192</v>
      </c>
      <c r="R199" s="96">
        <v>115422364</v>
      </c>
      <c r="S199" s="36">
        <f t="shared" ref="S199" si="1504">IFERROR(R199/E195,"-")</f>
        <v>6.1019227768269943E-3</v>
      </c>
      <c r="T199" s="96">
        <v>105</v>
      </c>
      <c r="U199" s="36">
        <f t="shared" ref="U199" si="1505">IFERROR(T199/F195,"-")</f>
        <v>5.1941627504328465E-3</v>
      </c>
      <c r="V199" s="99">
        <f t="shared" si="1496"/>
        <v>1099260.6095238095</v>
      </c>
      <c r="W199" s="19">
        <f t="shared" si="1469"/>
        <v>4.6359662678263939E-3</v>
      </c>
      <c r="X199" s="143" t="s">
        <v>201</v>
      </c>
      <c r="Y199" s="96">
        <v>59429432</v>
      </c>
      <c r="Z199" s="36">
        <f t="shared" ref="Z199" si="1506">IFERROR(Y199/E195,"-")</f>
        <v>3.1417984536748094E-3</v>
      </c>
      <c r="AA199" s="96">
        <v>56</v>
      </c>
      <c r="AB199" s="36">
        <f t="shared" ref="AB199" si="1507">IFERROR(AA199/F195,"-")</f>
        <v>2.7702201335641852E-3</v>
      </c>
      <c r="AC199" s="99">
        <f t="shared" si="1499"/>
        <v>1061239.857142857</v>
      </c>
      <c r="AD199" s="19">
        <f t="shared" si="1472"/>
        <v>2.4725153428407434E-3</v>
      </c>
    </row>
    <row r="200" spans="2:30" ht="13.5" customHeight="1">
      <c r="B200" s="161"/>
      <c r="C200" s="161"/>
      <c r="D200" s="171"/>
      <c r="E200" s="179"/>
      <c r="F200" s="182"/>
      <c r="G200" s="2">
        <v>6</v>
      </c>
      <c r="H200" s="123" t="str">
        <f t="shared" ref="H200" si="1508">$H$750</f>
        <v>0901</v>
      </c>
      <c r="I200" s="141" t="str">
        <f t="shared" ref="I200" si="1509">$I$750</f>
        <v>高血圧性疾患</v>
      </c>
      <c r="J200" s="143" t="s">
        <v>184</v>
      </c>
      <c r="K200" s="96">
        <v>598529000</v>
      </c>
      <c r="L200" s="36">
        <f t="shared" ref="L200" si="1510">IFERROR(K200/E195,"-")</f>
        <v>3.164185527937622E-2</v>
      </c>
      <c r="M200" s="96">
        <v>14037</v>
      </c>
      <c r="N200" s="36">
        <f t="shared" ref="N200" si="1511">IFERROR(M200/F195,"-")</f>
        <v>0.69438535740786544</v>
      </c>
      <c r="O200" s="99">
        <f t="shared" si="1493"/>
        <v>42639.381634252335</v>
      </c>
      <c r="P200" s="19">
        <f t="shared" si="1466"/>
        <v>0.61976246191884854</v>
      </c>
      <c r="Q200" s="143" t="s">
        <v>193</v>
      </c>
      <c r="R200" s="96">
        <v>37872542</v>
      </c>
      <c r="S200" s="36">
        <f t="shared" ref="S200" si="1512">IFERROR(R200/E195,"-")</f>
        <v>2.0021711446330881E-3</v>
      </c>
      <c r="T200" s="96">
        <v>1007</v>
      </c>
      <c r="U200" s="36">
        <f t="shared" ref="U200" si="1513">IFERROR(T200/F195,"-")</f>
        <v>4.9814494187484543E-2</v>
      </c>
      <c r="V200" s="99">
        <f t="shared" si="1496"/>
        <v>37609.277060575965</v>
      </c>
      <c r="W200" s="19">
        <f t="shared" si="1469"/>
        <v>4.44611241114398E-2</v>
      </c>
      <c r="X200" s="143" t="s">
        <v>288</v>
      </c>
      <c r="Y200" s="96">
        <v>3263644</v>
      </c>
      <c r="Z200" s="36">
        <f t="shared" ref="Z200" si="1514">IFERROR(Y200/E195,"-")</f>
        <v>1.7253591911403545E-4</v>
      </c>
      <c r="AA200" s="96">
        <v>186</v>
      </c>
      <c r="AB200" s="36">
        <f t="shared" ref="AB200" si="1515">IFERROR(AA200/F195,"-")</f>
        <v>9.2010883007667566E-3</v>
      </c>
      <c r="AC200" s="99">
        <f t="shared" si="1499"/>
        <v>17546.473118279569</v>
      </c>
      <c r="AD200" s="19">
        <f t="shared" si="1472"/>
        <v>8.2122831030067549E-3</v>
      </c>
    </row>
    <row r="201" spans="2:30" ht="13.5" customHeight="1">
      <c r="B201" s="161"/>
      <c r="C201" s="161"/>
      <c r="D201" s="171"/>
      <c r="E201" s="179"/>
      <c r="F201" s="182"/>
      <c r="G201" s="2">
        <v>7</v>
      </c>
      <c r="H201" s="123" t="str">
        <f t="shared" ref="H201" si="1516">$H$751</f>
        <v>0402</v>
      </c>
      <c r="I201" s="141" t="str">
        <f t="shared" ref="I201" si="1517">$I$751</f>
        <v>糖尿病</v>
      </c>
      <c r="J201" s="143" t="s">
        <v>72</v>
      </c>
      <c r="K201" s="96">
        <v>257838194</v>
      </c>
      <c r="L201" s="36">
        <f t="shared" ref="L201" si="1518">IFERROR(K201/E195,"-")</f>
        <v>1.3630883081761669E-2</v>
      </c>
      <c r="M201" s="96">
        <v>9875</v>
      </c>
      <c r="N201" s="36">
        <f t="shared" ref="N201" si="1519">IFERROR(M201/F195,"-")</f>
        <v>0.48849863962404155</v>
      </c>
      <c r="O201" s="99">
        <f t="shared" si="1493"/>
        <v>26110.196860759494</v>
      </c>
      <c r="P201" s="19">
        <f t="shared" si="1466"/>
        <v>0.43600158947414897</v>
      </c>
      <c r="Q201" s="143" t="s">
        <v>186</v>
      </c>
      <c r="R201" s="96">
        <v>171260872</v>
      </c>
      <c r="S201" s="36">
        <f t="shared" ref="S201" si="1520">IFERROR(R201/E195,"-")</f>
        <v>9.0538833153343875E-3</v>
      </c>
      <c r="T201" s="96">
        <v>2904</v>
      </c>
      <c r="U201" s="36">
        <f t="shared" ref="U201" si="1521">IFERROR(T201/F195,"-")</f>
        <v>0.1436557012119713</v>
      </c>
      <c r="V201" s="99">
        <f t="shared" si="1496"/>
        <v>58974.129476584021</v>
      </c>
      <c r="W201" s="19">
        <f t="shared" si="1469"/>
        <v>0.12821758135016997</v>
      </c>
      <c r="X201" s="143" t="s">
        <v>203</v>
      </c>
      <c r="Y201" s="96">
        <v>34008501</v>
      </c>
      <c r="Z201" s="36">
        <f t="shared" ref="Z201" si="1522">IFERROR(Y201/E195,"-")</f>
        <v>1.7978946164856197E-3</v>
      </c>
      <c r="AA201" s="96">
        <v>802</v>
      </c>
      <c r="AB201" s="36">
        <f t="shared" ref="AB201" si="1523">IFERROR(AA201/F195,"-")</f>
        <v>3.967350976997279E-2</v>
      </c>
      <c r="AC201" s="99">
        <f t="shared" si="1499"/>
        <v>42404.614713216957</v>
      </c>
      <c r="AD201" s="19">
        <f t="shared" si="1472"/>
        <v>3.5409951874254934E-2</v>
      </c>
    </row>
    <row r="202" spans="2:30" ht="13.5" customHeight="1">
      <c r="B202" s="161"/>
      <c r="C202" s="161"/>
      <c r="D202" s="171"/>
      <c r="E202" s="179"/>
      <c r="F202" s="182"/>
      <c r="G202" s="2">
        <v>8</v>
      </c>
      <c r="H202" s="123" t="str">
        <f t="shared" ref="H202" si="1524">$H$752</f>
        <v>0906</v>
      </c>
      <c r="I202" s="141" t="str">
        <f t="shared" ref="I202" si="1525">$I$752</f>
        <v>脳梗塞</v>
      </c>
      <c r="J202" s="143" t="s">
        <v>74</v>
      </c>
      <c r="K202" s="96">
        <v>114313765</v>
      </c>
      <c r="L202" s="36">
        <f t="shared" ref="L202" si="1526">IFERROR(K202/E195,"-")</f>
        <v>6.0433155428903573E-3</v>
      </c>
      <c r="M202" s="96">
        <v>2273</v>
      </c>
      <c r="N202" s="36">
        <f t="shared" ref="N202" si="1527">IFERROR(M202/F195,"-")</f>
        <v>0.11244125649270344</v>
      </c>
      <c r="O202" s="99">
        <f t="shared" si="1493"/>
        <v>50292.021557413107</v>
      </c>
      <c r="P202" s="19">
        <f t="shared" si="1466"/>
        <v>0.10035763168351804</v>
      </c>
      <c r="Q202" s="143" t="s">
        <v>187</v>
      </c>
      <c r="R202" s="96">
        <v>105958788</v>
      </c>
      <c r="S202" s="36">
        <f t="shared" ref="S202" si="1528">IFERROR(R202/E195,"-")</f>
        <v>5.6016210333569563E-3</v>
      </c>
      <c r="T202" s="96">
        <v>982</v>
      </c>
      <c r="U202" s="36">
        <f t="shared" ref="U202" si="1529">IFERROR(T202/F195,"-")</f>
        <v>4.8577788770714815E-2</v>
      </c>
      <c r="V202" s="99">
        <f t="shared" si="1496"/>
        <v>107901.00610997963</v>
      </c>
      <c r="W202" s="19">
        <f t="shared" si="1469"/>
        <v>4.3357322619100178E-2</v>
      </c>
      <c r="X202" s="143" t="s">
        <v>194</v>
      </c>
      <c r="Y202" s="96">
        <v>78285764</v>
      </c>
      <c r="Z202" s="36">
        <f t="shared" ref="Z202" si="1530">IFERROR(Y202/E195,"-")</f>
        <v>4.138657967990525E-3</v>
      </c>
      <c r="AA202" s="96">
        <v>115</v>
      </c>
      <c r="AB202" s="36">
        <f t="shared" ref="AB202" si="1531">IFERROR(AA202/F195,"-")</f>
        <v>5.6888449171407368E-3</v>
      </c>
      <c r="AC202" s="99">
        <f t="shared" si="1499"/>
        <v>680745.77391304343</v>
      </c>
      <c r="AD202" s="19">
        <f t="shared" si="1472"/>
        <v>5.077486864762241E-3</v>
      </c>
    </row>
    <row r="203" spans="2:30" ht="13.5" customHeight="1">
      <c r="B203" s="161"/>
      <c r="C203" s="161"/>
      <c r="D203" s="171"/>
      <c r="E203" s="179"/>
      <c r="F203" s="182"/>
      <c r="G203" s="2">
        <v>9</v>
      </c>
      <c r="H203" s="123" t="str">
        <f t="shared" ref="H203" si="1532">$H$753</f>
        <v>1310</v>
      </c>
      <c r="I203" s="141" t="str">
        <f t="shared" ref="I203" si="1533">$I$753</f>
        <v>その他の筋骨格系及び結合組織の疾患</v>
      </c>
      <c r="J203" s="143" t="s">
        <v>185</v>
      </c>
      <c r="K203" s="96">
        <v>506649327</v>
      </c>
      <c r="L203" s="36">
        <f t="shared" ref="L203" si="1534">IFERROR(K203/E195,"-")</f>
        <v>2.6784541237479486E-2</v>
      </c>
      <c r="M203" s="96">
        <v>1118</v>
      </c>
      <c r="N203" s="36">
        <f t="shared" ref="N203" si="1535">IFERROR(M203/F195,"-")</f>
        <v>5.5305466237942122E-2</v>
      </c>
      <c r="O203" s="99">
        <f t="shared" si="1493"/>
        <v>453174.71109123435</v>
      </c>
      <c r="P203" s="19">
        <f t="shared" si="1466"/>
        <v>4.9362002737427704E-2</v>
      </c>
      <c r="Q203" s="143" t="s">
        <v>195</v>
      </c>
      <c r="R203" s="96">
        <v>13301484</v>
      </c>
      <c r="S203" s="36">
        <f t="shared" ref="S203" si="1536">IFERROR(R203/E195,"-")</f>
        <v>7.0319672351538238E-4</v>
      </c>
      <c r="T203" s="96">
        <v>1044</v>
      </c>
      <c r="U203" s="36">
        <f t="shared" ref="U203" si="1537">IFERROR(T203/F195,"-")</f>
        <v>5.1644818204303736E-2</v>
      </c>
      <c r="V203" s="99">
        <f t="shared" si="1496"/>
        <v>12740.885057471265</v>
      </c>
      <c r="W203" s="19">
        <f t="shared" si="1469"/>
        <v>4.6094750320102434E-2</v>
      </c>
      <c r="X203" s="143" t="s">
        <v>272</v>
      </c>
      <c r="Y203" s="96">
        <v>9934113</v>
      </c>
      <c r="Z203" s="36">
        <f t="shared" ref="Z203" si="1538">IFERROR(Y203/E195,"-")</f>
        <v>5.2517716915131919E-4</v>
      </c>
      <c r="AA203" s="96">
        <v>112</v>
      </c>
      <c r="AB203" s="36">
        <f t="shared" ref="AB203" si="1539">IFERROR(AA203/F195,"-")</f>
        <v>5.5404402671283704E-3</v>
      </c>
      <c r="AC203" s="99">
        <f t="shared" si="1499"/>
        <v>88697.4375</v>
      </c>
      <c r="AD203" s="19">
        <f t="shared" si="1472"/>
        <v>4.9450306856814868E-3</v>
      </c>
    </row>
    <row r="204" spans="2:30" ht="13.5" customHeight="1">
      <c r="B204" s="162"/>
      <c r="C204" s="162"/>
      <c r="D204" s="172"/>
      <c r="E204" s="180"/>
      <c r="F204" s="183"/>
      <c r="G204" s="3">
        <v>10</v>
      </c>
      <c r="H204" s="124" t="str">
        <f t="shared" ref="H204" si="1540">$H$754</f>
        <v>1011</v>
      </c>
      <c r="I204" s="136" t="str">
        <f t="shared" ref="I204" si="1541">$I$754</f>
        <v>その他の呼吸器系の疾患</v>
      </c>
      <c r="J204" s="144" t="s">
        <v>251</v>
      </c>
      <c r="K204" s="97">
        <v>236139571</v>
      </c>
      <c r="L204" s="37">
        <f t="shared" ref="L204" si="1542">IFERROR(K204/E195,"-")</f>
        <v>1.248376291092994E-2</v>
      </c>
      <c r="M204" s="97">
        <v>590</v>
      </c>
      <c r="N204" s="37">
        <f t="shared" ref="N204" si="1543">IFERROR(M204/F195,"-")</f>
        <v>2.9186247835765521E-2</v>
      </c>
      <c r="O204" s="100">
        <f t="shared" si="1493"/>
        <v>400236.56101694913</v>
      </c>
      <c r="P204" s="93">
        <f t="shared" si="1466"/>
        <v>2.6049715219214977E-2</v>
      </c>
      <c r="Q204" s="144" t="s">
        <v>252</v>
      </c>
      <c r="R204" s="97">
        <v>52846382</v>
      </c>
      <c r="S204" s="37">
        <f t="shared" ref="S204" si="1544">IFERROR(R204/E195,"-")</f>
        <v>2.793778699582865E-3</v>
      </c>
      <c r="T204" s="97">
        <v>471</v>
      </c>
      <c r="U204" s="37">
        <f t="shared" ref="U204" si="1545">IFERROR(T204/F195,"-")</f>
        <v>2.3299530051941627E-2</v>
      </c>
      <c r="V204" s="100">
        <f t="shared" si="1496"/>
        <v>112200.3864118896</v>
      </c>
      <c r="W204" s="93">
        <f t="shared" si="1469"/>
        <v>2.0795620115678395E-2</v>
      </c>
      <c r="X204" s="144" t="s">
        <v>253</v>
      </c>
      <c r="Y204" s="97">
        <v>40739038</v>
      </c>
      <c r="Z204" s="37">
        <f t="shared" ref="Z204" si="1546">IFERROR(Y204/E195,"-")</f>
        <v>2.1537114235350477E-3</v>
      </c>
      <c r="AA204" s="97">
        <v>893</v>
      </c>
      <c r="AB204" s="37">
        <f t="shared" ref="AB204" si="1547">IFERROR(AA204/F195,"-")</f>
        <v>4.4175117487014595E-2</v>
      </c>
      <c r="AC204" s="100">
        <f t="shared" si="1499"/>
        <v>45620.423292273234</v>
      </c>
      <c r="AD204" s="93">
        <f t="shared" si="1472"/>
        <v>3.9427789306371142E-2</v>
      </c>
    </row>
    <row r="205" spans="2:30" ht="13.5" customHeight="1">
      <c r="B205" s="160">
        <v>21</v>
      </c>
      <c r="C205" s="160" t="s">
        <v>137</v>
      </c>
      <c r="D205" s="170">
        <f>AI25</f>
        <v>15046</v>
      </c>
      <c r="E205" s="184">
        <f>市区町村別_医療費上位10疾病!H234</f>
        <v>12683582960</v>
      </c>
      <c r="F205" s="185">
        <f>市区町村別_医療費上位10疾病!J234</f>
        <v>13613</v>
      </c>
      <c r="G205" s="1">
        <v>1</v>
      </c>
      <c r="H205" s="125" t="str">
        <f t="shared" ref="H205" si="1548">$H$745</f>
        <v>0903</v>
      </c>
      <c r="I205" s="137" t="str">
        <f t="shared" ref="I205" si="1549">$I$745</f>
        <v>その他の心疾患</v>
      </c>
      <c r="J205" s="142" t="s">
        <v>179</v>
      </c>
      <c r="K205" s="131">
        <v>201873249</v>
      </c>
      <c r="L205" s="35">
        <f t="shared" ref="L205" si="1550">IFERROR(K205/E205,"-")</f>
        <v>1.5916105854051198E-2</v>
      </c>
      <c r="M205" s="131">
        <v>2320</v>
      </c>
      <c r="N205" s="35">
        <f t="shared" ref="N205" si="1551">IFERROR(M205/F205,"-")</f>
        <v>0.17042532872989055</v>
      </c>
      <c r="O205" s="98">
        <f t="shared" si="1493"/>
        <v>87014.331465517243</v>
      </c>
      <c r="P205" s="18">
        <f t="shared" ref="P205:P214" si="1552">IFERROR(M205/$AI$25,0)</f>
        <v>0.15419380566263458</v>
      </c>
      <c r="Q205" s="142" t="s">
        <v>188</v>
      </c>
      <c r="R205" s="131">
        <v>141648619</v>
      </c>
      <c r="S205" s="35">
        <f t="shared" ref="S205" si="1553">IFERROR(R205/E205,"-")</f>
        <v>1.1167871054000659E-2</v>
      </c>
      <c r="T205" s="131">
        <v>2514</v>
      </c>
      <c r="U205" s="35">
        <f t="shared" ref="U205" si="1554">IFERROR(T205/F205,"-")</f>
        <v>0.18467641225299347</v>
      </c>
      <c r="V205" s="98">
        <f t="shared" si="1496"/>
        <v>56343.92163882259</v>
      </c>
      <c r="W205" s="18">
        <f t="shared" ref="W205:W214" si="1555">IFERROR(T205/$AI$25,0)</f>
        <v>0.16708759803269971</v>
      </c>
      <c r="X205" s="142" t="s">
        <v>254</v>
      </c>
      <c r="Y205" s="131">
        <v>95767838</v>
      </c>
      <c r="Z205" s="35">
        <f t="shared" ref="Z205" si="1556">IFERROR(Y205/E205,"-")</f>
        <v>7.5505350737265177E-3</v>
      </c>
      <c r="AA205" s="131">
        <v>746</v>
      </c>
      <c r="AB205" s="35">
        <f t="shared" ref="AB205" si="1557">IFERROR(AA205/F205,"-")</f>
        <v>5.4800558289869974E-2</v>
      </c>
      <c r="AC205" s="98">
        <f t="shared" si="1499"/>
        <v>128375.11796246649</v>
      </c>
      <c r="AD205" s="18">
        <f t="shared" ref="AD205:AD214" si="1558">IFERROR(AA205/$AI$25,0)</f>
        <v>4.9581284062209227E-2</v>
      </c>
    </row>
    <row r="206" spans="2:30" ht="13.5" customHeight="1">
      <c r="B206" s="161"/>
      <c r="C206" s="161"/>
      <c r="D206" s="171"/>
      <c r="E206" s="179"/>
      <c r="F206" s="182"/>
      <c r="G206" s="2">
        <v>2</v>
      </c>
      <c r="H206" s="123" t="str">
        <f t="shared" ref="H206" si="1559">$H$746</f>
        <v>1402</v>
      </c>
      <c r="I206" s="140" t="str">
        <f t="shared" ref="I206" si="1560">$I$746</f>
        <v>腎不全</v>
      </c>
      <c r="J206" s="143" t="s">
        <v>180</v>
      </c>
      <c r="K206" s="96">
        <v>293746036</v>
      </c>
      <c r="L206" s="36">
        <f t="shared" ref="L206" si="1561">IFERROR(K206/E205,"-")</f>
        <v>2.3159547024400116E-2</v>
      </c>
      <c r="M206" s="96">
        <v>717</v>
      </c>
      <c r="N206" s="36">
        <f t="shared" ref="N206" si="1562">IFERROR(M206/F205,"-")</f>
        <v>5.2670241680746348E-2</v>
      </c>
      <c r="O206" s="99">
        <f t="shared" si="1493"/>
        <v>409687.63737796375</v>
      </c>
      <c r="P206" s="19">
        <f t="shared" si="1552"/>
        <v>4.7653861491426294E-2</v>
      </c>
      <c r="Q206" s="143" t="s">
        <v>189</v>
      </c>
      <c r="R206" s="96">
        <v>240852409</v>
      </c>
      <c r="S206" s="36">
        <f t="shared" ref="S206" si="1563">IFERROR(R206/E205,"-")</f>
        <v>1.8989303713278192E-2</v>
      </c>
      <c r="T206" s="96">
        <v>543</v>
      </c>
      <c r="U206" s="36">
        <f t="shared" ref="U206" si="1564">IFERROR(T206/F205,"-")</f>
        <v>3.9888342026004553E-2</v>
      </c>
      <c r="V206" s="99">
        <f t="shared" si="1496"/>
        <v>443558.76427255984</v>
      </c>
      <c r="W206" s="19">
        <f t="shared" si="1555"/>
        <v>3.6089326066728697E-2</v>
      </c>
      <c r="X206" s="143" t="s">
        <v>286</v>
      </c>
      <c r="Y206" s="96">
        <v>49677437</v>
      </c>
      <c r="Z206" s="36">
        <f t="shared" ref="Z206" si="1565">IFERROR(Y206/E205,"-")</f>
        <v>3.9166722176743659E-3</v>
      </c>
      <c r="AA206" s="96">
        <v>62</v>
      </c>
      <c r="AB206" s="36">
        <f t="shared" ref="AB206" si="1566">IFERROR(AA206/F205,"-")</f>
        <v>4.5544699919194886E-3</v>
      </c>
      <c r="AC206" s="99">
        <f t="shared" si="1499"/>
        <v>801248.98387096776</v>
      </c>
      <c r="AD206" s="19">
        <f t="shared" si="1558"/>
        <v>4.1206965306393728E-3</v>
      </c>
    </row>
    <row r="207" spans="2:30" ht="13.5" customHeight="1">
      <c r="B207" s="161"/>
      <c r="C207" s="161"/>
      <c r="D207" s="171"/>
      <c r="E207" s="179"/>
      <c r="F207" s="182"/>
      <c r="G207" s="2">
        <v>3</v>
      </c>
      <c r="H207" s="123" t="str">
        <f t="shared" ref="H207" si="1567">$H$747</f>
        <v>1901</v>
      </c>
      <c r="I207" s="141" t="str">
        <f t="shared" ref="I207" si="1568">$I$747</f>
        <v>骨折</v>
      </c>
      <c r="J207" s="143" t="s">
        <v>181</v>
      </c>
      <c r="K207" s="96">
        <v>165076755</v>
      </c>
      <c r="L207" s="36">
        <f t="shared" ref="L207" si="1569">IFERROR(K207/E205,"-")</f>
        <v>1.3014993911468058E-2</v>
      </c>
      <c r="M207" s="96">
        <v>308</v>
      </c>
      <c r="N207" s="36">
        <f t="shared" ref="N207" si="1570">IFERROR(M207/F205,"-")</f>
        <v>2.2625431572761329E-2</v>
      </c>
      <c r="O207" s="99">
        <f t="shared" si="1493"/>
        <v>535963.49025974027</v>
      </c>
      <c r="P207" s="19">
        <f t="shared" si="1552"/>
        <v>2.047055695866011E-2</v>
      </c>
      <c r="Q207" s="143" t="s">
        <v>190</v>
      </c>
      <c r="R207" s="96">
        <v>92454294</v>
      </c>
      <c r="S207" s="36">
        <f t="shared" ref="S207" si="1571">IFERROR(R207/E205,"-")</f>
        <v>7.2892883889017429E-3</v>
      </c>
      <c r="T207" s="96">
        <v>126</v>
      </c>
      <c r="U207" s="36">
        <f t="shared" ref="U207" si="1572">IFERROR(T207/F205,"-")</f>
        <v>9.2558583706750901E-3</v>
      </c>
      <c r="V207" s="99">
        <f t="shared" si="1496"/>
        <v>733764.23809523811</v>
      </c>
      <c r="W207" s="19">
        <f t="shared" si="1555"/>
        <v>8.3743187558154991E-3</v>
      </c>
      <c r="X207" s="143" t="s">
        <v>200</v>
      </c>
      <c r="Y207" s="96">
        <v>53556672</v>
      </c>
      <c r="Z207" s="36">
        <f t="shared" ref="Z207" si="1573">IFERROR(Y207/E205,"-")</f>
        <v>4.2225191547925192E-3</v>
      </c>
      <c r="AA207" s="96">
        <v>835</v>
      </c>
      <c r="AB207" s="36">
        <f t="shared" ref="AB207" si="1574">IFERROR(AA207/F205,"-")</f>
        <v>6.1338426504076983E-2</v>
      </c>
      <c r="AC207" s="99">
        <f t="shared" si="1499"/>
        <v>64139.726946107781</v>
      </c>
      <c r="AD207" s="19">
        <f t="shared" si="1558"/>
        <v>5.5496477469094779E-2</v>
      </c>
    </row>
    <row r="208" spans="2:30" ht="13.5" customHeight="1">
      <c r="B208" s="161"/>
      <c r="C208" s="161"/>
      <c r="D208" s="171"/>
      <c r="E208" s="179"/>
      <c r="F208" s="182"/>
      <c r="G208" s="2">
        <v>4</v>
      </c>
      <c r="H208" s="123" t="str">
        <f t="shared" ref="H208" si="1575">$H$748</f>
        <v>1113</v>
      </c>
      <c r="I208" s="141" t="str">
        <f t="shared" ref="I208" si="1576">$I$748</f>
        <v>その他の消化器系の疾患</v>
      </c>
      <c r="J208" s="143" t="s">
        <v>182</v>
      </c>
      <c r="K208" s="96">
        <v>133503747</v>
      </c>
      <c r="L208" s="36">
        <f t="shared" ref="L208" si="1577">IFERROR(K208/E205,"-")</f>
        <v>1.052571244426977E-2</v>
      </c>
      <c r="M208" s="96">
        <v>5836</v>
      </c>
      <c r="N208" s="36">
        <f t="shared" ref="N208" si="1578">IFERROR(M208/F205,"-")</f>
        <v>0.4287078527877764</v>
      </c>
      <c r="O208" s="99">
        <f t="shared" si="1493"/>
        <v>22875.899074708705</v>
      </c>
      <c r="P208" s="19">
        <f t="shared" si="1552"/>
        <v>0.38787717665824806</v>
      </c>
      <c r="Q208" s="143" t="s">
        <v>196</v>
      </c>
      <c r="R208" s="96">
        <v>72182921</v>
      </c>
      <c r="S208" s="36">
        <f t="shared" ref="S208" si="1579">IFERROR(R208/E205,"-")</f>
        <v>5.6910512768861962E-3</v>
      </c>
      <c r="T208" s="96">
        <v>2268</v>
      </c>
      <c r="U208" s="36">
        <f t="shared" ref="U208" si="1580">IFERROR(T208/F205,"-")</f>
        <v>0.16660545067215163</v>
      </c>
      <c r="V208" s="99">
        <f t="shared" si="1496"/>
        <v>31826.684744268077</v>
      </c>
      <c r="W208" s="19">
        <f t="shared" si="1555"/>
        <v>0.15073773760467898</v>
      </c>
      <c r="X208" s="143" t="s">
        <v>191</v>
      </c>
      <c r="Y208" s="96">
        <v>70022619</v>
      </c>
      <c r="Z208" s="36">
        <f t="shared" ref="Z208" si="1581">IFERROR(Y208/E205,"-")</f>
        <v>5.520728584409401E-3</v>
      </c>
      <c r="AA208" s="96">
        <v>2664</v>
      </c>
      <c r="AB208" s="36">
        <f t="shared" ref="AB208" si="1582">IFERROR(AA208/F205,"-")</f>
        <v>0.1956952912657019</v>
      </c>
      <c r="AC208" s="99">
        <f t="shared" si="1499"/>
        <v>26284.766891891893</v>
      </c>
      <c r="AD208" s="19">
        <f t="shared" si="1558"/>
        <v>0.17705702512295626</v>
      </c>
    </row>
    <row r="209" spans="2:30" ht="13.5" customHeight="1">
      <c r="B209" s="161"/>
      <c r="C209" s="161"/>
      <c r="D209" s="171"/>
      <c r="E209" s="179"/>
      <c r="F209" s="182"/>
      <c r="G209" s="2">
        <v>5</v>
      </c>
      <c r="H209" s="123" t="str">
        <f t="shared" ref="H209" si="1583">$H$749</f>
        <v>0210</v>
      </c>
      <c r="I209" s="141" t="str">
        <f t="shared" ref="I209" si="1584">$I$749</f>
        <v>その他の悪性新生物＜腫瘍＞</v>
      </c>
      <c r="J209" s="143" t="s">
        <v>192</v>
      </c>
      <c r="K209" s="96">
        <v>113752190</v>
      </c>
      <c r="L209" s="36">
        <f t="shared" ref="L209" si="1585">IFERROR(K209/E205,"-")</f>
        <v>8.9684587043533642E-3</v>
      </c>
      <c r="M209" s="96">
        <v>86</v>
      </c>
      <c r="N209" s="36">
        <f t="shared" ref="N209" si="1586">IFERROR(M209/F205,"-")</f>
        <v>6.3174906339528393E-3</v>
      </c>
      <c r="O209" s="99">
        <f t="shared" si="1493"/>
        <v>1322699.8837209302</v>
      </c>
      <c r="P209" s="19">
        <f t="shared" si="1552"/>
        <v>5.7158048650804202E-3</v>
      </c>
      <c r="Q209" s="143" t="s">
        <v>183</v>
      </c>
      <c r="R209" s="96">
        <v>89133109</v>
      </c>
      <c r="S209" s="36">
        <f t="shared" ref="S209" si="1587">IFERROR(R209/E205,"-")</f>
        <v>7.0274392717812918E-3</v>
      </c>
      <c r="T209" s="96">
        <v>1363</v>
      </c>
      <c r="U209" s="36">
        <f t="shared" ref="U209" si="1588">IFERROR(T209/F205,"-")</f>
        <v>0.1001248806288107</v>
      </c>
      <c r="V209" s="99">
        <f t="shared" si="1496"/>
        <v>65394.797505502567</v>
      </c>
      <c r="W209" s="19">
        <f t="shared" si="1555"/>
        <v>9.0588860826797818E-2</v>
      </c>
      <c r="X209" s="143" t="s">
        <v>201</v>
      </c>
      <c r="Y209" s="96">
        <v>42049245</v>
      </c>
      <c r="Z209" s="36">
        <f t="shared" ref="Z209" si="1589">IFERROR(Y209/E205,"-")</f>
        <v>3.3152497312951704E-3</v>
      </c>
      <c r="AA209" s="96">
        <v>27</v>
      </c>
      <c r="AB209" s="36">
        <f t="shared" ref="AB209" si="1590">IFERROR(AA209/F205,"-")</f>
        <v>1.9833982222875195E-3</v>
      </c>
      <c r="AC209" s="99">
        <f t="shared" si="1499"/>
        <v>1557379.4444444445</v>
      </c>
      <c r="AD209" s="19">
        <f t="shared" si="1558"/>
        <v>1.7944968762461783E-3</v>
      </c>
    </row>
    <row r="210" spans="2:30" ht="13.5" customHeight="1">
      <c r="B210" s="161"/>
      <c r="C210" s="161"/>
      <c r="D210" s="171"/>
      <c r="E210" s="179"/>
      <c r="F210" s="182"/>
      <c r="G210" s="2">
        <v>6</v>
      </c>
      <c r="H210" s="123" t="str">
        <f t="shared" ref="H210" si="1591">$H$750</f>
        <v>0901</v>
      </c>
      <c r="I210" s="141" t="str">
        <f t="shared" ref="I210" si="1592">$I$750</f>
        <v>高血圧性疾患</v>
      </c>
      <c r="J210" s="143" t="s">
        <v>184</v>
      </c>
      <c r="K210" s="96">
        <v>443208320</v>
      </c>
      <c r="L210" s="36">
        <f t="shared" ref="L210" si="1593">IFERROR(K210/E205,"-")</f>
        <v>3.4943463640971055E-2</v>
      </c>
      <c r="M210" s="96">
        <v>9775</v>
      </c>
      <c r="N210" s="36">
        <f t="shared" ref="N210" si="1594">IFERROR(M210/F205,"-")</f>
        <v>0.71806361566150001</v>
      </c>
      <c r="O210" s="99">
        <f t="shared" si="1493"/>
        <v>45341.004603580564</v>
      </c>
      <c r="P210" s="19">
        <f t="shared" si="1552"/>
        <v>0.64967433204838498</v>
      </c>
      <c r="Q210" s="143" t="s">
        <v>202</v>
      </c>
      <c r="R210" s="96">
        <v>8129859</v>
      </c>
      <c r="S210" s="36">
        <f t="shared" ref="S210" si="1595">IFERROR(R210/E205,"-")</f>
        <v>6.4097495365773209E-4</v>
      </c>
      <c r="T210" s="96">
        <v>402</v>
      </c>
      <c r="U210" s="36">
        <f t="shared" ref="U210" si="1596">IFERROR(T210/F205,"-")</f>
        <v>2.9530595754058621E-2</v>
      </c>
      <c r="V210" s="99">
        <f t="shared" si="1496"/>
        <v>20223.529850746268</v>
      </c>
      <c r="W210" s="19">
        <f t="shared" si="1555"/>
        <v>2.6718064601887546E-2</v>
      </c>
      <c r="X210" s="143" t="s">
        <v>193</v>
      </c>
      <c r="Y210" s="96">
        <v>7864932</v>
      </c>
      <c r="Z210" s="36">
        <f t="shared" ref="Z210" si="1597">IFERROR(Y210/E205,"-")</f>
        <v>6.2008755923334145E-4</v>
      </c>
      <c r="AA210" s="96">
        <v>229</v>
      </c>
      <c r="AB210" s="36">
        <f t="shared" ref="AB210" si="1598">IFERROR(AA210/F205,"-")</f>
        <v>1.6822155292734887E-2</v>
      </c>
      <c r="AC210" s="99">
        <f t="shared" si="1499"/>
        <v>34344.681222707426</v>
      </c>
      <c r="AD210" s="19">
        <f t="shared" si="1558"/>
        <v>1.5219992024458328E-2</v>
      </c>
    </row>
    <row r="211" spans="2:30" ht="13.5" customHeight="1">
      <c r="B211" s="161"/>
      <c r="C211" s="161"/>
      <c r="D211" s="171"/>
      <c r="E211" s="179"/>
      <c r="F211" s="182"/>
      <c r="G211" s="2">
        <v>7</v>
      </c>
      <c r="H211" s="123" t="str">
        <f t="shared" ref="H211" si="1599">$H$751</f>
        <v>0402</v>
      </c>
      <c r="I211" s="141" t="str">
        <f t="shared" ref="I211" si="1600">$I$751</f>
        <v>糖尿病</v>
      </c>
      <c r="J211" s="143" t="s">
        <v>72</v>
      </c>
      <c r="K211" s="96">
        <v>198730198</v>
      </c>
      <c r="L211" s="36">
        <f t="shared" ref="L211" si="1601">IFERROR(K211/E205,"-")</f>
        <v>1.5668301191132824E-2</v>
      </c>
      <c r="M211" s="96">
        <v>6798</v>
      </c>
      <c r="N211" s="36">
        <f t="shared" ref="N211" si="1602">IFERROR(M211/F205,"-")</f>
        <v>0.49937559685594651</v>
      </c>
      <c r="O211" s="99">
        <f t="shared" si="1493"/>
        <v>29233.627243306855</v>
      </c>
      <c r="P211" s="19">
        <f t="shared" si="1552"/>
        <v>0.45181443573042668</v>
      </c>
      <c r="Q211" s="143" t="s">
        <v>186</v>
      </c>
      <c r="R211" s="96">
        <v>119966019</v>
      </c>
      <c r="S211" s="36">
        <f t="shared" ref="S211" si="1603">IFERROR(R211/E205,"-")</f>
        <v>9.4583698768979391E-3</v>
      </c>
      <c r="T211" s="96">
        <v>2151</v>
      </c>
      <c r="U211" s="36">
        <f t="shared" ref="U211" si="1604">IFERROR(T211/F205,"-")</f>
        <v>0.15801072504223904</v>
      </c>
      <c r="V211" s="99">
        <f t="shared" si="1496"/>
        <v>55772.207810320782</v>
      </c>
      <c r="W211" s="19">
        <f t="shared" si="1555"/>
        <v>0.14296158447427887</v>
      </c>
      <c r="X211" s="143" t="s">
        <v>203</v>
      </c>
      <c r="Y211" s="96">
        <v>23830679</v>
      </c>
      <c r="Z211" s="36">
        <f t="shared" ref="Z211" si="1605">IFERROR(Y211/E205,"-")</f>
        <v>1.8788601828958274E-3</v>
      </c>
      <c r="AA211" s="96">
        <v>617</v>
      </c>
      <c r="AB211" s="36">
        <f t="shared" ref="AB211" si="1606">IFERROR(AA211/F205,"-")</f>
        <v>4.5324322338940716E-2</v>
      </c>
      <c r="AC211" s="99">
        <f t="shared" si="1499"/>
        <v>38623.466774716369</v>
      </c>
      <c r="AD211" s="19">
        <f t="shared" si="1558"/>
        <v>4.1007576764588598E-2</v>
      </c>
    </row>
    <row r="212" spans="2:30" ht="13.5" customHeight="1">
      <c r="B212" s="161"/>
      <c r="C212" s="161"/>
      <c r="D212" s="171"/>
      <c r="E212" s="179"/>
      <c r="F212" s="182"/>
      <c r="G212" s="2">
        <v>8</v>
      </c>
      <c r="H212" s="123" t="str">
        <f t="shared" ref="H212" si="1607">$H$752</f>
        <v>0906</v>
      </c>
      <c r="I212" s="141" t="str">
        <f t="shared" ref="I212" si="1608">$I$752</f>
        <v>脳梗塞</v>
      </c>
      <c r="J212" s="143" t="s">
        <v>194</v>
      </c>
      <c r="K212" s="96">
        <v>92805362</v>
      </c>
      <c r="L212" s="36">
        <f t="shared" ref="L212" si="1609">IFERROR(K212/E205,"-")</f>
        <v>7.3169673185154932E-3</v>
      </c>
      <c r="M212" s="96">
        <v>113</v>
      </c>
      <c r="N212" s="36">
        <f t="shared" ref="N212" si="1610">IFERROR(M212/F205,"-")</f>
        <v>8.3008888562403592E-3</v>
      </c>
      <c r="O212" s="99">
        <f t="shared" si="1493"/>
        <v>821286.38938053092</v>
      </c>
      <c r="P212" s="19">
        <f t="shared" si="1552"/>
        <v>7.5103017413265987E-3</v>
      </c>
      <c r="Q212" s="143" t="s">
        <v>256</v>
      </c>
      <c r="R212" s="96">
        <v>84087769</v>
      </c>
      <c r="S212" s="36">
        <f t="shared" ref="S212" si="1611">IFERROR(R212/E205,"-")</f>
        <v>6.6296541967034214E-3</v>
      </c>
      <c r="T212" s="96">
        <v>194</v>
      </c>
      <c r="U212" s="36">
        <f t="shared" ref="U212" si="1612">IFERROR(T212/F205,"-")</f>
        <v>1.4251083523102916E-2</v>
      </c>
      <c r="V212" s="99">
        <f t="shared" si="1496"/>
        <v>433442.10824742267</v>
      </c>
      <c r="W212" s="19">
        <f t="shared" si="1555"/>
        <v>1.2893792370065134E-2</v>
      </c>
      <c r="X212" s="143" t="s">
        <v>74</v>
      </c>
      <c r="Y212" s="96">
        <v>66325306</v>
      </c>
      <c r="Z212" s="36">
        <f t="shared" ref="Z212" si="1613">IFERROR(Y212/E205,"-")</f>
        <v>5.2292247552737257E-3</v>
      </c>
      <c r="AA212" s="96">
        <v>1841</v>
      </c>
      <c r="AB212" s="36">
        <f t="shared" ref="AB212" si="1614">IFERROR(AA212/F205,"-")</f>
        <v>0.13523837508264158</v>
      </c>
      <c r="AC212" s="99">
        <f t="shared" si="1499"/>
        <v>36026.782183595875</v>
      </c>
      <c r="AD212" s="19">
        <f t="shared" si="1558"/>
        <v>0.12235810182108202</v>
      </c>
    </row>
    <row r="213" spans="2:30" ht="13.5" customHeight="1">
      <c r="B213" s="161"/>
      <c r="C213" s="161"/>
      <c r="D213" s="171"/>
      <c r="E213" s="179"/>
      <c r="F213" s="182"/>
      <c r="G213" s="2">
        <v>9</v>
      </c>
      <c r="H213" s="123" t="str">
        <f t="shared" ref="H213" si="1615">$H$753</f>
        <v>1310</v>
      </c>
      <c r="I213" s="141" t="str">
        <f t="shared" ref="I213" si="1616">$I$753</f>
        <v>その他の筋骨格系及び結合組織の疾患</v>
      </c>
      <c r="J213" s="143" t="s">
        <v>185</v>
      </c>
      <c r="K213" s="96">
        <v>310975648</v>
      </c>
      <c r="L213" s="36">
        <f t="shared" ref="L213" si="1617">IFERROR(K213/E205,"-")</f>
        <v>2.4517965387282018E-2</v>
      </c>
      <c r="M213" s="96">
        <v>787</v>
      </c>
      <c r="N213" s="36">
        <f t="shared" ref="N213" si="1618">IFERROR(M213/F205,"-")</f>
        <v>5.7812385220010282E-2</v>
      </c>
      <c r="O213" s="99">
        <f t="shared" si="1493"/>
        <v>395140.59466327826</v>
      </c>
      <c r="P213" s="19">
        <f t="shared" si="1552"/>
        <v>5.2306260800212681E-2</v>
      </c>
      <c r="Q213" s="143" t="s">
        <v>289</v>
      </c>
      <c r="R213" s="96">
        <v>11976105</v>
      </c>
      <c r="S213" s="36">
        <f t="shared" ref="S213" si="1619">IFERROR(R213/E205,"-")</f>
        <v>9.4422096956111212E-4</v>
      </c>
      <c r="T213" s="96">
        <v>40</v>
      </c>
      <c r="U213" s="36">
        <f t="shared" ref="U213" si="1620">IFERROR(T213/F205,"-")</f>
        <v>2.9383677367222508E-3</v>
      </c>
      <c r="V213" s="99">
        <f t="shared" si="1496"/>
        <v>299402.625</v>
      </c>
      <c r="W213" s="19">
        <f t="shared" si="1555"/>
        <v>2.6585138907350789E-3</v>
      </c>
      <c r="X213" s="143" t="s">
        <v>195</v>
      </c>
      <c r="Y213" s="96">
        <v>9563321</v>
      </c>
      <c r="Z213" s="36">
        <f t="shared" ref="Z213" si="1621">IFERROR(Y213/E205,"-")</f>
        <v>7.5399207228428141E-4</v>
      </c>
      <c r="AA213" s="96">
        <v>737</v>
      </c>
      <c r="AB213" s="36">
        <f t="shared" ref="AB213" si="1622">IFERROR(AA213/F205,"-")</f>
        <v>5.4139425549107473E-2</v>
      </c>
      <c r="AC213" s="99">
        <f t="shared" si="1499"/>
        <v>12976.012211668927</v>
      </c>
      <c r="AD213" s="19">
        <f t="shared" si="1558"/>
        <v>4.8983118436793829E-2</v>
      </c>
    </row>
    <row r="214" spans="2:30" ht="13.5" customHeight="1">
      <c r="B214" s="162"/>
      <c r="C214" s="162"/>
      <c r="D214" s="172"/>
      <c r="E214" s="180"/>
      <c r="F214" s="183"/>
      <c r="G214" s="3">
        <v>10</v>
      </c>
      <c r="H214" s="124" t="str">
        <f t="shared" ref="H214" si="1623">$H$754</f>
        <v>1011</v>
      </c>
      <c r="I214" s="136" t="str">
        <f t="shared" ref="I214" si="1624">$I$754</f>
        <v>その他の呼吸器系の疾患</v>
      </c>
      <c r="J214" s="144" t="s">
        <v>251</v>
      </c>
      <c r="K214" s="97">
        <v>166355196</v>
      </c>
      <c r="L214" s="37">
        <f t="shared" ref="L214" si="1625">IFERROR(K214/E205,"-")</f>
        <v>1.3115788852773822E-2</v>
      </c>
      <c r="M214" s="97">
        <v>455</v>
      </c>
      <c r="N214" s="37">
        <f t="shared" ref="N214" si="1626">IFERROR(M214/F205,"-")</f>
        <v>3.3423933005215602E-2</v>
      </c>
      <c r="O214" s="100">
        <f t="shared" si="1493"/>
        <v>365615.81538461539</v>
      </c>
      <c r="P214" s="93">
        <f t="shared" si="1552"/>
        <v>3.0240595507111525E-2</v>
      </c>
      <c r="Q214" s="144" t="s">
        <v>252</v>
      </c>
      <c r="R214" s="97">
        <v>41988870</v>
      </c>
      <c r="S214" s="37">
        <f t="shared" ref="S214" si="1627">IFERROR(R214/E205,"-")</f>
        <v>3.3104896410122899E-3</v>
      </c>
      <c r="T214" s="97">
        <v>202</v>
      </c>
      <c r="U214" s="37">
        <f t="shared" ref="U214" si="1628">IFERROR(T214/F205,"-")</f>
        <v>1.4838757070447366E-2</v>
      </c>
      <c r="V214" s="100">
        <f t="shared" si="1496"/>
        <v>207865.69306930693</v>
      </c>
      <c r="W214" s="93">
        <f t="shared" si="1555"/>
        <v>1.342549514821215E-2</v>
      </c>
      <c r="X214" s="144" t="s">
        <v>260</v>
      </c>
      <c r="Y214" s="97">
        <v>32054300</v>
      </c>
      <c r="Z214" s="37">
        <f t="shared" ref="Z214" si="1629">IFERROR(Y214/E205,"-")</f>
        <v>2.5272275271970941E-3</v>
      </c>
      <c r="AA214" s="97">
        <v>467</v>
      </c>
      <c r="AB214" s="37">
        <f t="shared" ref="AB214" si="1630">IFERROR(AA214/F205,"-")</f>
        <v>3.4305443326232275E-2</v>
      </c>
      <c r="AC214" s="100">
        <f t="shared" si="1499"/>
        <v>68638.758029978591</v>
      </c>
      <c r="AD214" s="93">
        <f t="shared" si="1558"/>
        <v>3.103814967433205E-2</v>
      </c>
    </row>
    <row r="215" spans="2:30" ht="13.5" customHeight="1">
      <c r="B215" s="160">
        <v>22</v>
      </c>
      <c r="C215" s="160" t="s">
        <v>55</v>
      </c>
      <c r="D215" s="170">
        <f>AI26</f>
        <v>19329</v>
      </c>
      <c r="E215" s="184">
        <f>市区町村別_医療費上位10疾病!H245</f>
        <v>16368388870</v>
      </c>
      <c r="F215" s="185">
        <f>市区町村別_医療費上位10疾病!J245</f>
        <v>17354</v>
      </c>
      <c r="G215" s="1">
        <v>1</v>
      </c>
      <c r="H215" s="125" t="str">
        <f t="shared" ref="H215" si="1631">$H$745</f>
        <v>0903</v>
      </c>
      <c r="I215" s="137" t="str">
        <f t="shared" ref="I215" si="1632">$I$745</f>
        <v>その他の心疾患</v>
      </c>
      <c r="J215" s="142" t="s">
        <v>188</v>
      </c>
      <c r="K215" s="131">
        <v>200378243</v>
      </c>
      <c r="L215" s="35">
        <f t="shared" ref="L215" si="1633">IFERROR(K215/E215,"-")</f>
        <v>1.2241781680007216E-2</v>
      </c>
      <c r="M215" s="131">
        <v>3338</v>
      </c>
      <c r="N215" s="35">
        <f t="shared" ref="N215" si="1634">IFERROR(M215/F215,"-")</f>
        <v>0.19234758557104989</v>
      </c>
      <c r="O215" s="98">
        <f t="shared" si="1493"/>
        <v>60029.431695626125</v>
      </c>
      <c r="P215" s="18">
        <f t="shared" ref="P215:P224" si="1635">IFERROR(M215/$AI$26,0)</f>
        <v>0.17269387966268301</v>
      </c>
      <c r="Q215" s="142" t="s">
        <v>179</v>
      </c>
      <c r="R215" s="131">
        <v>146593512</v>
      </c>
      <c r="S215" s="35">
        <f t="shared" ref="S215" si="1636">IFERROR(R215/E215,"-")</f>
        <v>8.9558913320220996E-3</v>
      </c>
      <c r="T215" s="131">
        <v>1828</v>
      </c>
      <c r="U215" s="35">
        <f t="shared" ref="U215" si="1637">IFERROR(T215/F215,"-")</f>
        <v>0.10533594560331912</v>
      </c>
      <c r="V215" s="98">
        <f t="shared" si="1496"/>
        <v>80193.387308533915</v>
      </c>
      <c r="W215" s="18">
        <f t="shared" ref="W215:W224" si="1638">IFERROR(T215/$AI$26,0)</f>
        <v>9.4572921516891714E-2</v>
      </c>
      <c r="X215" s="142" t="s">
        <v>254</v>
      </c>
      <c r="Y215" s="131">
        <v>98149716</v>
      </c>
      <c r="Z215" s="35">
        <f t="shared" ref="Z215" si="1639">IFERROR(Y215/E215,"-")</f>
        <v>5.9962966898891865E-3</v>
      </c>
      <c r="AA215" s="131">
        <v>809</v>
      </c>
      <c r="AB215" s="35">
        <f t="shared" ref="AB215" si="1640">IFERROR(AA215/F215,"-")</f>
        <v>4.6617494525757752E-2</v>
      </c>
      <c r="AC215" s="98">
        <f t="shared" si="1499"/>
        <v>121322.2694684796</v>
      </c>
      <c r="AD215" s="18">
        <f t="shared" ref="AD215:AD224" si="1641">IFERROR(AA215/$AI$26,0)</f>
        <v>4.1854208701950439E-2</v>
      </c>
    </row>
    <row r="216" spans="2:30" ht="13.5" customHeight="1">
      <c r="B216" s="161"/>
      <c r="C216" s="161"/>
      <c r="D216" s="171"/>
      <c r="E216" s="179"/>
      <c r="F216" s="182"/>
      <c r="G216" s="2">
        <v>2</v>
      </c>
      <c r="H216" s="123" t="str">
        <f t="shared" ref="H216" si="1642">$H$746</f>
        <v>1402</v>
      </c>
      <c r="I216" s="140" t="str">
        <f t="shared" ref="I216" si="1643">$I$746</f>
        <v>腎不全</v>
      </c>
      <c r="J216" s="143" t="s">
        <v>189</v>
      </c>
      <c r="K216" s="96">
        <v>329846005</v>
      </c>
      <c r="L216" s="36">
        <f t="shared" ref="L216" si="1644">IFERROR(K216/E215,"-")</f>
        <v>2.0151403270027516E-2</v>
      </c>
      <c r="M216" s="96">
        <v>828</v>
      </c>
      <c r="N216" s="36">
        <f t="shared" ref="N216" si="1645">IFERROR(M216/F215,"-")</f>
        <v>4.7712342975682838E-2</v>
      </c>
      <c r="O216" s="99">
        <f t="shared" si="1493"/>
        <v>398364.74033816427</v>
      </c>
      <c r="P216" s="19">
        <f t="shared" si="1635"/>
        <v>4.2837187645506751E-2</v>
      </c>
      <c r="Q216" s="143" t="s">
        <v>180</v>
      </c>
      <c r="R216" s="96">
        <v>293564524</v>
      </c>
      <c r="S216" s="36">
        <f t="shared" ref="S216" si="1646">IFERROR(R216/E215,"-")</f>
        <v>1.793484541035345E-2</v>
      </c>
      <c r="T216" s="96">
        <v>1230</v>
      </c>
      <c r="U216" s="36">
        <f t="shared" ref="U216" si="1647">IFERROR(T216/F215,"-")</f>
        <v>7.0877031231992627E-2</v>
      </c>
      <c r="V216" s="99">
        <f t="shared" si="1496"/>
        <v>238670.34471544717</v>
      </c>
      <c r="W216" s="19">
        <f t="shared" si="1638"/>
        <v>6.3634952661803509E-2</v>
      </c>
      <c r="X216" s="143" t="s">
        <v>199</v>
      </c>
      <c r="Y216" s="96">
        <v>189460736</v>
      </c>
      <c r="Z216" s="36">
        <f t="shared" ref="Z216" si="1648">IFERROR(Y216/E215,"-")</f>
        <v>1.1574794410416521E-2</v>
      </c>
      <c r="AA216" s="96">
        <v>141</v>
      </c>
      <c r="AB216" s="36">
        <f t="shared" ref="AB216" si="1649">IFERROR(AA216/F215,"-")</f>
        <v>8.1249279704967148E-3</v>
      </c>
      <c r="AC216" s="99">
        <f t="shared" si="1499"/>
        <v>1343693.1631205673</v>
      </c>
      <c r="AD216" s="19">
        <f t="shared" si="1641"/>
        <v>7.2947384758652797E-3</v>
      </c>
    </row>
    <row r="217" spans="2:30" ht="13.5" customHeight="1">
      <c r="B217" s="161"/>
      <c r="C217" s="161"/>
      <c r="D217" s="171"/>
      <c r="E217" s="179"/>
      <c r="F217" s="182"/>
      <c r="G217" s="2">
        <v>3</v>
      </c>
      <c r="H217" s="123" t="str">
        <f t="shared" ref="H217" si="1650">$H$747</f>
        <v>1901</v>
      </c>
      <c r="I217" s="141" t="str">
        <f t="shared" ref="I217" si="1651">$I$747</f>
        <v>骨折</v>
      </c>
      <c r="J217" s="143" t="s">
        <v>181</v>
      </c>
      <c r="K217" s="96">
        <v>231323615</v>
      </c>
      <c r="L217" s="36">
        <f t="shared" ref="L217" si="1652">IFERROR(K217/E215,"-")</f>
        <v>1.4132338670421629E-2</v>
      </c>
      <c r="M217" s="96">
        <v>315</v>
      </c>
      <c r="N217" s="36">
        <f t="shared" ref="N217" si="1653">IFERROR(M217/F215,"-")</f>
        <v>1.815143482770543E-2</v>
      </c>
      <c r="O217" s="99">
        <f t="shared" si="1493"/>
        <v>734360.68253968249</v>
      </c>
      <c r="P217" s="19">
        <f t="shared" si="1635"/>
        <v>1.6296756169486264E-2</v>
      </c>
      <c r="Q217" s="143" t="s">
        <v>190</v>
      </c>
      <c r="R217" s="96">
        <v>159877674</v>
      </c>
      <c r="S217" s="36">
        <f t="shared" ref="S217" si="1654">IFERROR(R217/E215,"-")</f>
        <v>9.767465525762525E-3</v>
      </c>
      <c r="T217" s="96">
        <v>174</v>
      </c>
      <c r="U217" s="36">
        <f t="shared" ref="U217" si="1655">IFERROR(T217/F215,"-")</f>
        <v>1.0026506857208713E-2</v>
      </c>
      <c r="V217" s="99">
        <f t="shared" si="1496"/>
        <v>918837.20689655177</v>
      </c>
      <c r="W217" s="19">
        <f t="shared" si="1638"/>
        <v>9.0020176936209846E-3</v>
      </c>
      <c r="X217" s="143" t="s">
        <v>200</v>
      </c>
      <c r="Y217" s="96">
        <v>76656965</v>
      </c>
      <c r="Z217" s="36">
        <f t="shared" ref="Z217" si="1656">IFERROR(Y217/E215,"-")</f>
        <v>4.6832321500191731E-3</v>
      </c>
      <c r="AA217" s="96">
        <v>906</v>
      </c>
      <c r="AB217" s="36">
        <f t="shared" ref="AB217" si="1657">IFERROR(AA217/F215,"-")</f>
        <v>5.2206983980638472E-2</v>
      </c>
      <c r="AC217" s="99">
        <f t="shared" si="1499"/>
        <v>84610.336644591618</v>
      </c>
      <c r="AD217" s="19">
        <f t="shared" si="1641"/>
        <v>4.6872574887474781E-2</v>
      </c>
    </row>
    <row r="218" spans="2:30" ht="13.5" customHeight="1">
      <c r="B218" s="161"/>
      <c r="C218" s="161"/>
      <c r="D218" s="171"/>
      <c r="E218" s="179"/>
      <c r="F218" s="182"/>
      <c r="G218" s="2">
        <v>4</v>
      </c>
      <c r="H218" s="123" t="str">
        <f t="shared" ref="H218" si="1658">$H$748</f>
        <v>1113</v>
      </c>
      <c r="I218" s="141" t="str">
        <f t="shared" ref="I218" si="1659">$I$748</f>
        <v>その他の消化器系の疾患</v>
      </c>
      <c r="J218" s="143" t="s">
        <v>182</v>
      </c>
      <c r="K218" s="96">
        <v>155859821</v>
      </c>
      <c r="L218" s="36">
        <f t="shared" ref="L218" si="1660">IFERROR(K218/E215,"-")</f>
        <v>9.5220013550423432E-3</v>
      </c>
      <c r="M218" s="96">
        <v>7259</v>
      </c>
      <c r="N218" s="36">
        <f t="shared" ref="N218" si="1661">IFERROR(M218/F215,"-")</f>
        <v>0.41828973147401177</v>
      </c>
      <c r="O218" s="99">
        <f t="shared" si="1493"/>
        <v>21471.252376360379</v>
      </c>
      <c r="P218" s="19">
        <f t="shared" si="1635"/>
        <v>0.37554969217238349</v>
      </c>
      <c r="Q218" s="143" t="s">
        <v>196</v>
      </c>
      <c r="R218" s="96">
        <v>91854215</v>
      </c>
      <c r="S218" s="36">
        <f t="shared" ref="S218" si="1662">IFERROR(R218/E215,"-")</f>
        <v>5.6116833323987371E-3</v>
      </c>
      <c r="T218" s="96">
        <v>2970</v>
      </c>
      <c r="U218" s="36">
        <f t="shared" ref="U218" si="1663">IFERROR(T218/F215,"-")</f>
        <v>0.17114209980407974</v>
      </c>
      <c r="V218" s="99">
        <f t="shared" si="1496"/>
        <v>30927.345117845118</v>
      </c>
      <c r="W218" s="19">
        <f t="shared" si="1638"/>
        <v>0.15365512959801333</v>
      </c>
      <c r="X218" s="143" t="s">
        <v>191</v>
      </c>
      <c r="Y218" s="96">
        <v>90324939</v>
      </c>
      <c r="Z218" s="36">
        <f t="shared" ref="Z218" si="1664">IFERROR(Y218/E215,"-")</f>
        <v>5.5182547114058147E-3</v>
      </c>
      <c r="AA218" s="96">
        <v>3195</v>
      </c>
      <c r="AB218" s="36">
        <f t="shared" ref="AB218" si="1665">IFERROR(AA218/F215,"-")</f>
        <v>0.1841074103952979</v>
      </c>
      <c r="AC218" s="99">
        <f t="shared" si="1499"/>
        <v>28270.716431924884</v>
      </c>
      <c r="AD218" s="19">
        <f t="shared" si="1641"/>
        <v>0.16529566971907497</v>
      </c>
    </row>
    <row r="219" spans="2:30" ht="13.5" customHeight="1">
      <c r="B219" s="161"/>
      <c r="C219" s="161"/>
      <c r="D219" s="171"/>
      <c r="E219" s="179"/>
      <c r="F219" s="182"/>
      <c r="G219" s="2">
        <v>5</v>
      </c>
      <c r="H219" s="123" t="str">
        <f t="shared" ref="H219" si="1666">$H$749</f>
        <v>0210</v>
      </c>
      <c r="I219" s="141" t="str">
        <f t="shared" ref="I219" si="1667">$I$749</f>
        <v>その他の悪性新生物＜腫瘍＞</v>
      </c>
      <c r="J219" s="143" t="s">
        <v>183</v>
      </c>
      <c r="K219" s="96">
        <v>144464113</v>
      </c>
      <c r="L219" s="36">
        <f t="shared" ref="L219" si="1668">IFERROR(K219/E215,"-")</f>
        <v>8.825799175920971E-3</v>
      </c>
      <c r="M219" s="96">
        <v>1992</v>
      </c>
      <c r="N219" s="36">
        <f t="shared" ref="N219" si="1669">IFERROR(M219/F215,"-")</f>
        <v>0.11478621643425146</v>
      </c>
      <c r="O219" s="99">
        <f t="shared" si="1493"/>
        <v>72522.145080321279</v>
      </c>
      <c r="P219" s="19">
        <f t="shared" si="1635"/>
        <v>0.10305758187179885</v>
      </c>
      <c r="Q219" s="143" t="s">
        <v>192</v>
      </c>
      <c r="R219" s="96">
        <v>134760423</v>
      </c>
      <c r="S219" s="36">
        <f t="shared" ref="S219" si="1670">IFERROR(R219/E215,"-")</f>
        <v>8.2329680746398345E-3</v>
      </c>
      <c r="T219" s="96">
        <v>99</v>
      </c>
      <c r="U219" s="36">
        <f t="shared" ref="U219" si="1671">IFERROR(T219/F215,"-")</f>
        <v>5.7047366601359921E-3</v>
      </c>
      <c r="V219" s="99">
        <f t="shared" si="1496"/>
        <v>1361216.393939394</v>
      </c>
      <c r="W219" s="19">
        <f t="shared" si="1638"/>
        <v>5.121837653267112E-3</v>
      </c>
      <c r="X219" s="143" t="s">
        <v>201</v>
      </c>
      <c r="Y219" s="96">
        <v>48218423</v>
      </c>
      <c r="Z219" s="36">
        <f t="shared" ref="Z219" si="1672">IFERROR(Y219/E215,"-")</f>
        <v>2.9458258465727668E-3</v>
      </c>
      <c r="AA219" s="96">
        <v>36</v>
      </c>
      <c r="AB219" s="36">
        <f t="shared" ref="AB219" si="1673">IFERROR(AA219/F215,"-")</f>
        <v>2.0744496945949062E-3</v>
      </c>
      <c r="AC219" s="99">
        <f t="shared" si="1499"/>
        <v>1339400.638888889</v>
      </c>
      <c r="AD219" s="19">
        <f t="shared" si="1641"/>
        <v>1.8624864193698587E-3</v>
      </c>
    </row>
    <row r="220" spans="2:30" ht="13.5" customHeight="1">
      <c r="B220" s="161"/>
      <c r="C220" s="161"/>
      <c r="D220" s="171"/>
      <c r="E220" s="179"/>
      <c r="F220" s="182"/>
      <c r="G220" s="2">
        <v>6</v>
      </c>
      <c r="H220" s="123" t="str">
        <f t="shared" ref="H220" si="1674">$H$750</f>
        <v>0901</v>
      </c>
      <c r="I220" s="141" t="str">
        <f t="shared" ref="I220" si="1675">$I$750</f>
        <v>高血圧性疾患</v>
      </c>
      <c r="J220" s="143" t="s">
        <v>184</v>
      </c>
      <c r="K220" s="96">
        <v>524564356</v>
      </c>
      <c r="L220" s="36">
        <f t="shared" ref="L220" si="1676">IFERROR(K220/E215,"-")</f>
        <v>3.2047403086898928E-2</v>
      </c>
      <c r="M220" s="96">
        <v>12089</v>
      </c>
      <c r="N220" s="36">
        <f t="shared" ref="N220" si="1677">IFERROR(M220/F215,"-")</f>
        <v>0.69661173216549499</v>
      </c>
      <c r="O220" s="99">
        <f t="shared" si="1493"/>
        <v>43391.873273223595</v>
      </c>
      <c r="P220" s="19">
        <f t="shared" si="1635"/>
        <v>0.62543328677117282</v>
      </c>
      <c r="Q220" s="143" t="s">
        <v>193</v>
      </c>
      <c r="R220" s="96">
        <v>21232408</v>
      </c>
      <c r="S220" s="36">
        <f t="shared" ref="S220" si="1678">IFERROR(R220/E215,"-")</f>
        <v>1.2971593092411667E-3</v>
      </c>
      <c r="T220" s="96">
        <v>641</v>
      </c>
      <c r="U220" s="36">
        <f t="shared" ref="U220" si="1679">IFERROR(T220/F215,"-")</f>
        <v>3.6936729284314858E-2</v>
      </c>
      <c r="V220" s="99">
        <f t="shared" si="1496"/>
        <v>33123.881435257412</v>
      </c>
      <c r="W220" s="19">
        <f t="shared" si="1638"/>
        <v>3.3162605411557765E-2</v>
      </c>
      <c r="X220" s="143" t="s">
        <v>266</v>
      </c>
      <c r="Y220" s="96">
        <v>2977653</v>
      </c>
      <c r="Z220" s="36">
        <f t="shared" ref="Z220" si="1680">IFERROR(Y220/E215,"-")</f>
        <v>1.8191484963174631E-4</v>
      </c>
      <c r="AA220" s="96">
        <v>24</v>
      </c>
      <c r="AB220" s="36">
        <f t="shared" ref="AB220" si="1681">IFERROR(AA220/F215,"-")</f>
        <v>1.3829664630632707E-3</v>
      </c>
      <c r="AC220" s="99">
        <f t="shared" si="1499"/>
        <v>124068.875</v>
      </c>
      <c r="AD220" s="19">
        <f t="shared" si="1641"/>
        <v>1.2416576129132392E-3</v>
      </c>
    </row>
    <row r="221" spans="2:30" ht="13.5" customHeight="1">
      <c r="B221" s="161"/>
      <c r="C221" s="161"/>
      <c r="D221" s="171"/>
      <c r="E221" s="179"/>
      <c r="F221" s="182"/>
      <c r="G221" s="2">
        <v>7</v>
      </c>
      <c r="H221" s="123" t="str">
        <f t="shared" ref="H221" si="1682">$H$751</f>
        <v>0402</v>
      </c>
      <c r="I221" s="141" t="str">
        <f t="shared" ref="I221" si="1683">$I$751</f>
        <v>糖尿病</v>
      </c>
      <c r="J221" s="143" t="s">
        <v>72</v>
      </c>
      <c r="K221" s="96">
        <v>207736095</v>
      </c>
      <c r="L221" s="36">
        <f t="shared" ref="L221" si="1684">IFERROR(K221/E215,"-")</f>
        <v>1.2691297637774169E-2</v>
      </c>
      <c r="M221" s="96">
        <v>7802</v>
      </c>
      <c r="N221" s="36">
        <f t="shared" ref="N221" si="1685">IFERROR(M221/F215,"-")</f>
        <v>0.44957934770081825</v>
      </c>
      <c r="O221" s="99">
        <f t="shared" si="1493"/>
        <v>26626.005511407333</v>
      </c>
      <c r="P221" s="19">
        <f t="shared" si="1635"/>
        <v>0.40364219566454551</v>
      </c>
      <c r="Q221" s="143" t="s">
        <v>186</v>
      </c>
      <c r="R221" s="96">
        <v>150276886</v>
      </c>
      <c r="S221" s="36">
        <f t="shared" ref="S221" si="1686">IFERROR(R221/E215,"-")</f>
        <v>9.180921054205135E-3</v>
      </c>
      <c r="T221" s="96">
        <v>2906</v>
      </c>
      <c r="U221" s="36">
        <f t="shared" ref="U221" si="1687">IFERROR(T221/F215,"-")</f>
        <v>0.16745418923591102</v>
      </c>
      <c r="V221" s="99">
        <f t="shared" si="1496"/>
        <v>51712.624225739848</v>
      </c>
      <c r="W221" s="19">
        <f t="shared" si="1638"/>
        <v>0.1503440426302447</v>
      </c>
      <c r="X221" s="143" t="s">
        <v>258</v>
      </c>
      <c r="Y221" s="96">
        <v>42681734</v>
      </c>
      <c r="Z221" s="36">
        <f t="shared" ref="Z221" si="1688">IFERROR(Y221/E215,"-")</f>
        <v>2.6075708696185196E-3</v>
      </c>
      <c r="AA221" s="96">
        <v>870</v>
      </c>
      <c r="AB221" s="36">
        <f t="shared" ref="AB221" si="1689">IFERROR(AA221/F215,"-")</f>
        <v>5.0132534286043563E-2</v>
      </c>
      <c r="AC221" s="99">
        <f t="shared" si="1499"/>
        <v>49059.464367816094</v>
      </c>
      <c r="AD221" s="19">
        <f t="shared" si="1641"/>
        <v>4.501008846810492E-2</v>
      </c>
    </row>
    <row r="222" spans="2:30" ht="13.5" customHeight="1">
      <c r="B222" s="161"/>
      <c r="C222" s="161"/>
      <c r="D222" s="171"/>
      <c r="E222" s="179"/>
      <c r="F222" s="182"/>
      <c r="G222" s="2">
        <v>8</v>
      </c>
      <c r="H222" s="123" t="str">
        <f t="shared" ref="H222" si="1690">$H$752</f>
        <v>0906</v>
      </c>
      <c r="I222" s="141" t="str">
        <f t="shared" ref="I222" si="1691">$I$752</f>
        <v>脳梗塞</v>
      </c>
      <c r="J222" s="143" t="s">
        <v>74</v>
      </c>
      <c r="K222" s="96">
        <v>125821659</v>
      </c>
      <c r="L222" s="36">
        <f t="shared" ref="L222" si="1692">IFERROR(K222/E215,"-")</f>
        <v>7.6868688787450588E-3</v>
      </c>
      <c r="M222" s="96">
        <v>2612</v>
      </c>
      <c r="N222" s="36">
        <f t="shared" ref="N222" si="1693">IFERROR(M222/F215,"-")</f>
        <v>0.15051285006338597</v>
      </c>
      <c r="O222" s="99">
        <f t="shared" si="1493"/>
        <v>48170.619831546705</v>
      </c>
      <c r="P222" s="19">
        <f t="shared" si="1635"/>
        <v>0.13513373687205754</v>
      </c>
      <c r="Q222" s="143" t="s">
        <v>290</v>
      </c>
      <c r="R222" s="96">
        <v>112322142</v>
      </c>
      <c r="S222" s="36">
        <f t="shared" ref="S222" si="1694">IFERROR(R222/E215,"-")</f>
        <v>6.8621379228021723E-3</v>
      </c>
      <c r="T222" s="96">
        <v>138</v>
      </c>
      <c r="U222" s="36">
        <f t="shared" ref="U222" si="1695">IFERROR(T222/F215,"-")</f>
        <v>7.9520571626138063E-3</v>
      </c>
      <c r="V222" s="99">
        <f t="shared" si="1496"/>
        <v>813928.56521739135</v>
      </c>
      <c r="W222" s="19">
        <f t="shared" si="1638"/>
        <v>7.1395312742511255E-3</v>
      </c>
      <c r="X222" s="143" t="s">
        <v>291</v>
      </c>
      <c r="Y222" s="96">
        <v>108562740</v>
      </c>
      <c r="Z222" s="36">
        <f t="shared" ref="Z222" si="1696">IFERROR(Y222/E215,"-")</f>
        <v>6.6324633940591368E-3</v>
      </c>
      <c r="AA222" s="96">
        <v>77</v>
      </c>
      <c r="AB222" s="36">
        <f t="shared" ref="AB222" si="1697">IFERROR(AA222/F215,"-")</f>
        <v>4.4370174023279935E-3</v>
      </c>
      <c r="AC222" s="99">
        <f t="shared" si="1499"/>
        <v>1409905.7142857143</v>
      </c>
      <c r="AD222" s="19">
        <f t="shared" si="1641"/>
        <v>3.9836515080966424E-3</v>
      </c>
    </row>
    <row r="223" spans="2:30" ht="13.5" customHeight="1">
      <c r="B223" s="161"/>
      <c r="C223" s="161"/>
      <c r="D223" s="171"/>
      <c r="E223" s="179"/>
      <c r="F223" s="182"/>
      <c r="G223" s="2">
        <v>9</v>
      </c>
      <c r="H223" s="123" t="str">
        <f t="shared" ref="H223" si="1698">$H$753</f>
        <v>1310</v>
      </c>
      <c r="I223" s="141" t="str">
        <f t="shared" ref="I223" si="1699">$I$753</f>
        <v>その他の筋骨格系及び結合組織の疾患</v>
      </c>
      <c r="J223" s="143" t="s">
        <v>185</v>
      </c>
      <c r="K223" s="96">
        <v>344397606</v>
      </c>
      <c r="L223" s="36">
        <f t="shared" ref="L223" si="1700">IFERROR(K223/E215,"-")</f>
        <v>2.1040409580640664E-2</v>
      </c>
      <c r="M223" s="96">
        <v>939</v>
      </c>
      <c r="N223" s="36">
        <f t="shared" ref="N223" si="1701">IFERROR(M223/F215,"-")</f>
        <v>5.4108562867350468E-2</v>
      </c>
      <c r="O223" s="99">
        <f t="shared" si="1493"/>
        <v>366770.61341853032</v>
      </c>
      <c r="P223" s="19">
        <f t="shared" si="1635"/>
        <v>4.8579854105230483E-2</v>
      </c>
      <c r="Q223" s="143" t="s">
        <v>195</v>
      </c>
      <c r="R223" s="96">
        <v>13620299</v>
      </c>
      <c r="S223" s="36">
        <f t="shared" ref="S223" si="1702">IFERROR(R223/E215,"-")</f>
        <v>8.3210993508122831E-4</v>
      </c>
      <c r="T223" s="96">
        <v>1404</v>
      </c>
      <c r="U223" s="36">
        <f t="shared" ref="U223" si="1703">IFERROR(T223/F215,"-")</f>
        <v>8.0903538089201338E-2</v>
      </c>
      <c r="V223" s="99">
        <f t="shared" si="1496"/>
        <v>9701.0676638176647</v>
      </c>
      <c r="W223" s="19">
        <f t="shared" si="1638"/>
        <v>7.2636970355424491E-2</v>
      </c>
      <c r="X223" s="143" t="s">
        <v>197</v>
      </c>
      <c r="Y223" s="96">
        <v>9415205</v>
      </c>
      <c r="Z223" s="36">
        <f t="shared" ref="Z223" si="1704">IFERROR(Y223/E215,"-")</f>
        <v>5.752065810982898E-4</v>
      </c>
      <c r="AA223" s="96">
        <v>16</v>
      </c>
      <c r="AB223" s="36">
        <f t="shared" ref="AB223" si="1705">IFERROR(AA223/F215,"-")</f>
        <v>9.2197764204218053E-4</v>
      </c>
      <c r="AC223" s="99">
        <f t="shared" si="1499"/>
        <v>588450.3125</v>
      </c>
      <c r="AD223" s="19">
        <f t="shared" si="1641"/>
        <v>8.2777174194215944E-4</v>
      </c>
    </row>
    <row r="224" spans="2:30" ht="13.5" customHeight="1">
      <c r="B224" s="162"/>
      <c r="C224" s="162"/>
      <c r="D224" s="172"/>
      <c r="E224" s="180"/>
      <c r="F224" s="183"/>
      <c r="G224" s="3">
        <v>10</v>
      </c>
      <c r="H224" s="124" t="str">
        <f t="shared" ref="H224" si="1706">$H$754</f>
        <v>1011</v>
      </c>
      <c r="I224" s="136" t="str">
        <f t="shared" ref="I224" si="1707">$I$754</f>
        <v>その他の呼吸器系の疾患</v>
      </c>
      <c r="J224" s="144" t="s">
        <v>251</v>
      </c>
      <c r="K224" s="97">
        <v>234158810</v>
      </c>
      <c r="L224" s="37">
        <f t="shared" ref="L224" si="1708">IFERROR(K224/E215,"-")</f>
        <v>1.4305550281076626E-2</v>
      </c>
      <c r="M224" s="97">
        <v>530</v>
      </c>
      <c r="N224" s="37">
        <f t="shared" ref="N224" si="1709">IFERROR(M224/F215,"-")</f>
        <v>3.0540509392647228E-2</v>
      </c>
      <c r="O224" s="100">
        <f t="shared" si="1493"/>
        <v>441809.07547169813</v>
      </c>
      <c r="P224" s="93">
        <f t="shared" si="1635"/>
        <v>2.7419938951834033E-2</v>
      </c>
      <c r="Q224" s="144" t="s">
        <v>252</v>
      </c>
      <c r="R224" s="97">
        <v>27590711</v>
      </c>
      <c r="S224" s="37">
        <f t="shared" ref="S224" si="1710">IFERROR(R224/E215,"-")</f>
        <v>1.6856094524103275E-3</v>
      </c>
      <c r="T224" s="97">
        <v>177</v>
      </c>
      <c r="U224" s="37">
        <f t="shared" ref="U224" si="1711">IFERROR(T224/F215,"-")</f>
        <v>1.0199377665091621E-2</v>
      </c>
      <c r="V224" s="100">
        <f t="shared" si="1496"/>
        <v>155879.72316384182</v>
      </c>
      <c r="W224" s="93">
        <f t="shared" si="1638"/>
        <v>9.1572248952351398E-3</v>
      </c>
      <c r="X224" s="144" t="s">
        <v>253</v>
      </c>
      <c r="Y224" s="97">
        <v>26610865</v>
      </c>
      <c r="Z224" s="37">
        <f t="shared" ref="Z224" si="1712">IFERROR(Y224/E215,"-")</f>
        <v>1.6257473604364581E-3</v>
      </c>
      <c r="AA224" s="97">
        <v>526</v>
      </c>
      <c r="AB224" s="37">
        <f t="shared" ref="AB224" si="1713">IFERROR(AA224/F215,"-")</f>
        <v>3.0310014982136684E-2</v>
      </c>
      <c r="AC224" s="100">
        <f t="shared" si="1499"/>
        <v>50590.998098859316</v>
      </c>
      <c r="AD224" s="93">
        <f t="shared" si="1641"/>
        <v>2.7212996016348492E-2</v>
      </c>
    </row>
    <row r="225" spans="2:30" ht="13.5" customHeight="1">
      <c r="B225" s="160">
        <v>23</v>
      </c>
      <c r="C225" s="160" t="s">
        <v>138</v>
      </c>
      <c r="D225" s="170">
        <f>AI27</f>
        <v>31367</v>
      </c>
      <c r="E225" s="184">
        <f>市区町村別_医療費上位10疾病!H256</f>
        <v>26892425930</v>
      </c>
      <c r="F225" s="185">
        <f>市区町村別_医療費上位10疾病!J256</f>
        <v>28447</v>
      </c>
      <c r="G225" s="1">
        <v>1</v>
      </c>
      <c r="H225" s="125" t="str">
        <f t="shared" ref="H225" si="1714">$H$745</f>
        <v>0903</v>
      </c>
      <c r="I225" s="137" t="str">
        <f t="shared" ref="I225" si="1715">$I$745</f>
        <v>その他の心疾患</v>
      </c>
      <c r="J225" s="142" t="s">
        <v>188</v>
      </c>
      <c r="K225" s="131">
        <v>380653465</v>
      </c>
      <c r="L225" s="35">
        <f t="shared" ref="L225" si="1716">IFERROR(K225/E225,"-")</f>
        <v>1.4154671876417065E-2</v>
      </c>
      <c r="M225" s="131">
        <v>5734</v>
      </c>
      <c r="N225" s="35">
        <f t="shared" ref="N225" si="1717">IFERROR(M225/F225,"-")</f>
        <v>0.20156782789046296</v>
      </c>
      <c r="O225" s="98">
        <f t="shared" si="1493"/>
        <v>66385.326996860837</v>
      </c>
      <c r="P225" s="18">
        <f t="shared" ref="P225:P234" si="1718">IFERROR(M225/$AI$27,0)</f>
        <v>0.182803583383811</v>
      </c>
      <c r="Q225" s="142" t="s">
        <v>179</v>
      </c>
      <c r="R225" s="131">
        <v>339373002</v>
      </c>
      <c r="S225" s="35">
        <f t="shared" ref="S225" si="1719">IFERROR(R225/E225,"-")</f>
        <v>1.2619649966997232E-2</v>
      </c>
      <c r="T225" s="131">
        <v>3885</v>
      </c>
      <c r="U225" s="35">
        <f t="shared" ref="U225" si="1720">IFERROR(T225/F225,"-")</f>
        <v>0.13656976131050727</v>
      </c>
      <c r="V225" s="98">
        <f t="shared" si="1496"/>
        <v>87354.698069498074</v>
      </c>
      <c r="W225" s="18">
        <f t="shared" ref="W225:W234" si="1721">IFERROR(T225/$AI$27,0)</f>
        <v>0.12385628207989288</v>
      </c>
      <c r="X225" s="142" t="s">
        <v>254</v>
      </c>
      <c r="Y225" s="131">
        <v>182238588</v>
      </c>
      <c r="Z225" s="35">
        <f t="shared" ref="Z225" si="1722">IFERROR(Y225/E225,"-")</f>
        <v>6.7765767385344995E-3</v>
      </c>
      <c r="AA225" s="131">
        <v>1334</v>
      </c>
      <c r="AB225" s="35">
        <f t="shared" ref="AB225" si="1723">IFERROR(AA225/F225,"-")</f>
        <v>4.6894224347031319E-2</v>
      </c>
      <c r="AC225" s="98">
        <f t="shared" si="1499"/>
        <v>136610.63568215893</v>
      </c>
      <c r="AD225" s="18">
        <f t="shared" ref="AD225:AD234" si="1724">IFERROR(AA225/$AI$27,0)</f>
        <v>4.2528772276596426E-2</v>
      </c>
    </row>
    <row r="226" spans="2:30" ht="13.5" customHeight="1">
      <c r="B226" s="161"/>
      <c r="C226" s="161"/>
      <c r="D226" s="171"/>
      <c r="E226" s="179"/>
      <c r="F226" s="182"/>
      <c r="G226" s="2">
        <v>2</v>
      </c>
      <c r="H226" s="123" t="str">
        <f t="shared" ref="H226" si="1725">$H$746</f>
        <v>1402</v>
      </c>
      <c r="I226" s="140" t="str">
        <f t="shared" ref="I226" si="1726">$I$746</f>
        <v>腎不全</v>
      </c>
      <c r="J226" s="143" t="s">
        <v>180</v>
      </c>
      <c r="K226" s="96">
        <v>719754774</v>
      </c>
      <c r="L226" s="36">
        <f t="shared" ref="L226" si="1727">IFERROR(K226/E225,"-")</f>
        <v>2.6764218887261985E-2</v>
      </c>
      <c r="M226" s="96">
        <v>1928</v>
      </c>
      <c r="N226" s="36">
        <f t="shared" ref="N226" si="1728">IFERROR(M226/F225,"-")</f>
        <v>6.7775160825394587E-2</v>
      </c>
      <c r="O226" s="99">
        <f t="shared" si="1493"/>
        <v>373316.79149377591</v>
      </c>
      <c r="P226" s="19">
        <f t="shared" si="1718"/>
        <v>6.1465871776070394E-2</v>
      </c>
      <c r="Q226" s="143" t="s">
        <v>189</v>
      </c>
      <c r="R226" s="96">
        <v>662299775</v>
      </c>
      <c r="S226" s="36">
        <f t="shared" ref="S226" si="1729">IFERROR(R226/E225,"-")</f>
        <v>2.462774376413426E-2</v>
      </c>
      <c r="T226" s="96">
        <v>1227</v>
      </c>
      <c r="U226" s="36">
        <f t="shared" ref="U226" si="1730">IFERROR(T226/F225,"-")</f>
        <v>4.3132843533588781E-2</v>
      </c>
      <c r="V226" s="99">
        <f t="shared" si="1496"/>
        <v>539771.61776691116</v>
      </c>
      <c r="W226" s="19">
        <f t="shared" si="1721"/>
        <v>3.9117543915580068E-2</v>
      </c>
      <c r="X226" s="143" t="s">
        <v>199</v>
      </c>
      <c r="Y226" s="96">
        <v>143341464</v>
      </c>
      <c r="Z226" s="36">
        <f t="shared" ref="Z226" si="1731">IFERROR(Y226/E225,"-")</f>
        <v>5.3301797455206374E-3</v>
      </c>
      <c r="AA226" s="96">
        <v>168</v>
      </c>
      <c r="AB226" s="36">
        <f t="shared" ref="AB226" si="1732">IFERROR(AA226/F225,"-")</f>
        <v>5.9057194080219359E-3</v>
      </c>
      <c r="AC226" s="99">
        <f t="shared" si="1499"/>
        <v>853223</v>
      </c>
      <c r="AD226" s="19">
        <f t="shared" si="1724"/>
        <v>5.355947333184557E-3</v>
      </c>
    </row>
    <row r="227" spans="2:30" ht="13.5" customHeight="1">
      <c r="B227" s="161"/>
      <c r="C227" s="161"/>
      <c r="D227" s="171"/>
      <c r="E227" s="179"/>
      <c r="F227" s="182"/>
      <c r="G227" s="2">
        <v>3</v>
      </c>
      <c r="H227" s="123" t="str">
        <f t="shared" ref="H227" si="1733">$H$747</f>
        <v>1901</v>
      </c>
      <c r="I227" s="141" t="str">
        <f t="shared" ref="I227" si="1734">$I$747</f>
        <v>骨折</v>
      </c>
      <c r="J227" s="143" t="s">
        <v>181</v>
      </c>
      <c r="K227" s="96">
        <v>311454644</v>
      </c>
      <c r="L227" s="36">
        <f t="shared" ref="L227" si="1735">IFERROR(K227/E225,"-")</f>
        <v>1.1581500486817553E-2</v>
      </c>
      <c r="M227" s="96">
        <v>647</v>
      </c>
      <c r="N227" s="36">
        <f t="shared" ref="N227" si="1736">IFERROR(M227/F225,"-")</f>
        <v>2.2744050339227335E-2</v>
      </c>
      <c r="O227" s="99">
        <f t="shared" si="1493"/>
        <v>481382.75734157651</v>
      </c>
      <c r="P227" s="19">
        <f t="shared" si="1718"/>
        <v>2.0626773360538146E-2</v>
      </c>
      <c r="Q227" s="143" t="s">
        <v>190</v>
      </c>
      <c r="R227" s="96">
        <v>133549610</v>
      </c>
      <c r="S227" s="36">
        <f t="shared" ref="S227" si="1737">IFERROR(R227/E225,"-")</f>
        <v>4.9660677823423127E-3</v>
      </c>
      <c r="T227" s="96">
        <v>272</v>
      </c>
      <c r="U227" s="36">
        <f t="shared" ref="U227" si="1738">IFERROR(T227/F225,"-")</f>
        <v>9.5616409463212294E-3</v>
      </c>
      <c r="V227" s="99">
        <f t="shared" si="1496"/>
        <v>490991.2132352941</v>
      </c>
      <c r="W227" s="19">
        <f t="shared" si="1721"/>
        <v>8.6715337775369015E-3</v>
      </c>
      <c r="X227" s="143" t="s">
        <v>200</v>
      </c>
      <c r="Y227" s="96">
        <v>90511992</v>
      </c>
      <c r="Z227" s="36">
        <f t="shared" ref="Z227" si="1739">IFERROR(Y227/E225,"-")</f>
        <v>3.3657057282819856E-3</v>
      </c>
      <c r="AA227" s="96">
        <v>1724</v>
      </c>
      <c r="AB227" s="36">
        <f t="shared" ref="AB227" si="1740">IFERROR(AA227/F225,"-")</f>
        <v>6.0603930115653674E-2</v>
      </c>
      <c r="AC227" s="99">
        <f t="shared" si="1499"/>
        <v>52501.155452436193</v>
      </c>
      <c r="AD227" s="19">
        <f t="shared" si="1724"/>
        <v>5.4962221442917715E-2</v>
      </c>
    </row>
    <row r="228" spans="2:30" ht="13.5" customHeight="1">
      <c r="B228" s="161"/>
      <c r="C228" s="161"/>
      <c r="D228" s="171"/>
      <c r="E228" s="179"/>
      <c r="F228" s="182"/>
      <c r="G228" s="2">
        <v>4</v>
      </c>
      <c r="H228" s="123" t="str">
        <f t="shared" ref="H228" si="1741">$H$748</f>
        <v>1113</v>
      </c>
      <c r="I228" s="141" t="str">
        <f t="shared" ref="I228" si="1742">$I$748</f>
        <v>その他の消化器系の疾患</v>
      </c>
      <c r="J228" s="143" t="s">
        <v>182</v>
      </c>
      <c r="K228" s="96">
        <v>324830821</v>
      </c>
      <c r="L228" s="36">
        <f t="shared" ref="L228" si="1743">IFERROR(K228/E225,"-")</f>
        <v>1.2078896186068253E-2</v>
      </c>
      <c r="M228" s="96">
        <v>12510</v>
      </c>
      <c r="N228" s="36">
        <f t="shared" ref="N228" si="1744">IFERROR(M228/F225,"-")</f>
        <v>0.43976517734734771</v>
      </c>
      <c r="O228" s="99">
        <f t="shared" si="1493"/>
        <v>25965.693125499602</v>
      </c>
      <c r="P228" s="19">
        <f t="shared" si="1718"/>
        <v>0.3988267924889215</v>
      </c>
      <c r="Q228" s="143" t="s">
        <v>196</v>
      </c>
      <c r="R228" s="96">
        <v>179295810</v>
      </c>
      <c r="S228" s="36">
        <f t="shared" ref="S228" si="1745">IFERROR(R228/E225,"-")</f>
        <v>6.667148975949601E-3</v>
      </c>
      <c r="T228" s="96">
        <v>4879</v>
      </c>
      <c r="U228" s="36">
        <f t="shared" ref="U228" si="1746">IFERROR(T228/F225,"-")</f>
        <v>0.17151193447463706</v>
      </c>
      <c r="V228" s="99">
        <f t="shared" si="1496"/>
        <v>36748.475097356015</v>
      </c>
      <c r="W228" s="19">
        <f t="shared" si="1721"/>
        <v>0.15554563713456818</v>
      </c>
      <c r="X228" s="143" t="s">
        <v>191</v>
      </c>
      <c r="Y228" s="96">
        <v>153801295</v>
      </c>
      <c r="Z228" s="36">
        <f t="shared" ref="Z228" si="1747">IFERROR(Y228/E225,"-")</f>
        <v>5.7191305611601993E-3</v>
      </c>
      <c r="AA228" s="96">
        <v>5882</v>
      </c>
      <c r="AB228" s="36">
        <f t="shared" ref="AB228" si="1748">IFERROR(AA228/F225,"-")</f>
        <v>0.20677048546419657</v>
      </c>
      <c r="AC228" s="99">
        <f t="shared" si="1499"/>
        <v>26147.789017341041</v>
      </c>
      <c r="AD228" s="19">
        <f t="shared" si="1724"/>
        <v>0.18752191793923551</v>
      </c>
    </row>
    <row r="229" spans="2:30" ht="13.5" customHeight="1">
      <c r="B229" s="161"/>
      <c r="C229" s="161"/>
      <c r="D229" s="171"/>
      <c r="E229" s="179"/>
      <c r="F229" s="182"/>
      <c r="G229" s="2">
        <v>5</v>
      </c>
      <c r="H229" s="123" t="str">
        <f t="shared" ref="H229" si="1749">$H$749</f>
        <v>0210</v>
      </c>
      <c r="I229" s="141" t="str">
        <f t="shared" ref="I229" si="1750">$I$749</f>
        <v>その他の悪性新生物＜腫瘍＞</v>
      </c>
      <c r="J229" s="143" t="s">
        <v>183</v>
      </c>
      <c r="K229" s="96">
        <v>212211158</v>
      </c>
      <c r="L229" s="36">
        <f t="shared" ref="L229" si="1751">IFERROR(K229/E225,"-")</f>
        <v>7.8911124846965421E-3</v>
      </c>
      <c r="M229" s="96">
        <v>3159</v>
      </c>
      <c r="N229" s="36">
        <f t="shared" ref="N229" si="1752">IFERROR(M229/F225,"-")</f>
        <v>0.11104861672584104</v>
      </c>
      <c r="O229" s="99">
        <f t="shared" si="1493"/>
        <v>67176.688192465968</v>
      </c>
      <c r="P229" s="19">
        <f t="shared" si="1718"/>
        <v>0.10071093824720248</v>
      </c>
      <c r="Q229" s="143" t="s">
        <v>192</v>
      </c>
      <c r="R229" s="96">
        <v>147096229</v>
      </c>
      <c r="S229" s="36">
        <f t="shared" ref="S229" si="1753">IFERROR(R229/E225,"-")</f>
        <v>5.4698013999512759E-3</v>
      </c>
      <c r="T229" s="96">
        <v>153</v>
      </c>
      <c r="U229" s="36">
        <f t="shared" ref="U229" si="1754">IFERROR(T229/F225,"-")</f>
        <v>5.3784230323056913E-3</v>
      </c>
      <c r="V229" s="99">
        <f t="shared" si="1496"/>
        <v>961413.26143790851</v>
      </c>
      <c r="W229" s="19">
        <f t="shared" si="1721"/>
        <v>4.8777377498645073E-3</v>
      </c>
      <c r="X229" s="143" t="s">
        <v>201</v>
      </c>
      <c r="Y229" s="96">
        <v>66112903</v>
      </c>
      <c r="Z229" s="36">
        <f t="shared" ref="Z229" si="1755">IFERROR(Y229/E225,"-")</f>
        <v>2.458420938746451E-3</v>
      </c>
      <c r="AA229" s="96">
        <v>60</v>
      </c>
      <c r="AB229" s="36">
        <f t="shared" ref="AB229" si="1756">IFERROR(AA229/F225,"-")</f>
        <v>2.1091855028649771E-3</v>
      </c>
      <c r="AC229" s="99">
        <f t="shared" si="1499"/>
        <v>1101881.7166666666</v>
      </c>
      <c r="AD229" s="19">
        <f t="shared" si="1724"/>
        <v>1.9128383332801988E-3</v>
      </c>
    </row>
    <row r="230" spans="2:30" ht="13.5" customHeight="1">
      <c r="B230" s="161"/>
      <c r="C230" s="161"/>
      <c r="D230" s="171"/>
      <c r="E230" s="179"/>
      <c r="F230" s="182"/>
      <c r="G230" s="2">
        <v>6</v>
      </c>
      <c r="H230" s="123" t="str">
        <f t="shared" ref="H230" si="1757">$H$750</f>
        <v>0901</v>
      </c>
      <c r="I230" s="141" t="str">
        <f t="shared" ref="I230" si="1758">$I$750</f>
        <v>高血圧性疾患</v>
      </c>
      <c r="J230" s="143" t="s">
        <v>184</v>
      </c>
      <c r="K230" s="96">
        <v>953337955</v>
      </c>
      <c r="L230" s="36">
        <f t="shared" ref="L230" si="1759">IFERROR(K230/E225,"-")</f>
        <v>3.5450054133513424E-2</v>
      </c>
      <c r="M230" s="96">
        <v>20546</v>
      </c>
      <c r="N230" s="36">
        <f t="shared" ref="N230" si="1760">IFERROR(M230/F225,"-")</f>
        <v>0.72225542236439699</v>
      </c>
      <c r="O230" s="99">
        <f t="shared" si="1493"/>
        <v>46400.173026379831</v>
      </c>
      <c r="P230" s="19">
        <f t="shared" si="1718"/>
        <v>0.65501960659291614</v>
      </c>
      <c r="Q230" s="143" t="s">
        <v>193</v>
      </c>
      <c r="R230" s="96">
        <v>22809703</v>
      </c>
      <c r="S230" s="36">
        <f t="shared" ref="S230" si="1761">IFERROR(R230/E225,"-")</f>
        <v>8.4818316723722956E-4</v>
      </c>
      <c r="T230" s="96">
        <v>704</v>
      </c>
      <c r="U230" s="36">
        <f t="shared" ref="U230" si="1762">IFERROR(T230/F225,"-")</f>
        <v>2.4747776566949063E-2</v>
      </c>
      <c r="V230" s="99">
        <f t="shared" si="1496"/>
        <v>32400.14630681818</v>
      </c>
      <c r="W230" s="19">
        <f t="shared" si="1721"/>
        <v>2.2443969777154335E-2</v>
      </c>
      <c r="X230" s="143" t="s">
        <v>202</v>
      </c>
      <c r="Y230" s="96">
        <v>3305407</v>
      </c>
      <c r="Z230" s="36">
        <f t="shared" ref="Z230" si="1763">IFERROR(Y230/E225,"-")</f>
        <v>1.2291219128403861E-4</v>
      </c>
      <c r="AA230" s="96">
        <v>186</v>
      </c>
      <c r="AB230" s="36">
        <f t="shared" ref="AB230" si="1764">IFERROR(AA230/F225,"-")</f>
        <v>6.5384750588814286E-3</v>
      </c>
      <c r="AC230" s="99">
        <f t="shared" si="1499"/>
        <v>17771.005376344085</v>
      </c>
      <c r="AD230" s="19">
        <f t="shared" si="1724"/>
        <v>5.9297988331686166E-3</v>
      </c>
    </row>
    <row r="231" spans="2:30" ht="13.5" customHeight="1">
      <c r="B231" s="161"/>
      <c r="C231" s="161"/>
      <c r="D231" s="171"/>
      <c r="E231" s="179"/>
      <c r="F231" s="182"/>
      <c r="G231" s="2">
        <v>7</v>
      </c>
      <c r="H231" s="123" t="str">
        <f t="shared" ref="H231" si="1765">$H$751</f>
        <v>0402</v>
      </c>
      <c r="I231" s="141" t="str">
        <f t="shared" ref="I231" si="1766">$I$751</f>
        <v>糖尿病</v>
      </c>
      <c r="J231" s="143" t="s">
        <v>72</v>
      </c>
      <c r="K231" s="96">
        <v>405254748</v>
      </c>
      <c r="L231" s="36">
        <f t="shared" ref="L231" si="1767">IFERROR(K231/E225,"-")</f>
        <v>1.5069475288501799E-2</v>
      </c>
      <c r="M231" s="96">
        <v>12792</v>
      </c>
      <c r="N231" s="36">
        <f t="shared" ref="N231" si="1768">IFERROR(M231/F225,"-")</f>
        <v>0.44967834921081307</v>
      </c>
      <c r="O231" s="99">
        <f t="shared" si="1493"/>
        <v>31680.327392120074</v>
      </c>
      <c r="P231" s="19">
        <f t="shared" si="1718"/>
        <v>0.40781713265533842</v>
      </c>
      <c r="Q231" s="143" t="s">
        <v>186</v>
      </c>
      <c r="R231" s="96">
        <v>274574426</v>
      </c>
      <c r="S231" s="36">
        <f t="shared" ref="S231" si="1769">IFERROR(R231/E225,"-")</f>
        <v>1.0210102529043202E-2</v>
      </c>
      <c r="T231" s="96">
        <v>4491</v>
      </c>
      <c r="U231" s="36">
        <f t="shared" ref="U231" si="1770">IFERROR(T231/F225,"-")</f>
        <v>0.15787253488944353</v>
      </c>
      <c r="V231" s="99">
        <f t="shared" si="1496"/>
        <v>61138.816744600314</v>
      </c>
      <c r="W231" s="19">
        <f t="shared" si="1721"/>
        <v>0.14317594924602289</v>
      </c>
      <c r="X231" s="143" t="s">
        <v>203</v>
      </c>
      <c r="Y231" s="96">
        <v>47063457</v>
      </c>
      <c r="Z231" s="36">
        <f t="shared" ref="Z231" si="1771">IFERROR(Y231/E225,"-")</f>
        <v>1.7500636470099223E-3</v>
      </c>
      <c r="AA231" s="96">
        <v>1021</v>
      </c>
      <c r="AB231" s="36">
        <f t="shared" ref="AB231" si="1772">IFERROR(AA231/F225,"-")</f>
        <v>3.5891306640419028E-2</v>
      </c>
      <c r="AC231" s="99">
        <f t="shared" si="1499"/>
        <v>46095.452497551421</v>
      </c>
      <c r="AD231" s="19">
        <f t="shared" si="1724"/>
        <v>3.2550132304651383E-2</v>
      </c>
    </row>
    <row r="232" spans="2:30" ht="13.5" customHeight="1">
      <c r="B232" s="161"/>
      <c r="C232" s="161"/>
      <c r="D232" s="171"/>
      <c r="E232" s="179"/>
      <c r="F232" s="182"/>
      <c r="G232" s="2">
        <v>8</v>
      </c>
      <c r="H232" s="123" t="str">
        <f t="shared" ref="H232" si="1773">$H$752</f>
        <v>0906</v>
      </c>
      <c r="I232" s="141" t="str">
        <f t="shared" ref="I232" si="1774">$I$752</f>
        <v>脳梗塞</v>
      </c>
      <c r="J232" s="143" t="s">
        <v>74</v>
      </c>
      <c r="K232" s="96">
        <v>195103844</v>
      </c>
      <c r="L232" s="36">
        <f t="shared" ref="L232" si="1775">IFERROR(K232/E225,"-")</f>
        <v>7.2549737427128431E-3</v>
      </c>
      <c r="M232" s="96">
        <v>4635</v>
      </c>
      <c r="N232" s="36">
        <f t="shared" ref="N232" si="1776">IFERROR(M232/F225,"-")</f>
        <v>0.16293458009631948</v>
      </c>
      <c r="O232" s="99">
        <f t="shared" si="1493"/>
        <v>42093.60172599784</v>
      </c>
      <c r="P232" s="19">
        <f t="shared" si="1718"/>
        <v>0.14776676124589536</v>
      </c>
      <c r="Q232" s="143" t="s">
        <v>187</v>
      </c>
      <c r="R232" s="96">
        <v>131074574</v>
      </c>
      <c r="S232" s="36">
        <f t="shared" ref="S232" si="1777">IFERROR(R232/E225,"-")</f>
        <v>4.8740330954590086E-3</v>
      </c>
      <c r="T232" s="96">
        <v>1353</v>
      </c>
      <c r="U232" s="36">
        <f t="shared" ref="U232" si="1778">IFERROR(T232/F225,"-")</f>
        <v>4.7562133089605232E-2</v>
      </c>
      <c r="V232" s="99">
        <f t="shared" si="1496"/>
        <v>96876.9948263119</v>
      </c>
      <c r="W232" s="19">
        <f t="shared" si="1721"/>
        <v>4.3134504415468483E-2</v>
      </c>
      <c r="X232" s="143" t="s">
        <v>194</v>
      </c>
      <c r="Y232" s="96">
        <v>116286391</v>
      </c>
      <c r="Z232" s="36">
        <f t="shared" ref="Z232" si="1779">IFERROR(Y232/E225,"-")</f>
        <v>4.3241316831248034E-3</v>
      </c>
      <c r="AA232" s="96">
        <v>141</v>
      </c>
      <c r="AB232" s="36">
        <f t="shared" ref="AB232" si="1780">IFERROR(AA232/F225,"-")</f>
        <v>4.9565859317326957E-3</v>
      </c>
      <c r="AC232" s="99">
        <f t="shared" si="1499"/>
        <v>824726.17730496451</v>
      </c>
      <c r="AD232" s="19">
        <f t="shared" si="1724"/>
        <v>4.4951700832084676E-3</v>
      </c>
    </row>
    <row r="233" spans="2:30" ht="13.5" customHeight="1">
      <c r="B233" s="161"/>
      <c r="C233" s="161"/>
      <c r="D233" s="171"/>
      <c r="E233" s="179"/>
      <c r="F233" s="182"/>
      <c r="G233" s="2">
        <v>9</v>
      </c>
      <c r="H233" s="123" t="str">
        <f t="shared" ref="H233" si="1781">$H$753</f>
        <v>1310</v>
      </c>
      <c r="I233" s="141" t="str">
        <f t="shared" ref="I233" si="1782">$I$753</f>
        <v>その他の筋骨格系及び結合組織の疾患</v>
      </c>
      <c r="J233" s="143" t="s">
        <v>185</v>
      </c>
      <c r="K233" s="96">
        <v>394356101</v>
      </c>
      <c r="L233" s="36">
        <f t="shared" ref="L233" si="1783">IFERROR(K233/E225,"-")</f>
        <v>1.4664207016001253E-2</v>
      </c>
      <c r="M233" s="96">
        <v>1140</v>
      </c>
      <c r="N233" s="36">
        <f t="shared" ref="N233" si="1784">IFERROR(M233/F225,"-")</f>
        <v>4.0074524554434561E-2</v>
      </c>
      <c r="O233" s="99">
        <f t="shared" si="1493"/>
        <v>345926.40438596491</v>
      </c>
      <c r="P233" s="19">
        <f t="shared" si="1718"/>
        <v>3.6343928332323777E-2</v>
      </c>
      <c r="Q233" s="143" t="s">
        <v>195</v>
      </c>
      <c r="R233" s="96">
        <v>18187911</v>
      </c>
      <c r="S233" s="36">
        <f t="shared" ref="S233" si="1785">IFERROR(R233/E225,"-")</f>
        <v>6.7632094803728258E-4</v>
      </c>
      <c r="T233" s="96">
        <v>1927</v>
      </c>
      <c r="U233" s="36">
        <f t="shared" ref="U233" si="1786">IFERROR(T233/F225,"-")</f>
        <v>6.7740007733680177E-2</v>
      </c>
      <c r="V233" s="99">
        <f t="shared" si="1496"/>
        <v>9438.4592631032701</v>
      </c>
      <c r="W233" s="19">
        <f t="shared" si="1721"/>
        <v>6.1433991137182391E-2</v>
      </c>
      <c r="X233" s="143" t="s">
        <v>197</v>
      </c>
      <c r="Y233" s="96">
        <v>11727542</v>
      </c>
      <c r="Z233" s="36">
        <f t="shared" ref="Z233" si="1787">IFERROR(Y233/E225,"-")</f>
        <v>4.3609089155907178E-4</v>
      </c>
      <c r="AA233" s="96">
        <v>21</v>
      </c>
      <c r="AB233" s="36">
        <f t="shared" ref="AB233" si="1788">IFERROR(AA233/F225,"-")</f>
        <v>7.3821492600274199E-4</v>
      </c>
      <c r="AC233" s="99">
        <f t="shared" si="1499"/>
        <v>558454.38095238095</v>
      </c>
      <c r="AD233" s="19">
        <f t="shared" si="1724"/>
        <v>6.6949341664806962E-4</v>
      </c>
    </row>
    <row r="234" spans="2:30" ht="13.5" customHeight="1">
      <c r="B234" s="162"/>
      <c r="C234" s="162"/>
      <c r="D234" s="172"/>
      <c r="E234" s="180"/>
      <c r="F234" s="183"/>
      <c r="G234" s="3">
        <v>10</v>
      </c>
      <c r="H234" s="124" t="str">
        <f t="shared" ref="H234" si="1789">$H$754</f>
        <v>1011</v>
      </c>
      <c r="I234" s="136" t="str">
        <f t="shared" ref="I234" si="1790">$I$754</f>
        <v>その他の呼吸器系の疾患</v>
      </c>
      <c r="J234" s="144" t="s">
        <v>251</v>
      </c>
      <c r="K234" s="97">
        <v>273916436</v>
      </c>
      <c r="L234" s="37">
        <f t="shared" ref="L234" si="1791">IFERROR(K234/E225,"-")</f>
        <v>1.0185635045086466E-2</v>
      </c>
      <c r="M234" s="97">
        <v>898</v>
      </c>
      <c r="N234" s="37">
        <f t="shared" ref="N234" si="1792">IFERROR(M234/F225,"-")</f>
        <v>3.1567476359545821E-2</v>
      </c>
      <c r="O234" s="100">
        <f t="shared" si="1493"/>
        <v>305029.43875278399</v>
      </c>
      <c r="P234" s="93">
        <f t="shared" si="1718"/>
        <v>2.8628813721426977E-2</v>
      </c>
      <c r="Q234" s="144" t="s">
        <v>252</v>
      </c>
      <c r="R234" s="97">
        <v>93726992</v>
      </c>
      <c r="S234" s="37">
        <f t="shared" ref="S234" si="1793">IFERROR(R234/E225,"-")</f>
        <v>3.4852561179853363E-3</v>
      </c>
      <c r="T234" s="97">
        <v>437</v>
      </c>
      <c r="U234" s="37">
        <f t="shared" ref="U234" si="1794">IFERROR(T234/F225,"-")</f>
        <v>1.5361901079199916E-2</v>
      </c>
      <c r="V234" s="100">
        <f t="shared" si="1496"/>
        <v>214478.24256292905</v>
      </c>
      <c r="W234" s="93">
        <f t="shared" si="1721"/>
        <v>1.3931839194057449E-2</v>
      </c>
      <c r="X234" s="144" t="s">
        <v>260</v>
      </c>
      <c r="Y234" s="97">
        <v>76976853</v>
      </c>
      <c r="Z234" s="37">
        <f t="shared" ref="Z234" si="1795">IFERROR(Y234/E225,"-")</f>
        <v>2.8623989966679812E-3</v>
      </c>
      <c r="AA234" s="97">
        <v>830</v>
      </c>
      <c r="AB234" s="37">
        <f t="shared" ref="AB234" si="1796">IFERROR(AA234/F225,"-")</f>
        <v>2.9177066122965514E-2</v>
      </c>
      <c r="AC234" s="100">
        <f t="shared" si="1499"/>
        <v>92743.196385542164</v>
      </c>
      <c r="AD234" s="93">
        <f t="shared" si="1724"/>
        <v>2.646093027704275E-2</v>
      </c>
    </row>
    <row r="235" spans="2:30" ht="13.5" customHeight="1">
      <c r="B235" s="160">
        <v>24</v>
      </c>
      <c r="C235" s="160" t="s">
        <v>139</v>
      </c>
      <c r="D235" s="170">
        <f>AI28</f>
        <v>13718</v>
      </c>
      <c r="E235" s="184">
        <f>市区町村別_医療費上位10疾病!H267</f>
        <v>11227726210</v>
      </c>
      <c r="F235" s="185">
        <f>市区町村別_医療費上位10疾病!J267</f>
        <v>12017</v>
      </c>
      <c r="G235" s="1">
        <v>1</v>
      </c>
      <c r="H235" s="125" t="str">
        <f t="shared" ref="H235" si="1797">$H$745</f>
        <v>0903</v>
      </c>
      <c r="I235" s="137" t="str">
        <f t="shared" ref="I235" si="1798">$I$745</f>
        <v>その他の心疾患</v>
      </c>
      <c r="J235" s="142" t="s">
        <v>179</v>
      </c>
      <c r="K235" s="131">
        <v>179541062</v>
      </c>
      <c r="L235" s="35">
        <f t="shared" ref="L235" si="1799">IFERROR(K235/E235,"-")</f>
        <v>1.5990865705301161E-2</v>
      </c>
      <c r="M235" s="131">
        <v>1455</v>
      </c>
      <c r="N235" s="35">
        <f t="shared" ref="N235" si="1800">IFERROR(M235/F235,"-")</f>
        <v>0.12107847216443372</v>
      </c>
      <c r="O235" s="98">
        <f t="shared" si="1493"/>
        <v>123395.91890034365</v>
      </c>
      <c r="P235" s="18">
        <f t="shared" ref="P235:P244" si="1801">IFERROR(M235/$AI$28,0)</f>
        <v>0.10606502405598484</v>
      </c>
      <c r="Q235" s="142" t="s">
        <v>188</v>
      </c>
      <c r="R235" s="131">
        <v>128355138</v>
      </c>
      <c r="S235" s="35">
        <f t="shared" ref="S235" si="1802">IFERROR(R235/E235,"-")</f>
        <v>1.1431979690213697E-2</v>
      </c>
      <c r="T235" s="131">
        <v>2327</v>
      </c>
      <c r="U235" s="35">
        <f t="shared" ref="U235" si="1803">IFERROR(T235/F235,"-")</f>
        <v>0.19364234001830741</v>
      </c>
      <c r="V235" s="98">
        <f t="shared" si="1496"/>
        <v>55159.062311989685</v>
      </c>
      <c r="W235" s="18">
        <f t="shared" ref="W235:W244" si="1804">IFERROR(T235/$AI$28,0)</f>
        <v>0.16963114156582593</v>
      </c>
      <c r="X235" s="142" t="s">
        <v>263</v>
      </c>
      <c r="Y235" s="131">
        <v>70892393</v>
      </c>
      <c r="Z235" s="35">
        <f t="shared" ref="Z235" si="1805">IFERROR(Y235/E235,"-")</f>
        <v>6.3140471787475122E-3</v>
      </c>
      <c r="AA235" s="131">
        <v>2265</v>
      </c>
      <c r="AB235" s="35">
        <f t="shared" ref="AB235" si="1806">IFERROR(AA235/F235,"-")</f>
        <v>0.18848298244154116</v>
      </c>
      <c r="AC235" s="98">
        <f t="shared" si="1499"/>
        <v>31299.069757174391</v>
      </c>
      <c r="AD235" s="18">
        <f t="shared" ref="AD235:AD244" si="1807">IFERROR(AA235/$AI$28,0)</f>
        <v>0.16511153229333722</v>
      </c>
    </row>
    <row r="236" spans="2:30" ht="13.5" customHeight="1">
      <c r="B236" s="161"/>
      <c r="C236" s="161"/>
      <c r="D236" s="171"/>
      <c r="E236" s="179"/>
      <c r="F236" s="182"/>
      <c r="G236" s="2">
        <v>2</v>
      </c>
      <c r="H236" s="123" t="str">
        <f t="shared" ref="H236" si="1808">$H$746</f>
        <v>1402</v>
      </c>
      <c r="I236" s="140" t="str">
        <f t="shared" ref="I236" si="1809">$I$746</f>
        <v>腎不全</v>
      </c>
      <c r="J236" s="143" t="s">
        <v>180</v>
      </c>
      <c r="K236" s="96">
        <v>232047030</v>
      </c>
      <c r="L236" s="36">
        <f t="shared" ref="L236" si="1810">IFERROR(K236/E235,"-")</f>
        <v>2.0667321740828234E-2</v>
      </c>
      <c r="M236" s="96">
        <v>581</v>
      </c>
      <c r="N236" s="36">
        <f t="shared" ref="N236" si="1811">IFERROR(M236/F235,"-")</f>
        <v>4.8348173420986934E-2</v>
      </c>
      <c r="O236" s="99">
        <f t="shared" si="1493"/>
        <v>399392.47848537005</v>
      </c>
      <c r="P236" s="19">
        <f t="shared" si="1801"/>
        <v>4.235311269864412E-2</v>
      </c>
      <c r="Q236" s="143" t="s">
        <v>189</v>
      </c>
      <c r="R236" s="96">
        <v>150757829</v>
      </c>
      <c r="S236" s="36">
        <f t="shared" ref="S236" si="1812">IFERROR(R236/E235,"-")</f>
        <v>1.3427280482287429E-2</v>
      </c>
      <c r="T236" s="96">
        <v>439</v>
      </c>
      <c r="U236" s="36">
        <f t="shared" ref="U236" si="1813">IFERROR(T236/F235,"-")</f>
        <v>3.6531580261296499E-2</v>
      </c>
      <c r="V236" s="99">
        <f t="shared" si="1496"/>
        <v>343411.91116173123</v>
      </c>
      <c r="W236" s="19">
        <f t="shared" si="1804"/>
        <v>3.2001749526169992E-2</v>
      </c>
      <c r="X236" s="143" t="s">
        <v>62</v>
      </c>
      <c r="Y236" s="96">
        <v>110785467</v>
      </c>
      <c r="Z236" s="36">
        <f t="shared" ref="Z236" si="1814">IFERROR(Y236/E235,"-")</f>
        <v>9.867132928600331E-3</v>
      </c>
      <c r="AA236" s="96">
        <v>219</v>
      </c>
      <c r="AB236" s="36">
        <f t="shared" ref="AB236" si="1815">IFERROR(AA236/F235,"-")</f>
        <v>1.8224182408254973E-2</v>
      </c>
      <c r="AC236" s="99">
        <f t="shared" si="1499"/>
        <v>505869.71232876711</v>
      </c>
      <c r="AD236" s="19">
        <f t="shared" si="1807"/>
        <v>1.5964426301210088E-2</v>
      </c>
    </row>
    <row r="237" spans="2:30" ht="13.5" customHeight="1">
      <c r="B237" s="161"/>
      <c r="C237" s="161"/>
      <c r="D237" s="171"/>
      <c r="E237" s="179"/>
      <c r="F237" s="182"/>
      <c r="G237" s="2">
        <v>3</v>
      </c>
      <c r="H237" s="123" t="str">
        <f t="shared" ref="H237" si="1816">$H$747</f>
        <v>1901</v>
      </c>
      <c r="I237" s="141" t="str">
        <f t="shared" ref="I237" si="1817">$I$747</f>
        <v>骨折</v>
      </c>
      <c r="J237" s="143" t="s">
        <v>181</v>
      </c>
      <c r="K237" s="96">
        <v>160912982</v>
      </c>
      <c r="L237" s="36">
        <f t="shared" ref="L237" si="1818">IFERROR(K237/E235,"-")</f>
        <v>1.433175150429679E-2</v>
      </c>
      <c r="M237" s="96">
        <v>286</v>
      </c>
      <c r="N237" s="36">
        <f t="shared" ref="N237" si="1819">IFERROR(M237/F235,"-")</f>
        <v>2.3799617208953981E-2</v>
      </c>
      <c r="O237" s="99">
        <f t="shared" si="1493"/>
        <v>562632.80419580417</v>
      </c>
      <c r="P237" s="19">
        <f t="shared" si="1801"/>
        <v>2.0848520192447879E-2</v>
      </c>
      <c r="Q237" s="143" t="s">
        <v>190</v>
      </c>
      <c r="R237" s="96">
        <v>109364067</v>
      </c>
      <c r="S237" s="36">
        <f t="shared" ref="S237" si="1820">IFERROR(R237/E235,"-")</f>
        <v>9.7405356128647536E-3</v>
      </c>
      <c r="T237" s="96">
        <v>136</v>
      </c>
      <c r="U237" s="36">
        <f t="shared" ref="U237" si="1821">IFERROR(T237/F235,"-")</f>
        <v>1.1317300490971124E-2</v>
      </c>
      <c r="V237" s="99">
        <f t="shared" si="1496"/>
        <v>804147.55147058819</v>
      </c>
      <c r="W237" s="19">
        <f t="shared" si="1804"/>
        <v>9.9139816299752149E-3</v>
      </c>
      <c r="X237" s="143" t="s">
        <v>200</v>
      </c>
      <c r="Y237" s="96">
        <v>61279007</v>
      </c>
      <c r="Z237" s="36">
        <f t="shared" ref="Z237" si="1822">IFERROR(Y237/E235,"-")</f>
        <v>5.4578287583662054E-3</v>
      </c>
      <c r="AA237" s="96">
        <v>676</v>
      </c>
      <c r="AB237" s="36">
        <f t="shared" ref="AB237" si="1823">IFERROR(AA237/F235,"-")</f>
        <v>5.6253640675709413E-2</v>
      </c>
      <c r="AC237" s="99">
        <f t="shared" si="1499"/>
        <v>90649.418639053256</v>
      </c>
      <c r="AD237" s="19">
        <f t="shared" si="1807"/>
        <v>4.9278320454876803E-2</v>
      </c>
    </row>
    <row r="238" spans="2:30" ht="13.5" customHeight="1">
      <c r="B238" s="161"/>
      <c r="C238" s="161"/>
      <c r="D238" s="171"/>
      <c r="E238" s="179"/>
      <c r="F238" s="182"/>
      <c r="G238" s="2">
        <v>4</v>
      </c>
      <c r="H238" s="123" t="str">
        <f t="shared" ref="H238" si="1824">$H$748</f>
        <v>1113</v>
      </c>
      <c r="I238" s="141" t="str">
        <f t="shared" ref="I238" si="1825">$I$748</f>
        <v>その他の消化器系の疾患</v>
      </c>
      <c r="J238" s="143" t="s">
        <v>182</v>
      </c>
      <c r="K238" s="96">
        <v>121523647</v>
      </c>
      <c r="L238" s="36">
        <f t="shared" ref="L238" si="1826">IFERROR(K238/E235,"-")</f>
        <v>1.0823531383564081E-2</v>
      </c>
      <c r="M238" s="96">
        <v>4786</v>
      </c>
      <c r="N238" s="36">
        <f t="shared" ref="N238" si="1827">IFERROR(M238/F235,"-")</f>
        <v>0.39826911874843973</v>
      </c>
      <c r="O238" s="99">
        <f t="shared" si="1493"/>
        <v>25391.484956122022</v>
      </c>
      <c r="P238" s="19">
        <f t="shared" si="1801"/>
        <v>0.34888467706662779</v>
      </c>
      <c r="Q238" s="143" t="s">
        <v>196</v>
      </c>
      <c r="R238" s="96">
        <v>63069889</v>
      </c>
      <c r="S238" s="36">
        <f t="shared" ref="S238" si="1828">IFERROR(R238/E235,"-")</f>
        <v>5.6173340728442999E-3</v>
      </c>
      <c r="T238" s="96">
        <v>1919</v>
      </c>
      <c r="U238" s="36">
        <f t="shared" ref="U238" si="1829">IFERROR(T238/F235,"-")</f>
        <v>0.15969043854539403</v>
      </c>
      <c r="V238" s="99">
        <f t="shared" si="1496"/>
        <v>32866.018238665973</v>
      </c>
      <c r="W238" s="19">
        <f t="shared" si="1804"/>
        <v>0.13988919667590027</v>
      </c>
      <c r="X238" s="143" t="s">
        <v>191</v>
      </c>
      <c r="Y238" s="96">
        <v>57295378</v>
      </c>
      <c r="Z238" s="36">
        <f t="shared" ref="Z238" si="1830">IFERROR(Y238/E235,"-")</f>
        <v>5.1030259313742206E-3</v>
      </c>
      <c r="AA238" s="96">
        <v>2201</v>
      </c>
      <c r="AB238" s="36">
        <f t="shared" ref="AB238" si="1831">IFERROR(AA238/F235,"-")</f>
        <v>0.1831571939752018</v>
      </c>
      <c r="AC238" s="99">
        <f t="shared" si="1499"/>
        <v>26031.521126760563</v>
      </c>
      <c r="AD238" s="19">
        <f t="shared" si="1807"/>
        <v>0.16044612917334888</v>
      </c>
    </row>
    <row r="239" spans="2:30" ht="13.5" customHeight="1">
      <c r="B239" s="161"/>
      <c r="C239" s="161"/>
      <c r="D239" s="171"/>
      <c r="E239" s="179"/>
      <c r="F239" s="182"/>
      <c r="G239" s="2">
        <v>5</v>
      </c>
      <c r="H239" s="123" t="str">
        <f t="shared" ref="H239" si="1832">$H$749</f>
        <v>0210</v>
      </c>
      <c r="I239" s="141" t="str">
        <f t="shared" ref="I239" si="1833">$I$749</f>
        <v>その他の悪性新生物＜腫瘍＞</v>
      </c>
      <c r="J239" s="143" t="s">
        <v>183</v>
      </c>
      <c r="K239" s="96">
        <v>84014680</v>
      </c>
      <c r="L239" s="36">
        <f t="shared" ref="L239" si="1834">IFERROR(K239/E235,"-")</f>
        <v>7.4827866683435983E-3</v>
      </c>
      <c r="M239" s="96">
        <v>1069</v>
      </c>
      <c r="N239" s="36">
        <f t="shared" ref="N239" si="1835">IFERROR(M239/F235,"-")</f>
        <v>8.8957310476824494E-2</v>
      </c>
      <c r="O239" s="99">
        <f t="shared" si="1493"/>
        <v>78591.842843779232</v>
      </c>
      <c r="P239" s="19">
        <f t="shared" si="1801"/>
        <v>7.7926811488555181E-2</v>
      </c>
      <c r="Q239" s="143" t="s">
        <v>192</v>
      </c>
      <c r="R239" s="96">
        <v>76777738</v>
      </c>
      <c r="S239" s="36">
        <f t="shared" ref="S239" si="1836">IFERROR(R239/E235,"-")</f>
        <v>6.8382267757489254E-3</v>
      </c>
      <c r="T239" s="96">
        <v>91</v>
      </c>
      <c r="U239" s="36">
        <f t="shared" ref="U239" si="1837">IFERROR(T239/F235,"-")</f>
        <v>7.5726054755762672E-3</v>
      </c>
      <c r="V239" s="99">
        <f t="shared" si="1496"/>
        <v>843711.40659340657</v>
      </c>
      <c r="W239" s="19">
        <f t="shared" si="1804"/>
        <v>6.6336200612334157E-3</v>
      </c>
      <c r="X239" s="143" t="s">
        <v>201</v>
      </c>
      <c r="Y239" s="96">
        <v>22593625</v>
      </c>
      <c r="Z239" s="36">
        <f t="shared" ref="Z239" si="1838">IFERROR(Y239/E235,"-")</f>
        <v>2.0123063724048541E-3</v>
      </c>
      <c r="AA239" s="96">
        <v>26</v>
      </c>
      <c r="AB239" s="36">
        <f t="shared" ref="AB239" si="1839">IFERROR(AA239/F235,"-")</f>
        <v>2.1636015644503621E-3</v>
      </c>
      <c r="AC239" s="99">
        <f t="shared" si="1499"/>
        <v>868985.57692307688</v>
      </c>
      <c r="AD239" s="19">
        <f t="shared" si="1807"/>
        <v>1.8953200174952618E-3</v>
      </c>
    </row>
    <row r="240" spans="2:30" ht="13.5" customHeight="1">
      <c r="B240" s="161"/>
      <c r="C240" s="161"/>
      <c r="D240" s="171"/>
      <c r="E240" s="179"/>
      <c r="F240" s="182"/>
      <c r="G240" s="2">
        <v>6</v>
      </c>
      <c r="H240" s="123" t="str">
        <f t="shared" ref="H240" si="1840">$H$750</f>
        <v>0901</v>
      </c>
      <c r="I240" s="141" t="str">
        <f t="shared" ref="I240" si="1841">$I$750</f>
        <v>高血圧性疾患</v>
      </c>
      <c r="J240" s="143" t="s">
        <v>184</v>
      </c>
      <c r="K240" s="96">
        <v>330117067</v>
      </c>
      <c r="L240" s="36">
        <f t="shared" ref="L240" si="1842">IFERROR(K240/E235,"-")</f>
        <v>2.9401951991488755E-2</v>
      </c>
      <c r="M240" s="96">
        <v>8021</v>
      </c>
      <c r="N240" s="36">
        <f t="shared" ref="N240" si="1843">IFERROR(M240/F235,"-")</f>
        <v>0.66747108263293664</v>
      </c>
      <c r="O240" s="99">
        <f t="shared" si="1493"/>
        <v>41156.597307068943</v>
      </c>
      <c r="P240" s="19">
        <f t="shared" si="1801"/>
        <v>0.58470622539728823</v>
      </c>
      <c r="Q240" s="143" t="s">
        <v>193</v>
      </c>
      <c r="R240" s="96">
        <v>22974158</v>
      </c>
      <c r="S240" s="36">
        <f t="shared" ref="S240" si="1844">IFERROR(R240/E235,"-")</f>
        <v>2.0461986309871019E-3</v>
      </c>
      <c r="T240" s="96">
        <v>679</v>
      </c>
      <c r="U240" s="36">
        <f t="shared" ref="U240" si="1845">IFERROR(T240/F235,"-")</f>
        <v>5.650328701006907E-2</v>
      </c>
      <c r="V240" s="99">
        <f t="shared" si="1496"/>
        <v>33835.284241531663</v>
      </c>
      <c r="W240" s="19">
        <f t="shared" si="1804"/>
        <v>4.9497011226126257E-2</v>
      </c>
      <c r="X240" s="143" t="s">
        <v>262</v>
      </c>
      <c r="Y240" s="96">
        <v>2933571</v>
      </c>
      <c r="Z240" s="36">
        <f t="shared" ref="Z240" si="1846">IFERROR(Y240/E235,"-")</f>
        <v>2.6127917132386146E-4</v>
      </c>
      <c r="AA240" s="96">
        <v>20</v>
      </c>
      <c r="AB240" s="36">
        <f t="shared" ref="AB240" si="1847">IFERROR(AA240/F235,"-")</f>
        <v>1.6643088957310477E-3</v>
      </c>
      <c r="AC240" s="99">
        <f t="shared" si="1499"/>
        <v>146678.54999999999</v>
      </c>
      <c r="AD240" s="19">
        <f t="shared" si="1807"/>
        <v>1.4579384749963552E-3</v>
      </c>
    </row>
    <row r="241" spans="2:30" ht="13.5" customHeight="1">
      <c r="B241" s="161"/>
      <c r="C241" s="161"/>
      <c r="D241" s="171"/>
      <c r="E241" s="179"/>
      <c r="F241" s="182"/>
      <c r="G241" s="2">
        <v>7</v>
      </c>
      <c r="H241" s="123" t="str">
        <f t="shared" ref="H241" si="1848">$H$751</f>
        <v>0402</v>
      </c>
      <c r="I241" s="141" t="str">
        <f t="shared" ref="I241" si="1849">$I$751</f>
        <v>糖尿病</v>
      </c>
      <c r="J241" s="143" t="s">
        <v>186</v>
      </c>
      <c r="K241" s="96">
        <v>126278273</v>
      </c>
      <c r="L241" s="36">
        <f t="shared" ref="L241" si="1850">IFERROR(K241/E235,"-")</f>
        <v>1.1247003234504416E-2</v>
      </c>
      <c r="M241" s="96">
        <v>2242</v>
      </c>
      <c r="N241" s="36">
        <f t="shared" ref="N241" si="1851">IFERROR(M241/F235,"-")</f>
        <v>0.18656902721145044</v>
      </c>
      <c r="O241" s="99">
        <f t="shared" si="1493"/>
        <v>56323.939785905444</v>
      </c>
      <c r="P241" s="19">
        <f t="shared" si="1801"/>
        <v>0.16343490304709141</v>
      </c>
      <c r="Q241" s="143" t="s">
        <v>72</v>
      </c>
      <c r="R241" s="96">
        <v>115104511</v>
      </c>
      <c r="S241" s="36">
        <f t="shared" ref="S241" si="1852">IFERROR(R241/E235,"-")</f>
        <v>1.0251809569196826E-2</v>
      </c>
      <c r="T241" s="96">
        <v>5407</v>
      </c>
      <c r="U241" s="36">
        <f t="shared" ref="U241" si="1853">IFERROR(T241/F235,"-")</f>
        <v>0.44994590996088873</v>
      </c>
      <c r="V241" s="99">
        <f t="shared" si="1496"/>
        <v>21288.054558905122</v>
      </c>
      <c r="W241" s="19">
        <f t="shared" si="1804"/>
        <v>0.39415366671526464</v>
      </c>
      <c r="X241" s="143" t="s">
        <v>203</v>
      </c>
      <c r="Y241" s="96">
        <v>18356123</v>
      </c>
      <c r="Z241" s="36">
        <f t="shared" ref="Z241" si="1854">IFERROR(Y241/E235,"-")</f>
        <v>1.6348922886675913E-3</v>
      </c>
      <c r="AA241" s="96">
        <v>404</v>
      </c>
      <c r="AB241" s="36">
        <f t="shared" ref="AB241" si="1855">IFERROR(AA241/F235,"-")</f>
        <v>3.3619039693767165E-2</v>
      </c>
      <c r="AC241" s="99">
        <f t="shared" si="1499"/>
        <v>45435.948019801981</v>
      </c>
      <c r="AD241" s="19">
        <f t="shared" si="1807"/>
        <v>2.9450357194926374E-2</v>
      </c>
    </row>
    <row r="242" spans="2:30" ht="13.5" customHeight="1">
      <c r="B242" s="161"/>
      <c r="C242" s="161"/>
      <c r="D242" s="171"/>
      <c r="E242" s="179"/>
      <c r="F242" s="182"/>
      <c r="G242" s="2">
        <v>8</v>
      </c>
      <c r="H242" s="123" t="str">
        <f t="shared" ref="H242" si="1856">$H$752</f>
        <v>0906</v>
      </c>
      <c r="I242" s="141" t="str">
        <f t="shared" ref="I242" si="1857">$I$752</f>
        <v>脳梗塞</v>
      </c>
      <c r="J242" s="143" t="s">
        <v>194</v>
      </c>
      <c r="K242" s="96">
        <v>64869803</v>
      </c>
      <c r="L242" s="36">
        <f t="shared" ref="L242" si="1858">IFERROR(K242/E235,"-")</f>
        <v>5.7776438244658617E-3</v>
      </c>
      <c r="M242" s="96">
        <v>83</v>
      </c>
      <c r="N242" s="36">
        <f t="shared" ref="N242" si="1859">IFERROR(M242/F235,"-")</f>
        <v>6.906881917283848E-3</v>
      </c>
      <c r="O242" s="99">
        <f t="shared" si="1493"/>
        <v>781563.89156626503</v>
      </c>
      <c r="P242" s="19">
        <f t="shared" si="1801"/>
        <v>6.0504446712348735E-3</v>
      </c>
      <c r="Q242" s="143" t="s">
        <v>256</v>
      </c>
      <c r="R242" s="96">
        <v>59729290</v>
      </c>
      <c r="S242" s="36">
        <f t="shared" ref="S242" si="1860">IFERROR(R242/E235,"-")</f>
        <v>5.3198028597100959E-3</v>
      </c>
      <c r="T242" s="96">
        <v>119</v>
      </c>
      <c r="U242" s="36">
        <f t="shared" ref="U242" si="1861">IFERROR(T242/F235,"-")</f>
        <v>9.9026379295997329E-3</v>
      </c>
      <c r="V242" s="99">
        <f t="shared" si="1496"/>
        <v>501926.80672268907</v>
      </c>
      <c r="W242" s="19">
        <f t="shared" si="1804"/>
        <v>8.6747339262283132E-3</v>
      </c>
      <c r="X242" s="143" t="s">
        <v>74</v>
      </c>
      <c r="Y242" s="96">
        <v>53492680</v>
      </c>
      <c r="Z242" s="36">
        <f t="shared" ref="Z242" si="1862">IFERROR(Y242/E235,"-")</f>
        <v>4.7643377652330553E-3</v>
      </c>
      <c r="AA242" s="96">
        <v>1372</v>
      </c>
      <c r="AB242" s="36">
        <f t="shared" ref="AB242" si="1863">IFERROR(AA242/F235,"-")</f>
        <v>0.11417159024714987</v>
      </c>
      <c r="AC242" s="99">
        <f t="shared" si="1499"/>
        <v>38988.833819241983</v>
      </c>
      <c r="AD242" s="19">
        <f t="shared" si="1807"/>
        <v>0.10001457938474996</v>
      </c>
    </row>
    <row r="243" spans="2:30" ht="13.5" customHeight="1">
      <c r="B243" s="161"/>
      <c r="C243" s="161"/>
      <c r="D243" s="171"/>
      <c r="E243" s="179"/>
      <c r="F243" s="182"/>
      <c r="G243" s="2">
        <v>9</v>
      </c>
      <c r="H243" s="123" t="str">
        <f t="shared" ref="H243" si="1864">$H$753</f>
        <v>1310</v>
      </c>
      <c r="I243" s="141" t="str">
        <f t="shared" ref="I243" si="1865">$I$753</f>
        <v>その他の筋骨格系及び結合組織の疾患</v>
      </c>
      <c r="J243" s="143" t="s">
        <v>185</v>
      </c>
      <c r="K243" s="96">
        <v>275943467</v>
      </c>
      <c r="L243" s="36">
        <f t="shared" ref="L243" si="1866">IFERROR(K243/E235,"-")</f>
        <v>2.4576967930891504E-2</v>
      </c>
      <c r="M243" s="96">
        <v>587</v>
      </c>
      <c r="N243" s="36">
        <f t="shared" ref="N243" si="1867">IFERROR(M243/F235,"-")</f>
        <v>4.8847466089706248E-2</v>
      </c>
      <c r="O243" s="99">
        <f t="shared" si="1493"/>
        <v>470091.08517887566</v>
      </c>
      <c r="P243" s="19">
        <f t="shared" si="1801"/>
        <v>4.2790494241143021E-2</v>
      </c>
      <c r="Q243" s="143" t="s">
        <v>195</v>
      </c>
      <c r="R243" s="96">
        <v>10332253</v>
      </c>
      <c r="S243" s="36">
        <f t="shared" ref="S243" si="1868">IFERROR(R243/E235,"-")</f>
        <v>9.2024447396994377E-4</v>
      </c>
      <c r="T243" s="96">
        <v>999</v>
      </c>
      <c r="U243" s="36">
        <f t="shared" ref="U243" si="1869">IFERROR(T243/F235,"-")</f>
        <v>8.3132229341765826E-2</v>
      </c>
      <c r="V243" s="99">
        <f t="shared" si="1496"/>
        <v>10342.595595595596</v>
      </c>
      <c r="W243" s="19">
        <f t="shared" si="1804"/>
        <v>7.2824026826067936E-2</v>
      </c>
      <c r="X243" s="143" t="s">
        <v>255</v>
      </c>
      <c r="Y243" s="96">
        <v>8551742</v>
      </c>
      <c r="Z243" s="36">
        <f t="shared" ref="Z243" si="1870">IFERROR(Y243/E235,"-")</f>
        <v>7.6166285497622586E-4</v>
      </c>
      <c r="AA243" s="96">
        <v>28</v>
      </c>
      <c r="AB243" s="36">
        <f t="shared" ref="AB243" si="1871">IFERROR(AA243/F235,"-")</f>
        <v>2.3300324540234669E-3</v>
      </c>
      <c r="AC243" s="99">
        <f t="shared" si="1499"/>
        <v>305419.35714285716</v>
      </c>
      <c r="AD243" s="19">
        <f t="shared" si="1807"/>
        <v>2.0411138649948971E-3</v>
      </c>
    </row>
    <row r="244" spans="2:30" ht="13.5" customHeight="1">
      <c r="B244" s="162"/>
      <c r="C244" s="162"/>
      <c r="D244" s="172"/>
      <c r="E244" s="180"/>
      <c r="F244" s="183"/>
      <c r="G244" s="3">
        <v>10</v>
      </c>
      <c r="H244" s="124" t="str">
        <f t="shared" ref="H244" si="1872">$H$754</f>
        <v>1011</v>
      </c>
      <c r="I244" s="136" t="str">
        <f t="shared" ref="I244" si="1873">$I$754</f>
        <v>その他の呼吸器系の疾患</v>
      </c>
      <c r="J244" s="144" t="s">
        <v>251</v>
      </c>
      <c r="K244" s="97">
        <v>175798795</v>
      </c>
      <c r="L244" s="37">
        <f t="shared" ref="L244" si="1874">IFERROR(K244/E235,"-")</f>
        <v>1.5657559839981169E-2</v>
      </c>
      <c r="M244" s="97">
        <v>397</v>
      </c>
      <c r="N244" s="37">
        <f t="shared" ref="N244" si="1875">IFERROR(M244/F235,"-")</f>
        <v>3.3036531580261298E-2</v>
      </c>
      <c r="O244" s="100">
        <f t="shared" si="1493"/>
        <v>442818.12342569267</v>
      </c>
      <c r="P244" s="93">
        <f t="shared" si="1801"/>
        <v>2.894007872867765E-2</v>
      </c>
      <c r="Q244" s="144" t="s">
        <v>253</v>
      </c>
      <c r="R244" s="97">
        <v>32473530</v>
      </c>
      <c r="S244" s="37">
        <f t="shared" ref="S244" si="1876">IFERROR(R244/E235,"-")</f>
        <v>2.8922623684105673E-3</v>
      </c>
      <c r="T244" s="97">
        <v>602</v>
      </c>
      <c r="U244" s="37">
        <f t="shared" ref="U244" si="1877">IFERROR(T244/F235,"-")</f>
        <v>5.0095697761504535E-2</v>
      </c>
      <c r="V244" s="100">
        <f t="shared" si="1496"/>
        <v>53942.740863787374</v>
      </c>
      <c r="W244" s="93">
        <f t="shared" si="1804"/>
        <v>4.3883948097390289E-2</v>
      </c>
      <c r="X244" s="144" t="s">
        <v>252</v>
      </c>
      <c r="Y244" s="97">
        <v>27746284</v>
      </c>
      <c r="Z244" s="37">
        <f t="shared" ref="Z244" si="1878">IFERROR(Y244/E235,"-")</f>
        <v>2.4712291234255169E-3</v>
      </c>
      <c r="AA244" s="97">
        <v>142</v>
      </c>
      <c r="AB244" s="37">
        <f t="shared" ref="AB244" si="1879">IFERROR(AA244/F235,"-")</f>
        <v>1.1816593159690438E-2</v>
      </c>
      <c r="AC244" s="100">
        <f t="shared" si="1499"/>
        <v>195396.36619718309</v>
      </c>
      <c r="AD244" s="93">
        <f t="shared" si="1807"/>
        <v>1.0351363172474122E-2</v>
      </c>
    </row>
    <row r="245" spans="2:30" ht="13.5" customHeight="1">
      <c r="B245" s="160">
        <v>25</v>
      </c>
      <c r="C245" s="160" t="s">
        <v>140</v>
      </c>
      <c r="D245" s="170">
        <f>AI29</f>
        <v>9548</v>
      </c>
      <c r="E245" s="184">
        <f>市区町村別_医療費上位10疾病!H278</f>
        <v>7581640050</v>
      </c>
      <c r="F245" s="185">
        <f>市区町村別_医療費上位10疾病!J278</f>
        <v>8209</v>
      </c>
      <c r="G245" s="1">
        <v>1</v>
      </c>
      <c r="H245" s="125" t="str">
        <f t="shared" ref="H245" si="1880">$H$745</f>
        <v>0903</v>
      </c>
      <c r="I245" s="137" t="str">
        <f t="shared" ref="I245" si="1881">$I$745</f>
        <v>その他の心疾患</v>
      </c>
      <c r="J245" s="142" t="s">
        <v>179</v>
      </c>
      <c r="K245" s="131">
        <v>102734669</v>
      </c>
      <c r="L245" s="35">
        <f t="shared" ref="L245" si="1882">IFERROR(K245/E245,"-")</f>
        <v>1.3550454561609002E-2</v>
      </c>
      <c r="M245" s="131">
        <v>924</v>
      </c>
      <c r="N245" s="35">
        <f t="shared" ref="N245" si="1883">IFERROR(M245/F245,"-")</f>
        <v>0.11255938603971251</v>
      </c>
      <c r="O245" s="98">
        <f t="shared" si="1493"/>
        <v>111184.70670995671</v>
      </c>
      <c r="P245" s="18">
        <f t="shared" ref="P245:P254" si="1884">IFERROR(M245/$AI$29,0)</f>
        <v>9.6774193548387094E-2</v>
      </c>
      <c r="Q245" s="142" t="s">
        <v>188</v>
      </c>
      <c r="R245" s="131">
        <v>88512637</v>
      </c>
      <c r="S245" s="35">
        <f t="shared" ref="S245" si="1885">IFERROR(R245/E245,"-")</f>
        <v>1.1674602911279071E-2</v>
      </c>
      <c r="T245" s="131">
        <v>1599</v>
      </c>
      <c r="U245" s="35">
        <f t="shared" ref="U245" si="1886">IFERROR(T245/F245,"-")</f>
        <v>0.19478621025703496</v>
      </c>
      <c r="V245" s="98">
        <f t="shared" si="1496"/>
        <v>55354.994996873043</v>
      </c>
      <c r="W245" s="18">
        <f t="shared" ref="W245:W254" si="1887">IFERROR(T245/$AI$29,0)</f>
        <v>0.1674696271470465</v>
      </c>
      <c r="X245" s="142" t="s">
        <v>263</v>
      </c>
      <c r="Y245" s="131">
        <v>55949547</v>
      </c>
      <c r="Z245" s="35">
        <f t="shared" ref="Z245" si="1888">IFERROR(Y245/E245,"-")</f>
        <v>7.3796100356940579E-3</v>
      </c>
      <c r="AA245" s="131">
        <v>1359</v>
      </c>
      <c r="AB245" s="35">
        <f t="shared" ref="AB245" si="1889">IFERROR(AA245/F245,"-")</f>
        <v>0.16555000609087586</v>
      </c>
      <c r="AC245" s="98">
        <f t="shared" si="1499"/>
        <v>41169.644591611483</v>
      </c>
      <c r="AD245" s="18">
        <f t="shared" ref="AD245:AD254" si="1890">IFERROR(AA245/$AI$29,0)</f>
        <v>0.14233347297863427</v>
      </c>
    </row>
    <row r="246" spans="2:30" ht="13.5" customHeight="1">
      <c r="B246" s="161"/>
      <c r="C246" s="161"/>
      <c r="D246" s="171"/>
      <c r="E246" s="179"/>
      <c r="F246" s="182"/>
      <c r="G246" s="2">
        <v>2</v>
      </c>
      <c r="H246" s="123" t="str">
        <f t="shared" ref="H246" si="1891">$H$746</f>
        <v>1402</v>
      </c>
      <c r="I246" s="140" t="str">
        <f t="shared" ref="I246" si="1892">$I$746</f>
        <v>腎不全</v>
      </c>
      <c r="J246" s="143" t="s">
        <v>180</v>
      </c>
      <c r="K246" s="96">
        <v>147854045</v>
      </c>
      <c r="L246" s="36">
        <f t="shared" ref="L246" si="1893">IFERROR(K246/E245,"-")</f>
        <v>1.9501591215742298E-2</v>
      </c>
      <c r="M246" s="96">
        <v>423</v>
      </c>
      <c r="N246" s="36">
        <f t="shared" ref="N246" si="1894">IFERROR(M246/F245,"-")</f>
        <v>5.1528809842855405E-2</v>
      </c>
      <c r="O246" s="99">
        <f t="shared" si="1493"/>
        <v>349536.74940898345</v>
      </c>
      <c r="P246" s="19">
        <f t="shared" si="1884"/>
        <v>4.430247172182656E-2</v>
      </c>
      <c r="Q246" s="143" t="s">
        <v>189</v>
      </c>
      <c r="R246" s="96">
        <v>114575143</v>
      </c>
      <c r="S246" s="36">
        <f t="shared" ref="S246" si="1895">IFERROR(R246/E245,"-")</f>
        <v>1.5112184467264441E-2</v>
      </c>
      <c r="T246" s="96">
        <v>229</v>
      </c>
      <c r="U246" s="36">
        <f t="shared" ref="U246" si="1896">IFERROR(T246/F245,"-")</f>
        <v>2.7896211475210136E-2</v>
      </c>
      <c r="V246" s="99">
        <f t="shared" si="1496"/>
        <v>500328.13537117903</v>
      </c>
      <c r="W246" s="19">
        <f t="shared" si="1887"/>
        <v>2.398408043569334E-2</v>
      </c>
      <c r="X246" s="143" t="s">
        <v>199</v>
      </c>
      <c r="Y246" s="96">
        <v>37403978</v>
      </c>
      <c r="Z246" s="36">
        <f t="shared" ref="Z246" si="1897">IFERROR(Y246/E245,"-")</f>
        <v>4.9334943037819372E-3</v>
      </c>
      <c r="AA246" s="96">
        <v>49</v>
      </c>
      <c r="AB246" s="36">
        <f t="shared" ref="AB246" si="1898">IFERROR(AA246/F245,"-")</f>
        <v>5.9690583505908152E-3</v>
      </c>
      <c r="AC246" s="99">
        <f t="shared" si="1499"/>
        <v>763346.48979591834</v>
      </c>
      <c r="AD246" s="19">
        <f t="shared" si="1890"/>
        <v>5.131964809384164E-3</v>
      </c>
    </row>
    <row r="247" spans="2:30" ht="13.5" customHeight="1">
      <c r="B247" s="161"/>
      <c r="C247" s="161"/>
      <c r="D247" s="171"/>
      <c r="E247" s="179"/>
      <c r="F247" s="182"/>
      <c r="G247" s="2">
        <v>3</v>
      </c>
      <c r="H247" s="123" t="str">
        <f t="shared" ref="H247" si="1899">$H$747</f>
        <v>1901</v>
      </c>
      <c r="I247" s="141" t="str">
        <f t="shared" ref="I247" si="1900">$I$747</f>
        <v>骨折</v>
      </c>
      <c r="J247" s="143" t="s">
        <v>181</v>
      </c>
      <c r="K247" s="96">
        <v>94943330</v>
      </c>
      <c r="L247" s="36">
        <f t="shared" ref="L247" si="1901">IFERROR(K247/E245,"-")</f>
        <v>1.2522795776884713E-2</v>
      </c>
      <c r="M247" s="96">
        <v>195</v>
      </c>
      <c r="N247" s="36">
        <f t="shared" ref="N247" si="1902">IFERROR(M247/F245,"-")</f>
        <v>2.3754415885004265E-2</v>
      </c>
      <c r="O247" s="99">
        <f t="shared" si="1493"/>
        <v>486888.87179487181</v>
      </c>
      <c r="P247" s="19">
        <f t="shared" si="1884"/>
        <v>2.0423125261834939E-2</v>
      </c>
      <c r="Q247" s="143" t="s">
        <v>190</v>
      </c>
      <c r="R247" s="96">
        <v>80649626</v>
      </c>
      <c r="S247" s="36">
        <f t="shared" ref="S247" si="1903">IFERROR(R247/E245,"-")</f>
        <v>1.0637490762964934E-2</v>
      </c>
      <c r="T247" s="96">
        <v>80</v>
      </c>
      <c r="U247" s="36">
        <f t="shared" ref="U247" si="1904">IFERROR(T247/F245,"-")</f>
        <v>9.7454013887196978E-3</v>
      </c>
      <c r="V247" s="99">
        <f t="shared" si="1496"/>
        <v>1008120.325</v>
      </c>
      <c r="W247" s="19">
        <f t="shared" si="1887"/>
        <v>8.378718056137411E-3</v>
      </c>
      <c r="X247" s="143" t="s">
        <v>200</v>
      </c>
      <c r="Y247" s="96">
        <v>39491169</v>
      </c>
      <c r="Z247" s="36">
        <f t="shared" ref="Z247" si="1905">IFERROR(Y247/E245,"-")</f>
        <v>5.2087897525549239E-3</v>
      </c>
      <c r="AA247" s="96">
        <v>456</v>
      </c>
      <c r="AB247" s="36">
        <f t="shared" ref="AB247" si="1906">IFERROR(AA247/F245,"-")</f>
        <v>5.554878791570228E-2</v>
      </c>
      <c r="AC247" s="99">
        <f t="shared" si="1499"/>
        <v>86603.44078947368</v>
      </c>
      <c r="AD247" s="19">
        <f t="shared" si="1890"/>
        <v>4.7758692919983241E-2</v>
      </c>
    </row>
    <row r="248" spans="2:30" ht="13.5" customHeight="1">
      <c r="B248" s="161"/>
      <c r="C248" s="161"/>
      <c r="D248" s="171"/>
      <c r="E248" s="179"/>
      <c r="F248" s="182"/>
      <c r="G248" s="2">
        <v>4</v>
      </c>
      <c r="H248" s="123" t="str">
        <f t="shared" ref="H248" si="1907">$H$748</f>
        <v>1113</v>
      </c>
      <c r="I248" s="141" t="str">
        <f t="shared" ref="I248" si="1908">$I$748</f>
        <v>その他の消化器系の疾患</v>
      </c>
      <c r="J248" s="143" t="s">
        <v>182</v>
      </c>
      <c r="K248" s="96">
        <v>85081255</v>
      </c>
      <c r="L248" s="36">
        <f t="shared" ref="L248" si="1909">IFERROR(K248/E245,"-")</f>
        <v>1.1222011918120538E-2</v>
      </c>
      <c r="M248" s="96">
        <v>3421</v>
      </c>
      <c r="N248" s="36">
        <f t="shared" ref="N248" si="1910">IFERROR(M248/F245,"-")</f>
        <v>0.41673772688512606</v>
      </c>
      <c r="O248" s="99">
        <f t="shared" si="1493"/>
        <v>24870.287927506575</v>
      </c>
      <c r="P248" s="19">
        <f t="shared" si="1884"/>
        <v>0.35829493087557601</v>
      </c>
      <c r="Q248" s="143" t="s">
        <v>191</v>
      </c>
      <c r="R248" s="96">
        <v>38830883</v>
      </c>
      <c r="S248" s="36">
        <f t="shared" ref="S248" si="1911">IFERROR(R248/E245,"-")</f>
        <v>5.1216996248720616E-3</v>
      </c>
      <c r="T248" s="96">
        <v>1578</v>
      </c>
      <c r="U248" s="36">
        <f t="shared" ref="U248" si="1912">IFERROR(T248/F245,"-")</f>
        <v>0.19222804239249605</v>
      </c>
      <c r="V248" s="99">
        <f t="shared" si="1496"/>
        <v>24607.657160963245</v>
      </c>
      <c r="W248" s="19">
        <f t="shared" si="1887"/>
        <v>0.16527021365731043</v>
      </c>
      <c r="X248" s="143" t="s">
        <v>196</v>
      </c>
      <c r="Y248" s="96">
        <v>38538042</v>
      </c>
      <c r="Z248" s="36">
        <f t="shared" ref="Z248" si="1913">IFERROR(Y248/E245,"-")</f>
        <v>5.0830746046826632E-3</v>
      </c>
      <c r="AA248" s="96">
        <v>1155</v>
      </c>
      <c r="AB248" s="36">
        <f t="shared" ref="AB248" si="1914">IFERROR(AA248/F245,"-")</f>
        <v>0.14069923254964065</v>
      </c>
      <c r="AC248" s="99">
        <f t="shared" si="1499"/>
        <v>33366.270129870129</v>
      </c>
      <c r="AD248" s="19">
        <f t="shared" si="1890"/>
        <v>0.12096774193548387</v>
      </c>
    </row>
    <row r="249" spans="2:30" ht="13.5" customHeight="1">
      <c r="B249" s="161"/>
      <c r="C249" s="161"/>
      <c r="D249" s="171"/>
      <c r="E249" s="179"/>
      <c r="F249" s="182"/>
      <c r="G249" s="2">
        <v>5</v>
      </c>
      <c r="H249" s="123" t="str">
        <f t="shared" ref="H249" si="1915">$H$749</f>
        <v>0210</v>
      </c>
      <c r="I249" s="141" t="str">
        <f t="shared" ref="I249" si="1916">$I$749</f>
        <v>その他の悪性新生物＜腫瘍＞</v>
      </c>
      <c r="J249" s="143" t="s">
        <v>183</v>
      </c>
      <c r="K249" s="96">
        <v>53161158</v>
      </c>
      <c r="L249" s="36">
        <f t="shared" ref="L249" si="1917">IFERROR(K249/E245,"-")</f>
        <v>7.0118282653104849E-3</v>
      </c>
      <c r="M249" s="96">
        <v>862</v>
      </c>
      <c r="N249" s="36">
        <f t="shared" ref="N249" si="1918">IFERROR(M249/F245,"-")</f>
        <v>0.10500669996345474</v>
      </c>
      <c r="O249" s="99">
        <f t="shared" si="1493"/>
        <v>61671.87703016241</v>
      </c>
      <c r="P249" s="19">
        <f t="shared" si="1884"/>
        <v>9.0280687054880598E-2</v>
      </c>
      <c r="Q249" s="143" t="s">
        <v>192</v>
      </c>
      <c r="R249" s="96">
        <v>41594960</v>
      </c>
      <c r="S249" s="36">
        <f t="shared" ref="S249" si="1919">IFERROR(R249/E245,"-")</f>
        <v>5.4862747012105906E-3</v>
      </c>
      <c r="T249" s="96">
        <v>37</v>
      </c>
      <c r="U249" s="36">
        <f t="shared" ref="U249" si="1920">IFERROR(T249/F245,"-")</f>
        <v>4.5072481422828601E-3</v>
      </c>
      <c r="V249" s="99">
        <f t="shared" si="1496"/>
        <v>1124188.1081081082</v>
      </c>
      <c r="W249" s="19">
        <f t="shared" si="1887"/>
        <v>3.8751571009635528E-3</v>
      </c>
      <c r="X249" s="143" t="s">
        <v>201</v>
      </c>
      <c r="Y249" s="96">
        <v>16610077</v>
      </c>
      <c r="Z249" s="36">
        <f t="shared" ref="Z249" si="1921">IFERROR(Y249/E245,"-")</f>
        <v>2.1908290146272508E-3</v>
      </c>
      <c r="AA249" s="96">
        <v>20</v>
      </c>
      <c r="AB249" s="36">
        <f t="shared" ref="AB249" si="1922">IFERROR(AA249/F245,"-")</f>
        <v>2.4363503471799245E-3</v>
      </c>
      <c r="AC249" s="99">
        <f t="shared" si="1499"/>
        <v>830503.85</v>
      </c>
      <c r="AD249" s="19">
        <f t="shared" si="1890"/>
        <v>2.0946795140343527E-3</v>
      </c>
    </row>
    <row r="250" spans="2:30" ht="13.5" customHeight="1">
      <c r="B250" s="161"/>
      <c r="C250" s="161"/>
      <c r="D250" s="171"/>
      <c r="E250" s="179"/>
      <c r="F250" s="182"/>
      <c r="G250" s="2">
        <v>6</v>
      </c>
      <c r="H250" s="123" t="str">
        <f t="shared" ref="H250" si="1923">$H$750</f>
        <v>0901</v>
      </c>
      <c r="I250" s="141" t="str">
        <f t="shared" ref="I250" si="1924">$I$750</f>
        <v>高血圧性疾患</v>
      </c>
      <c r="J250" s="143" t="s">
        <v>184</v>
      </c>
      <c r="K250" s="96">
        <v>230326438</v>
      </c>
      <c r="L250" s="36">
        <f t="shared" ref="L250" si="1925">IFERROR(K250/E245,"-")</f>
        <v>3.0379500540915285E-2</v>
      </c>
      <c r="M250" s="96">
        <v>5376</v>
      </c>
      <c r="N250" s="36">
        <f t="shared" ref="N250" si="1926">IFERROR(M250/F245,"-")</f>
        <v>0.65489097332196367</v>
      </c>
      <c r="O250" s="99">
        <f t="shared" si="1493"/>
        <v>42843.459449404763</v>
      </c>
      <c r="P250" s="19">
        <f t="shared" si="1884"/>
        <v>0.56304985337243407</v>
      </c>
      <c r="Q250" s="143" t="s">
        <v>193</v>
      </c>
      <c r="R250" s="96">
        <v>16533168</v>
      </c>
      <c r="S250" s="36">
        <f t="shared" ref="S250" si="1927">IFERROR(R250/E245,"-")</f>
        <v>2.1806849033936923E-3</v>
      </c>
      <c r="T250" s="96">
        <v>465</v>
      </c>
      <c r="U250" s="36">
        <f t="shared" ref="U250" si="1928">IFERROR(T250/F245,"-")</f>
        <v>5.6645145571933245E-2</v>
      </c>
      <c r="V250" s="99">
        <f t="shared" si="1496"/>
        <v>35555.199999999997</v>
      </c>
      <c r="W250" s="19">
        <f t="shared" si="1887"/>
        <v>4.8701298701298704E-2</v>
      </c>
      <c r="X250" s="143" t="s">
        <v>202</v>
      </c>
      <c r="Y250" s="96">
        <v>1724196</v>
      </c>
      <c r="Z250" s="36">
        <f t="shared" ref="Z250" si="1929">IFERROR(Y250/E245,"-")</f>
        <v>2.2741728552518132E-4</v>
      </c>
      <c r="AA250" s="96">
        <v>95</v>
      </c>
      <c r="AB250" s="36">
        <f t="shared" ref="AB250" si="1930">IFERROR(AA250/F245,"-")</f>
        <v>1.1572664149104642E-2</v>
      </c>
      <c r="AC250" s="99">
        <f t="shared" si="1499"/>
        <v>18149.431578947369</v>
      </c>
      <c r="AD250" s="19">
        <f t="shared" si="1890"/>
        <v>9.9497276916631749E-3</v>
      </c>
    </row>
    <row r="251" spans="2:30" ht="13.5" customHeight="1">
      <c r="B251" s="161"/>
      <c r="C251" s="161"/>
      <c r="D251" s="171"/>
      <c r="E251" s="179"/>
      <c r="F251" s="182"/>
      <c r="G251" s="2">
        <v>7</v>
      </c>
      <c r="H251" s="123" t="str">
        <f t="shared" ref="H251" si="1931">$H$751</f>
        <v>0402</v>
      </c>
      <c r="I251" s="141" t="str">
        <f t="shared" ref="I251" si="1932">$I$751</f>
        <v>糖尿病</v>
      </c>
      <c r="J251" s="143" t="s">
        <v>72</v>
      </c>
      <c r="K251" s="96">
        <v>97766124</v>
      </c>
      <c r="L251" s="36">
        <f t="shared" ref="L251" si="1933">IFERROR(K251/E245,"-")</f>
        <v>1.2895115483621515E-2</v>
      </c>
      <c r="M251" s="96">
        <v>3318</v>
      </c>
      <c r="N251" s="36">
        <f t="shared" ref="N251" si="1934">IFERROR(M251/F245,"-")</f>
        <v>0.40419052259714949</v>
      </c>
      <c r="O251" s="99">
        <f t="shared" si="1493"/>
        <v>29465.37793851718</v>
      </c>
      <c r="P251" s="19">
        <f t="shared" si="1884"/>
        <v>0.34750733137829914</v>
      </c>
      <c r="Q251" s="143" t="s">
        <v>186</v>
      </c>
      <c r="R251" s="96">
        <v>77127146</v>
      </c>
      <c r="S251" s="36">
        <f t="shared" ref="S251" si="1935">IFERROR(R251/E245,"-")</f>
        <v>1.0172884163763486E-2</v>
      </c>
      <c r="T251" s="96">
        <v>1317</v>
      </c>
      <c r="U251" s="36">
        <f t="shared" ref="U251" si="1936">IFERROR(T251/F245,"-")</f>
        <v>0.16043367036179804</v>
      </c>
      <c r="V251" s="99">
        <f t="shared" si="1496"/>
        <v>58562.753227031135</v>
      </c>
      <c r="W251" s="19">
        <f t="shared" si="1887"/>
        <v>0.13793464599916214</v>
      </c>
      <c r="X251" s="143" t="s">
        <v>203</v>
      </c>
      <c r="Y251" s="96">
        <v>11448930</v>
      </c>
      <c r="Z251" s="36">
        <f t="shared" ref="Z251" si="1937">IFERROR(Y251/E245,"-")</f>
        <v>1.5100861983021734E-3</v>
      </c>
      <c r="AA251" s="96">
        <v>251</v>
      </c>
      <c r="AB251" s="36">
        <f t="shared" ref="AB251" si="1938">IFERROR(AA251/F245,"-")</f>
        <v>3.0576196857108051E-2</v>
      </c>
      <c r="AC251" s="99">
        <f t="shared" si="1499"/>
        <v>45613.266932270919</v>
      </c>
      <c r="AD251" s="19">
        <f t="shared" si="1890"/>
        <v>2.6288227901131125E-2</v>
      </c>
    </row>
    <row r="252" spans="2:30" ht="13.5" customHeight="1">
      <c r="B252" s="161"/>
      <c r="C252" s="161"/>
      <c r="D252" s="171"/>
      <c r="E252" s="179"/>
      <c r="F252" s="182"/>
      <c r="G252" s="2">
        <v>8</v>
      </c>
      <c r="H252" s="123" t="str">
        <f t="shared" ref="H252" si="1939">$H$752</f>
        <v>0906</v>
      </c>
      <c r="I252" s="141" t="str">
        <f t="shared" ref="I252" si="1940">$I$752</f>
        <v>脳梗塞</v>
      </c>
      <c r="J252" s="143" t="s">
        <v>74</v>
      </c>
      <c r="K252" s="96">
        <v>75766835</v>
      </c>
      <c r="L252" s="36">
        <f t="shared" ref="L252" si="1941">IFERROR(K252/E245,"-")</f>
        <v>9.9934624303352412E-3</v>
      </c>
      <c r="M252" s="96">
        <v>1053</v>
      </c>
      <c r="N252" s="36">
        <f t="shared" ref="N252" si="1942">IFERROR(M252/F245,"-")</f>
        <v>0.12827384577902301</v>
      </c>
      <c r="O252" s="99">
        <f t="shared" si="1493"/>
        <v>71953.30959164293</v>
      </c>
      <c r="P252" s="19">
        <f t="shared" si="1884"/>
        <v>0.11028487641390868</v>
      </c>
      <c r="Q252" s="143" t="s">
        <v>194</v>
      </c>
      <c r="R252" s="96">
        <v>60645367</v>
      </c>
      <c r="S252" s="36">
        <f t="shared" ref="S252" si="1943">IFERROR(R252/E245,"-")</f>
        <v>7.9989773452776875E-3</v>
      </c>
      <c r="T252" s="96">
        <v>55</v>
      </c>
      <c r="U252" s="36">
        <f t="shared" ref="U252" si="1944">IFERROR(T252/F245,"-")</f>
        <v>6.6999634547447919E-3</v>
      </c>
      <c r="V252" s="99">
        <f t="shared" si="1496"/>
        <v>1102643.0363636364</v>
      </c>
      <c r="W252" s="19">
        <f t="shared" si="1887"/>
        <v>5.7603686635944703E-3</v>
      </c>
      <c r="X252" s="143" t="s">
        <v>187</v>
      </c>
      <c r="Y252" s="96">
        <v>46913176</v>
      </c>
      <c r="Z252" s="36">
        <f t="shared" ref="Z252" si="1945">IFERROR(Y252/E245,"-")</f>
        <v>6.1877345390460737E-3</v>
      </c>
      <c r="AA252" s="96">
        <v>373</v>
      </c>
      <c r="AB252" s="36">
        <f t="shared" ref="AB252" si="1946">IFERROR(AA252/F245,"-")</f>
        <v>4.5437933974905594E-2</v>
      </c>
      <c r="AC252" s="99">
        <f t="shared" si="1499"/>
        <v>125772.58981233244</v>
      </c>
      <c r="AD252" s="19">
        <f t="shared" si="1890"/>
        <v>3.9065772936740677E-2</v>
      </c>
    </row>
    <row r="253" spans="2:30" ht="13.5" customHeight="1">
      <c r="B253" s="161"/>
      <c r="C253" s="161"/>
      <c r="D253" s="171"/>
      <c r="E253" s="179"/>
      <c r="F253" s="182"/>
      <c r="G253" s="2">
        <v>9</v>
      </c>
      <c r="H253" s="123" t="str">
        <f t="shared" ref="H253" si="1947">$H$753</f>
        <v>1310</v>
      </c>
      <c r="I253" s="141" t="str">
        <f t="shared" ref="I253" si="1948">$I$753</f>
        <v>その他の筋骨格系及び結合組織の疾患</v>
      </c>
      <c r="J253" s="143" t="s">
        <v>185</v>
      </c>
      <c r="K253" s="96">
        <v>169736249</v>
      </c>
      <c r="L253" s="36">
        <f t="shared" ref="L253" si="1949">IFERROR(K253/E245,"-")</f>
        <v>2.2387801040488594E-2</v>
      </c>
      <c r="M253" s="96">
        <v>346</v>
      </c>
      <c r="N253" s="36">
        <f t="shared" ref="N253" si="1950">IFERROR(M253/F245,"-")</f>
        <v>4.2148861006212693E-2</v>
      </c>
      <c r="O253" s="99">
        <f t="shared" si="1493"/>
        <v>490567.19364161848</v>
      </c>
      <c r="P253" s="19">
        <f t="shared" si="1884"/>
        <v>3.6237955592794302E-2</v>
      </c>
      <c r="Q253" s="143" t="s">
        <v>197</v>
      </c>
      <c r="R253" s="96">
        <v>7323523</v>
      </c>
      <c r="S253" s="36">
        <f t="shared" ref="S253" si="1951">IFERROR(R253/E245,"-")</f>
        <v>9.6595498489802348E-4</v>
      </c>
      <c r="T253" s="96">
        <v>9</v>
      </c>
      <c r="U253" s="36">
        <f t="shared" ref="U253" si="1952">IFERROR(T253/F245,"-")</f>
        <v>1.0963576562309661E-3</v>
      </c>
      <c r="V253" s="99">
        <f t="shared" si="1496"/>
        <v>813724.77777777775</v>
      </c>
      <c r="W253" s="19">
        <f t="shared" si="1887"/>
        <v>9.4260578131545873E-4</v>
      </c>
      <c r="X253" s="143" t="s">
        <v>195</v>
      </c>
      <c r="Y253" s="96">
        <v>6075338</v>
      </c>
      <c r="Z253" s="36">
        <f t="shared" ref="Z253" si="1953">IFERROR(Y253/E245,"-")</f>
        <v>8.0132239989420232E-4</v>
      </c>
      <c r="AA253" s="96">
        <v>684</v>
      </c>
      <c r="AB253" s="36">
        <f t="shared" ref="AB253" si="1954">IFERROR(AA253/F245,"-")</f>
        <v>8.332318187355342E-2</v>
      </c>
      <c r="AC253" s="99">
        <f t="shared" si="1499"/>
        <v>8882.0730994152054</v>
      </c>
      <c r="AD253" s="19">
        <f t="shared" si="1890"/>
        <v>7.1638039379974858E-2</v>
      </c>
    </row>
    <row r="254" spans="2:30" ht="13.5" customHeight="1">
      <c r="B254" s="162"/>
      <c r="C254" s="162"/>
      <c r="D254" s="172"/>
      <c r="E254" s="180"/>
      <c r="F254" s="183"/>
      <c r="G254" s="3">
        <v>10</v>
      </c>
      <c r="H254" s="124" t="str">
        <f t="shared" ref="H254" si="1955">$H$754</f>
        <v>1011</v>
      </c>
      <c r="I254" s="136" t="str">
        <f t="shared" ref="I254" si="1956">$I$754</f>
        <v>その他の呼吸器系の疾患</v>
      </c>
      <c r="J254" s="144" t="s">
        <v>251</v>
      </c>
      <c r="K254" s="97">
        <v>120693085</v>
      </c>
      <c r="L254" s="37">
        <f t="shared" ref="L254" si="1957">IFERROR(K254/E245,"-")</f>
        <v>1.5919126231797302E-2</v>
      </c>
      <c r="M254" s="97">
        <v>310</v>
      </c>
      <c r="N254" s="37">
        <f t="shared" ref="N254" si="1958">IFERROR(M254/F245,"-")</f>
        <v>3.7763430381288828E-2</v>
      </c>
      <c r="O254" s="100">
        <f t="shared" si="1493"/>
        <v>389332.53225806454</v>
      </c>
      <c r="P254" s="93">
        <f t="shared" si="1884"/>
        <v>3.2467532467532464E-2</v>
      </c>
      <c r="Q254" s="144" t="s">
        <v>253</v>
      </c>
      <c r="R254" s="97">
        <v>22613783</v>
      </c>
      <c r="S254" s="37">
        <f t="shared" ref="S254" si="1959">IFERROR(R254/E245,"-")</f>
        <v>2.9827033268349373E-3</v>
      </c>
      <c r="T254" s="97">
        <v>346</v>
      </c>
      <c r="U254" s="37">
        <f t="shared" ref="U254" si="1960">IFERROR(T254/F245,"-")</f>
        <v>4.2148861006212693E-2</v>
      </c>
      <c r="V254" s="100">
        <f t="shared" si="1496"/>
        <v>65357.754335260113</v>
      </c>
      <c r="W254" s="93">
        <f t="shared" si="1887"/>
        <v>3.6237955592794302E-2</v>
      </c>
      <c r="X254" s="144" t="s">
        <v>260</v>
      </c>
      <c r="Y254" s="97">
        <v>20149637</v>
      </c>
      <c r="Z254" s="37">
        <f t="shared" ref="Z254" si="1961">IFERROR(Y254/E245,"-")</f>
        <v>2.6576884245513607E-3</v>
      </c>
      <c r="AA254" s="97">
        <v>221</v>
      </c>
      <c r="AB254" s="37">
        <f t="shared" ref="AB254" si="1962">IFERROR(AA254/F245,"-")</f>
        <v>2.6921671336338167E-2</v>
      </c>
      <c r="AC254" s="100">
        <f t="shared" si="1499"/>
        <v>91174.828054298647</v>
      </c>
      <c r="AD254" s="93">
        <f t="shared" si="1890"/>
        <v>2.3146208630079598E-2</v>
      </c>
    </row>
    <row r="255" spans="2:30" ht="13.5" customHeight="1">
      <c r="B255" s="160">
        <v>26</v>
      </c>
      <c r="C255" s="160" t="s">
        <v>29</v>
      </c>
      <c r="D255" s="170">
        <f>AI30</f>
        <v>132591</v>
      </c>
      <c r="E255" s="184">
        <f>市区町村別_医療費上位10疾病!H289</f>
        <v>110934018390</v>
      </c>
      <c r="F255" s="185">
        <f>市区町村別_医療費上位10疾病!J289</f>
        <v>121288</v>
      </c>
      <c r="G255" s="1">
        <v>1</v>
      </c>
      <c r="H255" s="125" t="str">
        <f t="shared" ref="H255" si="1963">$H$745</f>
        <v>0903</v>
      </c>
      <c r="I255" s="137" t="str">
        <f t="shared" ref="I255" si="1964">$I$745</f>
        <v>その他の心疾患</v>
      </c>
      <c r="J255" s="142" t="s">
        <v>179</v>
      </c>
      <c r="K255" s="131">
        <v>1243640251</v>
      </c>
      <c r="L255" s="35">
        <f t="shared" ref="L255" si="1965">IFERROR(K255/E255,"-")</f>
        <v>1.1210630147984492E-2</v>
      </c>
      <c r="M255" s="131">
        <v>12637</v>
      </c>
      <c r="N255" s="35">
        <f t="shared" ref="N255" si="1966">IFERROR(M255/F255,"-")</f>
        <v>0.10419002704307104</v>
      </c>
      <c r="O255" s="98">
        <f t="shared" si="1493"/>
        <v>98412.617789032214</v>
      </c>
      <c r="P255" s="18">
        <f t="shared" ref="P255:P264" si="1967">IFERROR(M255/$AI$30,0)</f>
        <v>9.5308128002654785E-2</v>
      </c>
      <c r="Q255" s="142" t="s">
        <v>188</v>
      </c>
      <c r="R255" s="131">
        <v>1117191348</v>
      </c>
      <c r="S255" s="35">
        <f t="shared" ref="S255" si="1968">IFERROR(R255/E255,"-")</f>
        <v>1.0070773277791115E-2</v>
      </c>
      <c r="T255" s="131">
        <v>18130</v>
      </c>
      <c r="U255" s="35">
        <f t="shared" ref="U255" si="1969">IFERROR(T255/F255,"-")</f>
        <v>0.14947892619220368</v>
      </c>
      <c r="V255" s="98">
        <f t="shared" si="1496"/>
        <v>61621.144401544399</v>
      </c>
      <c r="W255" s="18">
        <f t="shared" ref="W255:W264" si="1970">IFERROR(T255/$AI$30,0)</f>
        <v>0.13673627923463885</v>
      </c>
      <c r="X255" s="142" t="s">
        <v>198</v>
      </c>
      <c r="Y255" s="131">
        <v>790273095</v>
      </c>
      <c r="Z255" s="35">
        <f t="shared" ref="Z255" si="1971">IFERROR(Y255/E255,"-")</f>
        <v>7.1238120323173842E-3</v>
      </c>
      <c r="AA255" s="131">
        <v>7598</v>
      </c>
      <c r="AB255" s="35">
        <f t="shared" ref="AB255" si="1972">IFERROR(AA255/F255,"-")</f>
        <v>6.2644284677791706E-2</v>
      </c>
      <c r="AC255" s="98">
        <f t="shared" si="1499"/>
        <v>104010.67320347459</v>
      </c>
      <c r="AD255" s="18">
        <f t="shared" ref="AD255:AD264" si="1973">IFERROR(AA255/$AI$30,0)</f>
        <v>5.7304040244058795E-2</v>
      </c>
    </row>
    <row r="256" spans="2:30" ht="13.5" customHeight="1">
      <c r="B256" s="161"/>
      <c r="C256" s="161"/>
      <c r="D256" s="171"/>
      <c r="E256" s="179"/>
      <c r="F256" s="182"/>
      <c r="G256" s="2">
        <v>2</v>
      </c>
      <c r="H256" s="123" t="str">
        <f t="shared" ref="H256" si="1974">$H$746</f>
        <v>1402</v>
      </c>
      <c r="I256" s="140" t="str">
        <f t="shared" ref="I256" si="1975">$I$746</f>
        <v>腎不全</v>
      </c>
      <c r="J256" s="143" t="s">
        <v>180</v>
      </c>
      <c r="K256" s="96">
        <v>2535315667</v>
      </c>
      <c r="L256" s="36">
        <f t="shared" ref="L256" si="1976">IFERROR(K256/E255,"-")</f>
        <v>2.2854266921863733E-2</v>
      </c>
      <c r="M256" s="96">
        <v>6334</v>
      </c>
      <c r="N256" s="36">
        <f t="shared" ref="N256" si="1977">IFERROR(M256/F255,"-")</f>
        <v>5.222280852186531E-2</v>
      </c>
      <c r="O256" s="99">
        <f t="shared" si="1493"/>
        <v>400270.86627723399</v>
      </c>
      <c r="P256" s="19">
        <f t="shared" si="1967"/>
        <v>4.7770964846784475E-2</v>
      </c>
      <c r="Q256" s="143" t="s">
        <v>189</v>
      </c>
      <c r="R256" s="96">
        <v>1931596158</v>
      </c>
      <c r="S256" s="36">
        <f t="shared" ref="S256" si="1978">IFERROR(R256/E255,"-")</f>
        <v>1.741211745534426E-2</v>
      </c>
      <c r="T256" s="96">
        <v>3690</v>
      </c>
      <c r="U256" s="36">
        <f t="shared" ref="U256" si="1979">IFERROR(T256/F255,"-")</f>
        <v>3.0423454917221818E-2</v>
      </c>
      <c r="V256" s="99">
        <f t="shared" si="1496"/>
        <v>523467.79349593498</v>
      </c>
      <c r="W256" s="19">
        <f t="shared" si="1970"/>
        <v>2.7829943208815079E-2</v>
      </c>
      <c r="X256" s="143" t="s">
        <v>199</v>
      </c>
      <c r="Y256" s="96">
        <v>485643497</v>
      </c>
      <c r="Z256" s="36">
        <f t="shared" ref="Z256" si="1980">IFERROR(Y256/E255,"-")</f>
        <v>4.3777689120813252E-3</v>
      </c>
      <c r="AA256" s="96">
        <v>581</v>
      </c>
      <c r="AB256" s="36">
        <f t="shared" ref="AB256" si="1981">IFERROR(AA256/F255,"-")</f>
        <v>4.7902513026845195E-3</v>
      </c>
      <c r="AC256" s="99">
        <f t="shared" si="1499"/>
        <v>835875.20998278831</v>
      </c>
      <c r="AD256" s="19">
        <f t="shared" si="1973"/>
        <v>4.3818962071332139E-3</v>
      </c>
    </row>
    <row r="257" spans="2:30" ht="13.5" customHeight="1">
      <c r="B257" s="161"/>
      <c r="C257" s="161"/>
      <c r="D257" s="171"/>
      <c r="E257" s="179"/>
      <c r="F257" s="182"/>
      <c r="G257" s="2">
        <v>3</v>
      </c>
      <c r="H257" s="123" t="str">
        <f t="shared" ref="H257" si="1982">$H$747</f>
        <v>1901</v>
      </c>
      <c r="I257" s="141" t="str">
        <f t="shared" ref="I257" si="1983">$I$747</f>
        <v>骨折</v>
      </c>
      <c r="J257" s="143" t="s">
        <v>181</v>
      </c>
      <c r="K257" s="96">
        <v>1457003225</v>
      </c>
      <c r="L257" s="36">
        <f t="shared" ref="L257" si="1984">IFERROR(K257/E255,"-")</f>
        <v>1.3133962387243152E-2</v>
      </c>
      <c r="M257" s="96">
        <v>2284</v>
      </c>
      <c r="N257" s="36">
        <f t="shared" ref="N257" si="1985">IFERROR(M257/F255,"-")</f>
        <v>1.88312116614999E-2</v>
      </c>
      <c r="O257" s="99">
        <f t="shared" si="1493"/>
        <v>637917.34894921188</v>
      </c>
      <c r="P257" s="19">
        <f t="shared" si="1967"/>
        <v>1.7225905227353289E-2</v>
      </c>
      <c r="Q257" s="143" t="s">
        <v>190</v>
      </c>
      <c r="R257" s="96">
        <v>1103592737</v>
      </c>
      <c r="S257" s="36">
        <f t="shared" ref="S257" si="1986">IFERROR(R257/E255,"-")</f>
        <v>9.9481904019757556E-3</v>
      </c>
      <c r="T257" s="96">
        <v>1217</v>
      </c>
      <c r="U257" s="36">
        <f t="shared" ref="U257" si="1987">IFERROR(T257/F255,"-")</f>
        <v>1.0033968735571532E-2</v>
      </c>
      <c r="V257" s="99">
        <f t="shared" si="1496"/>
        <v>906814.08134757599</v>
      </c>
      <c r="W257" s="19">
        <f t="shared" si="1970"/>
        <v>9.178601865888333E-3</v>
      </c>
      <c r="X257" s="143" t="s">
        <v>200</v>
      </c>
      <c r="Y257" s="96">
        <v>562948435</v>
      </c>
      <c r="Z257" s="36">
        <f t="shared" ref="Z257" si="1988">IFERROR(Y257/E255,"-")</f>
        <v>5.0746240257960968E-3</v>
      </c>
      <c r="AA257" s="96">
        <v>5269</v>
      </c>
      <c r="AB257" s="36">
        <f t="shared" ref="AB257" si="1989">IFERROR(AA257/F255,"-")</f>
        <v>4.3442055273398852E-2</v>
      </c>
      <c r="AC257" s="99">
        <f t="shared" si="1499"/>
        <v>106841.60846460429</v>
      </c>
      <c r="AD257" s="19">
        <f t="shared" si="1973"/>
        <v>3.9738745465378492E-2</v>
      </c>
    </row>
    <row r="258" spans="2:30" ht="13.5" customHeight="1">
      <c r="B258" s="161"/>
      <c r="C258" s="161"/>
      <c r="D258" s="171"/>
      <c r="E258" s="179"/>
      <c r="F258" s="182"/>
      <c r="G258" s="2">
        <v>4</v>
      </c>
      <c r="H258" s="123" t="str">
        <f t="shared" ref="H258" si="1990">$H$748</f>
        <v>1113</v>
      </c>
      <c r="I258" s="141" t="str">
        <f t="shared" ref="I258" si="1991">$I$748</f>
        <v>その他の消化器系の疾患</v>
      </c>
      <c r="J258" s="143" t="s">
        <v>182</v>
      </c>
      <c r="K258" s="96">
        <v>1133132190</v>
      </c>
      <c r="L258" s="36">
        <f t="shared" ref="L258" si="1992">IFERROR(K258/E255,"-")</f>
        <v>1.0214469884398822E-2</v>
      </c>
      <c r="M258" s="96">
        <v>48429</v>
      </c>
      <c r="N258" s="36">
        <f t="shared" ref="N258" si="1993">IFERROR(M258/F255,"-")</f>
        <v>0.39928929490139176</v>
      </c>
      <c r="O258" s="99">
        <f t="shared" si="1493"/>
        <v>23397.802762807409</v>
      </c>
      <c r="P258" s="19">
        <f t="shared" si="1967"/>
        <v>0.36525103513813156</v>
      </c>
      <c r="Q258" s="143" t="s">
        <v>191</v>
      </c>
      <c r="R258" s="96">
        <v>621782728</v>
      </c>
      <c r="S258" s="36">
        <f t="shared" ref="S258" si="1994">IFERROR(R258/E255,"-")</f>
        <v>5.604977959187042E-3</v>
      </c>
      <c r="T258" s="96">
        <v>23523</v>
      </c>
      <c r="U258" s="36">
        <f t="shared" ref="U258" si="1995">IFERROR(T258/F255,"-")</f>
        <v>0.19394334146824088</v>
      </c>
      <c r="V258" s="99">
        <f t="shared" si="1496"/>
        <v>26432.9689240318</v>
      </c>
      <c r="W258" s="19">
        <f t="shared" si="1970"/>
        <v>0.17741023146367402</v>
      </c>
      <c r="X258" s="143" t="s">
        <v>196</v>
      </c>
      <c r="Y258" s="96">
        <v>611766664</v>
      </c>
      <c r="Z258" s="36">
        <f t="shared" ref="Z258" si="1996">IFERROR(Y258/E255,"-")</f>
        <v>5.5146894782921417E-3</v>
      </c>
      <c r="AA258" s="96">
        <v>19523</v>
      </c>
      <c r="AB258" s="36">
        <f t="shared" ref="AB258" si="1997">IFERROR(AA258/F255,"-")</f>
        <v>0.1609639865444232</v>
      </c>
      <c r="AC258" s="99">
        <f t="shared" si="1499"/>
        <v>31335.689391999182</v>
      </c>
      <c r="AD258" s="19">
        <f t="shared" si="1973"/>
        <v>0.14724227134571727</v>
      </c>
    </row>
    <row r="259" spans="2:30" ht="13.5" customHeight="1">
      <c r="B259" s="161"/>
      <c r="C259" s="161"/>
      <c r="D259" s="171"/>
      <c r="E259" s="179"/>
      <c r="F259" s="182"/>
      <c r="G259" s="2">
        <v>5</v>
      </c>
      <c r="H259" s="123" t="str">
        <f t="shared" ref="H259" si="1998">$H$749</f>
        <v>0210</v>
      </c>
      <c r="I259" s="141" t="str">
        <f t="shared" ref="I259" si="1999">$I$749</f>
        <v>その他の悪性新生物＜腫瘍＞</v>
      </c>
      <c r="J259" s="143" t="s">
        <v>183</v>
      </c>
      <c r="K259" s="96">
        <v>943550987</v>
      </c>
      <c r="L259" s="36">
        <f t="shared" ref="L259" si="2000">IFERROR(K259/E255,"-")</f>
        <v>8.5055152665871082E-3</v>
      </c>
      <c r="M259" s="96">
        <v>13229</v>
      </c>
      <c r="N259" s="36">
        <f t="shared" ref="N259" si="2001">IFERROR(M259/F255,"-")</f>
        <v>0.10907097157179606</v>
      </c>
      <c r="O259" s="99">
        <f t="shared" si="1493"/>
        <v>71324.437750396857</v>
      </c>
      <c r="P259" s="19">
        <f t="shared" si="1967"/>
        <v>9.9772986100112371E-2</v>
      </c>
      <c r="Q259" s="143" t="s">
        <v>192</v>
      </c>
      <c r="R259" s="96">
        <v>447306971</v>
      </c>
      <c r="S259" s="36">
        <f t="shared" ref="S259" si="2002">IFERROR(R259/E255,"-")</f>
        <v>4.0321893815064569E-3</v>
      </c>
      <c r="T259" s="96">
        <v>586</v>
      </c>
      <c r="U259" s="36">
        <f t="shared" ref="U259" si="2003">IFERROR(T259/F255,"-")</f>
        <v>4.8314754963392917E-3</v>
      </c>
      <c r="V259" s="99">
        <f t="shared" si="1496"/>
        <v>763322.47610921506</v>
      </c>
      <c r="W259" s="19">
        <f t="shared" si="1970"/>
        <v>4.4196061572806603E-3</v>
      </c>
      <c r="X259" s="143" t="s">
        <v>201</v>
      </c>
      <c r="Y259" s="96">
        <v>326789680</v>
      </c>
      <c r="Z259" s="36">
        <f t="shared" ref="Z259" si="2004">IFERROR(Y259/E255,"-")</f>
        <v>2.9458022412127641E-3</v>
      </c>
      <c r="AA259" s="96">
        <v>254</v>
      </c>
      <c r="AB259" s="36">
        <f t="shared" ref="AB259" si="2005">IFERROR(AA259/F255,"-")</f>
        <v>2.0941890376624233E-3</v>
      </c>
      <c r="AC259" s="99">
        <f t="shared" si="1499"/>
        <v>1286573.5433070867</v>
      </c>
      <c r="AD259" s="19">
        <f t="shared" si="1973"/>
        <v>1.915665467490252E-3</v>
      </c>
    </row>
    <row r="260" spans="2:30" ht="13.5" customHeight="1">
      <c r="B260" s="161"/>
      <c r="C260" s="161"/>
      <c r="D260" s="171"/>
      <c r="E260" s="179"/>
      <c r="F260" s="182"/>
      <c r="G260" s="2">
        <v>6</v>
      </c>
      <c r="H260" s="123" t="str">
        <f t="shared" ref="H260" si="2006">$H$750</f>
        <v>0901</v>
      </c>
      <c r="I260" s="141" t="str">
        <f t="shared" ref="I260" si="2007">$I$750</f>
        <v>高血圧性疾患</v>
      </c>
      <c r="J260" s="143" t="s">
        <v>184</v>
      </c>
      <c r="K260" s="96">
        <v>3616759105</v>
      </c>
      <c r="L260" s="36">
        <f t="shared" ref="L260" si="2008">IFERROR(K260/E255,"-")</f>
        <v>3.2602795404786562E-2</v>
      </c>
      <c r="M260" s="96">
        <v>82991</v>
      </c>
      <c r="N260" s="36">
        <f t="shared" ref="N260" si="2009">IFERROR(M260/F255,"-")</f>
        <v>0.68424741112063847</v>
      </c>
      <c r="O260" s="99">
        <f t="shared" si="1493"/>
        <v>43580.136460580063</v>
      </c>
      <c r="P260" s="19">
        <f t="shared" si="1967"/>
        <v>0.62591729453733658</v>
      </c>
      <c r="Q260" s="143" t="s">
        <v>193</v>
      </c>
      <c r="R260" s="96">
        <v>83354281</v>
      </c>
      <c r="S260" s="36">
        <f t="shared" ref="S260" si="2010">IFERROR(R260/E255,"-")</f>
        <v>7.5138611410396601E-4</v>
      </c>
      <c r="T260" s="96">
        <v>3085</v>
      </c>
      <c r="U260" s="36">
        <f t="shared" ref="U260" si="2011">IFERROR(T260/F255,"-")</f>
        <v>2.5435327484994392E-2</v>
      </c>
      <c r="V260" s="99">
        <f t="shared" si="1496"/>
        <v>27019.215883306322</v>
      </c>
      <c r="W260" s="19">
        <f t="shared" si="1970"/>
        <v>2.3267039240974122E-2</v>
      </c>
      <c r="X260" s="143" t="s">
        <v>202</v>
      </c>
      <c r="Y260" s="96">
        <v>16909324</v>
      </c>
      <c r="Z260" s="36">
        <f t="shared" ref="Z260" si="2012">IFERROR(Y260/E255,"-")</f>
        <v>1.5242685918537201E-4</v>
      </c>
      <c r="AA260" s="96">
        <v>828</v>
      </c>
      <c r="AB260" s="36">
        <f t="shared" ref="AB260" si="2013">IFERROR(AA260/F255,"-")</f>
        <v>6.8267264692302623E-3</v>
      </c>
      <c r="AC260" s="99">
        <f t="shared" si="1499"/>
        <v>20421.888888888891</v>
      </c>
      <c r="AD260" s="19">
        <f t="shared" si="1973"/>
        <v>6.2447677444170419E-3</v>
      </c>
    </row>
    <row r="261" spans="2:30" ht="13.5" customHeight="1">
      <c r="B261" s="161"/>
      <c r="C261" s="161"/>
      <c r="D261" s="171"/>
      <c r="E261" s="179"/>
      <c r="F261" s="182"/>
      <c r="G261" s="2">
        <v>7</v>
      </c>
      <c r="H261" s="123" t="str">
        <f t="shared" ref="H261" si="2014">$H$751</f>
        <v>0402</v>
      </c>
      <c r="I261" s="141" t="str">
        <f t="shared" ref="I261" si="2015">$I$751</f>
        <v>糖尿病</v>
      </c>
      <c r="J261" s="143" t="s">
        <v>72</v>
      </c>
      <c r="K261" s="96">
        <v>1567846273</v>
      </c>
      <c r="L261" s="36">
        <f t="shared" ref="L261" si="2016">IFERROR(K261/E255,"-")</f>
        <v>1.4133142346724289E-2</v>
      </c>
      <c r="M261" s="96">
        <v>53269</v>
      </c>
      <c r="N261" s="36">
        <f t="shared" ref="N261" si="2017">IFERROR(M261/F255,"-")</f>
        <v>0.43919431435921114</v>
      </c>
      <c r="O261" s="99">
        <f t="shared" si="1493"/>
        <v>29432.620717490474</v>
      </c>
      <c r="P261" s="19">
        <f t="shared" si="1967"/>
        <v>0.40175426688085919</v>
      </c>
      <c r="Q261" s="143" t="s">
        <v>186</v>
      </c>
      <c r="R261" s="96">
        <v>1016426046</v>
      </c>
      <c r="S261" s="36">
        <f t="shared" ref="S261" si="2018">IFERROR(R261/E255,"-")</f>
        <v>9.1624378234154407E-3</v>
      </c>
      <c r="T261" s="96">
        <v>15861</v>
      </c>
      <c r="U261" s="36">
        <f t="shared" ref="U261" si="2019">IFERROR(T261/F255,"-")</f>
        <v>0.13077138711166811</v>
      </c>
      <c r="V261" s="99">
        <f t="shared" si="1496"/>
        <v>64083.351995460565</v>
      </c>
      <c r="W261" s="19">
        <f t="shared" si="1970"/>
        <v>0.11962350385772789</v>
      </c>
      <c r="X261" s="143" t="s">
        <v>258</v>
      </c>
      <c r="Y261" s="96">
        <v>162115952</v>
      </c>
      <c r="Z261" s="36">
        <f t="shared" ref="Z261" si="2020">IFERROR(Y261/E255,"-")</f>
        <v>1.4613727542985473E-3</v>
      </c>
      <c r="AA261" s="96">
        <v>4241</v>
      </c>
      <c r="AB261" s="36">
        <f t="shared" ref="AB261" si="2021">IFERROR(AA261/F255,"-")</f>
        <v>3.4966361057977707E-2</v>
      </c>
      <c r="AC261" s="99">
        <f t="shared" si="1499"/>
        <v>38225.878802169296</v>
      </c>
      <c r="AD261" s="19">
        <f t="shared" si="1973"/>
        <v>3.198557971506362E-2</v>
      </c>
    </row>
    <row r="262" spans="2:30" ht="13.5" customHeight="1">
      <c r="B262" s="161"/>
      <c r="C262" s="161"/>
      <c r="D262" s="171"/>
      <c r="E262" s="179"/>
      <c r="F262" s="182"/>
      <c r="G262" s="2">
        <v>8</v>
      </c>
      <c r="H262" s="123" t="str">
        <f t="shared" ref="H262" si="2022">$H$752</f>
        <v>0906</v>
      </c>
      <c r="I262" s="141" t="str">
        <f t="shared" ref="I262" si="2023">$I$752</f>
        <v>脳梗塞</v>
      </c>
      <c r="J262" s="143" t="s">
        <v>74</v>
      </c>
      <c r="K262" s="96">
        <v>885052164</v>
      </c>
      <c r="L262" s="36">
        <f t="shared" ref="L262" si="2024">IFERROR(K262/E255,"-")</f>
        <v>7.9781853830310882E-3</v>
      </c>
      <c r="M262" s="96">
        <v>14444</v>
      </c>
      <c r="N262" s="36">
        <f t="shared" ref="N262" si="2025">IFERROR(M262/F255,"-")</f>
        <v>0.11908845062990568</v>
      </c>
      <c r="O262" s="99">
        <f t="shared" ref="O262:O325" si="2026">IFERROR(K262/M262,"-")</f>
        <v>61274.727499307672</v>
      </c>
      <c r="P262" s="19">
        <f t="shared" si="1967"/>
        <v>0.10893650398594174</v>
      </c>
      <c r="Q262" s="143" t="s">
        <v>187</v>
      </c>
      <c r="R262" s="96">
        <v>598568850</v>
      </c>
      <c r="S262" s="36">
        <f t="shared" ref="S262" si="2027">IFERROR(R262/E255,"-")</f>
        <v>5.3957195338914833E-3</v>
      </c>
      <c r="T262" s="96">
        <v>5389</v>
      </c>
      <c r="U262" s="36">
        <f t="shared" ref="U262" si="2028">IFERROR(T262/F255,"-")</f>
        <v>4.4431435921113385E-2</v>
      </c>
      <c r="V262" s="99">
        <f t="shared" ref="V262:V325" si="2029">IFERROR(R262/T262,"-")</f>
        <v>111072.34180738541</v>
      </c>
      <c r="W262" s="19">
        <f t="shared" si="1970"/>
        <v>4.0643784268917196E-2</v>
      </c>
      <c r="X262" s="143" t="s">
        <v>194</v>
      </c>
      <c r="Y262" s="96">
        <v>539251944</v>
      </c>
      <c r="Z262" s="36">
        <f t="shared" ref="Z262" si="2030">IFERROR(Y262/E255,"-")</f>
        <v>4.8610151496018481E-3</v>
      </c>
      <c r="AA262" s="96">
        <v>657</v>
      </c>
      <c r="AB262" s="36">
        <f t="shared" ref="AB262" si="2031">IFERROR(AA262/F255,"-")</f>
        <v>5.4168590462370554E-3</v>
      </c>
      <c r="AC262" s="99">
        <f t="shared" ref="AC262:AC325" si="2032">IFERROR(Y262/AA262,"-")</f>
        <v>820779.2146118721</v>
      </c>
      <c r="AD262" s="19">
        <f t="shared" si="1973"/>
        <v>4.9550874493743922E-3</v>
      </c>
    </row>
    <row r="263" spans="2:30" ht="13.5" customHeight="1">
      <c r="B263" s="161"/>
      <c r="C263" s="161"/>
      <c r="D263" s="171"/>
      <c r="E263" s="179"/>
      <c r="F263" s="182"/>
      <c r="G263" s="2">
        <v>9</v>
      </c>
      <c r="H263" s="123" t="str">
        <f t="shared" ref="H263" si="2033">$H$753</f>
        <v>1310</v>
      </c>
      <c r="I263" s="141" t="str">
        <f t="shared" ref="I263" si="2034">$I$753</f>
        <v>その他の筋骨格系及び結合組織の疾患</v>
      </c>
      <c r="J263" s="143" t="s">
        <v>185</v>
      </c>
      <c r="K263" s="96">
        <v>3234442181</v>
      </c>
      <c r="L263" s="36">
        <f t="shared" ref="L263" si="2035">IFERROR(K263/E255,"-")</f>
        <v>2.9156450184910677E-2</v>
      </c>
      <c r="M263" s="96">
        <v>6735</v>
      </c>
      <c r="N263" s="36">
        <f t="shared" ref="N263" si="2036">IFERROR(M263/F255,"-")</f>
        <v>5.5528988852978037E-2</v>
      </c>
      <c r="O263" s="99">
        <f t="shared" si="2026"/>
        <v>480243.82791388268</v>
      </c>
      <c r="P263" s="19">
        <f t="shared" si="1967"/>
        <v>5.0795302848609634E-2</v>
      </c>
      <c r="Q263" s="143" t="s">
        <v>195</v>
      </c>
      <c r="R263" s="96">
        <v>49606580</v>
      </c>
      <c r="S263" s="36">
        <f t="shared" ref="S263" si="2037">IFERROR(R263/E255,"-")</f>
        <v>4.4717193805783671E-4</v>
      </c>
      <c r="T263" s="96">
        <v>5811</v>
      </c>
      <c r="U263" s="36">
        <f t="shared" ref="U263" si="2038">IFERROR(T263/F255,"-")</f>
        <v>4.7910757865576151E-2</v>
      </c>
      <c r="V263" s="99">
        <f t="shared" si="2029"/>
        <v>8536.6683875408708</v>
      </c>
      <c r="W263" s="19">
        <f t="shared" si="1970"/>
        <v>4.3826504061361633E-2</v>
      </c>
      <c r="X263" s="143" t="s">
        <v>261</v>
      </c>
      <c r="Y263" s="96">
        <v>38211535</v>
      </c>
      <c r="Z263" s="36">
        <f t="shared" ref="Z263" si="2039">IFERROR(Y263/E255,"-")</f>
        <v>3.4445281577796452E-4</v>
      </c>
      <c r="AA263" s="96">
        <v>2467</v>
      </c>
      <c r="AB263" s="36">
        <f t="shared" ref="AB263" si="2040">IFERROR(AA263/F255,"-")</f>
        <v>2.0340017149264561E-2</v>
      </c>
      <c r="AC263" s="99">
        <f t="shared" si="2032"/>
        <v>15489.069720308067</v>
      </c>
      <c r="AD263" s="19">
        <f t="shared" si="1973"/>
        <v>1.8606089402749808E-2</v>
      </c>
    </row>
    <row r="264" spans="2:30" ht="13.5" customHeight="1">
      <c r="B264" s="162"/>
      <c r="C264" s="162"/>
      <c r="D264" s="172"/>
      <c r="E264" s="180"/>
      <c r="F264" s="183"/>
      <c r="G264" s="3">
        <v>10</v>
      </c>
      <c r="H264" s="124" t="str">
        <f t="shared" ref="H264" si="2041">$H$754</f>
        <v>1011</v>
      </c>
      <c r="I264" s="136" t="str">
        <f t="shared" ref="I264" si="2042">$I$754</f>
        <v>その他の呼吸器系の疾患</v>
      </c>
      <c r="J264" s="144" t="s">
        <v>251</v>
      </c>
      <c r="K264" s="97">
        <v>1323106658</v>
      </c>
      <c r="L264" s="37">
        <f t="shared" ref="L264" si="2043">IFERROR(K264/E255,"-")</f>
        <v>1.1926969537409904E-2</v>
      </c>
      <c r="M264" s="97">
        <v>3384</v>
      </c>
      <c r="N264" s="37">
        <f t="shared" ref="N264" si="2044">IFERROR(M264/F255,"-")</f>
        <v>2.7900534265549767E-2</v>
      </c>
      <c r="O264" s="100">
        <f t="shared" si="2026"/>
        <v>390988.96513002366</v>
      </c>
      <c r="P264" s="93">
        <f t="shared" si="1967"/>
        <v>2.5522094259791388E-2</v>
      </c>
      <c r="Q264" s="144" t="s">
        <v>252</v>
      </c>
      <c r="R264" s="97">
        <v>269942766</v>
      </c>
      <c r="S264" s="37">
        <f t="shared" ref="S264" si="2045">IFERROR(R264/E255,"-")</f>
        <v>2.4333632723101072E-3</v>
      </c>
      <c r="T264" s="97">
        <v>1186</v>
      </c>
      <c r="U264" s="37">
        <f t="shared" ref="U264" si="2046">IFERROR(T264/F255,"-")</f>
        <v>9.7783787349119446E-3</v>
      </c>
      <c r="V264" s="100">
        <f t="shared" si="2029"/>
        <v>227607.72849915683</v>
      </c>
      <c r="W264" s="93">
        <f t="shared" si="1970"/>
        <v>8.9448001749741681E-3</v>
      </c>
      <c r="X264" s="144" t="s">
        <v>260</v>
      </c>
      <c r="Y264" s="97">
        <v>252542581</v>
      </c>
      <c r="Z264" s="37">
        <f t="shared" ref="Z264" si="2047">IFERROR(Y264/E255,"-")</f>
        <v>2.2765116117236506E-3</v>
      </c>
      <c r="AA264" s="97">
        <v>4103</v>
      </c>
      <c r="AB264" s="37">
        <f t="shared" ref="AB264" si="2048">IFERROR(AA264/F255,"-")</f>
        <v>3.3828573313105993E-2</v>
      </c>
      <c r="AC264" s="100">
        <f t="shared" si="2032"/>
        <v>61550.714355349744</v>
      </c>
      <c r="AD264" s="93">
        <f t="shared" si="1973"/>
        <v>3.0944785090994111E-2</v>
      </c>
    </row>
    <row r="265" spans="2:30" ht="13.5" customHeight="1">
      <c r="B265" s="160">
        <v>27</v>
      </c>
      <c r="C265" s="160" t="s">
        <v>30</v>
      </c>
      <c r="D265" s="170">
        <f>AI31</f>
        <v>22608</v>
      </c>
      <c r="E265" s="184">
        <f>市区町村別_医療費上位10疾病!H300</f>
        <v>18479406440</v>
      </c>
      <c r="F265" s="185">
        <f>市区町村別_医療費上位10疾病!J300</f>
        <v>19685</v>
      </c>
      <c r="G265" s="1">
        <v>1</v>
      </c>
      <c r="H265" s="125" t="str">
        <f t="shared" ref="H265" si="2049">$H$745</f>
        <v>0903</v>
      </c>
      <c r="I265" s="137" t="str">
        <f t="shared" ref="I265" si="2050">$I$745</f>
        <v>その他の心疾患</v>
      </c>
      <c r="J265" s="142" t="s">
        <v>188</v>
      </c>
      <c r="K265" s="131">
        <v>190372839</v>
      </c>
      <c r="L265" s="35">
        <f t="shared" ref="L265" si="2051">IFERROR(K265/E265,"-")</f>
        <v>1.0301891438889745E-2</v>
      </c>
      <c r="M265" s="131">
        <v>3158</v>
      </c>
      <c r="N265" s="35">
        <f t="shared" ref="N265" si="2052">IFERROR(M265/F265,"-")</f>
        <v>0.1604267208534417</v>
      </c>
      <c r="O265" s="98">
        <f t="shared" si="2026"/>
        <v>60282.722925902468</v>
      </c>
      <c r="P265" s="18">
        <f t="shared" ref="P265:P274" si="2053">IFERROR(M265/$AI$31,0)</f>
        <v>0.13968506723283794</v>
      </c>
      <c r="Q265" s="142" t="s">
        <v>179</v>
      </c>
      <c r="R265" s="131">
        <v>189553618</v>
      </c>
      <c r="S265" s="35">
        <f t="shared" ref="S265" si="2054">IFERROR(R265/E265,"-")</f>
        <v>1.025755987430947E-2</v>
      </c>
      <c r="T265" s="131">
        <v>1759</v>
      </c>
      <c r="U265" s="35">
        <f t="shared" ref="U265" si="2055">IFERROR(T265/F265,"-")</f>
        <v>8.9357378714757435E-2</v>
      </c>
      <c r="V265" s="98">
        <f t="shared" si="2029"/>
        <v>107762.14781125639</v>
      </c>
      <c r="W265" s="18">
        <f t="shared" ref="W265:W274" si="2056">IFERROR(T265/$AI$31,0)</f>
        <v>7.7804317055909414E-2</v>
      </c>
      <c r="X265" s="142" t="s">
        <v>270</v>
      </c>
      <c r="Y265" s="131">
        <v>130652839</v>
      </c>
      <c r="Z265" s="35">
        <f t="shared" ref="Z265" si="2057">IFERROR(Y265/E265,"-")</f>
        <v>7.0701859079841745E-3</v>
      </c>
      <c r="AA265" s="131">
        <v>297</v>
      </c>
      <c r="AB265" s="35">
        <f t="shared" ref="AB265" si="2058">IFERROR(AA265/F265,"-")</f>
        <v>1.5087630175260351E-2</v>
      </c>
      <c r="AC265" s="98">
        <f t="shared" si="2032"/>
        <v>439908.54882154881</v>
      </c>
      <c r="AD265" s="18">
        <f t="shared" ref="AD265:AD274" si="2059">IFERROR(AA265/$AI$31,0)</f>
        <v>1.3136942675159236E-2</v>
      </c>
    </row>
    <row r="266" spans="2:30" ht="13.5" customHeight="1">
      <c r="B266" s="161"/>
      <c r="C266" s="161"/>
      <c r="D266" s="171"/>
      <c r="E266" s="179"/>
      <c r="F266" s="182"/>
      <c r="G266" s="2">
        <v>2</v>
      </c>
      <c r="H266" s="123" t="str">
        <f t="shared" ref="H266" si="2060">$H$746</f>
        <v>1402</v>
      </c>
      <c r="I266" s="140" t="str">
        <f t="shared" ref="I266" si="2061">$I$746</f>
        <v>腎不全</v>
      </c>
      <c r="J266" s="143" t="s">
        <v>180</v>
      </c>
      <c r="K266" s="96">
        <v>350425696</v>
      </c>
      <c r="L266" s="36">
        <f t="shared" ref="L266" si="2062">IFERROR(K266/E265,"-")</f>
        <v>1.8963038511966405E-2</v>
      </c>
      <c r="M266" s="96">
        <v>1166</v>
      </c>
      <c r="N266" s="36">
        <f t="shared" ref="N266" si="2063">IFERROR(M266/F265,"-")</f>
        <v>5.9232918465836934E-2</v>
      </c>
      <c r="O266" s="99">
        <f t="shared" si="2026"/>
        <v>300536.61749571183</v>
      </c>
      <c r="P266" s="19">
        <f t="shared" si="2053"/>
        <v>5.157466383581033E-2</v>
      </c>
      <c r="Q266" s="143" t="s">
        <v>189</v>
      </c>
      <c r="R266" s="96">
        <v>329822093</v>
      </c>
      <c r="S266" s="36">
        <f t="shared" ref="S266" si="2064">IFERROR(R266/E265,"-")</f>
        <v>1.7848089118602663E-2</v>
      </c>
      <c r="T266" s="96">
        <v>660</v>
      </c>
      <c r="U266" s="36">
        <f t="shared" ref="U266" si="2065">IFERROR(T266/F265,"-")</f>
        <v>3.3528067056134113E-2</v>
      </c>
      <c r="V266" s="99">
        <f t="shared" si="2029"/>
        <v>499730.44393939397</v>
      </c>
      <c r="W266" s="19">
        <f t="shared" si="2056"/>
        <v>2.9193205944798302E-2</v>
      </c>
      <c r="X266" s="143" t="s">
        <v>199</v>
      </c>
      <c r="Y266" s="96">
        <v>85553480</v>
      </c>
      <c r="Z266" s="36">
        <f t="shared" ref="Z266" si="2066">IFERROR(Y266/E265,"-")</f>
        <v>4.6296660164805593E-3</v>
      </c>
      <c r="AA266" s="96">
        <v>104</v>
      </c>
      <c r="AB266" s="36">
        <f t="shared" ref="AB266" si="2067">IFERROR(AA266/F265,"-")</f>
        <v>5.2832105664211331E-3</v>
      </c>
      <c r="AC266" s="99">
        <f t="shared" si="2032"/>
        <v>822629.61538461538</v>
      </c>
      <c r="AD266" s="19">
        <f t="shared" si="2059"/>
        <v>4.6001415428167025E-3</v>
      </c>
    </row>
    <row r="267" spans="2:30" ht="13.5" customHeight="1">
      <c r="B267" s="161"/>
      <c r="C267" s="161"/>
      <c r="D267" s="171"/>
      <c r="E267" s="179"/>
      <c r="F267" s="182"/>
      <c r="G267" s="2">
        <v>3</v>
      </c>
      <c r="H267" s="123" t="str">
        <f t="shared" ref="H267" si="2068">$H$747</f>
        <v>1901</v>
      </c>
      <c r="I267" s="141" t="str">
        <f t="shared" ref="I267" si="2069">$I$747</f>
        <v>骨折</v>
      </c>
      <c r="J267" s="143" t="s">
        <v>181</v>
      </c>
      <c r="K267" s="96">
        <v>250434122</v>
      </c>
      <c r="L267" s="36">
        <f t="shared" ref="L267" si="2070">IFERROR(K267/E265,"-")</f>
        <v>1.3552065257784329E-2</v>
      </c>
      <c r="M267" s="96">
        <v>409</v>
      </c>
      <c r="N267" s="36">
        <f t="shared" ref="N267" si="2071">IFERROR(M267/F265,"-")</f>
        <v>2.0777241554483111E-2</v>
      </c>
      <c r="O267" s="99">
        <f t="shared" si="2026"/>
        <v>612308.36674816627</v>
      </c>
      <c r="P267" s="19">
        <f t="shared" si="2053"/>
        <v>1.8090941259731069E-2</v>
      </c>
      <c r="Q267" s="143" t="s">
        <v>190</v>
      </c>
      <c r="R267" s="96">
        <v>243487416</v>
      </c>
      <c r="S267" s="36">
        <f t="shared" ref="S267" si="2072">IFERROR(R267/E265,"-")</f>
        <v>1.3176149179388903E-2</v>
      </c>
      <c r="T267" s="96">
        <v>260</v>
      </c>
      <c r="U267" s="36">
        <f t="shared" ref="U267" si="2073">IFERROR(T267/F265,"-")</f>
        <v>1.3208026416052832E-2</v>
      </c>
      <c r="V267" s="99">
        <f t="shared" si="2029"/>
        <v>936490.0615384616</v>
      </c>
      <c r="W267" s="19">
        <f t="shared" si="2056"/>
        <v>1.1500353857041755E-2</v>
      </c>
      <c r="X267" s="143" t="s">
        <v>200</v>
      </c>
      <c r="Y267" s="96">
        <v>94024637</v>
      </c>
      <c r="Z267" s="36">
        <f t="shared" ref="Z267" si="2074">IFERROR(Y267/E265,"-")</f>
        <v>5.0880766817529878E-3</v>
      </c>
      <c r="AA267" s="96">
        <v>930</v>
      </c>
      <c r="AB267" s="36">
        <f t="shared" ref="AB267" si="2075">IFERROR(AA267/F265,"-")</f>
        <v>4.7244094488188976E-2</v>
      </c>
      <c r="AC267" s="99">
        <f t="shared" si="2032"/>
        <v>101101.76021505376</v>
      </c>
      <c r="AD267" s="19">
        <f t="shared" si="2059"/>
        <v>4.1135881104033968E-2</v>
      </c>
    </row>
    <row r="268" spans="2:30" ht="13.5" customHeight="1">
      <c r="B268" s="161"/>
      <c r="C268" s="161"/>
      <c r="D268" s="171"/>
      <c r="E268" s="179"/>
      <c r="F268" s="182"/>
      <c r="G268" s="2">
        <v>4</v>
      </c>
      <c r="H268" s="123" t="str">
        <f t="shared" ref="H268" si="2076">$H$748</f>
        <v>1113</v>
      </c>
      <c r="I268" s="141" t="str">
        <f t="shared" ref="I268" si="2077">$I$748</f>
        <v>その他の消化器系の疾患</v>
      </c>
      <c r="J268" s="143" t="s">
        <v>182</v>
      </c>
      <c r="K268" s="96">
        <v>200909856</v>
      </c>
      <c r="L268" s="36">
        <f t="shared" ref="L268" si="2078">IFERROR(K268/E265,"-")</f>
        <v>1.0872094655871425E-2</v>
      </c>
      <c r="M268" s="96">
        <v>8428</v>
      </c>
      <c r="N268" s="36">
        <f t="shared" ref="N268" si="2079">IFERROR(M268/F265,"-")</f>
        <v>0.42814325628651256</v>
      </c>
      <c r="O268" s="99">
        <f t="shared" si="2026"/>
        <v>23838.378737541527</v>
      </c>
      <c r="P268" s="19">
        <f t="shared" si="2053"/>
        <v>0.37278839348903042</v>
      </c>
      <c r="Q268" s="143" t="s">
        <v>191</v>
      </c>
      <c r="R268" s="96">
        <v>112451003</v>
      </c>
      <c r="S268" s="36">
        <f t="shared" ref="S268" si="2080">IFERROR(R268/E265,"-")</f>
        <v>6.085206435883771E-3</v>
      </c>
      <c r="T268" s="96">
        <v>3930</v>
      </c>
      <c r="U268" s="36">
        <f t="shared" ref="U268" si="2081">IFERROR(T268/F265,"-")</f>
        <v>0.19964439928879857</v>
      </c>
      <c r="V268" s="99">
        <f t="shared" si="2029"/>
        <v>28613.486768447838</v>
      </c>
      <c r="W268" s="19">
        <f t="shared" si="2056"/>
        <v>0.17383227176220806</v>
      </c>
      <c r="X268" s="143" t="s">
        <v>196</v>
      </c>
      <c r="Y268" s="96">
        <v>95544767</v>
      </c>
      <c r="Z268" s="36">
        <f t="shared" ref="Z268" si="2082">IFERROR(Y268/E265,"-")</f>
        <v>5.1703374407733411E-3</v>
      </c>
      <c r="AA268" s="96">
        <v>3225</v>
      </c>
      <c r="AB268" s="36">
        <f t="shared" ref="AB268" si="2083">IFERROR(AA268/F265,"-")</f>
        <v>0.16383032766065533</v>
      </c>
      <c r="AC268" s="99">
        <f t="shared" si="2032"/>
        <v>29626.284341085273</v>
      </c>
      <c r="AD268" s="19">
        <f t="shared" si="2059"/>
        <v>0.14264861995753716</v>
      </c>
    </row>
    <row r="269" spans="2:30" ht="13.5" customHeight="1">
      <c r="B269" s="161"/>
      <c r="C269" s="161"/>
      <c r="D269" s="171"/>
      <c r="E269" s="179"/>
      <c r="F269" s="182"/>
      <c r="G269" s="2">
        <v>5</v>
      </c>
      <c r="H269" s="123" t="str">
        <f t="shared" ref="H269" si="2084">$H$749</f>
        <v>0210</v>
      </c>
      <c r="I269" s="141" t="str">
        <f t="shared" ref="I269" si="2085">$I$749</f>
        <v>その他の悪性新生物＜腫瘍＞</v>
      </c>
      <c r="J269" s="143" t="s">
        <v>183</v>
      </c>
      <c r="K269" s="96">
        <v>137274747</v>
      </c>
      <c r="L269" s="36">
        <f t="shared" ref="L269" si="2086">IFERROR(K269/E265,"-")</f>
        <v>7.4285257724977013E-3</v>
      </c>
      <c r="M269" s="96">
        <v>1927</v>
      </c>
      <c r="N269" s="36">
        <f t="shared" ref="N269" si="2087">IFERROR(M269/F265,"-")</f>
        <v>9.789179578359157E-2</v>
      </c>
      <c r="O269" s="99">
        <f t="shared" si="2026"/>
        <v>71237.543850544884</v>
      </c>
      <c r="P269" s="19">
        <f t="shared" si="2053"/>
        <v>8.5235314932767162E-2</v>
      </c>
      <c r="Q269" s="143" t="s">
        <v>192</v>
      </c>
      <c r="R269" s="96">
        <v>69453485</v>
      </c>
      <c r="S269" s="36">
        <f t="shared" ref="S269" si="2088">IFERROR(R269/E265,"-")</f>
        <v>3.7584261824374918E-3</v>
      </c>
      <c r="T269" s="96">
        <v>89</v>
      </c>
      <c r="U269" s="36">
        <f t="shared" ref="U269" si="2089">IFERROR(T269/F265,"-")</f>
        <v>4.5212090424180847E-3</v>
      </c>
      <c r="V269" s="99">
        <f t="shared" si="2029"/>
        <v>780376.23595505615</v>
      </c>
      <c r="W269" s="19">
        <f t="shared" si="2056"/>
        <v>3.9366595895258313E-3</v>
      </c>
      <c r="X269" s="143" t="s">
        <v>201</v>
      </c>
      <c r="Y269" s="96">
        <v>39045046</v>
      </c>
      <c r="Z269" s="36">
        <f t="shared" ref="Z269" si="2090">IFERROR(Y269/E265,"-")</f>
        <v>2.1128950286782048E-3</v>
      </c>
      <c r="AA269" s="96">
        <v>36</v>
      </c>
      <c r="AB269" s="36">
        <f t="shared" ref="AB269" si="2091">IFERROR(AA269/F265,"-")</f>
        <v>1.8288036576073151E-3</v>
      </c>
      <c r="AC269" s="99">
        <f t="shared" si="2032"/>
        <v>1084584.611111111</v>
      </c>
      <c r="AD269" s="19">
        <f t="shared" si="2059"/>
        <v>1.5923566878980893E-3</v>
      </c>
    </row>
    <row r="270" spans="2:30" ht="13.5" customHeight="1">
      <c r="B270" s="161"/>
      <c r="C270" s="161"/>
      <c r="D270" s="171"/>
      <c r="E270" s="179"/>
      <c r="F270" s="182"/>
      <c r="G270" s="2">
        <v>6</v>
      </c>
      <c r="H270" s="123" t="str">
        <f t="shared" ref="H270" si="2092">$H$750</f>
        <v>0901</v>
      </c>
      <c r="I270" s="141" t="str">
        <f t="shared" ref="I270" si="2093">$I$750</f>
        <v>高血圧性疾患</v>
      </c>
      <c r="J270" s="143" t="s">
        <v>184</v>
      </c>
      <c r="K270" s="96">
        <v>602391432</v>
      </c>
      <c r="L270" s="36">
        <f t="shared" ref="L270" si="2094">IFERROR(K270/E265,"-")</f>
        <v>3.2597985977302853E-2</v>
      </c>
      <c r="M270" s="96">
        <v>13903</v>
      </c>
      <c r="N270" s="36">
        <f t="shared" ref="N270" si="2095">IFERROR(M270/F265,"-")</f>
        <v>0.70627381254762511</v>
      </c>
      <c r="O270" s="99">
        <f t="shared" si="2026"/>
        <v>43328.161691721209</v>
      </c>
      <c r="P270" s="19">
        <f t="shared" si="2053"/>
        <v>0.61495930644019814</v>
      </c>
      <c r="Q270" s="143" t="s">
        <v>193</v>
      </c>
      <c r="R270" s="96">
        <v>7378773</v>
      </c>
      <c r="S270" s="36">
        <f t="shared" ref="S270" si="2096">IFERROR(R270/E265,"-")</f>
        <v>3.9929707828862494E-4</v>
      </c>
      <c r="T270" s="96">
        <v>368</v>
      </c>
      <c r="U270" s="36">
        <f t="shared" ref="U270" si="2097">IFERROR(T270/F265,"-")</f>
        <v>1.8694437388874777E-2</v>
      </c>
      <c r="V270" s="99">
        <f t="shared" si="2029"/>
        <v>20051.01358695652</v>
      </c>
      <c r="W270" s="19">
        <f t="shared" si="2056"/>
        <v>1.6277423920736021E-2</v>
      </c>
      <c r="X270" s="143" t="s">
        <v>202</v>
      </c>
      <c r="Y270" s="96">
        <v>6266847</v>
      </c>
      <c r="Z270" s="36">
        <f t="shared" ref="Z270" si="2098">IFERROR(Y270/E265,"-")</f>
        <v>3.3912598980641285E-4</v>
      </c>
      <c r="AA270" s="96">
        <v>219</v>
      </c>
      <c r="AB270" s="36">
        <f t="shared" ref="AB270" si="2099">IFERROR(AA270/F265,"-")</f>
        <v>1.1125222250444501E-2</v>
      </c>
      <c r="AC270" s="99">
        <f t="shared" si="2032"/>
        <v>28615.739726027397</v>
      </c>
      <c r="AD270" s="19">
        <f t="shared" si="2059"/>
        <v>9.6868365180467087E-3</v>
      </c>
    </row>
    <row r="271" spans="2:30" ht="13.5" customHeight="1">
      <c r="B271" s="161"/>
      <c r="C271" s="161"/>
      <c r="D271" s="171"/>
      <c r="E271" s="179"/>
      <c r="F271" s="182"/>
      <c r="G271" s="2">
        <v>7</v>
      </c>
      <c r="H271" s="123" t="str">
        <f t="shared" ref="H271" si="2100">$H$751</f>
        <v>0402</v>
      </c>
      <c r="I271" s="141" t="str">
        <f t="shared" ref="I271" si="2101">$I$751</f>
        <v>糖尿病</v>
      </c>
      <c r="J271" s="143" t="s">
        <v>72</v>
      </c>
      <c r="K271" s="96">
        <v>259983499</v>
      </c>
      <c r="L271" s="36">
        <f t="shared" ref="L271" si="2102">IFERROR(K271/E265,"-")</f>
        <v>1.4068823035205669E-2</v>
      </c>
      <c r="M271" s="96">
        <v>9129</v>
      </c>
      <c r="N271" s="36">
        <f t="shared" ref="N271" si="2103">IFERROR(M271/F265,"-")</f>
        <v>0.46375412750825501</v>
      </c>
      <c r="O271" s="99">
        <f t="shared" si="2026"/>
        <v>28478.858472998138</v>
      </c>
      <c r="P271" s="19">
        <f t="shared" si="2053"/>
        <v>0.40379511677282376</v>
      </c>
      <c r="Q271" s="143" t="s">
        <v>186</v>
      </c>
      <c r="R271" s="96">
        <v>140728222</v>
      </c>
      <c r="S271" s="36">
        <f t="shared" ref="S271" si="2104">IFERROR(R271/E265,"-")</f>
        <v>7.6154081277948231E-3</v>
      </c>
      <c r="T271" s="96">
        <v>2361</v>
      </c>
      <c r="U271" s="36">
        <f t="shared" ref="U271" si="2105">IFERROR(T271/F265,"-")</f>
        <v>0.11993903987807976</v>
      </c>
      <c r="V271" s="99">
        <f t="shared" si="2029"/>
        <v>59605.346039813638</v>
      </c>
      <c r="W271" s="19">
        <f t="shared" si="2056"/>
        <v>0.10443205944798302</v>
      </c>
      <c r="X271" s="143" t="s">
        <v>203</v>
      </c>
      <c r="Y271" s="96">
        <v>31275722</v>
      </c>
      <c r="Z271" s="36">
        <f t="shared" ref="Z271" si="2106">IFERROR(Y271/E265,"-")</f>
        <v>1.6924635594518587E-3</v>
      </c>
      <c r="AA271" s="96">
        <v>945</v>
      </c>
      <c r="AB271" s="36">
        <f t="shared" ref="AB271" si="2107">IFERROR(AA271/F265,"-")</f>
        <v>4.8006096012192023E-2</v>
      </c>
      <c r="AC271" s="99">
        <f t="shared" si="2032"/>
        <v>33096.002116402116</v>
      </c>
      <c r="AD271" s="19">
        <f t="shared" si="2059"/>
        <v>4.1799363057324838E-2</v>
      </c>
    </row>
    <row r="272" spans="2:30" ht="13.5" customHeight="1">
      <c r="B272" s="161"/>
      <c r="C272" s="161"/>
      <c r="D272" s="171"/>
      <c r="E272" s="179"/>
      <c r="F272" s="182"/>
      <c r="G272" s="2">
        <v>8</v>
      </c>
      <c r="H272" s="123" t="str">
        <f t="shared" ref="H272" si="2108">$H$752</f>
        <v>0906</v>
      </c>
      <c r="I272" s="141" t="str">
        <f t="shared" ref="I272" si="2109">$I$752</f>
        <v>脳梗塞</v>
      </c>
      <c r="J272" s="143" t="s">
        <v>187</v>
      </c>
      <c r="K272" s="96">
        <v>127070623</v>
      </c>
      <c r="L272" s="36">
        <f t="shared" ref="L272" si="2110">IFERROR(K272/E265,"-")</f>
        <v>6.8763368245933773E-3</v>
      </c>
      <c r="M272" s="96">
        <v>916</v>
      </c>
      <c r="N272" s="36">
        <f t="shared" ref="N272" si="2111">IFERROR(M272/F265,"-")</f>
        <v>4.6532893065786132E-2</v>
      </c>
      <c r="O272" s="99">
        <f t="shared" si="2026"/>
        <v>138723.38755458515</v>
      </c>
      <c r="P272" s="19">
        <f t="shared" si="2053"/>
        <v>4.0516631280962494E-2</v>
      </c>
      <c r="Q272" s="143" t="s">
        <v>74</v>
      </c>
      <c r="R272" s="96">
        <v>96741183</v>
      </c>
      <c r="S272" s="36">
        <f t="shared" ref="S272" si="2112">IFERROR(R272/E265,"-")</f>
        <v>5.2350806458045518E-3</v>
      </c>
      <c r="T272" s="96">
        <v>2214</v>
      </c>
      <c r="U272" s="36">
        <f t="shared" ref="U272" si="2113">IFERROR(T272/F265,"-")</f>
        <v>0.11247142494284988</v>
      </c>
      <c r="V272" s="99">
        <f t="shared" si="2029"/>
        <v>43695.204607046071</v>
      </c>
      <c r="W272" s="19">
        <f t="shared" si="2056"/>
        <v>9.792993630573249E-2</v>
      </c>
      <c r="X272" s="143" t="s">
        <v>194</v>
      </c>
      <c r="Y272" s="96">
        <v>95047117</v>
      </c>
      <c r="Z272" s="36">
        <f t="shared" ref="Z272" si="2114">IFERROR(Y272/E265,"-")</f>
        <v>5.1434074632539985E-3</v>
      </c>
      <c r="AA272" s="96">
        <v>112</v>
      </c>
      <c r="AB272" s="36">
        <f t="shared" ref="AB272" si="2115">IFERROR(AA272/F265,"-")</f>
        <v>5.689611379222758E-3</v>
      </c>
      <c r="AC272" s="99">
        <f t="shared" si="2032"/>
        <v>848634.97321428568</v>
      </c>
      <c r="AD272" s="19">
        <f t="shared" si="2059"/>
        <v>4.953998584571833E-3</v>
      </c>
    </row>
    <row r="273" spans="2:30" ht="13.5" customHeight="1">
      <c r="B273" s="161"/>
      <c r="C273" s="161"/>
      <c r="D273" s="171"/>
      <c r="E273" s="179"/>
      <c r="F273" s="182"/>
      <c r="G273" s="2">
        <v>9</v>
      </c>
      <c r="H273" s="123" t="str">
        <f t="shared" ref="H273" si="2116">$H$753</f>
        <v>1310</v>
      </c>
      <c r="I273" s="141" t="str">
        <f t="shared" ref="I273" si="2117">$I$753</f>
        <v>その他の筋骨格系及び結合組織の疾患</v>
      </c>
      <c r="J273" s="143" t="s">
        <v>185</v>
      </c>
      <c r="K273" s="96">
        <v>482907014</v>
      </c>
      <c r="L273" s="36">
        <f t="shared" ref="L273" si="2118">IFERROR(K273/E265,"-")</f>
        <v>2.6132171266860234E-2</v>
      </c>
      <c r="M273" s="96">
        <v>1233</v>
      </c>
      <c r="N273" s="36">
        <f t="shared" ref="N273" si="2119">IFERROR(M273/F265,"-")</f>
        <v>6.2636525273050553E-2</v>
      </c>
      <c r="O273" s="99">
        <f t="shared" si="2026"/>
        <v>391652.07948094077</v>
      </c>
      <c r="P273" s="19">
        <f t="shared" si="2053"/>
        <v>5.4538216560509556E-2</v>
      </c>
      <c r="Q273" s="143" t="s">
        <v>195</v>
      </c>
      <c r="R273" s="96">
        <v>11436319</v>
      </c>
      <c r="S273" s="36">
        <f t="shared" ref="S273" si="2120">IFERROR(R273/E265,"-")</f>
        <v>6.1886830819659158E-4</v>
      </c>
      <c r="T273" s="96">
        <v>1339</v>
      </c>
      <c r="U273" s="36">
        <f t="shared" ref="U273" si="2121">IFERROR(T273/F265,"-")</f>
        <v>6.802133604267209E-2</v>
      </c>
      <c r="V273" s="99">
        <f t="shared" si="2029"/>
        <v>8540.9402539208368</v>
      </c>
      <c r="W273" s="19">
        <f t="shared" si="2056"/>
        <v>5.9226822363765037E-2</v>
      </c>
      <c r="X273" s="143" t="s">
        <v>292</v>
      </c>
      <c r="Y273" s="96">
        <v>8894192</v>
      </c>
      <c r="Z273" s="36">
        <f t="shared" ref="Z273" si="2122">IFERROR(Y273/E265,"-")</f>
        <v>4.8130290487836686E-4</v>
      </c>
      <c r="AA273" s="96">
        <v>13</v>
      </c>
      <c r="AB273" s="36">
        <f t="shared" ref="AB273" si="2123">IFERROR(AA273/F265,"-")</f>
        <v>6.6040132080264163E-4</v>
      </c>
      <c r="AC273" s="99">
        <f t="shared" si="2032"/>
        <v>684168.61538461538</v>
      </c>
      <c r="AD273" s="19">
        <f t="shared" si="2059"/>
        <v>5.7501769285208781E-4</v>
      </c>
    </row>
    <row r="274" spans="2:30" ht="13.5" customHeight="1">
      <c r="B274" s="162"/>
      <c r="C274" s="162"/>
      <c r="D274" s="172"/>
      <c r="E274" s="180"/>
      <c r="F274" s="183"/>
      <c r="G274" s="3">
        <v>10</v>
      </c>
      <c r="H274" s="124" t="str">
        <f t="shared" ref="H274" si="2124">$H$754</f>
        <v>1011</v>
      </c>
      <c r="I274" s="136" t="str">
        <f t="shared" ref="I274" si="2125">$I$754</f>
        <v>その他の呼吸器系の疾患</v>
      </c>
      <c r="J274" s="144" t="s">
        <v>251</v>
      </c>
      <c r="K274" s="97">
        <v>298449634</v>
      </c>
      <c r="L274" s="37">
        <f t="shared" ref="L274" si="2126">IFERROR(K274/E265,"-")</f>
        <v>1.6150390704865087E-2</v>
      </c>
      <c r="M274" s="97">
        <v>596</v>
      </c>
      <c r="N274" s="37">
        <f t="shared" ref="N274" si="2127">IFERROR(M274/F265,"-")</f>
        <v>3.0276860553721106E-2</v>
      </c>
      <c r="O274" s="100">
        <f t="shared" si="2026"/>
        <v>500754.41946308722</v>
      </c>
      <c r="P274" s="93">
        <f t="shared" si="2053"/>
        <v>2.6362349610757254E-2</v>
      </c>
      <c r="Q274" s="144" t="s">
        <v>252</v>
      </c>
      <c r="R274" s="97">
        <v>50488859</v>
      </c>
      <c r="S274" s="37">
        <f t="shared" ref="S274" si="2128">IFERROR(R274/E265,"-")</f>
        <v>2.7321688693806336E-3</v>
      </c>
      <c r="T274" s="97">
        <v>183</v>
      </c>
      <c r="U274" s="37">
        <f t="shared" ref="U274" si="2129">IFERROR(T274/F265,"-")</f>
        <v>9.2964185928371863E-3</v>
      </c>
      <c r="V274" s="100">
        <f t="shared" si="2029"/>
        <v>275895.40437158471</v>
      </c>
      <c r="W274" s="93">
        <f t="shared" si="2056"/>
        <v>8.0944798301486199E-3</v>
      </c>
      <c r="X274" s="144" t="s">
        <v>253</v>
      </c>
      <c r="Y274" s="97">
        <v>45857276</v>
      </c>
      <c r="Z274" s="37">
        <f t="shared" ref="Z274" si="2130">IFERROR(Y274/E265,"-")</f>
        <v>2.4815340335141199E-3</v>
      </c>
      <c r="AA274" s="97">
        <v>663</v>
      </c>
      <c r="AB274" s="37">
        <f t="shared" ref="AB274" si="2131">IFERROR(AA274/F265,"-")</f>
        <v>3.3680467360934725E-2</v>
      </c>
      <c r="AC274" s="100">
        <f t="shared" si="2032"/>
        <v>69166.328808446458</v>
      </c>
      <c r="AD274" s="93">
        <f t="shared" si="2059"/>
        <v>2.9325902335456476E-2</v>
      </c>
    </row>
    <row r="275" spans="2:30" ht="13.5" customHeight="1">
      <c r="B275" s="160">
        <v>28</v>
      </c>
      <c r="C275" s="160" t="s">
        <v>31</v>
      </c>
      <c r="D275" s="170">
        <f>AI32</f>
        <v>18603</v>
      </c>
      <c r="E275" s="184">
        <f>市区町村別_医療費上位10疾病!H311</f>
        <v>15246839500</v>
      </c>
      <c r="F275" s="185">
        <f>市区町村別_医療費上位10疾病!J311</f>
        <v>16531</v>
      </c>
      <c r="G275" s="1">
        <v>1</v>
      </c>
      <c r="H275" s="125" t="str">
        <f t="shared" ref="H275" si="2132">$H$745</f>
        <v>0903</v>
      </c>
      <c r="I275" s="137" t="str">
        <f t="shared" ref="I275" si="2133">$I$745</f>
        <v>その他の心疾患</v>
      </c>
      <c r="J275" s="142" t="s">
        <v>179</v>
      </c>
      <c r="K275" s="131">
        <v>204407930</v>
      </c>
      <c r="L275" s="35">
        <f t="shared" ref="L275" si="2134">IFERROR(K275/E275,"-")</f>
        <v>1.3406577146693254E-2</v>
      </c>
      <c r="M275" s="131">
        <v>1792</v>
      </c>
      <c r="N275" s="35">
        <f t="shared" ref="N275" si="2135">IFERROR(M275/F275,"-")</f>
        <v>0.10840239549936483</v>
      </c>
      <c r="O275" s="98">
        <f t="shared" si="2026"/>
        <v>114066.92522321429</v>
      </c>
      <c r="P275" s="18">
        <f t="shared" ref="P275:P284" si="2136">IFERROR(M275/$AI$32,0)</f>
        <v>9.6328549158737842E-2</v>
      </c>
      <c r="Q275" s="142" t="s">
        <v>188</v>
      </c>
      <c r="R275" s="131">
        <v>160692599</v>
      </c>
      <c r="S275" s="35">
        <f t="shared" ref="S275" si="2137">IFERROR(R275/E275,"-")</f>
        <v>1.0539403854812009E-2</v>
      </c>
      <c r="T275" s="131">
        <v>2108</v>
      </c>
      <c r="U275" s="35">
        <f t="shared" ref="U275" si="2138">IFERROR(T275/F275,"-")</f>
        <v>0.12751799649144033</v>
      </c>
      <c r="V275" s="98">
        <f t="shared" si="2029"/>
        <v>76229.885673624289</v>
      </c>
      <c r="W275" s="18">
        <f t="shared" ref="W275:W284" si="2139">IFERROR(T275/$AI$32,0)</f>
        <v>0.11331505671128313</v>
      </c>
      <c r="X275" s="142" t="s">
        <v>257</v>
      </c>
      <c r="Y275" s="131">
        <v>107284486</v>
      </c>
      <c r="Z275" s="35">
        <f t="shared" ref="Z275" si="2140">IFERROR(Y275/E275,"-")</f>
        <v>7.0365065494393114E-3</v>
      </c>
      <c r="AA275" s="131">
        <v>343</v>
      </c>
      <c r="AB275" s="35">
        <f t="shared" ref="AB275" si="2141">IFERROR(AA275/F275,"-")</f>
        <v>2.0748896013550299E-2</v>
      </c>
      <c r="AC275" s="98">
        <f t="shared" si="2032"/>
        <v>312782.75801749271</v>
      </c>
      <c r="AD275" s="18">
        <f t="shared" ref="AD275:AD284" si="2142">IFERROR(AA275/$AI$32,0)</f>
        <v>1.8437886362414665E-2</v>
      </c>
    </row>
    <row r="276" spans="2:30" ht="13.5" customHeight="1">
      <c r="B276" s="161"/>
      <c r="C276" s="161"/>
      <c r="D276" s="171"/>
      <c r="E276" s="179"/>
      <c r="F276" s="182"/>
      <c r="G276" s="2">
        <v>2</v>
      </c>
      <c r="H276" s="123" t="str">
        <f t="shared" ref="H276" si="2143">$H$746</f>
        <v>1402</v>
      </c>
      <c r="I276" s="140" t="str">
        <f t="shared" ref="I276" si="2144">$I$746</f>
        <v>腎不全</v>
      </c>
      <c r="J276" s="143" t="s">
        <v>180</v>
      </c>
      <c r="K276" s="96">
        <v>396296820</v>
      </c>
      <c r="L276" s="36">
        <f t="shared" ref="L276" si="2145">IFERROR(K276/E275,"-")</f>
        <v>2.599206346994077E-2</v>
      </c>
      <c r="M276" s="96">
        <v>1056</v>
      </c>
      <c r="N276" s="36">
        <f t="shared" ref="N276" si="2146">IFERROR(M276/F275,"-")</f>
        <v>6.3879983062125709E-2</v>
      </c>
      <c r="O276" s="99">
        <f t="shared" si="2026"/>
        <v>375281.07954545453</v>
      </c>
      <c r="P276" s="19">
        <f t="shared" si="2136"/>
        <v>5.6765037897113367E-2</v>
      </c>
      <c r="Q276" s="143" t="s">
        <v>189</v>
      </c>
      <c r="R276" s="96">
        <v>301903523</v>
      </c>
      <c r="S276" s="36">
        <f t="shared" ref="S276" si="2147">IFERROR(R276/E275,"-")</f>
        <v>1.9801056015576211E-2</v>
      </c>
      <c r="T276" s="96">
        <v>580</v>
      </c>
      <c r="U276" s="36">
        <f t="shared" ref="U276" si="2148">IFERROR(T276/F275,"-")</f>
        <v>3.5085596757606918E-2</v>
      </c>
      <c r="V276" s="99">
        <f t="shared" si="2029"/>
        <v>520523.31551724137</v>
      </c>
      <c r="W276" s="19">
        <f t="shared" si="2139"/>
        <v>3.1177767026823632E-2</v>
      </c>
      <c r="X276" s="143" t="s">
        <v>199</v>
      </c>
      <c r="Y276" s="96">
        <v>61017134</v>
      </c>
      <c r="Z276" s="36">
        <f t="shared" ref="Z276" si="2149">IFERROR(Y276/E275,"-")</f>
        <v>4.0019529293267627E-3</v>
      </c>
      <c r="AA276" s="96">
        <v>76</v>
      </c>
      <c r="AB276" s="36">
        <f t="shared" ref="AB276" si="2150">IFERROR(AA276/F275,"-")</f>
        <v>4.5974230234105623E-3</v>
      </c>
      <c r="AC276" s="99">
        <f t="shared" si="2032"/>
        <v>802857.02631578944</v>
      </c>
      <c r="AD276" s="19">
        <f t="shared" si="2142"/>
        <v>4.0853625759286133E-3</v>
      </c>
    </row>
    <row r="277" spans="2:30" ht="13.5" customHeight="1">
      <c r="B277" s="161"/>
      <c r="C277" s="161"/>
      <c r="D277" s="171"/>
      <c r="E277" s="179"/>
      <c r="F277" s="182"/>
      <c r="G277" s="2">
        <v>3</v>
      </c>
      <c r="H277" s="123" t="str">
        <f t="shared" ref="H277" si="2151">$H$747</f>
        <v>1901</v>
      </c>
      <c r="I277" s="141" t="str">
        <f t="shared" ref="I277" si="2152">$I$747</f>
        <v>骨折</v>
      </c>
      <c r="J277" s="143" t="s">
        <v>181</v>
      </c>
      <c r="K277" s="96">
        <v>202092005</v>
      </c>
      <c r="L277" s="36">
        <f t="shared" ref="L277" si="2153">IFERROR(K277/E275,"-")</f>
        <v>1.3254681732564968E-2</v>
      </c>
      <c r="M277" s="96">
        <v>293</v>
      </c>
      <c r="N277" s="36">
        <f t="shared" ref="N277" si="2154">IFERROR(M277/F275,"-")</f>
        <v>1.7724275603411773E-2</v>
      </c>
      <c r="O277" s="99">
        <f t="shared" si="2026"/>
        <v>689733.80546075082</v>
      </c>
      <c r="P277" s="19">
        <f t="shared" si="2136"/>
        <v>1.5750147825619523E-2</v>
      </c>
      <c r="Q277" s="143" t="s">
        <v>190</v>
      </c>
      <c r="R277" s="96">
        <v>164137955</v>
      </c>
      <c r="S277" s="36">
        <f t="shared" ref="S277" si="2155">IFERROR(R277/E275,"-")</f>
        <v>1.0765375670151182E-2</v>
      </c>
      <c r="T277" s="96">
        <v>166</v>
      </c>
      <c r="U277" s="36">
        <f t="shared" ref="U277" si="2156">IFERROR(T277/F275,"-")</f>
        <v>1.0041739761659911E-2</v>
      </c>
      <c r="V277" s="99">
        <f t="shared" si="2029"/>
        <v>988782.86144578317</v>
      </c>
      <c r="W277" s="19">
        <f t="shared" si="2139"/>
        <v>8.9232919421598673E-3</v>
      </c>
      <c r="X277" s="143" t="s">
        <v>200</v>
      </c>
      <c r="Y277" s="96">
        <v>95585129</v>
      </c>
      <c r="Z277" s="36">
        <f t="shared" ref="Z277" si="2157">IFERROR(Y277/E275,"-")</f>
        <v>6.2691765726267399E-3</v>
      </c>
      <c r="AA277" s="96">
        <v>711</v>
      </c>
      <c r="AB277" s="36">
        <f t="shared" ref="AB277" si="2158">IFERROR(AA277/F275,"-")</f>
        <v>4.3010102232169861E-2</v>
      </c>
      <c r="AC277" s="99">
        <f t="shared" si="2032"/>
        <v>134437.5935302391</v>
      </c>
      <c r="AD277" s="19">
        <f t="shared" si="2142"/>
        <v>3.8219641993226902E-2</v>
      </c>
    </row>
    <row r="278" spans="2:30" ht="13.5" customHeight="1">
      <c r="B278" s="161"/>
      <c r="C278" s="161"/>
      <c r="D278" s="171"/>
      <c r="E278" s="179"/>
      <c r="F278" s="182"/>
      <c r="G278" s="2">
        <v>4</v>
      </c>
      <c r="H278" s="123" t="str">
        <f t="shared" ref="H278" si="2159">$H$748</f>
        <v>1113</v>
      </c>
      <c r="I278" s="141" t="str">
        <f t="shared" ref="I278" si="2160">$I$748</f>
        <v>その他の消化器系の疾患</v>
      </c>
      <c r="J278" s="143" t="s">
        <v>182</v>
      </c>
      <c r="K278" s="96">
        <v>146968115</v>
      </c>
      <c r="L278" s="36">
        <f t="shared" ref="L278" si="2161">IFERROR(K278/E275,"-")</f>
        <v>9.6392511379161556E-3</v>
      </c>
      <c r="M278" s="96">
        <v>6633</v>
      </c>
      <c r="N278" s="36">
        <f t="shared" ref="N278" si="2162">IFERROR(M278/F275,"-")</f>
        <v>0.40124614360897709</v>
      </c>
      <c r="O278" s="99">
        <f t="shared" si="2026"/>
        <v>22157.110658827078</v>
      </c>
      <c r="P278" s="19">
        <f t="shared" si="2136"/>
        <v>0.35655539429124333</v>
      </c>
      <c r="Q278" s="143" t="s">
        <v>191</v>
      </c>
      <c r="R278" s="96">
        <v>98446974</v>
      </c>
      <c r="S278" s="36">
        <f t="shared" ref="S278" si="2163">IFERROR(R278/E275,"-")</f>
        <v>6.4568774400753674E-3</v>
      </c>
      <c r="T278" s="96">
        <v>3682</v>
      </c>
      <c r="U278" s="36">
        <f t="shared" ref="U278" si="2164">IFERROR(T278/F275,"-")</f>
        <v>0.22273304700260119</v>
      </c>
      <c r="V278" s="99">
        <f t="shared" si="2029"/>
        <v>26737.363932645301</v>
      </c>
      <c r="W278" s="19">
        <f t="shared" si="2139"/>
        <v>0.19792506584959416</v>
      </c>
      <c r="X278" s="143" t="s">
        <v>196</v>
      </c>
      <c r="Y278" s="96">
        <v>67180917</v>
      </c>
      <c r="Z278" s="36">
        <f t="shared" ref="Z278" si="2165">IFERROR(Y278/E275,"-")</f>
        <v>4.4062192036585677E-3</v>
      </c>
      <c r="AA278" s="96">
        <v>2334</v>
      </c>
      <c r="AB278" s="36">
        <f t="shared" ref="AB278" si="2166">IFERROR(AA278/F275,"-")</f>
        <v>0.14118928074526646</v>
      </c>
      <c r="AC278" s="99">
        <f t="shared" si="2032"/>
        <v>28783.59768637532</v>
      </c>
      <c r="AD278" s="19">
        <f t="shared" si="2142"/>
        <v>0.12546363489759715</v>
      </c>
    </row>
    <row r="279" spans="2:30" ht="13.5" customHeight="1">
      <c r="B279" s="161"/>
      <c r="C279" s="161"/>
      <c r="D279" s="171"/>
      <c r="E279" s="179"/>
      <c r="F279" s="182"/>
      <c r="G279" s="2">
        <v>5</v>
      </c>
      <c r="H279" s="123" t="str">
        <f t="shared" ref="H279" si="2167">$H$749</f>
        <v>0210</v>
      </c>
      <c r="I279" s="141" t="str">
        <f t="shared" ref="I279" si="2168">$I$749</f>
        <v>その他の悪性新生物＜腫瘍＞</v>
      </c>
      <c r="J279" s="143" t="s">
        <v>183</v>
      </c>
      <c r="K279" s="96">
        <v>118095394</v>
      </c>
      <c r="L279" s="36">
        <f t="shared" ref="L279" si="2169">IFERROR(K279/E275,"-")</f>
        <v>7.7455654990006293E-3</v>
      </c>
      <c r="M279" s="96">
        <v>1769</v>
      </c>
      <c r="N279" s="36">
        <f t="shared" ref="N279" si="2170">IFERROR(M279/F275,"-")</f>
        <v>0.1070110701107011</v>
      </c>
      <c r="O279" s="99">
        <f t="shared" si="2026"/>
        <v>66758.278123233467</v>
      </c>
      <c r="P279" s="19">
        <f t="shared" si="2136"/>
        <v>9.509218943181208E-2</v>
      </c>
      <c r="Q279" s="143" t="s">
        <v>192</v>
      </c>
      <c r="R279" s="96">
        <v>62752634</v>
      </c>
      <c r="S279" s="36">
        <f t="shared" ref="S279" si="2171">IFERROR(R279/E275,"-")</f>
        <v>4.1157797981673516E-3</v>
      </c>
      <c r="T279" s="96">
        <v>88</v>
      </c>
      <c r="U279" s="36">
        <f t="shared" ref="U279" si="2172">IFERROR(T279/F275,"-")</f>
        <v>5.3233319218438085E-3</v>
      </c>
      <c r="V279" s="99">
        <f t="shared" si="2029"/>
        <v>713098.11363636365</v>
      </c>
      <c r="W279" s="19">
        <f t="shared" si="2139"/>
        <v>4.7304198247594478E-3</v>
      </c>
      <c r="X279" s="143" t="s">
        <v>201</v>
      </c>
      <c r="Y279" s="96">
        <v>37047530</v>
      </c>
      <c r="Z279" s="36">
        <f t="shared" ref="Z279" si="2173">IFERROR(Y279/E275,"-")</f>
        <v>2.4298498059220734E-3</v>
      </c>
      <c r="AA279" s="96">
        <v>39</v>
      </c>
      <c r="AB279" s="36">
        <f t="shared" ref="AB279" si="2174">IFERROR(AA279/F275,"-")</f>
        <v>2.3592039199080515E-3</v>
      </c>
      <c r="AC279" s="99">
        <f t="shared" si="2032"/>
        <v>949936.66666666663</v>
      </c>
      <c r="AD279" s="19">
        <f t="shared" si="2142"/>
        <v>2.0964360587002098E-3</v>
      </c>
    </row>
    <row r="280" spans="2:30" ht="13.5" customHeight="1">
      <c r="B280" s="161"/>
      <c r="C280" s="161"/>
      <c r="D280" s="171"/>
      <c r="E280" s="179"/>
      <c r="F280" s="182"/>
      <c r="G280" s="2">
        <v>6</v>
      </c>
      <c r="H280" s="123" t="str">
        <f t="shared" ref="H280" si="2175">$H$750</f>
        <v>0901</v>
      </c>
      <c r="I280" s="141" t="str">
        <f t="shared" ref="I280" si="2176">$I$750</f>
        <v>高血圧性疾患</v>
      </c>
      <c r="J280" s="143" t="s">
        <v>184</v>
      </c>
      <c r="K280" s="96">
        <v>492577918</v>
      </c>
      <c r="L280" s="36">
        <f t="shared" ref="L280" si="2177">IFERROR(K280/E275,"-")</f>
        <v>3.2306886814149255E-2</v>
      </c>
      <c r="M280" s="96">
        <v>11543</v>
      </c>
      <c r="N280" s="36">
        <f t="shared" ref="N280" si="2178">IFERROR(M280/F275,"-")</f>
        <v>0.6982638678845805</v>
      </c>
      <c r="O280" s="99">
        <f t="shared" si="2026"/>
        <v>42673.301394784721</v>
      </c>
      <c r="P280" s="19">
        <f t="shared" si="2136"/>
        <v>0.62049131860452611</v>
      </c>
      <c r="Q280" s="143" t="s">
        <v>193</v>
      </c>
      <c r="R280" s="96">
        <v>17747325</v>
      </c>
      <c r="S280" s="36">
        <f t="shared" ref="S280" si="2179">IFERROR(R280/E275,"-")</f>
        <v>1.1640002506749022E-3</v>
      </c>
      <c r="T280" s="96">
        <v>522</v>
      </c>
      <c r="U280" s="36">
        <f t="shared" ref="U280" si="2180">IFERROR(T280/F275,"-")</f>
        <v>3.1577037081846226E-2</v>
      </c>
      <c r="V280" s="99">
        <f t="shared" si="2029"/>
        <v>33998.706896551725</v>
      </c>
      <c r="W280" s="19">
        <f t="shared" si="2139"/>
        <v>2.8059990324141266E-2</v>
      </c>
      <c r="X280" s="143" t="s">
        <v>262</v>
      </c>
      <c r="Y280" s="96">
        <v>4330908</v>
      </c>
      <c r="Z280" s="36">
        <f t="shared" ref="Z280" si="2181">IFERROR(Y280/E275,"-")</f>
        <v>2.8405283599922462E-4</v>
      </c>
      <c r="AA280" s="96">
        <v>46</v>
      </c>
      <c r="AB280" s="36">
        <f t="shared" ref="AB280" si="2182">IFERROR(AA280/F275,"-")</f>
        <v>2.7826507773274453E-3</v>
      </c>
      <c r="AC280" s="99">
        <f t="shared" si="2032"/>
        <v>94150.173913043473</v>
      </c>
      <c r="AD280" s="19">
        <f t="shared" si="2142"/>
        <v>2.4727194538515292E-3</v>
      </c>
    </row>
    <row r="281" spans="2:30" ht="13.5" customHeight="1">
      <c r="B281" s="161"/>
      <c r="C281" s="161"/>
      <c r="D281" s="171"/>
      <c r="E281" s="179"/>
      <c r="F281" s="182"/>
      <c r="G281" s="2">
        <v>7</v>
      </c>
      <c r="H281" s="123" t="str">
        <f t="shared" ref="H281" si="2183">$H$751</f>
        <v>0402</v>
      </c>
      <c r="I281" s="141" t="str">
        <f t="shared" ref="I281" si="2184">$I$751</f>
        <v>糖尿病</v>
      </c>
      <c r="J281" s="143" t="s">
        <v>72</v>
      </c>
      <c r="K281" s="96">
        <v>212763121</v>
      </c>
      <c r="L281" s="36">
        <f t="shared" ref="L281" si="2185">IFERROR(K281/E275,"-")</f>
        <v>1.3954572093449269E-2</v>
      </c>
      <c r="M281" s="96">
        <v>7032</v>
      </c>
      <c r="N281" s="36">
        <f t="shared" ref="N281" si="2186">IFERROR(M281/F275,"-")</f>
        <v>0.42538261448188253</v>
      </c>
      <c r="O281" s="99">
        <f t="shared" si="2026"/>
        <v>30256.416524459612</v>
      </c>
      <c r="P281" s="19">
        <f t="shared" si="2136"/>
        <v>0.37800354781486856</v>
      </c>
      <c r="Q281" s="143" t="s">
        <v>186</v>
      </c>
      <c r="R281" s="96">
        <v>159554226</v>
      </c>
      <c r="S281" s="36">
        <f t="shared" ref="S281" si="2187">IFERROR(R281/E275,"-")</f>
        <v>1.0464740971399352E-2</v>
      </c>
      <c r="T281" s="96">
        <v>2326</v>
      </c>
      <c r="U281" s="36">
        <f t="shared" ref="U281" si="2188">IFERROR(T281/F275,"-")</f>
        <v>0.14070534147964431</v>
      </c>
      <c r="V281" s="99">
        <f t="shared" si="2029"/>
        <v>68595.96990541702</v>
      </c>
      <c r="W281" s="19">
        <f t="shared" si="2139"/>
        <v>0.12503359673170994</v>
      </c>
      <c r="X281" s="143" t="s">
        <v>258</v>
      </c>
      <c r="Y281" s="96">
        <v>23464146</v>
      </c>
      <c r="Z281" s="36">
        <f t="shared" ref="Z281" si="2189">IFERROR(Y281/E275,"-")</f>
        <v>1.538951465974309E-3</v>
      </c>
      <c r="AA281" s="96">
        <v>651</v>
      </c>
      <c r="AB281" s="36">
        <f t="shared" ref="AB281" si="2190">IFERROR(AA281/F275,"-")</f>
        <v>3.9380557740003631E-2</v>
      </c>
      <c r="AC281" s="99">
        <f t="shared" si="2032"/>
        <v>36043.235023041474</v>
      </c>
      <c r="AD281" s="19">
        <f t="shared" si="2142"/>
        <v>3.4994355749072732E-2</v>
      </c>
    </row>
    <row r="282" spans="2:30" ht="13.5" customHeight="1">
      <c r="B282" s="161"/>
      <c r="C282" s="161"/>
      <c r="D282" s="171"/>
      <c r="E282" s="179"/>
      <c r="F282" s="182"/>
      <c r="G282" s="2">
        <v>8</v>
      </c>
      <c r="H282" s="123" t="str">
        <f t="shared" ref="H282" si="2191">$H$752</f>
        <v>0906</v>
      </c>
      <c r="I282" s="141" t="str">
        <f t="shared" ref="I282" si="2192">$I$752</f>
        <v>脳梗塞</v>
      </c>
      <c r="J282" s="143" t="s">
        <v>74</v>
      </c>
      <c r="K282" s="96">
        <v>135622426</v>
      </c>
      <c r="L282" s="36">
        <f t="shared" ref="L282" si="2193">IFERROR(K282/E275,"-")</f>
        <v>8.8951173126732268E-3</v>
      </c>
      <c r="M282" s="96">
        <v>2108</v>
      </c>
      <c r="N282" s="36">
        <f t="shared" ref="N282" si="2194">IFERROR(M282/F275,"-")</f>
        <v>0.12751799649144033</v>
      </c>
      <c r="O282" s="99">
        <f t="shared" si="2026"/>
        <v>64337.014231499052</v>
      </c>
      <c r="P282" s="19">
        <f t="shared" si="2136"/>
        <v>0.11331505671128313</v>
      </c>
      <c r="Q282" s="143" t="s">
        <v>194</v>
      </c>
      <c r="R282" s="96">
        <v>82027805</v>
      </c>
      <c r="S282" s="36">
        <f t="shared" ref="S282" si="2195">IFERROR(R282/E275,"-")</f>
        <v>5.379987439364073E-3</v>
      </c>
      <c r="T282" s="96">
        <v>110</v>
      </c>
      <c r="U282" s="36">
        <f t="shared" ref="U282" si="2196">IFERROR(T282/F275,"-")</f>
        <v>6.654164902304761E-3</v>
      </c>
      <c r="V282" s="99">
        <f t="shared" si="2029"/>
        <v>745707.31818181823</v>
      </c>
      <c r="W282" s="19">
        <f t="shared" si="2139"/>
        <v>5.9130247809493089E-3</v>
      </c>
      <c r="X282" s="143" t="s">
        <v>293</v>
      </c>
      <c r="Y282" s="96">
        <v>76685710</v>
      </c>
      <c r="Z282" s="36">
        <f t="shared" ref="Z282" si="2197">IFERROR(Y282/E275,"-")</f>
        <v>5.0296135143286583E-3</v>
      </c>
      <c r="AA282" s="96">
        <v>352</v>
      </c>
      <c r="AB282" s="36">
        <f t="shared" ref="AB282" si="2198">IFERROR(AA282/F275,"-")</f>
        <v>2.1293327687375234E-2</v>
      </c>
      <c r="AC282" s="99">
        <f t="shared" si="2032"/>
        <v>217857.13068181818</v>
      </c>
      <c r="AD282" s="19">
        <f t="shared" si="2142"/>
        <v>1.8921679299037791E-2</v>
      </c>
    </row>
    <row r="283" spans="2:30" ht="13.5" customHeight="1">
      <c r="B283" s="161"/>
      <c r="C283" s="161"/>
      <c r="D283" s="171"/>
      <c r="E283" s="179"/>
      <c r="F283" s="182"/>
      <c r="G283" s="2">
        <v>9</v>
      </c>
      <c r="H283" s="123" t="str">
        <f t="shared" ref="H283" si="2199">$H$753</f>
        <v>1310</v>
      </c>
      <c r="I283" s="141" t="str">
        <f t="shared" ref="I283" si="2200">$I$753</f>
        <v>その他の筋骨格系及び結合組織の疾患</v>
      </c>
      <c r="J283" s="143" t="s">
        <v>185</v>
      </c>
      <c r="K283" s="96">
        <v>570322066</v>
      </c>
      <c r="L283" s="36">
        <f t="shared" ref="L283" si="2201">IFERROR(K283/E275,"-")</f>
        <v>3.7405920486012857E-2</v>
      </c>
      <c r="M283" s="96">
        <v>991</v>
      </c>
      <c r="N283" s="36">
        <f t="shared" ref="N283" si="2202">IFERROR(M283/F275,"-")</f>
        <v>5.9947976528945617E-2</v>
      </c>
      <c r="O283" s="99">
        <f t="shared" si="2026"/>
        <v>575501.58022199804</v>
      </c>
      <c r="P283" s="19">
        <f t="shared" si="2136"/>
        <v>5.3270977799279688E-2</v>
      </c>
      <c r="Q283" s="143" t="s">
        <v>274</v>
      </c>
      <c r="R283" s="96">
        <v>7514670</v>
      </c>
      <c r="S283" s="36">
        <f t="shared" ref="S283" si="2203">IFERROR(R283/E275,"-")</f>
        <v>4.9286739064840286E-4</v>
      </c>
      <c r="T283" s="96">
        <v>65</v>
      </c>
      <c r="U283" s="36">
        <f t="shared" ref="U283" si="2204">IFERROR(T283/F275,"-")</f>
        <v>3.9320065331800861E-3</v>
      </c>
      <c r="V283" s="99">
        <f t="shared" si="2029"/>
        <v>115610.30769230769</v>
      </c>
      <c r="W283" s="19">
        <f t="shared" si="2139"/>
        <v>3.4940600978336828E-3</v>
      </c>
      <c r="X283" s="143" t="s">
        <v>294</v>
      </c>
      <c r="Y283" s="96">
        <v>6942213</v>
      </c>
      <c r="Z283" s="36">
        <f t="shared" ref="Z283" si="2205">IFERROR(Y283/E275,"-")</f>
        <v>4.553214454707154E-4</v>
      </c>
      <c r="AA283" s="96">
        <v>321</v>
      </c>
      <c r="AB283" s="36">
        <f t="shared" ref="AB283" si="2206">IFERROR(AA283/F275,"-")</f>
        <v>1.9418063033089347E-2</v>
      </c>
      <c r="AC283" s="99">
        <f t="shared" si="2032"/>
        <v>21626.831775700935</v>
      </c>
      <c r="AD283" s="19">
        <f t="shared" si="2142"/>
        <v>1.7255281406224801E-2</v>
      </c>
    </row>
    <row r="284" spans="2:30" ht="13.5" customHeight="1">
      <c r="B284" s="162"/>
      <c r="C284" s="162"/>
      <c r="D284" s="172"/>
      <c r="E284" s="180"/>
      <c r="F284" s="183"/>
      <c r="G284" s="3">
        <v>10</v>
      </c>
      <c r="H284" s="124" t="str">
        <f t="shared" ref="H284" si="2207">$H$754</f>
        <v>1011</v>
      </c>
      <c r="I284" s="136" t="str">
        <f t="shared" ref="I284" si="2208">$I$754</f>
        <v>その他の呼吸器系の疾患</v>
      </c>
      <c r="J284" s="144" t="s">
        <v>251</v>
      </c>
      <c r="K284" s="97">
        <v>148367108</v>
      </c>
      <c r="L284" s="37">
        <f t="shared" ref="L284" si="2209">IFERROR(K284/E275,"-")</f>
        <v>9.7310073999270479E-3</v>
      </c>
      <c r="M284" s="97">
        <v>485</v>
      </c>
      <c r="N284" s="37">
        <f t="shared" ref="N284" si="2210">IFERROR(M284/F275,"-")</f>
        <v>2.9338817978343718E-2</v>
      </c>
      <c r="O284" s="100">
        <f t="shared" si="2026"/>
        <v>305911.56288659794</v>
      </c>
      <c r="P284" s="93">
        <f t="shared" si="2136"/>
        <v>2.6071063806912865E-2</v>
      </c>
      <c r="Q284" s="144" t="s">
        <v>252</v>
      </c>
      <c r="R284" s="97">
        <v>35472988</v>
      </c>
      <c r="S284" s="37">
        <f t="shared" ref="S284" si="2211">IFERROR(R284/E275,"-")</f>
        <v>2.3265797478880788E-3</v>
      </c>
      <c r="T284" s="97">
        <v>143</v>
      </c>
      <c r="U284" s="37">
        <f t="shared" ref="U284" si="2212">IFERROR(T284/F275,"-")</f>
        <v>8.6504143729961881E-3</v>
      </c>
      <c r="V284" s="100">
        <f t="shared" si="2029"/>
        <v>248062.85314685316</v>
      </c>
      <c r="W284" s="93">
        <f t="shared" si="2139"/>
        <v>7.6869322152341019E-3</v>
      </c>
      <c r="X284" s="144" t="s">
        <v>253</v>
      </c>
      <c r="Y284" s="97">
        <v>33060755</v>
      </c>
      <c r="Z284" s="37">
        <f t="shared" ref="Z284" si="2213">IFERROR(Y284/E275,"-")</f>
        <v>2.1683677459843399E-3</v>
      </c>
      <c r="AA284" s="97">
        <v>631</v>
      </c>
      <c r="AB284" s="37">
        <f t="shared" ref="AB284" si="2214">IFERROR(AA284/F275,"-")</f>
        <v>3.8170709575948217E-2</v>
      </c>
      <c r="AC284" s="100">
        <f t="shared" si="2032"/>
        <v>52394.223454833598</v>
      </c>
      <c r="AD284" s="93">
        <f t="shared" si="2142"/>
        <v>3.3919260334354676E-2</v>
      </c>
    </row>
    <row r="285" spans="2:30" ht="13.5" customHeight="1">
      <c r="B285" s="160">
        <v>29</v>
      </c>
      <c r="C285" s="160" t="s">
        <v>32</v>
      </c>
      <c r="D285" s="170">
        <f>AI33</f>
        <v>15649</v>
      </c>
      <c r="E285" s="184">
        <f>市区町村別_医療費上位10疾病!H322</f>
        <v>12684422780</v>
      </c>
      <c r="F285" s="185">
        <f>市区町村別_医療費上位10疾病!J322</f>
        <v>14084</v>
      </c>
      <c r="G285" s="1">
        <v>1</v>
      </c>
      <c r="H285" s="125" t="str">
        <f t="shared" ref="H285" si="2215">$H$745</f>
        <v>0903</v>
      </c>
      <c r="I285" s="137" t="str">
        <f t="shared" ref="I285" si="2216">$I$745</f>
        <v>その他の心疾患</v>
      </c>
      <c r="J285" s="142" t="s">
        <v>179</v>
      </c>
      <c r="K285" s="131">
        <v>162142381</v>
      </c>
      <c r="L285" s="35">
        <f t="shared" ref="L285" si="2217">IFERROR(K285/E285,"-")</f>
        <v>1.2782795387083433E-2</v>
      </c>
      <c r="M285" s="131">
        <v>1568</v>
      </c>
      <c r="N285" s="35">
        <f t="shared" ref="N285" si="2218">IFERROR(M285/F285,"-")</f>
        <v>0.11133200795228629</v>
      </c>
      <c r="O285" s="98">
        <f t="shared" si="2026"/>
        <v>103407.13073979592</v>
      </c>
      <c r="P285" s="18">
        <f t="shared" ref="P285:P294" si="2219">IFERROR(M285/$AI$33,0)</f>
        <v>0.10019809572496645</v>
      </c>
      <c r="Q285" s="142" t="s">
        <v>188</v>
      </c>
      <c r="R285" s="131">
        <v>113946827</v>
      </c>
      <c r="S285" s="35">
        <f t="shared" ref="S285" si="2220">IFERROR(R285/E285,"-")</f>
        <v>8.9832094827101E-3</v>
      </c>
      <c r="T285" s="131">
        <v>2096</v>
      </c>
      <c r="U285" s="35">
        <f t="shared" ref="U285" si="2221">IFERROR(T285/F285,"-")</f>
        <v>0.14882135756887249</v>
      </c>
      <c r="V285" s="98">
        <f t="shared" si="2029"/>
        <v>54363.944179389313</v>
      </c>
      <c r="W285" s="18">
        <f t="shared" ref="W285:W294" si="2222">IFERROR(T285/$AI$33,0)</f>
        <v>0.13393827081602658</v>
      </c>
      <c r="X285" s="142" t="s">
        <v>257</v>
      </c>
      <c r="Y285" s="131">
        <v>93395086</v>
      </c>
      <c r="Z285" s="35">
        <f t="shared" ref="Z285" si="2223">IFERROR(Y285/E285,"-")</f>
        <v>7.362974856629621E-3</v>
      </c>
      <c r="AA285" s="131">
        <v>237</v>
      </c>
      <c r="AB285" s="35">
        <f t="shared" ref="AB285" si="2224">IFERROR(AA285/F285,"-")</f>
        <v>1.6827605793808577E-2</v>
      </c>
      <c r="AC285" s="98">
        <f t="shared" si="2032"/>
        <v>394072.09282700421</v>
      </c>
      <c r="AD285" s="18">
        <f t="shared" ref="AD285:AD294" si="2225">IFERROR(AA285/$AI$33,0)</f>
        <v>1.5144737682919036E-2</v>
      </c>
    </row>
    <row r="286" spans="2:30" ht="13.5" customHeight="1">
      <c r="B286" s="161"/>
      <c r="C286" s="161"/>
      <c r="D286" s="171"/>
      <c r="E286" s="179"/>
      <c r="F286" s="182"/>
      <c r="G286" s="2">
        <v>2</v>
      </c>
      <c r="H286" s="123" t="str">
        <f t="shared" ref="H286" si="2226">$H$746</f>
        <v>1402</v>
      </c>
      <c r="I286" s="140" t="str">
        <f t="shared" ref="I286" si="2227">$I$746</f>
        <v>腎不全</v>
      </c>
      <c r="J286" s="143" t="s">
        <v>180</v>
      </c>
      <c r="K286" s="96">
        <v>307442450</v>
      </c>
      <c r="L286" s="36">
        <f t="shared" ref="L286" si="2228">IFERROR(K286/E285,"-")</f>
        <v>2.4237795864448474E-2</v>
      </c>
      <c r="M286" s="96">
        <v>733</v>
      </c>
      <c r="N286" s="36">
        <f t="shared" ref="N286" si="2229">IFERROR(M286/F285,"-")</f>
        <v>5.2044873615450155E-2</v>
      </c>
      <c r="O286" s="99">
        <f t="shared" si="2026"/>
        <v>419430.35470668488</v>
      </c>
      <c r="P286" s="19">
        <f t="shared" si="2219"/>
        <v>4.6840053677551279E-2</v>
      </c>
      <c r="Q286" s="143" t="s">
        <v>189</v>
      </c>
      <c r="R286" s="96">
        <v>243486843</v>
      </c>
      <c r="S286" s="36">
        <f t="shared" ref="S286" si="2230">IFERROR(R286/E285,"-")</f>
        <v>1.9195736946257796E-2</v>
      </c>
      <c r="T286" s="96">
        <v>424</v>
      </c>
      <c r="U286" s="36">
        <f t="shared" ref="U286" si="2231">IFERROR(T286/F285,"-")</f>
        <v>3.0105083783016188E-2</v>
      </c>
      <c r="V286" s="99">
        <f t="shared" si="2029"/>
        <v>574261.42216981133</v>
      </c>
      <c r="W286" s="19">
        <f t="shared" si="2222"/>
        <v>2.7094383027669498E-2</v>
      </c>
      <c r="X286" s="143" t="s">
        <v>199</v>
      </c>
      <c r="Y286" s="96">
        <v>27932755</v>
      </c>
      <c r="Z286" s="36">
        <f t="shared" ref="Z286" si="2232">IFERROR(Y286/E285,"-")</f>
        <v>2.2021305568624386E-3</v>
      </c>
      <c r="AA286" s="96">
        <v>53</v>
      </c>
      <c r="AB286" s="36">
        <f t="shared" ref="AB286" si="2233">IFERROR(AA286/F285,"-")</f>
        <v>3.7631354728770235E-3</v>
      </c>
      <c r="AC286" s="99">
        <f t="shared" si="2032"/>
        <v>527033.11320754723</v>
      </c>
      <c r="AD286" s="19">
        <f t="shared" si="2225"/>
        <v>3.3867978784586873E-3</v>
      </c>
    </row>
    <row r="287" spans="2:30" ht="13.5" customHeight="1">
      <c r="B287" s="161"/>
      <c r="C287" s="161"/>
      <c r="D287" s="171"/>
      <c r="E287" s="179"/>
      <c r="F287" s="182"/>
      <c r="G287" s="2">
        <v>3</v>
      </c>
      <c r="H287" s="123" t="str">
        <f t="shared" ref="H287" si="2234">$H$747</f>
        <v>1901</v>
      </c>
      <c r="I287" s="141" t="str">
        <f t="shared" ref="I287" si="2235">$I$747</f>
        <v>骨折</v>
      </c>
      <c r="J287" s="143" t="s">
        <v>181</v>
      </c>
      <c r="K287" s="96">
        <v>132161861</v>
      </c>
      <c r="L287" s="36">
        <f t="shared" ref="L287" si="2236">IFERROR(K287/E285,"-")</f>
        <v>1.0419225477755638E-2</v>
      </c>
      <c r="M287" s="96">
        <v>251</v>
      </c>
      <c r="N287" s="36">
        <f t="shared" ref="N287" si="2237">IFERROR(M287/F285,"-")</f>
        <v>1.7821641579096846E-2</v>
      </c>
      <c r="O287" s="99">
        <f t="shared" si="2026"/>
        <v>526541.2788844622</v>
      </c>
      <c r="P287" s="19">
        <f t="shared" si="2219"/>
        <v>1.6039363537606238E-2</v>
      </c>
      <c r="Q287" s="143" t="s">
        <v>190</v>
      </c>
      <c r="R287" s="96">
        <v>97504258</v>
      </c>
      <c r="S287" s="36">
        <f t="shared" ref="S287" si="2238">IFERROR(R287/E285,"-")</f>
        <v>7.6869290539368163E-3</v>
      </c>
      <c r="T287" s="96">
        <v>118</v>
      </c>
      <c r="U287" s="36">
        <f t="shared" ref="U287" si="2239">IFERROR(T287/F285,"-")</f>
        <v>8.3783016188582783E-3</v>
      </c>
      <c r="V287" s="99">
        <f t="shared" si="2029"/>
        <v>826307.27118644072</v>
      </c>
      <c r="W287" s="19">
        <f t="shared" si="2222"/>
        <v>7.5404179180778323E-3</v>
      </c>
      <c r="X287" s="143" t="s">
        <v>200</v>
      </c>
      <c r="Y287" s="96">
        <v>61153508</v>
      </c>
      <c r="Z287" s="36">
        <f t="shared" ref="Z287" si="2240">IFERROR(Y287/E285,"-")</f>
        <v>4.8211502455139709E-3</v>
      </c>
      <c r="AA287" s="96">
        <v>645</v>
      </c>
      <c r="AB287" s="36">
        <f t="shared" ref="AB287" si="2241">IFERROR(AA287/F285,"-")</f>
        <v>4.5796648679352459E-2</v>
      </c>
      <c r="AC287" s="99">
        <f t="shared" si="2032"/>
        <v>94811.640310077521</v>
      </c>
      <c r="AD287" s="19">
        <f t="shared" si="2225"/>
        <v>4.1216691162374593E-2</v>
      </c>
    </row>
    <row r="288" spans="2:30" ht="13.5" customHeight="1">
      <c r="B288" s="161"/>
      <c r="C288" s="161"/>
      <c r="D288" s="171"/>
      <c r="E288" s="179"/>
      <c r="F288" s="182"/>
      <c r="G288" s="2">
        <v>4</v>
      </c>
      <c r="H288" s="123" t="str">
        <f t="shared" ref="H288" si="2242">$H$748</f>
        <v>1113</v>
      </c>
      <c r="I288" s="141" t="str">
        <f t="shared" ref="I288" si="2243">$I$748</f>
        <v>その他の消化器系の疾患</v>
      </c>
      <c r="J288" s="143" t="s">
        <v>182</v>
      </c>
      <c r="K288" s="96">
        <v>132727862</v>
      </c>
      <c r="L288" s="36">
        <f t="shared" ref="L288" si="2244">IFERROR(K288/E285,"-")</f>
        <v>1.0463847216546342E-2</v>
      </c>
      <c r="M288" s="96">
        <v>5578</v>
      </c>
      <c r="N288" s="36">
        <f t="shared" ref="N288" si="2245">IFERROR(M288/F285,"-")</f>
        <v>0.39605225788128373</v>
      </c>
      <c r="O288" s="99">
        <f t="shared" si="2026"/>
        <v>23794.883829329508</v>
      </c>
      <c r="P288" s="19">
        <f t="shared" si="2219"/>
        <v>0.35644450124608601</v>
      </c>
      <c r="Q288" s="143" t="s">
        <v>196</v>
      </c>
      <c r="R288" s="96">
        <v>77570099</v>
      </c>
      <c r="S288" s="36">
        <f t="shared" ref="S288" si="2246">IFERROR(R288/E285,"-")</f>
        <v>6.1153826504669693E-3</v>
      </c>
      <c r="T288" s="96">
        <v>2640</v>
      </c>
      <c r="U288" s="36">
        <f t="shared" ref="U288" si="2247">IFERROR(T288/F285,"-")</f>
        <v>0.18744674808293099</v>
      </c>
      <c r="V288" s="99">
        <f t="shared" si="2029"/>
        <v>29382.613257575758</v>
      </c>
      <c r="W288" s="19">
        <f t="shared" si="2222"/>
        <v>0.16870087545530066</v>
      </c>
      <c r="X288" s="143" t="s">
        <v>191</v>
      </c>
      <c r="Y288" s="96">
        <v>66511282</v>
      </c>
      <c r="Z288" s="36">
        <f t="shared" ref="Z288" si="2248">IFERROR(Y288/E285,"-")</f>
        <v>5.2435402977004837E-3</v>
      </c>
      <c r="AA288" s="96">
        <v>2621</v>
      </c>
      <c r="AB288" s="36">
        <f t="shared" ref="AB288" si="2249">IFERROR(AA288/F285,"-")</f>
        <v>0.18609769951718261</v>
      </c>
      <c r="AC288" s="99">
        <f t="shared" si="2032"/>
        <v>25376.299885539869</v>
      </c>
      <c r="AD288" s="19">
        <f t="shared" si="2225"/>
        <v>0.16748674036679659</v>
      </c>
    </row>
    <row r="289" spans="2:30" ht="13.5" customHeight="1">
      <c r="B289" s="161"/>
      <c r="C289" s="161"/>
      <c r="D289" s="171"/>
      <c r="E289" s="179"/>
      <c r="F289" s="182"/>
      <c r="G289" s="2">
        <v>5</v>
      </c>
      <c r="H289" s="123" t="str">
        <f t="shared" ref="H289" si="2250">$H$749</f>
        <v>0210</v>
      </c>
      <c r="I289" s="141" t="str">
        <f t="shared" ref="I289" si="2251">$I$749</f>
        <v>その他の悪性新生物＜腫瘍＞</v>
      </c>
      <c r="J289" s="143" t="s">
        <v>183</v>
      </c>
      <c r="K289" s="96">
        <v>102616145</v>
      </c>
      <c r="L289" s="36">
        <f t="shared" ref="L289" si="2252">IFERROR(K289/E285,"-")</f>
        <v>8.0899341483475842E-3</v>
      </c>
      <c r="M289" s="96">
        <v>1764</v>
      </c>
      <c r="N289" s="36">
        <f t="shared" ref="N289" si="2253">IFERROR(M289/F285,"-")</f>
        <v>0.12524850894632206</v>
      </c>
      <c r="O289" s="99">
        <f t="shared" si="2026"/>
        <v>58172.417800453513</v>
      </c>
      <c r="P289" s="19">
        <f t="shared" si="2219"/>
        <v>0.11272285769058726</v>
      </c>
      <c r="Q289" s="143" t="s">
        <v>192</v>
      </c>
      <c r="R289" s="96">
        <v>59176393</v>
      </c>
      <c r="S289" s="36">
        <f t="shared" ref="S289" si="2254">IFERROR(R289/E285,"-")</f>
        <v>4.6652807168573417E-3</v>
      </c>
      <c r="T289" s="96">
        <v>64</v>
      </c>
      <c r="U289" s="36">
        <f t="shared" ref="U289" si="2255">IFERROR(T289/F285,"-")</f>
        <v>4.5441635898892359E-3</v>
      </c>
      <c r="V289" s="99">
        <f t="shared" si="2029"/>
        <v>924631.140625</v>
      </c>
      <c r="W289" s="19">
        <f t="shared" si="2222"/>
        <v>4.0897181928557739E-3</v>
      </c>
      <c r="X289" s="143" t="s">
        <v>201</v>
      </c>
      <c r="Y289" s="96">
        <v>36722791</v>
      </c>
      <c r="Z289" s="36">
        <f t="shared" ref="Z289" si="2256">IFERROR(Y289/E285,"-")</f>
        <v>2.8951093508095761E-3</v>
      </c>
      <c r="AA289" s="96">
        <v>25</v>
      </c>
      <c r="AB289" s="36">
        <f t="shared" ref="AB289" si="2257">IFERROR(AA289/F285,"-")</f>
        <v>1.7750639023004827E-3</v>
      </c>
      <c r="AC289" s="99">
        <f t="shared" si="2032"/>
        <v>1468911.64</v>
      </c>
      <c r="AD289" s="19">
        <f t="shared" si="2225"/>
        <v>1.5975461690842865E-3</v>
      </c>
    </row>
    <row r="290" spans="2:30" ht="13.5" customHeight="1">
      <c r="B290" s="161"/>
      <c r="C290" s="161"/>
      <c r="D290" s="171"/>
      <c r="E290" s="179"/>
      <c r="F290" s="182"/>
      <c r="G290" s="2">
        <v>6</v>
      </c>
      <c r="H290" s="123" t="str">
        <f t="shared" ref="H290" si="2258">$H$750</f>
        <v>0901</v>
      </c>
      <c r="I290" s="141" t="str">
        <f t="shared" ref="I290" si="2259">$I$750</f>
        <v>高血圧性疾患</v>
      </c>
      <c r="J290" s="143" t="s">
        <v>184</v>
      </c>
      <c r="K290" s="96">
        <v>419122550</v>
      </c>
      <c r="L290" s="36">
        <f t="shared" ref="L290" si="2260">IFERROR(K290/E285,"-")</f>
        <v>3.3042303719239483E-2</v>
      </c>
      <c r="M290" s="96">
        <v>9774</v>
      </c>
      <c r="N290" s="36">
        <f t="shared" ref="N290" si="2261">IFERROR(M290/F285,"-")</f>
        <v>0.6939789832433968</v>
      </c>
      <c r="O290" s="99">
        <f t="shared" si="2026"/>
        <v>42881.374053611624</v>
      </c>
      <c r="P290" s="19">
        <f t="shared" si="2219"/>
        <v>0.62457665026519271</v>
      </c>
      <c r="Q290" s="143" t="s">
        <v>193</v>
      </c>
      <c r="R290" s="96">
        <v>11647163</v>
      </c>
      <c r="S290" s="36">
        <f t="shared" ref="S290" si="2262">IFERROR(R290/E285,"-")</f>
        <v>9.1822570108310438E-4</v>
      </c>
      <c r="T290" s="96">
        <v>355</v>
      </c>
      <c r="U290" s="36">
        <f t="shared" ref="U290" si="2263">IFERROR(T290/F285,"-")</f>
        <v>2.5205907412666855E-2</v>
      </c>
      <c r="V290" s="99">
        <f t="shared" si="2029"/>
        <v>32808.909859154926</v>
      </c>
      <c r="W290" s="19">
        <f t="shared" si="2222"/>
        <v>2.2685155600996869E-2</v>
      </c>
      <c r="X290" s="143" t="s">
        <v>262</v>
      </c>
      <c r="Y290" s="96">
        <v>1898564</v>
      </c>
      <c r="Z290" s="36">
        <f t="shared" ref="Z290" si="2264">IFERROR(Y290/E285,"-")</f>
        <v>1.4967681485621374E-4</v>
      </c>
      <c r="AA290" s="96">
        <v>19</v>
      </c>
      <c r="AB290" s="36">
        <f t="shared" ref="AB290" si="2265">IFERROR(AA290/F285,"-")</f>
        <v>1.349048565748367E-3</v>
      </c>
      <c r="AC290" s="99">
        <f t="shared" si="2032"/>
        <v>99924.421052631573</v>
      </c>
      <c r="AD290" s="19">
        <f t="shared" si="2225"/>
        <v>1.2141350885040577E-3</v>
      </c>
    </row>
    <row r="291" spans="2:30" ht="13.5" customHeight="1">
      <c r="B291" s="161"/>
      <c r="C291" s="161"/>
      <c r="D291" s="171"/>
      <c r="E291" s="179"/>
      <c r="F291" s="182"/>
      <c r="G291" s="2">
        <v>7</v>
      </c>
      <c r="H291" s="123" t="str">
        <f t="shared" ref="H291" si="2266">$H$751</f>
        <v>0402</v>
      </c>
      <c r="I291" s="141" t="str">
        <f t="shared" ref="I291" si="2267">$I$751</f>
        <v>糖尿病</v>
      </c>
      <c r="J291" s="143" t="s">
        <v>72</v>
      </c>
      <c r="K291" s="96">
        <v>173824148</v>
      </c>
      <c r="L291" s="36">
        <f t="shared" ref="L291" si="2268">IFERROR(K291/E285,"-")</f>
        <v>1.3703749158698415E-2</v>
      </c>
      <c r="M291" s="96">
        <v>6385</v>
      </c>
      <c r="N291" s="36">
        <f t="shared" ref="N291" si="2269">IFERROR(M291/F285,"-")</f>
        <v>0.4533513206475433</v>
      </c>
      <c r="O291" s="99">
        <f t="shared" si="2026"/>
        <v>27223.828974158183</v>
      </c>
      <c r="P291" s="19">
        <f t="shared" si="2219"/>
        <v>0.4080132915841268</v>
      </c>
      <c r="Q291" s="143" t="s">
        <v>186</v>
      </c>
      <c r="R291" s="96">
        <v>133541254</v>
      </c>
      <c r="S291" s="36">
        <f t="shared" ref="S291" si="2270">IFERROR(R291/E285,"-")</f>
        <v>1.0527972483742772E-2</v>
      </c>
      <c r="T291" s="96">
        <v>1969</v>
      </c>
      <c r="U291" s="36">
        <f t="shared" ref="U291" si="2271">IFERROR(T291/F285,"-")</f>
        <v>0.13980403294518604</v>
      </c>
      <c r="V291" s="99">
        <f t="shared" si="2029"/>
        <v>67821.865921787714</v>
      </c>
      <c r="W291" s="19">
        <f t="shared" si="2222"/>
        <v>0.12582273627707841</v>
      </c>
      <c r="X291" s="143" t="s">
        <v>258</v>
      </c>
      <c r="Y291" s="96">
        <v>20970793</v>
      </c>
      <c r="Z291" s="36">
        <f t="shared" ref="Z291" si="2272">IFERROR(Y291/E285,"-")</f>
        <v>1.6532713678595946E-3</v>
      </c>
      <c r="AA291" s="96">
        <v>484</v>
      </c>
      <c r="AB291" s="36">
        <f t="shared" ref="AB291" si="2273">IFERROR(AA291/F285,"-")</f>
        <v>3.4365237148537349E-2</v>
      </c>
      <c r="AC291" s="99">
        <f t="shared" si="2032"/>
        <v>43328.084710743802</v>
      </c>
      <c r="AD291" s="19">
        <f t="shared" si="2225"/>
        <v>3.0928493833471786E-2</v>
      </c>
    </row>
    <row r="292" spans="2:30" ht="13.5" customHeight="1">
      <c r="B292" s="161"/>
      <c r="C292" s="161"/>
      <c r="D292" s="171"/>
      <c r="E292" s="179"/>
      <c r="F292" s="182"/>
      <c r="G292" s="2">
        <v>8</v>
      </c>
      <c r="H292" s="123" t="str">
        <f t="shared" ref="H292" si="2274">$H$752</f>
        <v>0906</v>
      </c>
      <c r="I292" s="141" t="str">
        <f t="shared" ref="I292" si="2275">$I$752</f>
        <v>脳梗塞</v>
      </c>
      <c r="J292" s="143" t="s">
        <v>74</v>
      </c>
      <c r="K292" s="96">
        <v>110958097</v>
      </c>
      <c r="L292" s="36">
        <f t="shared" ref="L292" si="2276">IFERROR(K292/E285,"-")</f>
        <v>8.7475874089400236E-3</v>
      </c>
      <c r="M292" s="96">
        <v>1680</v>
      </c>
      <c r="N292" s="36">
        <f t="shared" ref="N292" si="2277">IFERROR(M292/F285,"-")</f>
        <v>0.11928429423459244</v>
      </c>
      <c r="O292" s="99">
        <f t="shared" si="2026"/>
        <v>66046.486309523811</v>
      </c>
      <c r="P292" s="19">
        <f t="shared" si="2219"/>
        <v>0.10735510256246406</v>
      </c>
      <c r="Q292" s="143" t="s">
        <v>187</v>
      </c>
      <c r="R292" s="96">
        <v>57323838</v>
      </c>
      <c r="S292" s="36">
        <f t="shared" ref="S292" si="2278">IFERROR(R292/E285,"-")</f>
        <v>4.5192311068647621E-3</v>
      </c>
      <c r="T292" s="96">
        <v>636</v>
      </c>
      <c r="U292" s="36">
        <f t="shared" ref="U292" si="2279">IFERROR(T292/F285,"-")</f>
        <v>4.5157625674524283E-2</v>
      </c>
      <c r="V292" s="99">
        <f t="shared" si="2029"/>
        <v>90131.820754716988</v>
      </c>
      <c r="W292" s="19">
        <f t="shared" si="2222"/>
        <v>4.0641574541504251E-2</v>
      </c>
      <c r="X292" s="143" t="s">
        <v>293</v>
      </c>
      <c r="Y292" s="96">
        <v>56443803</v>
      </c>
      <c r="Z292" s="36">
        <f t="shared" ref="Z292" si="2280">IFERROR(Y292/E285,"-")</f>
        <v>4.4498519151377576E-3</v>
      </c>
      <c r="AA292" s="96">
        <v>238</v>
      </c>
      <c r="AB292" s="36">
        <f t="shared" ref="AB292" si="2281">IFERROR(AA292/F285,"-")</f>
        <v>1.6898608349900597E-2</v>
      </c>
      <c r="AC292" s="99">
        <f t="shared" si="2032"/>
        <v>237158.83613445377</v>
      </c>
      <c r="AD292" s="19">
        <f t="shared" si="2225"/>
        <v>1.5208639529682409E-2</v>
      </c>
    </row>
    <row r="293" spans="2:30" ht="13.5" customHeight="1">
      <c r="B293" s="161"/>
      <c r="C293" s="161"/>
      <c r="D293" s="171"/>
      <c r="E293" s="179"/>
      <c r="F293" s="182"/>
      <c r="G293" s="2">
        <v>9</v>
      </c>
      <c r="H293" s="123" t="str">
        <f t="shared" ref="H293" si="2282">$H$753</f>
        <v>1310</v>
      </c>
      <c r="I293" s="141" t="str">
        <f t="shared" ref="I293" si="2283">$I$753</f>
        <v>その他の筋骨格系及び結合組織の疾患</v>
      </c>
      <c r="J293" s="143" t="s">
        <v>185</v>
      </c>
      <c r="K293" s="96">
        <v>405077121</v>
      </c>
      <c r="L293" s="36">
        <f t="shared" ref="L293" si="2284">IFERROR(K293/E285,"-")</f>
        <v>3.1935006269161896E-2</v>
      </c>
      <c r="M293" s="96">
        <v>719</v>
      </c>
      <c r="N293" s="36">
        <f t="shared" ref="N293" si="2285">IFERROR(M293/F285,"-")</f>
        <v>5.1050837830161885E-2</v>
      </c>
      <c r="O293" s="99">
        <f t="shared" si="2026"/>
        <v>563389.59805285116</v>
      </c>
      <c r="P293" s="19">
        <f t="shared" si="2219"/>
        <v>4.5945427822864079E-2</v>
      </c>
      <c r="Q293" s="143" t="s">
        <v>295</v>
      </c>
      <c r="R293" s="96">
        <v>8248443</v>
      </c>
      <c r="S293" s="36">
        <f t="shared" ref="S293" si="2286">IFERROR(R293/E285,"-")</f>
        <v>6.5028130511430335E-4</v>
      </c>
      <c r="T293" s="96">
        <v>15</v>
      </c>
      <c r="U293" s="36">
        <f t="shared" ref="U293" si="2287">IFERROR(T293/F285,"-")</f>
        <v>1.0650383413802896E-3</v>
      </c>
      <c r="V293" s="99">
        <f t="shared" si="2029"/>
        <v>549896.19999999995</v>
      </c>
      <c r="W293" s="19">
        <f t="shared" si="2222"/>
        <v>9.5852770145057192E-4</v>
      </c>
      <c r="X293" s="143" t="s">
        <v>197</v>
      </c>
      <c r="Y293" s="96">
        <v>8198840</v>
      </c>
      <c r="Z293" s="36">
        <f t="shared" ref="Z293" si="2288">IFERROR(Y293/E285,"-")</f>
        <v>6.4637076059364835E-4</v>
      </c>
      <c r="AA293" s="96">
        <v>10</v>
      </c>
      <c r="AB293" s="36">
        <f t="shared" ref="AB293" si="2289">IFERROR(AA293/F285,"-")</f>
        <v>7.1002556092019308E-4</v>
      </c>
      <c r="AC293" s="99">
        <f t="shared" si="2032"/>
        <v>819884</v>
      </c>
      <c r="AD293" s="19">
        <f t="shared" si="2225"/>
        <v>6.3901846763371462E-4</v>
      </c>
    </row>
    <row r="294" spans="2:30" ht="13.5" customHeight="1">
      <c r="B294" s="162"/>
      <c r="C294" s="162"/>
      <c r="D294" s="172"/>
      <c r="E294" s="180"/>
      <c r="F294" s="183"/>
      <c r="G294" s="3">
        <v>10</v>
      </c>
      <c r="H294" s="124" t="str">
        <f t="shared" ref="H294" si="2290">$H$754</f>
        <v>1011</v>
      </c>
      <c r="I294" s="136" t="str">
        <f t="shared" ref="I294" si="2291">$I$754</f>
        <v>その他の呼吸器系の疾患</v>
      </c>
      <c r="J294" s="144" t="s">
        <v>251</v>
      </c>
      <c r="K294" s="97">
        <v>115869476</v>
      </c>
      <c r="L294" s="37">
        <f t="shared" ref="L294" si="2292">IFERROR(K294/E285,"-")</f>
        <v>9.1347850832200032E-3</v>
      </c>
      <c r="M294" s="97">
        <v>357</v>
      </c>
      <c r="N294" s="37">
        <f t="shared" ref="N294" si="2293">IFERROR(M294/F285,"-")</f>
        <v>2.5347912524850896E-2</v>
      </c>
      <c r="O294" s="100">
        <f t="shared" si="2026"/>
        <v>324564.35854341736</v>
      </c>
      <c r="P294" s="93">
        <f t="shared" si="2219"/>
        <v>2.2812959294523611E-2</v>
      </c>
      <c r="Q294" s="144" t="s">
        <v>253</v>
      </c>
      <c r="R294" s="97">
        <v>30050786</v>
      </c>
      <c r="S294" s="37">
        <f t="shared" ref="S294" si="2294">IFERROR(R294/E285,"-")</f>
        <v>2.3691094597841841E-3</v>
      </c>
      <c r="T294" s="97">
        <v>578</v>
      </c>
      <c r="U294" s="37">
        <f t="shared" ref="U294" si="2295">IFERROR(T294/F285,"-")</f>
        <v>4.1039477421187159E-2</v>
      </c>
      <c r="V294" s="100">
        <f t="shared" si="2029"/>
        <v>51990.979238754328</v>
      </c>
      <c r="W294" s="93">
        <f t="shared" si="2222"/>
        <v>3.6935267429228702E-2</v>
      </c>
      <c r="X294" s="144" t="s">
        <v>260</v>
      </c>
      <c r="Y294" s="97">
        <v>28842723</v>
      </c>
      <c r="Z294" s="37">
        <f t="shared" ref="Z294" si="2296">IFERROR(Y294/E285,"-")</f>
        <v>2.2738695721714187E-3</v>
      </c>
      <c r="AA294" s="97">
        <v>431</v>
      </c>
      <c r="AB294" s="37">
        <f t="shared" ref="AB294" si="2297">IFERROR(AA294/F285,"-")</f>
        <v>3.0602101675660322E-2</v>
      </c>
      <c r="AC294" s="100">
        <f t="shared" si="2032"/>
        <v>66920.470997679819</v>
      </c>
      <c r="AD294" s="93">
        <f t="shared" si="2225"/>
        <v>2.7541695955013101E-2</v>
      </c>
    </row>
    <row r="295" spans="2:30" ht="13.5" customHeight="1">
      <c r="B295" s="160">
        <v>30</v>
      </c>
      <c r="C295" s="160" t="s">
        <v>33</v>
      </c>
      <c r="D295" s="170">
        <f>AI34</f>
        <v>20907</v>
      </c>
      <c r="E295" s="184">
        <f>市区町村別_医療費上位10疾病!H333</f>
        <v>17023537160</v>
      </c>
      <c r="F295" s="185">
        <f>市区町村別_医療費上位10疾病!J333</f>
        <v>18721</v>
      </c>
      <c r="G295" s="1">
        <v>1</v>
      </c>
      <c r="H295" s="125" t="str">
        <f t="shared" ref="H295" si="2298">$H$745</f>
        <v>0903</v>
      </c>
      <c r="I295" s="137" t="str">
        <f t="shared" ref="I295" si="2299">$I$745</f>
        <v>その他の心疾患</v>
      </c>
      <c r="J295" s="142" t="s">
        <v>179</v>
      </c>
      <c r="K295" s="131">
        <v>196048439</v>
      </c>
      <c r="L295" s="35">
        <f t="shared" ref="L295" si="2300">IFERROR(K295/E295,"-")</f>
        <v>1.151631633058332E-2</v>
      </c>
      <c r="M295" s="131">
        <v>1853</v>
      </c>
      <c r="N295" s="35">
        <f t="shared" ref="N295" si="2301">IFERROR(M295/F295,"-")</f>
        <v>9.8979755354948989E-2</v>
      </c>
      <c r="O295" s="98">
        <f t="shared" si="2026"/>
        <v>105800.56071235833</v>
      </c>
      <c r="P295" s="18">
        <f t="shared" ref="P295:P304" si="2302">IFERROR(M295/$AI$34,0)</f>
        <v>8.8630602190653843E-2</v>
      </c>
      <c r="Q295" s="142" t="s">
        <v>188</v>
      </c>
      <c r="R295" s="131">
        <v>181425394</v>
      </c>
      <c r="S295" s="35">
        <f t="shared" ref="S295" si="2303">IFERROR(R295/E295,"-")</f>
        <v>1.0657326517681242E-2</v>
      </c>
      <c r="T295" s="131">
        <v>2980</v>
      </c>
      <c r="U295" s="35">
        <f t="shared" ref="U295" si="2304">IFERROR(T295/F295,"-")</f>
        <v>0.15917953100795898</v>
      </c>
      <c r="V295" s="98">
        <f t="shared" si="2029"/>
        <v>60881.00469798658</v>
      </c>
      <c r="W295" s="18">
        <f t="shared" ref="W295:W304" si="2305">IFERROR(T295/$AI$34,0)</f>
        <v>0.14253599272970777</v>
      </c>
      <c r="X295" s="142" t="s">
        <v>198</v>
      </c>
      <c r="Y295" s="131">
        <v>127855336</v>
      </c>
      <c r="Z295" s="35">
        <f t="shared" ref="Z295" si="2306">IFERROR(Y295/E295,"-")</f>
        <v>7.5105035339200913E-3</v>
      </c>
      <c r="AA295" s="131">
        <v>1280</v>
      </c>
      <c r="AB295" s="35">
        <f t="shared" ref="AB295" si="2307">IFERROR(AA295/F295,"-")</f>
        <v>6.8372416003418618E-2</v>
      </c>
      <c r="AC295" s="98">
        <f t="shared" si="2032"/>
        <v>99886.981249999997</v>
      </c>
      <c r="AD295" s="18">
        <f t="shared" ref="AD295:AD304" si="2308">IFERROR(AA295/$AI$34,0)</f>
        <v>6.12235136557134E-2</v>
      </c>
    </row>
    <row r="296" spans="2:30" ht="13.5" customHeight="1">
      <c r="B296" s="161"/>
      <c r="C296" s="161"/>
      <c r="D296" s="171"/>
      <c r="E296" s="179"/>
      <c r="F296" s="182"/>
      <c r="G296" s="2">
        <v>2</v>
      </c>
      <c r="H296" s="123" t="str">
        <f t="shared" ref="H296" si="2309">$H$746</f>
        <v>1402</v>
      </c>
      <c r="I296" s="140" t="str">
        <f t="shared" ref="I296" si="2310">$I$746</f>
        <v>腎不全</v>
      </c>
      <c r="J296" s="143" t="s">
        <v>180</v>
      </c>
      <c r="K296" s="96">
        <v>310599585</v>
      </c>
      <c r="L296" s="36">
        <f t="shared" ref="L296" si="2311">IFERROR(K296/E295,"-")</f>
        <v>1.8245302493879598E-2</v>
      </c>
      <c r="M296" s="96">
        <v>781</v>
      </c>
      <c r="N296" s="36">
        <f t="shared" ref="N296" si="2312">IFERROR(M296/F295,"-")</f>
        <v>4.1717856952085894E-2</v>
      </c>
      <c r="O296" s="99">
        <f t="shared" si="2026"/>
        <v>397694.73111395648</v>
      </c>
      <c r="P296" s="19">
        <f t="shared" si="2302"/>
        <v>3.7355909503993881E-2</v>
      </c>
      <c r="Q296" s="143" t="s">
        <v>189</v>
      </c>
      <c r="R296" s="96">
        <v>240114705</v>
      </c>
      <c r="S296" s="36">
        <f t="shared" ref="S296" si="2313">IFERROR(R296/E295,"-")</f>
        <v>1.4104865677633355E-2</v>
      </c>
      <c r="T296" s="96">
        <v>537</v>
      </c>
      <c r="U296" s="36">
        <f t="shared" ref="U296" si="2314">IFERROR(T296/F295,"-")</f>
        <v>2.8684365151434219E-2</v>
      </c>
      <c r="V296" s="99">
        <f t="shared" si="2029"/>
        <v>447140.9776536313</v>
      </c>
      <c r="W296" s="19">
        <f t="shared" si="2305"/>
        <v>2.568517721337351E-2</v>
      </c>
      <c r="X296" s="143" t="s">
        <v>199</v>
      </c>
      <c r="Y296" s="96">
        <v>84106861</v>
      </c>
      <c r="Z296" s="36">
        <f t="shared" ref="Z296" si="2315">IFERROR(Y296/E295,"-")</f>
        <v>4.9406219288917743E-3</v>
      </c>
      <c r="AA296" s="96">
        <v>92</v>
      </c>
      <c r="AB296" s="36">
        <f t="shared" ref="AB296" si="2316">IFERROR(AA296/F295,"-")</f>
        <v>4.9142674002457132E-3</v>
      </c>
      <c r="AC296" s="99">
        <f t="shared" si="2032"/>
        <v>914205.01086956519</v>
      </c>
      <c r="AD296" s="19">
        <f t="shared" si="2308"/>
        <v>4.4004400440044002E-3</v>
      </c>
    </row>
    <row r="297" spans="2:30" ht="13.5" customHeight="1">
      <c r="B297" s="161"/>
      <c r="C297" s="161"/>
      <c r="D297" s="171"/>
      <c r="E297" s="179"/>
      <c r="F297" s="182"/>
      <c r="G297" s="2">
        <v>3</v>
      </c>
      <c r="H297" s="123" t="str">
        <f t="shared" ref="H297" si="2317">$H$747</f>
        <v>1901</v>
      </c>
      <c r="I297" s="141" t="str">
        <f t="shared" ref="I297" si="2318">$I$747</f>
        <v>骨折</v>
      </c>
      <c r="J297" s="143" t="s">
        <v>181</v>
      </c>
      <c r="K297" s="96">
        <v>260454047</v>
      </c>
      <c r="L297" s="36">
        <f t="shared" ref="L297" si="2319">IFERROR(K297/E295,"-")</f>
        <v>1.5299643343921834E-2</v>
      </c>
      <c r="M297" s="96">
        <v>410</v>
      </c>
      <c r="N297" s="36">
        <f t="shared" ref="N297" si="2320">IFERROR(M297/F295,"-")</f>
        <v>2.1900539501095027E-2</v>
      </c>
      <c r="O297" s="99">
        <f t="shared" si="2026"/>
        <v>635253.77317073173</v>
      </c>
      <c r="P297" s="19">
        <f t="shared" si="2302"/>
        <v>1.9610656717845697E-2</v>
      </c>
      <c r="Q297" s="143" t="s">
        <v>190</v>
      </c>
      <c r="R297" s="96">
        <v>171816239</v>
      </c>
      <c r="S297" s="36">
        <f t="shared" ref="S297" si="2321">IFERROR(R297/E295,"-")</f>
        <v>1.0092863626703535E-2</v>
      </c>
      <c r="T297" s="96">
        <v>201</v>
      </c>
      <c r="U297" s="36">
        <f t="shared" ref="U297" si="2322">IFERROR(T297/F295,"-")</f>
        <v>1.073660595053683E-2</v>
      </c>
      <c r="V297" s="99">
        <f t="shared" si="2029"/>
        <v>854807.15920398012</v>
      </c>
      <c r="W297" s="19">
        <f t="shared" si="2305"/>
        <v>9.6140048787487446E-3</v>
      </c>
      <c r="X297" s="143" t="s">
        <v>296</v>
      </c>
      <c r="Y297" s="96">
        <v>72220928</v>
      </c>
      <c r="Z297" s="36">
        <f t="shared" ref="Z297" si="2323">IFERROR(Y297/E295,"-")</f>
        <v>4.2424160925672158E-3</v>
      </c>
      <c r="AA297" s="96">
        <v>191</v>
      </c>
      <c r="AB297" s="36">
        <f t="shared" ref="AB297" si="2324">IFERROR(AA297/F295,"-")</f>
        <v>1.0202446450510123E-2</v>
      </c>
      <c r="AC297" s="99">
        <f t="shared" si="2032"/>
        <v>378120.04188481678</v>
      </c>
      <c r="AD297" s="19">
        <f t="shared" si="2308"/>
        <v>9.1356961783134842E-3</v>
      </c>
    </row>
    <row r="298" spans="2:30" ht="13.5" customHeight="1">
      <c r="B298" s="161"/>
      <c r="C298" s="161"/>
      <c r="D298" s="171"/>
      <c r="E298" s="179"/>
      <c r="F298" s="182"/>
      <c r="G298" s="2">
        <v>4</v>
      </c>
      <c r="H298" s="123" t="str">
        <f t="shared" ref="H298" si="2325">$H$748</f>
        <v>1113</v>
      </c>
      <c r="I298" s="141" t="str">
        <f t="shared" ref="I298" si="2326">$I$748</f>
        <v>その他の消化器系の疾患</v>
      </c>
      <c r="J298" s="143" t="s">
        <v>182</v>
      </c>
      <c r="K298" s="96">
        <v>167156176</v>
      </c>
      <c r="L298" s="36">
        <f t="shared" ref="L298" si="2327">IFERROR(K298/E295,"-")</f>
        <v>9.8191212806680896E-3</v>
      </c>
      <c r="M298" s="96">
        <v>7525</v>
      </c>
      <c r="N298" s="36">
        <f t="shared" ref="N298" si="2328">IFERROR(M298/F295,"-")</f>
        <v>0.40195502377009773</v>
      </c>
      <c r="O298" s="99">
        <f t="shared" si="2026"/>
        <v>22213.445315614619</v>
      </c>
      <c r="P298" s="19">
        <f t="shared" si="2302"/>
        <v>0.35992729707753385</v>
      </c>
      <c r="Q298" s="143" t="s">
        <v>196</v>
      </c>
      <c r="R298" s="96">
        <v>96185382</v>
      </c>
      <c r="S298" s="36">
        <f t="shared" ref="S298" si="2329">IFERROR(R298/E295,"-")</f>
        <v>5.6501408077520828E-3</v>
      </c>
      <c r="T298" s="96">
        <v>2893</v>
      </c>
      <c r="U298" s="36">
        <f t="shared" ref="U298" si="2330">IFERROR(T298/F295,"-")</f>
        <v>0.15453234335772661</v>
      </c>
      <c r="V298" s="99">
        <f t="shared" si="2029"/>
        <v>33247.625993778085</v>
      </c>
      <c r="W298" s="19">
        <f t="shared" si="2305"/>
        <v>0.13837470703592097</v>
      </c>
      <c r="X298" s="143" t="s">
        <v>191</v>
      </c>
      <c r="Y298" s="96">
        <v>85533523</v>
      </c>
      <c r="Z298" s="36">
        <f t="shared" ref="Z298" si="2331">IFERROR(Y298/E295,"-")</f>
        <v>5.0244271913699049E-3</v>
      </c>
      <c r="AA298" s="96">
        <v>3679</v>
      </c>
      <c r="AB298" s="36">
        <f t="shared" ref="AB298" si="2332">IFERROR(AA298/F295,"-")</f>
        <v>0.19651728005982586</v>
      </c>
      <c r="AC298" s="99">
        <f t="shared" si="2032"/>
        <v>23249.122859472682</v>
      </c>
      <c r="AD298" s="19">
        <f t="shared" si="2308"/>
        <v>0.17596977089013249</v>
      </c>
    </row>
    <row r="299" spans="2:30" ht="13.5" customHeight="1">
      <c r="B299" s="161"/>
      <c r="C299" s="161"/>
      <c r="D299" s="171"/>
      <c r="E299" s="179"/>
      <c r="F299" s="182"/>
      <c r="G299" s="2">
        <v>5</v>
      </c>
      <c r="H299" s="123" t="str">
        <f t="shared" ref="H299" si="2333">$H$749</f>
        <v>0210</v>
      </c>
      <c r="I299" s="141" t="str">
        <f t="shared" ref="I299" si="2334">$I$749</f>
        <v>その他の悪性新生物＜腫瘍＞</v>
      </c>
      <c r="J299" s="143" t="s">
        <v>183</v>
      </c>
      <c r="K299" s="96">
        <v>137544515</v>
      </c>
      <c r="L299" s="36">
        <f t="shared" ref="L299" si="2335">IFERROR(K299/E295,"-")</f>
        <v>8.0796672105951459E-3</v>
      </c>
      <c r="M299" s="96">
        <v>1895</v>
      </c>
      <c r="N299" s="36">
        <f t="shared" ref="N299" si="2336">IFERROR(M299/F295,"-")</f>
        <v>0.10122322525506117</v>
      </c>
      <c r="O299" s="99">
        <f t="shared" si="2026"/>
        <v>72582.857519788915</v>
      </c>
      <c r="P299" s="19">
        <f t="shared" si="2302"/>
        <v>9.0639498732481949E-2</v>
      </c>
      <c r="Q299" s="143" t="s">
        <v>192</v>
      </c>
      <c r="R299" s="96">
        <v>118656004</v>
      </c>
      <c r="S299" s="36">
        <f t="shared" ref="S299" si="2337">IFERROR(R299/E295,"-")</f>
        <v>6.9701145469817276E-3</v>
      </c>
      <c r="T299" s="96">
        <v>74</v>
      </c>
      <c r="U299" s="36">
        <f t="shared" ref="U299" si="2338">IFERROR(T299/F295,"-")</f>
        <v>3.9527803001976388E-3</v>
      </c>
      <c r="V299" s="99">
        <f t="shared" si="2029"/>
        <v>1603459.5135135136</v>
      </c>
      <c r="W299" s="19">
        <f t="shared" si="2305"/>
        <v>3.539484383220931E-3</v>
      </c>
      <c r="X299" s="143" t="s">
        <v>201</v>
      </c>
      <c r="Y299" s="96">
        <v>60296469</v>
      </c>
      <c r="Z299" s="36">
        <f t="shared" ref="Z299" si="2339">IFERROR(Y299/E295,"-")</f>
        <v>3.5419471543010395E-3</v>
      </c>
      <c r="AA299" s="96">
        <v>42</v>
      </c>
      <c r="AB299" s="36">
        <f t="shared" ref="AB299" si="2340">IFERROR(AA299/F295,"-")</f>
        <v>2.2434699001121737E-3</v>
      </c>
      <c r="AC299" s="99">
        <f t="shared" si="2032"/>
        <v>1435630.2142857143</v>
      </c>
      <c r="AD299" s="19">
        <f t="shared" si="2308"/>
        <v>2.0088965418280959E-3</v>
      </c>
    </row>
    <row r="300" spans="2:30" ht="13.5" customHeight="1">
      <c r="B300" s="161"/>
      <c r="C300" s="161"/>
      <c r="D300" s="171"/>
      <c r="E300" s="179"/>
      <c r="F300" s="182"/>
      <c r="G300" s="2">
        <v>6</v>
      </c>
      <c r="H300" s="123" t="str">
        <f t="shared" ref="H300" si="2341">$H$750</f>
        <v>0901</v>
      </c>
      <c r="I300" s="141" t="str">
        <f t="shared" ref="I300" si="2342">$I$750</f>
        <v>高血圧性疾患</v>
      </c>
      <c r="J300" s="143" t="s">
        <v>184</v>
      </c>
      <c r="K300" s="96">
        <v>580863775</v>
      </c>
      <c r="L300" s="36">
        <f t="shared" ref="L300" si="2343">IFERROR(K300/E295,"-")</f>
        <v>3.4121215205782769E-2</v>
      </c>
      <c r="M300" s="96">
        <v>12911</v>
      </c>
      <c r="N300" s="36">
        <f t="shared" ref="N300" si="2344">IFERROR(M300/F295,"-")</f>
        <v>0.68965333048448263</v>
      </c>
      <c r="O300" s="99">
        <f t="shared" si="2026"/>
        <v>44989.836186197819</v>
      </c>
      <c r="P300" s="19">
        <f t="shared" si="2302"/>
        <v>0.61754436313196537</v>
      </c>
      <c r="Q300" s="143" t="s">
        <v>193</v>
      </c>
      <c r="R300" s="96">
        <v>13511952</v>
      </c>
      <c r="S300" s="36">
        <f t="shared" ref="S300" si="2345">IFERROR(R300/E295,"-")</f>
        <v>7.9372176728047272E-4</v>
      </c>
      <c r="T300" s="96">
        <v>545</v>
      </c>
      <c r="U300" s="36">
        <f t="shared" ref="U300" si="2346">IFERROR(T300/F295,"-")</f>
        <v>2.9111692751455583E-2</v>
      </c>
      <c r="V300" s="99">
        <f t="shared" si="2029"/>
        <v>24792.572477064219</v>
      </c>
      <c r="W300" s="19">
        <f t="shared" si="2305"/>
        <v>2.6067824173721721E-2</v>
      </c>
      <c r="X300" s="143" t="s">
        <v>202</v>
      </c>
      <c r="Y300" s="96">
        <v>3125348</v>
      </c>
      <c r="Z300" s="36">
        <f t="shared" ref="Z300" si="2347">IFERROR(Y300/E295,"-")</f>
        <v>1.8358981277660628E-4</v>
      </c>
      <c r="AA300" s="96">
        <v>153</v>
      </c>
      <c r="AB300" s="36">
        <f t="shared" ref="AB300" si="2348">IFERROR(AA300/F295,"-")</f>
        <v>8.1726403504086328E-3</v>
      </c>
      <c r="AC300" s="99">
        <f t="shared" si="2032"/>
        <v>20427.111111111109</v>
      </c>
      <c r="AD300" s="19">
        <f t="shared" si="2308"/>
        <v>7.3181231166594921E-3</v>
      </c>
    </row>
    <row r="301" spans="2:30" ht="13.5" customHeight="1">
      <c r="B301" s="161"/>
      <c r="C301" s="161"/>
      <c r="D301" s="171"/>
      <c r="E301" s="179"/>
      <c r="F301" s="182"/>
      <c r="G301" s="2">
        <v>7</v>
      </c>
      <c r="H301" s="123" t="str">
        <f t="shared" ref="H301" si="2349">$H$751</f>
        <v>0402</v>
      </c>
      <c r="I301" s="141" t="str">
        <f t="shared" ref="I301" si="2350">$I$751</f>
        <v>糖尿病</v>
      </c>
      <c r="J301" s="143" t="s">
        <v>72</v>
      </c>
      <c r="K301" s="96">
        <v>249045581</v>
      </c>
      <c r="L301" s="36">
        <f t="shared" ref="L301" si="2351">IFERROR(K301/E295,"-")</f>
        <v>1.4629484968915826E-2</v>
      </c>
      <c r="M301" s="96">
        <v>7795</v>
      </c>
      <c r="N301" s="36">
        <f t="shared" ref="N301" si="2352">IFERROR(M301/F295,"-")</f>
        <v>0.41637733027081886</v>
      </c>
      <c r="O301" s="99">
        <f t="shared" si="2026"/>
        <v>31949.40102629891</v>
      </c>
      <c r="P301" s="19">
        <f t="shared" si="2302"/>
        <v>0.37284163198928588</v>
      </c>
      <c r="Q301" s="143" t="s">
        <v>186</v>
      </c>
      <c r="R301" s="96">
        <v>138266653</v>
      </c>
      <c r="S301" s="36">
        <f t="shared" ref="S301" si="2353">IFERROR(R301/E295,"-")</f>
        <v>8.1220871843769044E-3</v>
      </c>
      <c r="T301" s="96">
        <v>2388</v>
      </c>
      <c r="U301" s="36">
        <f t="shared" ref="U301" si="2354">IFERROR(T301/F295,"-")</f>
        <v>0.12755728860637786</v>
      </c>
      <c r="V301" s="99">
        <f t="shared" si="2029"/>
        <v>57900.608458961477</v>
      </c>
      <c r="W301" s="19">
        <f t="shared" si="2305"/>
        <v>0.1142201176639403</v>
      </c>
      <c r="X301" s="143" t="s">
        <v>297</v>
      </c>
      <c r="Y301" s="96">
        <v>23865564</v>
      </c>
      <c r="Z301" s="36">
        <f t="shared" ref="Z301" si="2355">IFERROR(Y301/E295,"-")</f>
        <v>1.4019156991695373E-3</v>
      </c>
      <c r="AA301" s="96">
        <v>53</v>
      </c>
      <c r="AB301" s="36">
        <f t="shared" ref="AB301" si="2356">IFERROR(AA301/F295,"-")</f>
        <v>2.8310453501415524E-3</v>
      </c>
      <c r="AC301" s="99">
        <f t="shared" si="2032"/>
        <v>450293.66037735849</v>
      </c>
      <c r="AD301" s="19">
        <f t="shared" si="2308"/>
        <v>2.535036112306883E-3</v>
      </c>
    </row>
    <row r="302" spans="2:30" ht="13.5" customHeight="1">
      <c r="B302" s="161"/>
      <c r="C302" s="161"/>
      <c r="D302" s="171"/>
      <c r="E302" s="179"/>
      <c r="F302" s="182"/>
      <c r="G302" s="2">
        <v>8</v>
      </c>
      <c r="H302" s="123" t="str">
        <f t="shared" ref="H302" si="2357">$H$752</f>
        <v>0906</v>
      </c>
      <c r="I302" s="141" t="str">
        <f t="shared" ref="I302" si="2358">$I$752</f>
        <v>脳梗塞</v>
      </c>
      <c r="J302" s="143" t="s">
        <v>74</v>
      </c>
      <c r="K302" s="96">
        <v>130253807</v>
      </c>
      <c r="L302" s="36">
        <f t="shared" ref="L302" si="2359">IFERROR(K302/E295,"-")</f>
        <v>7.6513949936359762E-3</v>
      </c>
      <c r="M302" s="96">
        <v>2342</v>
      </c>
      <c r="N302" s="36">
        <f t="shared" ref="N302" si="2360">IFERROR(M302/F295,"-")</f>
        <v>0.12510015490625501</v>
      </c>
      <c r="O302" s="99">
        <f t="shared" si="2026"/>
        <v>55616.48462852263</v>
      </c>
      <c r="P302" s="19">
        <f t="shared" si="2302"/>
        <v>0.11201989764193811</v>
      </c>
      <c r="Q302" s="143" t="s">
        <v>194</v>
      </c>
      <c r="R302" s="96">
        <v>109624362</v>
      </c>
      <c r="S302" s="36">
        <f t="shared" ref="S302" si="2361">IFERROR(R302/E295,"-")</f>
        <v>6.4395760393194338E-3</v>
      </c>
      <c r="T302" s="96">
        <v>97</v>
      </c>
      <c r="U302" s="36">
        <f t="shared" ref="U302" si="2362">IFERROR(T302/F295,"-")</f>
        <v>5.1813471502590676E-3</v>
      </c>
      <c r="V302" s="99">
        <f t="shared" si="2029"/>
        <v>1130148.0618556701</v>
      </c>
      <c r="W302" s="19">
        <f t="shared" si="2305"/>
        <v>4.6395943942220312E-3</v>
      </c>
      <c r="X302" s="143" t="s">
        <v>187</v>
      </c>
      <c r="Y302" s="96">
        <v>106542142</v>
      </c>
      <c r="Z302" s="36">
        <f t="shared" ref="Z302" si="2363">IFERROR(Y302/E295,"-")</f>
        <v>6.2585196600822056E-3</v>
      </c>
      <c r="AA302" s="96">
        <v>973</v>
      </c>
      <c r="AB302" s="36">
        <f t="shared" ref="AB302" si="2364">IFERROR(AA302/F295,"-")</f>
        <v>5.1973719352598688E-2</v>
      </c>
      <c r="AC302" s="99">
        <f t="shared" si="2032"/>
        <v>109498.60431654676</v>
      </c>
      <c r="AD302" s="19">
        <f t="shared" si="2308"/>
        <v>4.6539436552350891E-2</v>
      </c>
    </row>
    <row r="303" spans="2:30" ht="13.5" customHeight="1">
      <c r="B303" s="161"/>
      <c r="C303" s="161"/>
      <c r="D303" s="171"/>
      <c r="E303" s="179"/>
      <c r="F303" s="182"/>
      <c r="G303" s="2">
        <v>9</v>
      </c>
      <c r="H303" s="123" t="str">
        <f t="shared" ref="H303" si="2365">$H$753</f>
        <v>1310</v>
      </c>
      <c r="I303" s="141" t="str">
        <f t="shared" ref="I303" si="2366">$I$753</f>
        <v>その他の筋骨格系及び結合組織の疾患</v>
      </c>
      <c r="J303" s="143" t="s">
        <v>185</v>
      </c>
      <c r="K303" s="96">
        <v>534024466</v>
      </c>
      <c r="L303" s="36">
        <f t="shared" ref="L303" si="2367">IFERROR(K303/E295,"-")</f>
        <v>3.1369771216218853E-2</v>
      </c>
      <c r="M303" s="96">
        <v>1300</v>
      </c>
      <c r="N303" s="36">
        <f t="shared" ref="N303" si="2368">IFERROR(M303/F295,"-")</f>
        <v>6.9440735003472032E-2</v>
      </c>
      <c r="O303" s="99">
        <f t="shared" si="2026"/>
        <v>410788.05076923076</v>
      </c>
      <c r="P303" s="19">
        <f t="shared" si="2302"/>
        <v>6.2180131056583918E-2</v>
      </c>
      <c r="Q303" s="143" t="s">
        <v>195</v>
      </c>
      <c r="R303" s="96">
        <v>8908479</v>
      </c>
      <c r="S303" s="36">
        <f t="shared" ref="S303" si="2369">IFERROR(R303/E295,"-")</f>
        <v>5.2330364226138299E-4</v>
      </c>
      <c r="T303" s="96">
        <v>910</v>
      </c>
      <c r="U303" s="36">
        <f t="shared" ref="U303" si="2370">IFERROR(T303/F295,"-")</f>
        <v>4.8608514502430429E-2</v>
      </c>
      <c r="V303" s="99">
        <f t="shared" si="2029"/>
        <v>9789.5373626373621</v>
      </c>
      <c r="W303" s="19">
        <f t="shared" si="2305"/>
        <v>4.3526091739608745E-2</v>
      </c>
      <c r="X303" s="143" t="s">
        <v>197</v>
      </c>
      <c r="Y303" s="96">
        <v>7360859</v>
      </c>
      <c r="Z303" s="36">
        <f t="shared" ref="Z303" si="2371">IFERROR(Y303/E295,"-")</f>
        <v>4.3239304093016122E-4</v>
      </c>
      <c r="AA303" s="96">
        <v>17</v>
      </c>
      <c r="AB303" s="36">
        <f t="shared" ref="AB303" si="2372">IFERROR(AA303/F295,"-")</f>
        <v>9.0807115004540361E-4</v>
      </c>
      <c r="AC303" s="99">
        <f t="shared" si="2032"/>
        <v>432991.70588235295</v>
      </c>
      <c r="AD303" s="19">
        <f t="shared" si="2308"/>
        <v>8.1312479073994361E-4</v>
      </c>
    </row>
    <row r="304" spans="2:30" ht="13.5" customHeight="1">
      <c r="B304" s="162"/>
      <c r="C304" s="162"/>
      <c r="D304" s="172"/>
      <c r="E304" s="180"/>
      <c r="F304" s="183"/>
      <c r="G304" s="3">
        <v>10</v>
      </c>
      <c r="H304" s="124" t="str">
        <f t="shared" ref="H304" si="2373">$H$754</f>
        <v>1011</v>
      </c>
      <c r="I304" s="136" t="str">
        <f t="shared" ref="I304" si="2374">$I$754</f>
        <v>その他の呼吸器系の疾患</v>
      </c>
      <c r="J304" s="144" t="s">
        <v>251</v>
      </c>
      <c r="K304" s="97">
        <v>230893792</v>
      </c>
      <c r="L304" s="37">
        <f t="shared" ref="L304" si="2375">IFERROR(K304/E295,"-")</f>
        <v>1.3563208975307927E-2</v>
      </c>
      <c r="M304" s="97">
        <v>590</v>
      </c>
      <c r="N304" s="37">
        <f t="shared" ref="N304" si="2376">IFERROR(M304/F295,"-")</f>
        <v>3.1515410501575768E-2</v>
      </c>
      <c r="O304" s="100">
        <f t="shared" si="2026"/>
        <v>391345.41016949154</v>
      </c>
      <c r="P304" s="93">
        <f t="shared" si="2302"/>
        <v>2.8220213325680393E-2</v>
      </c>
      <c r="Q304" s="144" t="s">
        <v>252</v>
      </c>
      <c r="R304" s="97">
        <v>44218389</v>
      </c>
      <c r="S304" s="37">
        <f t="shared" ref="S304" si="2377">IFERROR(R304/E295,"-")</f>
        <v>2.5974853865211641E-3</v>
      </c>
      <c r="T304" s="97">
        <v>187</v>
      </c>
      <c r="U304" s="37">
        <f t="shared" ref="U304" si="2378">IFERROR(T304/F295,"-")</f>
        <v>9.9887826504994389E-3</v>
      </c>
      <c r="V304" s="100">
        <f t="shared" si="2029"/>
        <v>236461.97326203209</v>
      </c>
      <c r="W304" s="93">
        <f t="shared" si="2305"/>
        <v>8.9443726981393787E-3</v>
      </c>
      <c r="X304" s="144" t="s">
        <v>253</v>
      </c>
      <c r="Y304" s="97">
        <v>36331856</v>
      </c>
      <c r="Z304" s="37">
        <f t="shared" ref="Z304" si="2379">IFERROR(Y304/E295,"-")</f>
        <v>2.1342130991066021E-3</v>
      </c>
      <c r="AA304" s="97">
        <v>639</v>
      </c>
      <c r="AB304" s="37">
        <f t="shared" ref="AB304" si="2380">IFERROR(AA304/F295,"-")</f>
        <v>3.4132792051706641E-2</v>
      </c>
      <c r="AC304" s="100">
        <f t="shared" si="2032"/>
        <v>56857.36463223787</v>
      </c>
      <c r="AD304" s="93">
        <f t="shared" si="2308"/>
        <v>3.0563925957813171E-2</v>
      </c>
    </row>
    <row r="305" spans="2:30" ht="13.5" customHeight="1">
      <c r="B305" s="160">
        <v>31</v>
      </c>
      <c r="C305" s="160" t="s">
        <v>34</v>
      </c>
      <c r="D305" s="170">
        <f>AI35</f>
        <v>27885</v>
      </c>
      <c r="E305" s="184">
        <f>市区町村別_医療費上位10疾病!H344</f>
        <v>21873229380</v>
      </c>
      <c r="F305" s="185">
        <f>市区町村別_医療費上位10疾病!J344</f>
        <v>25051</v>
      </c>
      <c r="G305" s="1">
        <v>1</v>
      </c>
      <c r="H305" s="125" t="str">
        <f t="shared" ref="H305" si="2381">$H$745</f>
        <v>0903</v>
      </c>
      <c r="I305" s="137" t="str">
        <f t="shared" ref="I305" si="2382">$I$745</f>
        <v>その他の心疾患</v>
      </c>
      <c r="J305" s="142" t="s">
        <v>179</v>
      </c>
      <c r="K305" s="131">
        <v>279025811</v>
      </c>
      <c r="L305" s="35">
        <f t="shared" ref="L305" si="2383">IFERROR(K305/E305,"-")</f>
        <v>1.2756498190209168E-2</v>
      </c>
      <c r="M305" s="131">
        <v>2768</v>
      </c>
      <c r="N305" s="35">
        <f t="shared" ref="N305" si="2384">IFERROR(M305/F305,"-")</f>
        <v>0.11049459103429005</v>
      </c>
      <c r="O305" s="98">
        <f t="shared" si="2026"/>
        <v>100804.12247109826</v>
      </c>
      <c r="P305" s="18">
        <f t="shared" ref="P305:P314" si="2385">IFERROR(M305/$AI$35,0)</f>
        <v>9.926483772637619E-2</v>
      </c>
      <c r="Q305" s="142" t="s">
        <v>188</v>
      </c>
      <c r="R305" s="131">
        <v>202418628</v>
      </c>
      <c r="S305" s="35">
        <f t="shared" ref="S305" si="2386">IFERROR(R305/E305,"-")</f>
        <v>9.2541720512967982E-3</v>
      </c>
      <c r="T305" s="131">
        <v>3312</v>
      </c>
      <c r="U305" s="35">
        <f t="shared" ref="U305" si="2387">IFERROR(T305/F305,"-")</f>
        <v>0.13221029100634704</v>
      </c>
      <c r="V305" s="98">
        <f t="shared" si="2029"/>
        <v>61116.735507246376</v>
      </c>
      <c r="W305" s="18">
        <f t="shared" ref="W305:W314" si="2388">IFERROR(T305/$AI$35,0)</f>
        <v>0.11877353415814955</v>
      </c>
      <c r="X305" s="142" t="s">
        <v>257</v>
      </c>
      <c r="Y305" s="131">
        <v>188354114</v>
      </c>
      <c r="Z305" s="35">
        <f t="shared" ref="Z305" si="2389">IFERROR(Y305/E305,"-")</f>
        <v>8.6111707936562584E-3</v>
      </c>
      <c r="AA305" s="131">
        <v>422</v>
      </c>
      <c r="AB305" s="35">
        <f t="shared" ref="AB305" si="2390">IFERROR(AA305/F305,"-")</f>
        <v>1.684563490479422E-2</v>
      </c>
      <c r="AC305" s="98">
        <f t="shared" si="2032"/>
        <v>446336.76303317538</v>
      </c>
      <c r="AD305" s="18">
        <f t="shared" ref="AD305:AD314" si="2391">IFERROR(AA305/$AI$35,0)</f>
        <v>1.5133584364353594E-2</v>
      </c>
    </row>
    <row r="306" spans="2:30" ht="13.5" customHeight="1">
      <c r="B306" s="161"/>
      <c r="C306" s="161"/>
      <c r="D306" s="171"/>
      <c r="E306" s="179"/>
      <c r="F306" s="182"/>
      <c r="G306" s="2">
        <v>2</v>
      </c>
      <c r="H306" s="123" t="str">
        <f t="shared" ref="H306" si="2392">$H$746</f>
        <v>1402</v>
      </c>
      <c r="I306" s="140" t="str">
        <f t="shared" ref="I306" si="2393">$I$746</f>
        <v>腎不全</v>
      </c>
      <c r="J306" s="143" t="s">
        <v>180</v>
      </c>
      <c r="K306" s="96">
        <v>560335959</v>
      </c>
      <c r="L306" s="36">
        <f t="shared" ref="L306" si="2394">IFERROR(K306/E305,"-")</f>
        <v>2.5617431667970741E-2</v>
      </c>
      <c r="M306" s="96">
        <v>1124</v>
      </c>
      <c r="N306" s="36">
        <f t="shared" ref="N306" si="2395">IFERROR(M306/F305,"-")</f>
        <v>4.4868468324617779E-2</v>
      </c>
      <c r="O306" s="99">
        <f t="shared" si="2026"/>
        <v>498519.53647686832</v>
      </c>
      <c r="P306" s="19">
        <f t="shared" si="2385"/>
        <v>4.0308409539178768E-2</v>
      </c>
      <c r="Q306" s="143" t="s">
        <v>189</v>
      </c>
      <c r="R306" s="96">
        <v>298052436</v>
      </c>
      <c r="S306" s="36">
        <f t="shared" ref="S306" si="2396">IFERROR(R306/E305,"-")</f>
        <v>1.3626357170310075E-2</v>
      </c>
      <c r="T306" s="96">
        <v>618</v>
      </c>
      <c r="U306" s="36">
        <f t="shared" ref="U306" si="2397">IFERROR(T306/F305,"-")</f>
        <v>2.4669673865314757E-2</v>
      </c>
      <c r="V306" s="99">
        <f t="shared" si="2029"/>
        <v>482285.49514563108</v>
      </c>
      <c r="W306" s="19">
        <f t="shared" si="2388"/>
        <v>2.2162452931683702E-2</v>
      </c>
      <c r="X306" s="143" t="s">
        <v>199</v>
      </c>
      <c r="Y306" s="96">
        <v>84396027</v>
      </c>
      <c r="Z306" s="36">
        <f t="shared" ref="Z306" si="2398">IFERROR(Y306/E305,"-")</f>
        <v>3.8584164017942558E-3</v>
      </c>
      <c r="AA306" s="96">
        <v>105</v>
      </c>
      <c r="AB306" s="36">
        <f t="shared" ref="AB306" si="2399">IFERROR(AA306/F305,"-")</f>
        <v>4.1914494431360026E-3</v>
      </c>
      <c r="AC306" s="99">
        <f t="shared" si="2032"/>
        <v>803771.6857142857</v>
      </c>
      <c r="AD306" s="19">
        <f t="shared" si="2391"/>
        <v>3.7654653039268424E-3</v>
      </c>
    </row>
    <row r="307" spans="2:30" ht="13.5" customHeight="1">
      <c r="B307" s="161"/>
      <c r="C307" s="161"/>
      <c r="D307" s="171"/>
      <c r="E307" s="179"/>
      <c r="F307" s="182"/>
      <c r="G307" s="2">
        <v>3</v>
      </c>
      <c r="H307" s="123" t="str">
        <f t="shared" ref="H307" si="2400">$H$747</f>
        <v>1901</v>
      </c>
      <c r="I307" s="141" t="str">
        <f t="shared" ref="I307" si="2401">$I$747</f>
        <v>骨折</v>
      </c>
      <c r="J307" s="143" t="s">
        <v>181</v>
      </c>
      <c r="K307" s="96">
        <v>292057095</v>
      </c>
      <c r="L307" s="36">
        <f t="shared" ref="L307" si="2402">IFERROR(K307/E305,"-")</f>
        <v>1.3352262252918412E-2</v>
      </c>
      <c r="M307" s="96">
        <v>397</v>
      </c>
      <c r="N307" s="36">
        <f t="shared" ref="N307" si="2403">IFERROR(M307/F305,"-")</f>
        <v>1.5847670751666602E-2</v>
      </c>
      <c r="O307" s="99">
        <f t="shared" si="2026"/>
        <v>735660.18891687656</v>
      </c>
      <c r="P307" s="19">
        <f t="shared" si="2385"/>
        <v>1.4237045006275775E-2</v>
      </c>
      <c r="Q307" s="143" t="s">
        <v>190</v>
      </c>
      <c r="R307" s="96">
        <v>152294164</v>
      </c>
      <c r="S307" s="36">
        <f t="shared" ref="S307" si="2404">IFERROR(R307/E305,"-")</f>
        <v>6.962582495443112E-3</v>
      </c>
      <c r="T307" s="96">
        <v>177</v>
      </c>
      <c r="U307" s="36">
        <f t="shared" ref="U307" si="2405">IFERROR(T307/F305,"-")</f>
        <v>7.0655862041435471E-3</v>
      </c>
      <c r="V307" s="99">
        <f t="shared" si="2029"/>
        <v>860419.00564971752</v>
      </c>
      <c r="W307" s="19">
        <f t="shared" si="2388"/>
        <v>6.3474986551909631E-3</v>
      </c>
      <c r="X307" s="143" t="s">
        <v>200</v>
      </c>
      <c r="Y307" s="96">
        <v>119045508</v>
      </c>
      <c r="Z307" s="36">
        <f t="shared" ref="Z307" si="2406">IFERROR(Y307/E305,"-")</f>
        <v>5.4425208976617975E-3</v>
      </c>
      <c r="AA307" s="96">
        <v>965</v>
      </c>
      <c r="AB307" s="36">
        <f t="shared" ref="AB307" si="2407">IFERROR(AA307/F305,"-")</f>
        <v>3.8521416310726121E-2</v>
      </c>
      <c r="AC307" s="99">
        <f t="shared" si="2032"/>
        <v>123363.2207253886</v>
      </c>
      <c r="AD307" s="19">
        <f t="shared" si="2391"/>
        <v>3.4606419221803839E-2</v>
      </c>
    </row>
    <row r="308" spans="2:30" ht="13.5" customHeight="1">
      <c r="B308" s="161"/>
      <c r="C308" s="161"/>
      <c r="D308" s="171"/>
      <c r="E308" s="179"/>
      <c r="F308" s="182"/>
      <c r="G308" s="2">
        <v>4</v>
      </c>
      <c r="H308" s="123" t="str">
        <f t="shared" ref="H308" si="2408">$H$748</f>
        <v>1113</v>
      </c>
      <c r="I308" s="141" t="str">
        <f t="shared" ref="I308" si="2409">$I$748</f>
        <v>その他の消化器系の疾患</v>
      </c>
      <c r="J308" s="143" t="s">
        <v>182</v>
      </c>
      <c r="K308" s="96">
        <v>198409986</v>
      </c>
      <c r="L308" s="36">
        <f t="shared" ref="L308" si="2410">IFERROR(K308/E305,"-")</f>
        <v>9.0709050114665783E-3</v>
      </c>
      <c r="M308" s="96">
        <v>8888</v>
      </c>
      <c r="N308" s="36">
        <f t="shared" ref="N308" si="2411">IFERROR(M308/F305,"-")</f>
        <v>0.35479621571993136</v>
      </c>
      <c r="O308" s="99">
        <f t="shared" si="2026"/>
        <v>22323.355760576058</v>
      </c>
      <c r="P308" s="19">
        <f t="shared" si="2385"/>
        <v>0.3187376725838264</v>
      </c>
      <c r="Q308" s="143" t="s">
        <v>196</v>
      </c>
      <c r="R308" s="96">
        <v>121519411</v>
      </c>
      <c r="S308" s="36">
        <f t="shared" ref="S308" si="2412">IFERROR(R308/E305,"-")</f>
        <v>5.5556227609953402E-3</v>
      </c>
      <c r="T308" s="96">
        <v>3726</v>
      </c>
      <c r="U308" s="36">
        <f t="shared" ref="U308" si="2413">IFERROR(T308/F305,"-")</f>
        <v>0.14873657738214044</v>
      </c>
      <c r="V308" s="99">
        <f t="shared" si="2029"/>
        <v>32613.905260332798</v>
      </c>
      <c r="W308" s="19">
        <f t="shared" si="2388"/>
        <v>0.13362022592791822</v>
      </c>
      <c r="X308" s="143" t="s">
        <v>191</v>
      </c>
      <c r="Y308" s="96">
        <v>96755722</v>
      </c>
      <c r="Z308" s="36">
        <f t="shared" ref="Z308" si="2414">IFERROR(Y308/E305,"-")</f>
        <v>4.4234767678370136E-3</v>
      </c>
      <c r="AA308" s="96">
        <v>4489</v>
      </c>
      <c r="AB308" s="36">
        <f t="shared" ref="AB308" si="2415">IFERROR(AA308/F305,"-")</f>
        <v>0.17919444333559539</v>
      </c>
      <c r="AC308" s="99">
        <f t="shared" si="2032"/>
        <v>21553.959010915572</v>
      </c>
      <c r="AD308" s="19">
        <f t="shared" si="2391"/>
        <v>0.16098260713645329</v>
      </c>
    </row>
    <row r="309" spans="2:30" ht="13.5" customHeight="1">
      <c r="B309" s="161"/>
      <c r="C309" s="161"/>
      <c r="D309" s="171"/>
      <c r="E309" s="179"/>
      <c r="F309" s="182"/>
      <c r="G309" s="2">
        <v>5</v>
      </c>
      <c r="H309" s="123" t="str">
        <f t="shared" ref="H309" si="2416">$H$749</f>
        <v>0210</v>
      </c>
      <c r="I309" s="141" t="str">
        <f t="shared" ref="I309" si="2417">$I$749</f>
        <v>その他の悪性新生物＜腫瘍＞</v>
      </c>
      <c r="J309" s="143" t="s">
        <v>183</v>
      </c>
      <c r="K309" s="96">
        <v>225129670</v>
      </c>
      <c r="L309" s="36">
        <f t="shared" ref="L309" si="2418">IFERROR(K309/E305,"-")</f>
        <v>1.0292475157136582E-2</v>
      </c>
      <c r="M309" s="96">
        <v>3002</v>
      </c>
      <c r="N309" s="36">
        <f t="shared" ref="N309" si="2419">IFERROR(M309/F305,"-")</f>
        <v>0.11983553550756457</v>
      </c>
      <c r="O309" s="99">
        <f t="shared" si="2026"/>
        <v>74993.227848101262</v>
      </c>
      <c r="P309" s="19">
        <f t="shared" si="2385"/>
        <v>0.10765644611798458</v>
      </c>
      <c r="Q309" s="143" t="s">
        <v>201</v>
      </c>
      <c r="R309" s="96">
        <v>86606704</v>
      </c>
      <c r="S309" s="36">
        <f t="shared" ref="S309" si="2420">IFERROR(R309/E305,"-")</f>
        <v>3.9594841024796126E-3</v>
      </c>
      <c r="T309" s="96">
        <v>62</v>
      </c>
      <c r="U309" s="36">
        <f t="shared" ref="U309" si="2421">IFERROR(T309/F305,"-")</f>
        <v>2.4749510997564969E-3</v>
      </c>
      <c r="V309" s="99">
        <f t="shared" si="2029"/>
        <v>1396882.3225806451</v>
      </c>
      <c r="W309" s="19">
        <f t="shared" si="2388"/>
        <v>2.2234176080329925E-3</v>
      </c>
      <c r="X309" s="143" t="s">
        <v>192</v>
      </c>
      <c r="Y309" s="96">
        <v>64556129</v>
      </c>
      <c r="Z309" s="36">
        <f t="shared" ref="Z309" si="2422">IFERROR(Y309/E305,"-")</f>
        <v>2.9513762178632629E-3</v>
      </c>
      <c r="AA309" s="96">
        <v>130</v>
      </c>
      <c r="AB309" s="36">
        <f t="shared" ref="AB309" si="2423">IFERROR(AA309/F305,"-")</f>
        <v>5.1894135962636222E-3</v>
      </c>
      <c r="AC309" s="99">
        <f t="shared" si="2032"/>
        <v>496585.60769230768</v>
      </c>
      <c r="AD309" s="19">
        <f t="shared" si="2391"/>
        <v>4.662004662004662E-3</v>
      </c>
    </row>
    <row r="310" spans="2:30" ht="13.5" customHeight="1">
      <c r="B310" s="161"/>
      <c r="C310" s="161"/>
      <c r="D310" s="171"/>
      <c r="E310" s="179"/>
      <c r="F310" s="182"/>
      <c r="G310" s="2">
        <v>6</v>
      </c>
      <c r="H310" s="123" t="str">
        <f t="shared" ref="H310" si="2424">$H$750</f>
        <v>0901</v>
      </c>
      <c r="I310" s="141" t="str">
        <f t="shared" ref="I310" si="2425">$I$750</f>
        <v>高血圧性疾患</v>
      </c>
      <c r="J310" s="143" t="s">
        <v>184</v>
      </c>
      <c r="K310" s="96">
        <v>678615732</v>
      </c>
      <c r="L310" s="36">
        <f t="shared" ref="L310" si="2426">IFERROR(K310/E305,"-")</f>
        <v>3.1024944703432721E-2</v>
      </c>
      <c r="M310" s="96">
        <v>16182</v>
      </c>
      <c r="N310" s="36">
        <f t="shared" ref="N310" si="2427">IFERROR(M310/F305,"-")</f>
        <v>0.64596223703644562</v>
      </c>
      <c r="O310" s="99">
        <f t="shared" si="2026"/>
        <v>41936.456062291436</v>
      </c>
      <c r="P310" s="19">
        <f t="shared" si="2385"/>
        <v>0.58031199569661107</v>
      </c>
      <c r="Q310" s="143" t="s">
        <v>193</v>
      </c>
      <c r="R310" s="96">
        <v>20328589</v>
      </c>
      <c r="S310" s="36">
        <f t="shared" ref="S310" si="2428">IFERROR(R310/E305,"-")</f>
        <v>9.293821523486442E-4</v>
      </c>
      <c r="T310" s="96">
        <v>825</v>
      </c>
      <c r="U310" s="36">
        <f t="shared" ref="U310" si="2429">IFERROR(T310/F305,"-")</f>
        <v>3.2932817053211445E-2</v>
      </c>
      <c r="V310" s="99">
        <f t="shared" si="2029"/>
        <v>24640.71393939394</v>
      </c>
      <c r="W310" s="19">
        <f t="shared" si="2388"/>
        <v>2.9585798816568046E-2</v>
      </c>
      <c r="X310" s="143" t="s">
        <v>202</v>
      </c>
      <c r="Y310" s="96">
        <v>1567359</v>
      </c>
      <c r="Z310" s="36">
        <f t="shared" ref="Z310" si="2430">IFERROR(Y310/E305,"-")</f>
        <v>7.1656497208095381E-5</v>
      </c>
      <c r="AA310" s="96">
        <v>67</v>
      </c>
      <c r="AB310" s="36">
        <f t="shared" ref="AB310" si="2431">IFERROR(AA310/F305,"-")</f>
        <v>2.6745439303820207E-3</v>
      </c>
      <c r="AC310" s="99">
        <f t="shared" si="2032"/>
        <v>23393.417910447763</v>
      </c>
      <c r="AD310" s="19">
        <f t="shared" si="2391"/>
        <v>2.4027254796485566E-3</v>
      </c>
    </row>
    <row r="311" spans="2:30" ht="13.5" customHeight="1">
      <c r="B311" s="161"/>
      <c r="C311" s="161"/>
      <c r="D311" s="171"/>
      <c r="E311" s="179"/>
      <c r="F311" s="182"/>
      <c r="G311" s="2">
        <v>7</v>
      </c>
      <c r="H311" s="123" t="str">
        <f t="shared" ref="H311" si="2432">$H$751</f>
        <v>0402</v>
      </c>
      <c r="I311" s="141" t="str">
        <f t="shared" ref="I311" si="2433">$I$751</f>
        <v>糖尿病</v>
      </c>
      <c r="J311" s="143" t="s">
        <v>72</v>
      </c>
      <c r="K311" s="96">
        <v>299416814</v>
      </c>
      <c r="L311" s="36">
        <f t="shared" ref="L311" si="2434">IFERROR(K311/E305,"-")</f>
        <v>1.3688733784951512E-2</v>
      </c>
      <c r="M311" s="96">
        <v>10967</v>
      </c>
      <c r="N311" s="36">
        <f t="shared" ref="N311" si="2435">IFERROR(M311/F305,"-")</f>
        <v>0.4377869146940242</v>
      </c>
      <c r="O311" s="99">
        <f t="shared" si="2026"/>
        <v>27301.615209264157</v>
      </c>
      <c r="P311" s="19">
        <f t="shared" si="2385"/>
        <v>0.39329388560157791</v>
      </c>
      <c r="Q311" s="143" t="s">
        <v>186</v>
      </c>
      <c r="R311" s="96">
        <v>230682122</v>
      </c>
      <c r="S311" s="36">
        <f t="shared" ref="S311" si="2436">IFERROR(R311/E305,"-")</f>
        <v>1.0546322081316737E-2</v>
      </c>
      <c r="T311" s="96">
        <v>3722</v>
      </c>
      <c r="U311" s="36">
        <f t="shared" ref="U311" si="2437">IFERROR(T311/F305,"-")</f>
        <v>0.14857690311764002</v>
      </c>
      <c r="V311" s="99">
        <f t="shared" si="2029"/>
        <v>61978.00161203654</v>
      </c>
      <c r="W311" s="19">
        <f t="shared" si="2388"/>
        <v>0.13347677963062579</v>
      </c>
      <c r="X311" s="143" t="s">
        <v>203</v>
      </c>
      <c r="Y311" s="96">
        <v>33459626</v>
      </c>
      <c r="Z311" s="36">
        <f t="shared" ref="Z311" si="2438">IFERROR(Y311/E305,"-")</f>
        <v>1.5297067213401116E-3</v>
      </c>
      <c r="AA311" s="96">
        <v>986</v>
      </c>
      <c r="AB311" s="36">
        <f t="shared" ref="AB311" si="2439">IFERROR(AA311/F305,"-")</f>
        <v>3.935970619935332E-2</v>
      </c>
      <c r="AC311" s="99">
        <f t="shared" si="2032"/>
        <v>33934.711967545642</v>
      </c>
      <c r="AD311" s="19">
        <f t="shared" si="2391"/>
        <v>3.5359512282589205E-2</v>
      </c>
    </row>
    <row r="312" spans="2:30" ht="13.5" customHeight="1">
      <c r="B312" s="161"/>
      <c r="C312" s="161"/>
      <c r="D312" s="171"/>
      <c r="E312" s="179"/>
      <c r="F312" s="182"/>
      <c r="G312" s="2">
        <v>8</v>
      </c>
      <c r="H312" s="123" t="str">
        <f t="shared" ref="H312" si="2440">$H$752</f>
        <v>0906</v>
      </c>
      <c r="I312" s="141" t="str">
        <f t="shared" ref="I312" si="2441">$I$752</f>
        <v>脳梗塞</v>
      </c>
      <c r="J312" s="143" t="s">
        <v>74</v>
      </c>
      <c r="K312" s="96">
        <v>225376466</v>
      </c>
      <c r="L312" s="36">
        <f t="shared" ref="L312" si="2442">IFERROR(K312/E305,"-")</f>
        <v>1.0303758173270708E-2</v>
      </c>
      <c r="M312" s="96">
        <v>2985</v>
      </c>
      <c r="N312" s="36">
        <f t="shared" ref="N312" si="2443">IFERROR(M312/F305,"-")</f>
        <v>0.11915691988343778</v>
      </c>
      <c r="O312" s="99">
        <f t="shared" si="2026"/>
        <v>75503.003685092131</v>
      </c>
      <c r="P312" s="19">
        <f t="shared" si="2385"/>
        <v>0.10704679935449166</v>
      </c>
      <c r="Q312" s="143" t="s">
        <v>293</v>
      </c>
      <c r="R312" s="96">
        <v>113551142</v>
      </c>
      <c r="S312" s="36">
        <f t="shared" ref="S312" si="2444">IFERROR(R312/E305,"-")</f>
        <v>5.1913295484308595E-3</v>
      </c>
      <c r="T312" s="96">
        <v>373</v>
      </c>
      <c r="U312" s="36">
        <f t="shared" ref="U312" si="2445">IFERROR(T312/F305,"-")</f>
        <v>1.4889625164664085E-2</v>
      </c>
      <c r="V312" s="99">
        <f t="shared" si="2029"/>
        <v>304426.65415549598</v>
      </c>
      <c r="W312" s="19">
        <f t="shared" si="2388"/>
        <v>1.3376367222521069E-2</v>
      </c>
      <c r="X312" s="143" t="s">
        <v>187</v>
      </c>
      <c r="Y312" s="96">
        <v>107581461</v>
      </c>
      <c r="Z312" s="36">
        <f t="shared" ref="Z312" si="2446">IFERROR(Y312/E305,"-")</f>
        <v>4.9184077545663266E-3</v>
      </c>
      <c r="AA312" s="96">
        <v>991</v>
      </c>
      <c r="AB312" s="36">
        <f t="shared" ref="AB312" si="2447">IFERROR(AA312/F305,"-")</f>
        <v>3.9559299029978845E-2</v>
      </c>
      <c r="AC312" s="99">
        <f t="shared" si="2032"/>
        <v>108558.4873864783</v>
      </c>
      <c r="AD312" s="19">
        <f t="shared" si="2391"/>
        <v>3.5538820154204773E-2</v>
      </c>
    </row>
    <row r="313" spans="2:30" ht="13.5" customHeight="1">
      <c r="B313" s="161"/>
      <c r="C313" s="161"/>
      <c r="D313" s="171"/>
      <c r="E313" s="179"/>
      <c r="F313" s="182"/>
      <c r="G313" s="2">
        <v>9</v>
      </c>
      <c r="H313" s="123" t="str">
        <f t="shared" ref="H313" si="2448">$H$753</f>
        <v>1310</v>
      </c>
      <c r="I313" s="141" t="str">
        <f t="shared" ref="I313" si="2449">$I$753</f>
        <v>その他の筋骨格系及び結合組織の疾患</v>
      </c>
      <c r="J313" s="143" t="s">
        <v>185</v>
      </c>
      <c r="K313" s="96">
        <v>576780176</v>
      </c>
      <c r="L313" s="36">
        <f t="shared" ref="L313" si="2450">IFERROR(K313/E305,"-")</f>
        <v>2.6369228154640236E-2</v>
      </c>
      <c r="M313" s="96">
        <v>1107</v>
      </c>
      <c r="N313" s="36">
        <f t="shared" ref="N313" si="2451">IFERROR(M313/F305,"-")</f>
        <v>4.4189852700491E-2</v>
      </c>
      <c r="O313" s="99">
        <f t="shared" si="2026"/>
        <v>521029.96928635956</v>
      </c>
      <c r="P313" s="19">
        <f t="shared" si="2385"/>
        <v>3.9698762775685854E-2</v>
      </c>
      <c r="Q313" s="143" t="s">
        <v>278</v>
      </c>
      <c r="R313" s="96">
        <v>11277516</v>
      </c>
      <c r="S313" s="36">
        <f t="shared" ref="S313" si="2452">IFERROR(R313/E305,"-")</f>
        <v>5.1558532140259577E-4</v>
      </c>
      <c r="T313" s="96">
        <v>754</v>
      </c>
      <c r="U313" s="36">
        <f t="shared" ref="U313" si="2453">IFERROR(T313/F305,"-")</f>
        <v>3.0098598858329009E-2</v>
      </c>
      <c r="V313" s="99">
        <f t="shared" si="2029"/>
        <v>14956.917771883289</v>
      </c>
      <c r="W313" s="19">
        <f t="shared" si="2388"/>
        <v>2.7039627039627041E-2</v>
      </c>
      <c r="X313" s="143" t="s">
        <v>195</v>
      </c>
      <c r="Y313" s="96">
        <v>8481738</v>
      </c>
      <c r="Z313" s="36">
        <f t="shared" ref="Z313" si="2454">IFERROR(Y313/E305,"-")</f>
        <v>3.8776798124539214E-4</v>
      </c>
      <c r="AA313" s="96">
        <v>1231</v>
      </c>
      <c r="AB313" s="36">
        <f t="shared" ref="AB313" si="2455">IFERROR(AA313/F305,"-")</f>
        <v>4.9139754900003989E-2</v>
      </c>
      <c r="AC313" s="99">
        <f t="shared" si="2032"/>
        <v>6890.1202274573516</v>
      </c>
      <c r="AD313" s="19">
        <f t="shared" si="2391"/>
        <v>4.4145597991751835E-2</v>
      </c>
    </row>
    <row r="314" spans="2:30" ht="13.5" customHeight="1">
      <c r="B314" s="162"/>
      <c r="C314" s="162"/>
      <c r="D314" s="172"/>
      <c r="E314" s="180"/>
      <c r="F314" s="183"/>
      <c r="G314" s="3">
        <v>10</v>
      </c>
      <c r="H314" s="124" t="str">
        <f t="shared" ref="H314" si="2456">$H$754</f>
        <v>1011</v>
      </c>
      <c r="I314" s="136" t="str">
        <f t="shared" ref="I314" si="2457">$I$754</f>
        <v>その他の呼吸器系の疾患</v>
      </c>
      <c r="J314" s="144" t="s">
        <v>251</v>
      </c>
      <c r="K314" s="97">
        <v>237629994</v>
      </c>
      <c r="L314" s="37">
        <f t="shared" ref="L314" si="2458">IFERROR(K314/E305,"-")</f>
        <v>1.0863964797867448E-2</v>
      </c>
      <c r="M314" s="97">
        <v>572</v>
      </c>
      <c r="N314" s="37">
        <f t="shared" ref="N314" si="2459">IFERROR(M314/F305,"-")</f>
        <v>2.2833419823559936E-2</v>
      </c>
      <c r="O314" s="100">
        <f t="shared" si="2026"/>
        <v>415437.05244755244</v>
      </c>
      <c r="P314" s="93">
        <f t="shared" si="2385"/>
        <v>2.0512820512820513E-2</v>
      </c>
      <c r="Q314" s="144" t="s">
        <v>253</v>
      </c>
      <c r="R314" s="97">
        <v>42063174</v>
      </c>
      <c r="S314" s="37">
        <f t="shared" ref="S314" si="2460">IFERROR(R314/E305,"-")</f>
        <v>1.9230436104904049E-3</v>
      </c>
      <c r="T314" s="97">
        <v>1031</v>
      </c>
      <c r="U314" s="37">
        <f t="shared" ref="U314" si="2461">IFERROR(T314/F305,"-")</f>
        <v>4.1156041674983032E-2</v>
      </c>
      <c r="V314" s="100">
        <f t="shared" si="2029"/>
        <v>40798.422890397669</v>
      </c>
      <c r="W314" s="93">
        <f t="shared" si="2388"/>
        <v>3.6973283127129282E-2</v>
      </c>
      <c r="X314" s="144" t="s">
        <v>252</v>
      </c>
      <c r="Y314" s="97">
        <v>38664380</v>
      </c>
      <c r="Z314" s="37">
        <f t="shared" ref="Z314" si="2462">IFERROR(Y314/E305,"-")</f>
        <v>1.7676575931377171E-3</v>
      </c>
      <c r="AA314" s="97">
        <v>212</v>
      </c>
      <c r="AB314" s="37">
        <f t="shared" ref="AB314" si="2463">IFERROR(AA314/F305,"-")</f>
        <v>8.4627360185222152E-3</v>
      </c>
      <c r="AC314" s="100">
        <f t="shared" si="2032"/>
        <v>182379.15094339623</v>
      </c>
      <c r="AD314" s="93">
        <f t="shared" si="2391"/>
        <v>7.6026537564999105E-3</v>
      </c>
    </row>
    <row r="315" spans="2:30" ht="13.5" customHeight="1">
      <c r="B315" s="160">
        <v>32</v>
      </c>
      <c r="C315" s="160" t="s">
        <v>35</v>
      </c>
      <c r="D315" s="170">
        <f>AI36</f>
        <v>23454</v>
      </c>
      <c r="E315" s="184">
        <f>市区町村別_医療費上位10疾病!H355</f>
        <v>19978109460</v>
      </c>
      <c r="F315" s="185">
        <f>市区町村別_医療費上位10疾病!J355</f>
        <v>21111</v>
      </c>
      <c r="G315" s="1">
        <v>1</v>
      </c>
      <c r="H315" s="125" t="str">
        <f t="shared" ref="H315" si="2464">$H$745</f>
        <v>0903</v>
      </c>
      <c r="I315" s="137" t="str">
        <f t="shared" ref="I315" si="2465">$I$745</f>
        <v>その他の心疾患</v>
      </c>
      <c r="J315" s="142" t="s">
        <v>188</v>
      </c>
      <c r="K315" s="131">
        <v>221344250</v>
      </c>
      <c r="L315" s="35">
        <f t="shared" ref="L315" si="2466">IFERROR(K315/E315,"-")</f>
        <v>1.1079339135826318E-2</v>
      </c>
      <c r="M315" s="131">
        <v>3764</v>
      </c>
      <c r="N315" s="35">
        <f t="shared" ref="N315" si="2467">IFERROR(M315/F315,"-")</f>
        <v>0.178295675240396</v>
      </c>
      <c r="O315" s="98">
        <f t="shared" si="2026"/>
        <v>58805.592454835285</v>
      </c>
      <c r="P315" s="18">
        <f t="shared" ref="P315:P324" si="2468">IFERROR(M315/$AI$36,0)</f>
        <v>0.16048435234927944</v>
      </c>
      <c r="Q315" s="142" t="s">
        <v>198</v>
      </c>
      <c r="R315" s="131">
        <v>179019752</v>
      </c>
      <c r="S315" s="35">
        <f t="shared" ref="S315" si="2469">IFERROR(R315/E315,"-")</f>
        <v>8.9607954325423948E-3</v>
      </c>
      <c r="T315" s="131">
        <v>1420</v>
      </c>
      <c r="U315" s="35">
        <f t="shared" ref="U315" si="2470">IFERROR(T315/F315,"-")</f>
        <v>6.7263511913220594E-2</v>
      </c>
      <c r="V315" s="98">
        <f t="shared" si="2029"/>
        <v>126070.24788732395</v>
      </c>
      <c r="W315" s="18">
        <f t="shared" ref="W315:W324" si="2471">IFERROR(T315/$AI$36,0)</f>
        <v>6.0544043659930075E-2</v>
      </c>
      <c r="X315" s="142" t="s">
        <v>179</v>
      </c>
      <c r="Y315" s="131">
        <v>140229889</v>
      </c>
      <c r="Z315" s="35">
        <f t="shared" ref="Z315" si="2472">IFERROR(Y315/E315,"-")</f>
        <v>7.0191771288853474E-3</v>
      </c>
      <c r="AA315" s="131">
        <v>1802</v>
      </c>
      <c r="AB315" s="35">
        <f t="shared" ref="AB315" si="2473">IFERROR(AA315/F315,"-")</f>
        <v>8.5358343991284169E-2</v>
      </c>
      <c r="AC315" s="98">
        <f t="shared" si="2032"/>
        <v>77819.028301886792</v>
      </c>
      <c r="AD315" s="18">
        <f t="shared" ref="AD315:AD324" si="2474">IFERROR(AA315/$AI$36,0)</f>
        <v>7.6831244137460564E-2</v>
      </c>
    </row>
    <row r="316" spans="2:30" ht="13.5" customHeight="1">
      <c r="B316" s="161"/>
      <c r="C316" s="161"/>
      <c r="D316" s="171"/>
      <c r="E316" s="179"/>
      <c r="F316" s="182"/>
      <c r="G316" s="2">
        <v>2</v>
      </c>
      <c r="H316" s="123" t="str">
        <f t="shared" ref="H316" si="2475">$H$746</f>
        <v>1402</v>
      </c>
      <c r="I316" s="140" t="str">
        <f t="shared" ref="I316" si="2476">$I$746</f>
        <v>腎不全</v>
      </c>
      <c r="J316" s="143" t="s">
        <v>180</v>
      </c>
      <c r="K316" s="96">
        <v>486705110</v>
      </c>
      <c r="L316" s="36">
        <f t="shared" ref="L316" si="2477">IFERROR(K316/E315,"-")</f>
        <v>2.4361920279517779E-2</v>
      </c>
      <c r="M316" s="96">
        <v>1207</v>
      </c>
      <c r="N316" s="36">
        <f t="shared" ref="N316" si="2478">IFERROR(M316/F315,"-")</f>
        <v>5.7173985126237503E-2</v>
      </c>
      <c r="O316" s="99">
        <f t="shared" si="2026"/>
        <v>403235.38525269262</v>
      </c>
      <c r="P316" s="19">
        <f t="shared" si="2468"/>
        <v>5.1462437110940562E-2</v>
      </c>
      <c r="Q316" s="143" t="s">
        <v>189</v>
      </c>
      <c r="R316" s="96">
        <v>382031962</v>
      </c>
      <c r="S316" s="36">
        <f t="shared" ref="S316" si="2479">IFERROR(R316/E315,"-")</f>
        <v>1.9122528223448825E-2</v>
      </c>
      <c r="T316" s="96">
        <v>661</v>
      </c>
      <c r="U316" s="36">
        <f t="shared" ref="U316" si="2480">IFERROR(T316/F315,"-")</f>
        <v>3.1310691108900571E-2</v>
      </c>
      <c r="V316" s="99">
        <f t="shared" si="2029"/>
        <v>577960.6081694403</v>
      </c>
      <c r="W316" s="19">
        <f t="shared" si="2471"/>
        <v>2.8182825957192802E-2</v>
      </c>
      <c r="X316" s="143" t="s">
        <v>199</v>
      </c>
      <c r="Y316" s="96">
        <v>102580138</v>
      </c>
      <c r="Z316" s="36">
        <f t="shared" ref="Z316" si="2481">IFERROR(Y316/E315,"-")</f>
        <v>5.1346268877635829E-3</v>
      </c>
      <c r="AA316" s="96">
        <v>108</v>
      </c>
      <c r="AB316" s="36">
        <f t="shared" ref="AB316" si="2482">IFERROR(AA316/F315,"-")</f>
        <v>5.115816399033679E-3</v>
      </c>
      <c r="AC316" s="99">
        <f t="shared" si="2032"/>
        <v>949816.09259259258</v>
      </c>
      <c r="AD316" s="19">
        <f t="shared" si="2474"/>
        <v>4.6047582501918651E-3</v>
      </c>
    </row>
    <row r="317" spans="2:30" ht="13.5" customHeight="1">
      <c r="B317" s="161"/>
      <c r="C317" s="161"/>
      <c r="D317" s="171"/>
      <c r="E317" s="179"/>
      <c r="F317" s="182"/>
      <c r="G317" s="2">
        <v>3</v>
      </c>
      <c r="H317" s="123" t="str">
        <f t="shared" ref="H317" si="2483">$H$747</f>
        <v>1901</v>
      </c>
      <c r="I317" s="141" t="str">
        <f t="shared" ref="I317" si="2484">$I$747</f>
        <v>骨折</v>
      </c>
      <c r="J317" s="143" t="s">
        <v>181</v>
      </c>
      <c r="K317" s="96">
        <v>252294891</v>
      </c>
      <c r="L317" s="36">
        <f t="shared" ref="L317" si="2485">IFERROR(K317/E315,"-")</f>
        <v>1.2628566857396726E-2</v>
      </c>
      <c r="M317" s="96">
        <v>424</v>
      </c>
      <c r="N317" s="36">
        <f t="shared" ref="N317" si="2486">IFERROR(M317/F315,"-")</f>
        <v>2.0084316233243332E-2</v>
      </c>
      <c r="O317" s="99">
        <f t="shared" si="2026"/>
        <v>595035.12028301891</v>
      </c>
      <c r="P317" s="19">
        <f t="shared" si="2468"/>
        <v>1.8077939797049542E-2</v>
      </c>
      <c r="Q317" s="143" t="s">
        <v>190</v>
      </c>
      <c r="R317" s="96">
        <v>218682642</v>
      </c>
      <c r="S317" s="36">
        <f t="shared" ref="S317" si="2487">IFERROR(R317/E315,"-")</f>
        <v>1.0946112916131755E-2</v>
      </c>
      <c r="T317" s="96">
        <v>242</v>
      </c>
      <c r="U317" s="36">
        <f t="shared" ref="U317" si="2488">IFERROR(T317/F315,"-")</f>
        <v>1.1463218227464355E-2</v>
      </c>
      <c r="V317" s="99">
        <f t="shared" si="2029"/>
        <v>903647.28099173552</v>
      </c>
      <c r="W317" s="19">
        <f t="shared" si="2471"/>
        <v>1.0318069412466957E-2</v>
      </c>
      <c r="X317" s="143" t="s">
        <v>200</v>
      </c>
      <c r="Y317" s="96">
        <v>87292579</v>
      </c>
      <c r="Z317" s="36">
        <f t="shared" ref="Z317" si="2489">IFERROR(Y317/E315,"-")</f>
        <v>4.3694113887390827E-3</v>
      </c>
      <c r="AA317" s="96">
        <v>908</v>
      </c>
      <c r="AB317" s="36">
        <f t="shared" ref="AB317" si="2490">IFERROR(AA317/F315,"-")</f>
        <v>4.3010752688172046E-2</v>
      </c>
      <c r="AC317" s="99">
        <f t="shared" si="2032"/>
        <v>96137.201541850227</v>
      </c>
      <c r="AD317" s="19">
        <f t="shared" si="2474"/>
        <v>3.8714078621983457E-2</v>
      </c>
    </row>
    <row r="318" spans="2:30" ht="13.5" customHeight="1">
      <c r="B318" s="161"/>
      <c r="C318" s="161"/>
      <c r="D318" s="171"/>
      <c r="E318" s="179"/>
      <c r="F318" s="182"/>
      <c r="G318" s="2">
        <v>4</v>
      </c>
      <c r="H318" s="123" t="str">
        <f t="shared" ref="H318" si="2491">$H$748</f>
        <v>1113</v>
      </c>
      <c r="I318" s="141" t="str">
        <f t="shared" ref="I318" si="2492">$I$748</f>
        <v>その他の消化器系の疾患</v>
      </c>
      <c r="J318" s="143" t="s">
        <v>182</v>
      </c>
      <c r="K318" s="96">
        <v>219710223</v>
      </c>
      <c r="L318" s="36">
        <f t="shared" ref="L318" si="2493">IFERROR(K318/E315,"-")</f>
        <v>1.0997548263508213E-2</v>
      </c>
      <c r="M318" s="96">
        <v>8874</v>
      </c>
      <c r="N318" s="36">
        <f t="shared" ref="N318" si="2494">IFERROR(M318/F315,"-")</f>
        <v>0.42034958078726731</v>
      </c>
      <c r="O318" s="99">
        <f t="shared" si="2026"/>
        <v>24758.871196754564</v>
      </c>
      <c r="P318" s="19">
        <f t="shared" si="2468"/>
        <v>0.37835763622409824</v>
      </c>
      <c r="Q318" s="143" t="s">
        <v>196</v>
      </c>
      <c r="R318" s="96">
        <v>127181552</v>
      </c>
      <c r="S318" s="36">
        <f t="shared" ref="S318" si="2495">IFERROR(R318/E315,"-")</f>
        <v>6.36604540858292E-3</v>
      </c>
      <c r="T318" s="96">
        <v>3854</v>
      </c>
      <c r="U318" s="36">
        <f t="shared" ref="U318" si="2496">IFERROR(T318/F315,"-")</f>
        <v>0.18255885557292406</v>
      </c>
      <c r="V318" s="99">
        <f t="shared" si="2029"/>
        <v>32999.883757135445</v>
      </c>
      <c r="W318" s="19">
        <f t="shared" si="2471"/>
        <v>0.16432165089110601</v>
      </c>
      <c r="X318" s="143" t="s">
        <v>191</v>
      </c>
      <c r="Y318" s="96">
        <v>121415401</v>
      </c>
      <c r="Z318" s="36">
        <f t="shared" ref="Z318" si="2497">IFERROR(Y318/E315,"-")</f>
        <v>6.0774219524173138E-3</v>
      </c>
      <c r="AA318" s="96">
        <v>3793</v>
      </c>
      <c r="AB318" s="36">
        <f t="shared" ref="AB318" si="2498">IFERROR(AA318/F315,"-")</f>
        <v>0.17966936668087727</v>
      </c>
      <c r="AC318" s="99">
        <f t="shared" si="2032"/>
        <v>32010.387819667809</v>
      </c>
      <c r="AD318" s="19">
        <f t="shared" si="2474"/>
        <v>0.16172081521275689</v>
      </c>
    </row>
    <row r="319" spans="2:30" ht="13.5" customHeight="1">
      <c r="B319" s="161"/>
      <c r="C319" s="161"/>
      <c r="D319" s="171"/>
      <c r="E319" s="179"/>
      <c r="F319" s="182"/>
      <c r="G319" s="2">
        <v>5</v>
      </c>
      <c r="H319" s="123" t="str">
        <f t="shared" ref="H319" si="2499">$H$749</f>
        <v>0210</v>
      </c>
      <c r="I319" s="141" t="str">
        <f t="shared" ref="I319" si="2500">$I$749</f>
        <v>その他の悪性新生物＜腫瘍＞</v>
      </c>
      <c r="J319" s="143" t="s">
        <v>183</v>
      </c>
      <c r="K319" s="96">
        <v>167017730</v>
      </c>
      <c r="L319" s="36">
        <f t="shared" ref="L319" si="2501">IFERROR(K319/E315,"-")</f>
        <v>8.360036785983252E-3</v>
      </c>
      <c r="M319" s="96">
        <v>2177</v>
      </c>
      <c r="N319" s="36">
        <f t="shared" ref="N319" si="2502">IFERROR(M319/F315,"-")</f>
        <v>0.10312159537681777</v>
      </c>
      <c r="O319" s="99">
        <f t="shared" si="2026"/>
        <v>76719.214515388143</v>
      </c>
      <c r="P319" s="19">
        <f t="shared" si="2468"/>
        <v>9.2819988061737871E-2</v>
      </c>
      <c r="Q319" s="143" t="s">
        <v>201</v>
      </c>
      <c r="R319" s="96">
        <v>54602128</v>
      </c>
      <c r="S319" s="36">
        <f t="shared" ref="S319" si="2503">IFERROR(R319/E315,"-")</f>
        <v>2.7330978493897993E-3</v>
      </c>
      <c r="T319" s="96">
        <v>40</v>
      </c>
      <c r="U319" s="36">
        <f t="shared" ref="U319" si="2504">IFERROR(T319/F315,"-")</f>
        <v>1.8947468144569182E-3</v>
      </c>
      <c r="V319" s="99">
        <f t="shared" si="2029"/>
        <v>1365053.2</v>
      </c>
      <c r="W319" s="19">
        <f t="shared" si="2471"/>
        <v>1.7054660185895796E-3</v>
      </c>
      <c r="X319" s="143" t="s">
        <v>192</v>
      </c>
      <c r="Y319" s="96">
        <v>48883177</v>
      </c>
      <c r="Z319" s="36">
        <f t="shared" ref="Z319" si="2505">IFERROR(Y319/E315,"-")</f>
        <v>2.4468369791382652E-3</v>
      </c>
      <c r="AA319" s="96">
        <v>111</v>
      </c>
      <c r="AB319" s="36">
        <f t="shared" ref="AB319" si="2506">IFERROR(AA319/F315,"-")</f>
        <v>5.2579224101179482E-3</v>
      </c>
      <c r="AC319" s="99">
        <f t="shared" si="2032"/>
        <v>440388.98198198195</v>
      </c>
      <c r="AD319" s="19">
        <f t="shared" si="2474"/>
        <v>4.7326682015860835E-3</v>
      </c>
    </row>
    <row r="320" spans="2:30" ht="13.5" customHeight="1">
      <c r="B320" s="161"/>
      <c r="C320" s="161"/>
      <c r="D320" s="171"/>
      <c r="E320" s="179"/>
      <c r="F320" s="182"/>
      <c r="G320" s="2">
        <v>6</v>
      </c>
      <c r="H320" s="123" t="str">
        <f t="shared" ref="H320" si="2507">$H$750</f>
        <v>0901</v>
      </c>
      <c r="I320" s="141" t="str">
        <f t="shared" ref="I320" si="2508">$I$750</f>
        <v>高血圧性疾患</v>
      </c>
      <c r="J320" s="143" t="s">
        <v>184</v>
      </c>
      <c r="K320" s="96">
        <v>651616351</v>
      </c>
      <c r="L320" s="36">
        <f t="shared" ref="L320" si="2509">IFERROR(K320/E315,"-")</f>
        <v>3.2616517208730919E-2</v>
      </c>
      <c r="M320" s="96">
        <v>14379</v>
      </c>
      <c r="N320" s="36">
        <f t="shared" ref="N320" si="2510">IFERROR(M320/F315,"-")</f>
        <v>0.68111411112690068</v>
      </c>
      <c r="O320" s="99">
        <f t="shared" si="2026"/>
        <v>45317.223103136515</v>
      </c>
      <c r="P320" s="19">
        <f t="shared" si="2468"/>
        <v>0.61307239703248917</v>
      </c>
      <c r="Q320" s="143" t="s">
        <v>193</v>
      </c>
      <c r="R320" s="96">
        <v>9205007</v>
      </c>
      <c r="S320" s="36">
        <f t="shared" ref="S320" si="2511">IFERROR(R320/E315,"-")</f>
        <v>4.607546584140099E-4</v>
      </c>
      <c r="T320" s="96">
        <v>328</v>
      </c>
      <c r="U320" s="36">
        <f t="shared" ref="U320" si="2512">IFERROR(T320/F315,"-")</f>
        <v>1.553692387854673E-2</v>
      </c>
      <c r="V320" s="99">
        <f t="shared" si="2029"/>
        <v>28064.045731707316</v>
      </c>
      <c r="W320" s="19">
        <f t="shared" si="2471"/>
        <v>1.3984821352434553E-2</v>
      </c>
      <c r="X320" s="143" t="s">
        <v>202</v>
      </c>
      <c r="Y320" s="96">
        <v>2416289</v>
      </c>
      <c r="Z320" s="36">
        <f t="shared" ref="Z320" si="2513">IFERROR(Y320/E315,"-")</f>
        <v>1.2094682957052934E-4</v>
      </c>
      <c r="AA320" s="96">
        <v>98</v>
      </c>
      <c r="AB320" s="36">
        <f t="shared" ref="AB320" si="2514">IFERROR(AA320/F315,"-")</f>
        <v>4.6421296954194495E-3</v>
      </c>
      <c r="AC320" s="99">
        <f t="shared" si="2032"/>
        <v>24656.010204081631</v>
      </c>
      <c r="AD320" s="19">
        <f t="shared" si="2474"/>
        <v>4.17839174554447E-3</v>
      </c>
    </row>
    <row r="321" spans="2:30" ht="13.5" customHeight="1">
      <c r="B321" s="161"/>
      <c r="C321" s="161"/>
      <c r="D321" s="171"/>
      <c r="E321" s="179"/>
      <c r="F321" s="182"/>
      <c r="G321" s="2">
        <v>7</v>
      </c>
      <c r="H321" s="123" t="str">
        <f t="shared" ref="H321" si="2515">$H$751</f>
        <v>0402</v>
      </c>
      <c r="I321" s="141" t="str">
        <f t="shared" ref="I321" si="2516">$I$751</f>
        <v>糖尿病</v>
      </c>
      <c r="J321" s="143" t="s">
        <v>72</v>
      </c>
      <c r="K321" s="96">
        <v>289129455</v>
      </c>
      <c r="L321" s="36">
        <f t="shared" ref="L321" si="2517">IFERROR(K321/E315,"-")</f>
        <v>1.4472313087426641E-2</v>
      </c>
      <c r="M321" s="96">
        <v>9507</v>
      </c>
      <c r="N321" s="36">
        <f t="shared" ref="N321" si="2518">IFERROR(M321/F315,"-")</f>
        <v>0.45033394912604802</v>
      </c>
      <c r="O321" s="99">
        <f t="shared" si="2026"/>
        <v>30412.270432313031</v>
      </c>
      <c r="P321" s="19">
        <f t="shared" si="2468"/>
        <v>0.40534663596827836</v>
      </c>
      <c r="Q321" s="143" t="s">
        <v>186</v>
      </c>
      <c r="R321" s="96">
        <v>155251197</v>
      </c>
      <c r="S321" s="36">
        <f t="shared" ref="S321" si="2519">IFERROR(R321/E315,"-")</f>
        <v>7.7710654909986659E-3</v>
      </c>
      <c r="T321" s="96">
        <v>2291</v>
      </c>
      <c r="U321" s="36">
        <f t="shared" ref="U321" si="2520">IFERROR(T321/F315,"-")</f>
        <v>0.10852162379801999</v>
      </c>
      <c r="V321" s="99">
        <f t="shared" si="2029"/>
        <v>67765.690528153646</v>
      </c>
      <c r="W321" s="19">
        <f t="shared" si="2471"/>
        <v>9.768056621471817E-2</v>
      </c>
      <c r="X321" s="143" t="s">
        <v>203</v>
      </c>
      <c r="Y321" s="96">
        <v>20962434</v>
      </c>
      <c r="Z321" s="36">
        <f t="shared" ref="Z321" si="2521">IFERROR(Y321/E315,"-")</f>
        <v>1.0492701545144101E-3</v>
      </c>
      <c r="AA321" s="96">
        <v>656</v>
      </c>
      <c r="AB321" s="36">
        <f t="shared" ref="AB321" si="2522">IFERROR(AA321/F315,"-")</f>
        <v>3.1073847757093459E-2</v>
      </c>
      <c r="AC321" s="99">
        <f t="shared" si="2032"/>
        <v>31954.929878048781</v>
      </c>
      <c r="AD321" s="19">
        <f t="shared" si="2474"/>
        <v>2.7969642704869107E-2</v>
      </c>
    </row>
    <row r="322" spans="2:30" ht="13.5" customHeight="1">
      <c r="B322" s="161"/>
      <c r="C322" s="161"/>
      <c r="D322" s="171"/>
      <c r="E322" s="179"/>
      <c r="F322" s="182"/>
      <c r="G322" s="2">
        <v>8</v>
      </c>
      <c r="H322" s="123" t="str">
        <f t="shared" ref="H322" si="2523">$H$752</f>
        <v>0906</v>
      </c>
      <c r="I322" s="141" t="str">
        <f t="shared" ref="I322" si="2524">$I$752</f>
        <v>脳梗塞</v>
      </c>
      <c r="J322" s="143" t="s">
        <v>74</v>
      </c>
      <c r="K322" s="96">
        <v>152046937</v>
      </c>
      <c r="L322" s="36">
        <f t="shared" ref="L322" si="2525">IFERROR(K322/E315,"-")</f>
        <v>7.6106769414006408E-3</v>
      </c>
      <c r="M322" s="96">
        <v>2385</v>
      </c>
      <c r="N322" s="36">
        <f t="shared" ref="N322" si="2526">IFERROR(M322/F315,"-")</f>
        <v>0.11297427881199375</v>
      </c>
      <c r="O322" s="99">
        <f t="shared" si="2026"/>
        <v>63751.336268343817</v>
      </c>
      <c r="P322" s="19">
        <f t="shared" si="2468"/>
        <v>0.10168841135840369</v>
      </c>
      <c r="Q322" s="143" t="s">
        <v>187</v>
      </c>
      <c r="R322" s="96">
        <v>105742894</v>
      </c>
      <c r="S322" s="36">
        <f t="shared" ref="S322" si="2527">IFERROR(R322/E315,"-")</f>
        <v>5.2929379635103871E-3</v>
      </c>
      <c r="T322" s="96">
        <v>861</v>
      </c>
      <c r="U322" s="36">
        <f t="shared" ref="U322" si="2528">IFERROR(T322/F315,"-")</f>
        <v>4.0784425181185163E-2</v>
      </c>
      <c r="V322" s="99">
        <f t="shared" si="2029"/>
        <v>122814.04645760743</v>
      </c>
      <c r="W322" s="19">
        <f t="shared" si="2471"/>
        <v>3.6710156050140698E-2</v>
      </c>
      <c r="X322" s="143" t="s">
        <v>293</v>
      </c>
      <c r="Y322" s="96">
        <v>101998912</v>
      </c>
      <c r="Z322" s="36">
        <f t="shared" ref="Z322" si="2529">IFERROR(Y322/E315,"-")</f>
        <v>5.1055337445328024E-3</v>
      </c>
      <c r="AA322" s="96">
        <v>362</v>
      </c>
      <c r="AB322" s="36">
        <f t="shared" ref="AB322" si="2530">IFERROR(AA322/F315,"-")</f>
        <v>1.7147458670835111E-2</v>
      </c>
      <c r="AC322" s="99">
        <f t="shared" si="2032"/>
        <v>281764.95027624309</v>
      </c>
      <c r="AD322" s="19">
        <f t="shared" si="2474"/>
        <v>1.5434467468235695E-2</v>
      </c>
    </row>
    <row r="323" spans="2:30" ht="13.5" customHeight="1">
      <c r="B323" s="161"/>
      <c r="C323" s="161"/>
      <c r="D323" s="171"/>
      <c r="E323" s="179"/>
      <c r="F323" s="182"/>
      <c r="G323" s="2">
        <v>9</v>
      </c>
      <c r="H323" s="123" t="str">
        <f t="shared" ref="H323" si="2531">$H$753</f>
        <v>1310</v>
      </c>
      <c r="I323" s="141" t="str">
        <f t="shared" ref="I323" si="2532">$I$753</f>
        <v>その他の筋骨格系及び結合組織の疾患</v>
      </c>
      <c r="J323" s="143" t="s">
        <v>185</v>
      </c>
      <c r="K323" s="96">
        <v>534479168</v>
      </c>
      <c r="L323" s="36">
        <f t="shared" ref="L323" si="2533">IFERROR(K323/E315,"-")</f>
        <v>2.6753240544113027E-2</v>
      </c>
      <c r="M323" s="96">
        <v>1116</v>
      </c>
      <c r="N323" s="36">
        <f t="shared" ref="N323" si="2534">IFERROR(M323/F315,"-")</f>
        <v>5.2863436123348019E-2</v>
      </c>
      <c r="O323" s="99">
        <f t="shared" si="2026"/>
        <v>478923.98566308245</v>
      </c>
      <c r="P323" s="19">
        <f t="shared" si="2468"/>
        <v>4.7582501918649274E-2</v>
      </c>
      <c r="Q323" s="143" t="s">
        <v>259</v>
      </c>
      <c r="R323" s="96">
        <v>13662402</v>
      </c>
      <c r="S323" s="36">
        <f t="shared" ref="S323" si="2535">IFERROR(R323/E315,"-")</f>
        <v>6.8386861266101005E-4</v>
      </c>
      <c r="T323" s="96">
        <v>53</v>
      </c>
      <c r="U323" s="36">
        <f t="shared" ref="U323" si="2536">IFERROR(T323/F315,"-")</f>
        <v>2.5105395291554165E-3</v>
      </c>
      <c r="V323" s="99">
        <f t="shared" si="2029"/>
        <v>257781.16981132075</v>
      </c>
      <c r="W323" s="19">
        <f t="shared" si="2471"/>
        <v>2.2597424746311928E-3</v>
      </c>
      <c r="X323" s="143" t="s">
        <v>298</v>
      </c>
      <c r="Y323" s="96">
        <v>10347688</v>
      </c>
      <c r="Z323" s="36">
        <f t="shared" ref="Z323" si="2537">IFERROR(Y323/E315,"-")</f>
        <v>5.1795131169533599E-4</v>
      </c>
      <c r="AA323" s="96">
        <v>24</v>
      </c>
      <c r="AB323" s="36">
        <f t="shared" ref="AB323" si="2538">IFERROR(AA323/F315,"-")</f>
        <v>1.1368480886741509E-3</v>
      </c>
      <c r="AC323" s="99">
        <f t="shared" si="2032"/>
        <v>431153.66666666669</v>
      </c>
      <c r="AD323" s="19">
        <f t="shared" si="2474"/>
        <v>1.0232796111537478E-3</v>
      </c>
    </row>
    <row r="324" spans="2:30" ht="13.5" customHeight="1">
      <c r="B324" s="162"/>
      <c r="C324" s="162"/>
      <c r="D324" s="172"/>
      <c r="E324" s="180"/>
      <c r="F324" s="183"/>
      <c r="G324" s="3">
        <v>10</v>
      </c>
      <c r="H324" s="124" t="str">
        <f t="shared" ref="H324" si="2539">$H$754</f>
        <v>1011</v>
      </c>
      <c r="I324" s="136" t="str">
        <f t="shared" ref="I324" si="2540">$I$754</f>
        <v>その他の呼吸器系の疾患</v>
      </c>
      <c r="J324" s="144" t="s">
        <v>251</v>
      </c>
      <c r="K324" s="97">
        <v>230440010</v>
      </c>
      <c r="L324" s="37">
        <f t="shared" ref="L324" si="2541">IFERROR(K324/E315,"-")</f>
        <v>1.1534625458999763E-2</v>
      </c>
      <c r="M324" s="97">
        <v>647</v>
      </c>
      <c r="N324" s="37">
        <f t="shared" ref="N324" si="2542">IFERROR(M324/F315,"-")</f>
        <v>3.064752972384065E-2</v>
      </c>
      <c r="O324" s="100">
        <f t="shared" si="2026"/>
        <v>356166.93972179288</v>
      </c>
      <c r="P324" s="93">
        <f t="shared" si="2468"/>
        <v>2.7585912850686449E-2</v>
      </c>
      <c r="Q324" s="144" t="s">
        <v>252</v>
      </c>
      <c r="R324" s="97">
        <v>60714511</v>
      </c>
      <c r="S324" s="37">
        <f t="shared" ref="S324" si="2543">IFERROR(R324/E315,"-")</f>
        <v>3.0390518743308556E-3</v>
      </c>
      <c r="T324" s="97">
        <v>273</v>
      </c>
      <c r="U324" s="37">
        <f t="shared" ref="U324" si="2544">IFERROR(T324/F315,"-")</f>
        <v>1.2931647008668466E-2</v>
      </c>
      <c r="V324" s="100">
        <f t="shared" si="2029"/>
        <v>222397.47619047618</v>
      </c>
      <c r="W324" s="93">
        <f t="shared" si="2471"/>
        <v>1.1639805576873882E-2</v>
      </c>
      <c r="X324" s="144" t="s">
        <v>260</v>
      </c>
      <c r="Y324" s="97">
        <v>58826460</v>
      </c>
      <c r="Z324" s="37">
        <f t="shared" ref="Z324" si="2545">IFERROR(Y324/E315,"-")</f>
        <v>2.9445458849738427E-3</v>
      </c>
      <c r="AA324" s="97">
        <v>924</v>
      </c>
      <c r="AB324" s="37">
        <f t="shared" ref="AB324" si="2546">IFERROR(AA324/F315,"-")</f>
        <v>4.3768651413954814E-2</v>
      </c>
      <c r="AC324" s="100">
        <f t="shared" si="2032"/>
        <v>63665</v>
      </c>
      <c r="AD324" s="93">
        <f t="shared" si="2474"/>
        <v>3.9396265029419286E-2</v>
      </c>
    </row>
    <row r="325" spans="2:30" ht="13.5" customHeight="1">
      <c r="B325" s="160">
        <v>33</v>
      </c>
      <c r="C325" s="160" t="s">
        <v>36</v>
      </c>
      <c r="D325" s="170">
        <f>AI37</f>
        <v>6680</v>
      </c>
      <c r="E325" s="184">
        <f>市区町村別_医療費上位10疾病!H366</f>
        <v>5648473670</v>
      </c>
      <c r="F325" s="185">
        <f>市区町村別_医療費上位10疾病!J366</f>
        <v>6108</v>
      </c>
      <c r="G325" s="1">
        <v>1</v>
      </c>
      <c r="H325" s="125" t="str">
        <f t="shared" ref="H325" si="2547">$H$745</f>
        <v>0903</v>
      </c>
      <c r="I325" s="137" t="str">
        <f t="shared" ref="I325" si="2548">$I$745</f>
        <v>その他の心疾患</v>
      </c>
      <c r="J325" s="142" t="s">
        <v>179</v>
      </c>
      <c r="K325" s="131">
        <v>72232183</v>
      </c>
      <c r="L325" s="35">
        <f t="shared" ref="L325" si="2549">IFERROR(K325/E325,"-")</f>
        <v>1.2787911782901167E-2</v>
      </c>
      <c r="M325" s="131">
        <v>1095</v>
      </c>
      <c r="N325" s="35">
        <f t="shared" ref="N325" si="2550">IFERROR(M325/F325,"-")</f>
        <v>0.17927308447937132</v>
      </c>
      <c r="O325" s="98">
        <f t="shared" si="2026"/>
        <v>65965.463926940633</v>
      </c>
      <c r="P325" s="18">
        <f t="shared" ref="P325:P334" si="2551">IFERROR(M325/$AI$37,0)</f>
        <v>0.16392215568862276</v>
      </c>
      <c r="Q325" s="142" t="s">
        <v>257</v>
      </c>
      <c r="R325" s="131">
        <v>60475785</v>
      </c>
      <c r="S325" s="35">
        <f t="shared" ref="S325" si="2552">IFERROR(R325/E325,"-")</f>
        <v>1.070657110808485E-2</v>
      </c>
      <c r="T325" s="131">
        <v>92</v>
      </c>
      <c r="U325" s="35">
        <f t="shared" ref="U325" si="2553">IFERROR(T325/F325,"-")</f>
        <v>1.5062213490504257E-2</v>
      </c>
      <c r="V325" s="98">
        <f t="shared" si="2029"/>
        <v>657345.48913043481</v>
      </c>
      <c r="W325" s="18">
        <f t="shared" ref="W325:W334" si="2554">IFERROR(T325/$AI$37,0)</f>
        <v>1.3772455089820359E-2</v>
      </c>
      <c r="X325" s="142" t="s">
        <v>188</v>
      </c>
      <c r="Y325" s="131">
        <v>46990811</v>
      </c>
      <c r="Z325" s="35">
        <f t="shared" ref="Z325" si="2555">IFERROR(Y325/E325,"-")</f>
        <v>8.3192051066071446E-3</v>
      </c>
      <c r="AA325" s="131">
        <v>713</v>
      </c>
      <c r="AB325" s="35">
        <f t="shared" ref="AB325" si="2556">IFERROR(AA325/F325,"-")</f>
        <v>0.11673215455140799</v>
      </c>
      <c r="AC325" s="98">
        <f t="shared" si="2032"/>
        <v>65905.765778401124</v>
      </c>
      <c r="AD325" s="18">
        <f t="shared" ref="AD325:AD334" si="2557">IFERROR(AA325/$AI$37,0)</f>
        <v>0.10673652694610779</v>
      </c>
    </row>
    <row r="326" spans="2:30" ht="13.5" customHeight="1">
      <c r="B326" s="161"/>
      <c r="C326" s="161"/>
      <c r="D326" s="171"/>
      <c r="E326" s="179"/>
      <c r="F326" s="182"/>
      <c r="G326" s="2">
        <v>2</v>
      </c>
      <c r="H326" s="123" t="str">
        <f t="shared" ref="H326" si="2558">$H$746</f>
        <v>1402</v>
      </c>
      <c r="I326" s="140" t="str">
        <f t="shared" ref="I326" si="2559">$I$746</f>
        <v>腎不全</v>
      </c>
      <c r="J326" s="143" t="s">
        <v>189</v>
      </c>
      <c r="K326" s="96">
        <v>136184596</v>
      </c>
      <c r="L326" s="36">
        <f t="shared" ref="L326" si="2560">IFERROR(K326/E325,"-")</f>
        <v>2.4109981555424334E-2</v>
      </c>
      <c r="M326" s="96">
        <v>210</v>
      </c>
      <c r="N326" s="36">
        <f t="shared" ref="N326" si="2561">IFERROR(M326/F325,"-")</f>
        <v>3.4381139489194502E-2</v>
      </c>
      <c r="O326" s="99">
        <f t="shared" ref="O326:O389" si="2562">IFERROR(K326/M326,"-")</f>
        <v>648498.07619047619</v>
      </c>
      <c r="P326" s="19">
        <f t="shared" si="2551"/>
        <v>3.1437125748502992E-2</v>
      </c>
      <c r="Q326" s="143" t="s">
        <v>180</v>
      </c>
      <c r="R326" s="96">
        <v>123510047</v>
      </c>
      <c r="S326" s="36">
        <f t="shared" ref="S326" si="2563">IFERROR(R326/E325,"-")</f>
        <v>2.1866092366860587E-2</v>
      </c>
      <c r="T326" s="96">
        <v>267</v>
      </c>
      <c r="U326" s="36">
        <f t="shared" ref="U326" si="2564">IFERROR(T326/F325,"-")</f>
        <v>4.3713163064833006E-2</v>
      </c>
      <c r="V326" s="99">
        <f t="shared" ref="V326:V389" si="2565">IFERROR(R326/T326,"-")</f>
        <v>462584.44569288392</v>
      </c>
      <c r="W326" s="19">
        <f t="shared" si="2554"/>
        <v>3.9970059880239522E-2</v>
      </c>
      <c r="X326" s="143" t="s">
        <v>199</v>
      </c>
      <c r="Y326" s="96">
        <v>40057102</v>
      </c>
      <c r="Z326" s="36">
        <f t="shared" ref="Z326" si="2566">IFERROR(Y326/E325,"-")</f>
        <v>7.0916683586134165E-3</v>
      </c>
      <c r="AA326" s="96">
        <v>43</v>
      </c>
      <c r="AB326" s="36">
        <f t="shared" ref="AB326" si="2567">IFERROR(AA326/F325,"-")</f>
        <v>7.0399476096922068E-3</v>
      </c>
      <c r="AC326" s="99">
        <f t="shared" ref="AC326:AC389" si="2568">IFERROR(Y326/AA326,"-")</f>
        <v>931560.51162790693</v>
      </c>
      <c r="AD326" s="19">
        <f t="shared" si="2557"/>
        <v>6.4371257485029941E-3</v>
      </c>
    </row>
    <row r="327" spans="2:30" ht="13.5" customHeight="1">
      <c r="B327" s="161"/>
      <c r="C327" s="161"/>
      <c r="D327" s="171"/>
      <c r="E327" s="179"/>
      <c r="F327" s="182"/>
      <c r="G327" s="2">
        <v>3</v>
      </c>
      <c r="H327" s="123" t="str">
        <f t="shared" ref="H327" si="2569">$H$747</f>
        <v>1901</v>
      </c>
      <c r="I327" s="141" t="str">
        <f t="shared" ref="I327" si="2570">$I$747</f>
        <v>骨折</v>
      </c>
      <c r="J327" s="143" t="s">
        <v>181</v>
      </c>
      <c r="K327" s="96">
        <v>67509204</v>
      </c>
      <c r="L327" s="36">
        <f t="shared" ref="L327" si="2571">IFERROR(K327/E325,"-")</f>
        <v>1.1951760412472631E-2</v>
      </c>
      <c r="M327" s="96">
        <v>100</v>
      </c>
      <c r="N327" s="36">
        <f t="shared" ref="N327" si="2572">IFERROR(M327/F325,"-")</f>
        <v>1.6371971185330715E-2</v>
      </c>
      <c r="O327" s="99">
        <f t="shared" si="2562"/>
        <v>675092.04</v>
      </c>
      <c r="P327" s="19">
        <f t="shared" si="2551"/>
        <v>1.4970059880239521E-2</v>
      </c>
      <c r="Q327" s="143" t="s">
        <v>190</v>
      </c>
      <c r="R327" s="96">
        <v>55670063</v>
      </c>
      <c r="S327" s="36">
        <f t="shared" ref="S327" si="2573">IFERROR(R327/E325,"-")</f>
        <v>9.8557710015845755E-3</v>
      </c>
      <c r="T327" s="96">
        <v>53</v>
      </c>
      <c r="U327" s="36">
        <f t="shared" ref="U327" si="2574">IFERROR(T327/F325,"-")</f>
        <v>8.6771447282252782E-3</v>
      </c>
      <c r="V327" s="99">
        <f t="shared" si="2565"/>
        <v>1050378.5471698113</v>
      </c>
      <c r="W327" s="19">
        <f t="shared" si="2554"/>
        <v>7.9341317365269459E-3</v>
      </c>
      <c r="X327" s="143" t="s">
        <v>200</v>
      </c>
      <c r="Y327" s="96">
        <v>34990325</v>
      </c>
      <c r="Z327" s="36">
        <f t="shared" ref="Z327" si="2575">IFERROR(Y327/E325,"-")</f>
        <v>6.1946513419792572E-3</v>
      </c>
      <c r="AA327" s="96">
        <v>241</v>
      </c>
      <c r="AB327" s="36">
        <f t="shared" ref="AB327" si="2576">IFERROR(AA327/F325,"-")</f>
        <v>3.9456450556647017E-2</v>
      </c>
      <c r="AC327" s="99">
        <f t="shared" si="2568"/>
        <v>145188.07053941907</v>
      </c>
      <c r="AD327" s="19">
        <f t="shared" si="2557"/>
        <v>3.6077844311377248E-2</v>
      </c>
    </row>
    <row r="328" spans="2:30" ht="13.5" customHeight="1">
      <c r="B328" s="161"/>
      <c r="C328" s="161"/>
      <c r="D328" s="171"/>
      <c r="E328" s="179"/>
      <c r="F328" s="182"/>
      <c r="G328" s="2">
        <v>4</v>
      </c>
      <c r="H328" s="123" t="str">
        <f t="shared" ref="H328" si="2577">$H$748</f>
        <v>1113</v>
      </c>
      <c r="I328" s="141" t="str">
        <f t="shared" ref="I328" si="2578">$I$748</f>
        <v>その他の消化器系の疾患</v>
      </c>
      <c r="J328" s="143" t="s">
        <v>182</v>
      </c>
      <c r="K328" s="96">
        <v>67249972</v>
      </c>
      <c r="L328" s="36">
        <f t="shared" ref="L328" si="2579">IFERROR(K328/E325,"-")</f>
        <v>1.190586624439377E-2</v>
      </c>
      <c r="M328" s="96">
        <v>2504</v>
      </c>
      <c r="N328" s="36">
        <f t="shared" ref="N328" si="2580">IFERROR(M328/F325,"-")</f>
        <v>0.40995415848068106</v>
      </c>
      <c r="O328" s="99">
        <f t="shared" si="2562"/>
        <v>26857.017571884982</v>
      </c>
      <c r="P328" s="19">
        <f t="shared" si="2551"/>
        <v>0.37485029940119763</v>
      </c>
      <c r="Q328" s="143" t="s">
        <v>191</v>
      </c>
      <c r="R328" s="96">
        <v>40668823</v>
      </c>
      <c r="S328" s="36">
        <f t="shared" ref="S328" si="2581">IFERROR(R328/E325,"-")</f>
        <v>7.1999668186467801E-3</v>
      </c>
      <c r="T328" s="96">
        <v>1329</v>
      </c>
      <c r="U328" s="36">
        <f t="shared" ref="U328" si="2582">IFERROR(T328/F325,"-")</f>
        <v>0.21758349705304519</v>
      </c>
      <c r="V328" s="99">
        <f t="shared" si="2565"/>
        <v>30601.070729872084</v>
      </c>
      <c r="W328" s="19">
        <f t="shared" si="2554"/>
        <v>0.19895209580838324</v>
      </c>
      <c r="X328" s="143" t="s">
        <v>196</v>
      </c>
      <c r="Y328" s="96">
        <v>26584536</v>
      </c>
      <c r="Z328" s="36">
        <f t="shared" ref="Z328" si="2583">IFERROR(Y328/E325,"-")</f>
        <v>4.7064990567620016E-3</v>
      </c>
      <c r="AA328" s="96">
        <v>851</v>
      </c>
      <c r="AB328" s="36">
        <f t="shared" ref="AB328" si="2584">IFERROR(AA328/F325,"-")</f>
        <v>0.13932547478716437</v>
      </c>
      <c r="AC328" s="99">
        <f t="shared" si="2568"/>
        <v>31239.172737955345</v>
      </c>
      <c r="AD328" s="19">
        <f t="shared" si="2557"/>
        <v>0.12739520958083833</v>
      </c>
    </row>
    <row r="329" spans="2:30" ht="13.5" customHeight="1">
      <c r="B329" s="161"/>
      <c r="C329" s="161"/>
      <c r="D329" s="171"/>
      <c r="E329" s="179"/>
      <c r="F329" s="182"/>
      <c r="G329" s="2">
        <v>5</v>
      </c>
      <c r="H329" s="123" t="str">
        <f t="shared" ref="H329" si="2585">$H$749</f>
        <v>0210</v>
      </c>
      <c r="I329" s="141" t="str">
        <f t="shared" ref="I329" si="2586">$I$749</f>
        <v>その他の悪性新生物＜腫瘍＞</v>
      </c>
      <c r="J329" s="143" t="s">
        <v>183</v>
      </c>
      <c r="K329" s="96">
        <v>55872786</v>
      </c>
      <c r="L329" s="36">
        <f t="shared" ref="L329" si="2587">IFERROR(K329/E325,"-")</f>
        <v>9.8916608741136253E-3</v>
      </c>
      <c r="M329" s="96">
        <v>695</v>
      </c>
      <c r="N329" s="36">
        <f t="shared" ref="N329" si="2588">IFERROR(M329/F325,"-")</f>
        <v>0.11378519973804846</v>
      </c>
      <c r="O329" s="99">
        <f t="shared" si="2562"/>
        <v>80392.497841726625</v>
      </c>
      <c r="P329" s="19">
        <f t="shared" si="2551"/>
        <v>0.10404191616766467</v>
      </c>
      <c r="Q329" s="143" t="s">
        <v>192</v>
      </c>
      <c r="R329" s="96">
        <v>23829149</v>
      </c>
      <c r="S329" s="36">
        <f t="shared" ref="S329" si="2589">IFERROR(R329/E325,"-")</f>
        <v>4.2186881611152131E-3</v>
      </c>
      <c r="T329" s="96">
        <v>30</v>
      </c>
      <c r="U329" s="36">
        <f t="shared" ref="U329" si="2590">IFERROR(T329/F325,"-")</f>
        <v>4.911591355599214E-3</v>
      </c>
      <c r="V329" s="99">
        <f t="shared" si="2565"/>
        <v>794304.96666666667</v>
      </c>
      <c r="W329" s="19">
        <f t="shared" si="2554"/>
        <v>4.4910179640718561E-3</v>
      </c>
      <c r="X329" s="143" t="s">
        <v>299</v>
      </c>
      <c r="Y329" s="96">
        <v>22844482</v>
      </c>
      <c r="Z329" s="36">
        <f t="shared" ref="Z329" si="2591">IFERROR(Y329/E325,"-")</f>
        <v>4.0443637227753956E-3</v>
      </c>
      <c r="AA329" s="96">
        <v>448</v>
      </c>
      <c r="AB329" s="36">
        <f t="shared" ref="AB329" si="2592">IFERROR(AA329/F325,"-")</f>
        <v>7.3346430910281604E-2</v>
      </c>
      <c r="AC329" s="99">
        <f t="shared" si="2568"/>
        <v>50992.147321428572</v>
      </c>
      <c r="AD329" s="19">
        <f t="shared" si="2557"/>
        <v>6.706586826347305E-2</v>
      </c>
    </row>
    <row r="330" spans="2:30" ht="13.5" customHeight="1">
      <c r="B330" s="161"/>
      <c r="C330" s="161"/>
      <c r="D330" s="171"/>
      <c r="E330" s="179"/>
      <c r="F330" s="182"/>
      <c r="G330" s="2">
        <v>6</v>
      </c>
      <c r="H330" s="123" t="str">
        <f t="shared" ref="H330" si="2593">$H$750</f>
        <v>0901</v>
      </c>
      <c r="I330" s="141" t="str">
        <f t="shared" ref="I330" si="2594">$I$750</f>
        <v>高血圧性疾患</v>
      </c>
      <c r="J330" s="143" t="s">
        <v>184</v>
      </c>
      <c r="K330" s="96">
        <v>191571347</v>
      </c>
      <c r="L330" s="36">
        <f t="shared" ref="L330" si="2595">IFERROR(K330/E325,"-")</f>
        <v>3.3915595290364524E-2</v>
      </c>
      <c r="M330" s="96">
        <v>4299</v>
      </c>
      <c r="N330" s="36">
        <f t="shared" ref="N330" si="2596">IFERROR(M330/F325,"-")</f>
        <v>0.7038310412573674</v>
      </c>
      <c r="O330" s="99">
        <f t="shared" si="2562"/>
        <v>44561.839264945338</v>
      </c>
      <c r="P330" s="19">
        <f t="shared" si="2551"/>
        <v>0.64356287425149705</v>
      </c>
      <c r="Q330" s="143" t="s">
        <v>193</v>
      </c>
      <c r="R330" s="96">
        <v>3535472</v>
      </c>
      <c r="S330" s="36">
        <f t="shared" ref="S330" si="2597">IFERROR(R330/E325,"-")</f>
        <v>6.2591634599936091E-4</v>
      </c>
      <c r="T330" s="96">
        <v>142</v>
      </c>
      <c r="U330" s="36">
        <f t="shared" ref="U330" si="2598">IFERROR(T330/F325,"-")</f>
        <v>2.3248199083169614E-2</v>
      </c>
      <c r="V330" s="99">
        <f t="shared" si="2565"/>
        <v>24897.690140845072</v>
      </c>
      <c r="W330" s="19">
        <f t="shared" si="2554"/>
        <v>2.1257485029940119E-2</v>
      </c>
      <c r="X330" s="143" t="s">
        <v>202</v>
      </c>
      <c r="Y330" s="96">
        <v>428151</v>
      </c>
      <c r="Z330" s="36">
        <f t="shared" ref="Z330" si="2599">IFERROR(Y330/E325,"-")</f>
        <v>7.5799415030290826E-5</v>
      </c>
      <c r="AA330" s="96">
        <v>20</v>
      </c>
      <c r="AB330" s="36">
        <f t="shared" ref="AB330" si="2600">IFERROR(AA330/F325,"-")</f>
        <v>3.2743942370661427E-3</v>
      </c>
      <c r="AC330" s="99">
        <f t="shared" si="2568"/>
        <v>21407.55</v>
      </c>
      <c r="AD330" s="19">
        <f t="shared" si="2557"/>
        <v>2.9940119760479044E-3</v>
      </c>
    </row>
    <row r="331" spans="2:30" ht="13.5" customHeight="1">
      <c r="B331" s="161"/>
      <c r="C331" s="161"/>
      <c r="D331" s="171"/>
      <c r="E331" s="179"/>
      <c r="F331" s="182"/>
      <c r="G331" s="2">
        <v>7</v>
      </c>
      <c r="H331" s="123" t="str">
        <f t="shared" ref="H331" si="2601">$H$751</f>
        <v>0402</v>
      </c>
      <c r="I331" s="141" t="str">
        <f t="shared" ref="I331" si="2602">$I$751</f>
        <v>糖尿病</v>
      </c>
      <c r="J331" s="143" t="s">
        <v>72</v>
      </c>
      <c r="K331" s="96">
        <v>83683655</v>
      </c>
      <c r="L331" s="36">
        <f t="shared" ref="L331" si="2603">IFERROR(K331/E325,"-")</f>
        <v>1.4815268670624784E-2</v>
      </c>
      <c r="M331" s="96">
        <v>2454</v>
      </c>
      <c r="N331" s="36">
        <f t="shared" ref="N331" si="2604">IFERROR(M331/F325,"-")</f>
        <v>0.4017681728880157</v>
      </c>
      <c r="O331" s="99">
        <f t="shared" si="2562"/>
        <v>34100.918907905463</v>
      </c>
      <c r="P331" s="19">
        <f t="shared" si="2551"/>
        <v>0.36736526946107784</v>
      </c>
      <c r="Q331" s="143" t="s">
        <v>186</v>
      </c>
      <c r="R331" s="96">
        <v>58402372</v>
      </c>
      <c r="S331" s="36">
        <f t="shared" ref="S331" si="2605">IFERROR(R331/E325,"-")</f>
        <v>1.0339496191720763E-2</v>
      </c>
      <c r="T331" s="96">
        <v>806</v>
      </c>
      <c r="U331" s="36">
        <f t="shared" ref="U331" si="2606">IFERROR(T331/F325,"-")</f>
        <v>0.13195808775376555</v>
      </c>
      <c r="V331" s="99">
        <f t="shared" si="2565"/>
        <v>72459.51861042183</v>
      </c>
      <c r="W331" s="19">
        <f t="shared" si="2554"/>
        <v>0.12065868263473054</v>
      </c>
      <c r="X331" s="143" t="s">
        <v>258</v>
      </c>
      <c r="Y331" s="96">
        <v>12470076</v>
      </c>
      <c r="Z331" s="36">
        <f t="shared" ref="Z331" si="2607">IFERROR(Y331/E325,"-")</f>
        <v>2.207689497824994E-3</v>
      </c>
      <c r="AA331" s="96">
        <v>276</v>
      </c>
      <c r="AB331" s="36">
        <f t="shared" ref="AB331" si="2608">IFERROR(AA331/F325,"-")</f>
        <v>4.5186640471512773E-2</v>
      </c>
      <c r="AC331" s="99">
        <f t="shared" si="2568"/>
        <v>45181.434782608696</v>
      </c>
      <c r="AD331" s="19">
        <f t="shared" si="2557"/>
        <v>4.131736526946108E-2</v>
      </c>
    </row>
    <row r="332" spans="2:30" ht="13.5" customHeight="1">
      <c r="B332" s="161"/>
      <c r="C332" s="161"/>
      <c r="D332" s="171"/>
      <c r="E332" s="179"/>
      <c r="F332" s="182"/>
      <c r="G332" s="2">
        <v>8</v>
      </c>
      <c r="H332" s="123" t="str">
        <f t="shared" ref="H332" si="2609">$H$752</f>
        <v>0906</v>
      </c>
      <c r="I332" s="141" t="str">
        <f t="shared" ref="I332" si="2610">$I$752</f>
        <v>脳梗塞</v>
      </c>
      <c r="J332" s="143" t="s">
        <v>74</v>
      </c>
      <c r="K332" s="96">
        <v>34053248</v>
      </c>
      <c r="L332" s="36">
        <f t="shared" ref="L332" si="2611">IFERROR(K332/E325,"-")</f>
        <v>6.0287521885536207E-3</v>
      </c>
      <c r="M332" s="96">
        <v>730</v>
      </c>
      <c r="N332" s="36">
        <f t="shared" ref="N332" si="2612">IFERROR(M332/F325,"-")</f>
        <v>0.11951538965291421</v>
      </c>
      <c r="O332" s="99">
        <f t="shared" si="2562"/>
        <v>46648.284931506852</v>
      </c>
      <c r="P332" s="19">
        <f t="shared" si="2551"/>
        <v>0.1092814371257485</v>
      </c>
      <c r="Q332" s="143" t="s">
        <v>194</v>
      </c>
      <c r="R332" s="96">
        <v>28846701</v>
      </c>
      <c r="S332" s="36">
        <f t="shared" ref="S332" si="2613">IFERROR(R332/E325,"-")</f>
        <v>5.1069904341078396E-3</v>
      </c>
      <c r="T332" s="96">
        <v>37</v>
      </c>
      <c r="U332" s="36">
        <f t="shared" ref="U332" si="2614">IFERROR(T332/F325,"-")</f>
        <v>6.0576293385723639E-3</v>
      </c>
      <c r="V332" s="99">
        <f t="shared" si="2565"/>
        <v>779640.56756756757</v>
      </c>
      <c r="W332" s="19">
        <f t="shared" si="2554"/>
        <v>5.5389221556886225E-3</v>
      </c>
      <c r="X332" s="143" t="s">
        <v>187</v>
      </c>
      <c r="Y332" s="96">
        <v>23015219</v>
      </c>
      <c r="Z332" s="36">
        <f t="shared" ref="Z332" si="2615">IFERROR(Y332/E325,"-")</f>
        <v>4.0745908265869633E-3</v>
      </c>
      <c r="AA332" s="96">
        <v>292</v>
      </c>
      <c r="AB332" s="36">
        <f t="shared" ref="AB332" si="2616">IFERROR(AA332/F325,"-")</f>
        <v>4.7806155861165683E-2</v>
      </c>
      <c r="AC332" s="99">
        <f t="shared" si="2568"/>
        <v>78819.243150684924</v>
      </c>
      <c r="AD332" s="19">
        <f t="shared" si="2557"/>
        <v>4.3712574850299404E-2</v>
      </c>
    </row>
    <row r="333" spans="2:30" ht="13.5" customHeight="1">
      <c r="B333" s="161"/>
      <c r="C333" s="161"/>
      <c r="D333" s="171"/>
      <c r="E333" s="179"/>
      <c r="F333" s="182"/>
      <c r="G333" s="2">
        <v>9</v>
      </c>
      <c r="H333" s="123" t="str">
        <f t="shared" ref="H333" si="2617">$H$753</f>
        <v>1310</v>
      </c>
      <c r="I333" s="141" t="str">
        <f t="shared" ref="I333" si="2618">$I$753</f>
        <v>その他の筋骨格系及び結合組織の疾患</v>
      </c>
      <c r="J333" s="143" t="s">
        <v>185</v>
      </c>
      <c r="K333" s="96">
        <v>130852170</v>
      </c>
      <c r="L333" s="36">
        <f t="shared" ref="L333" si="2619">IFERROR(K333/E325,"-")</f>
        <v>2.3165934311596074E-2</v>
      </c>
      <c r="M333" s="96">
        <v>269</v>
      </c>
      <c r="N333" s="36">
        <f t="shared" ref="N333" si="2620">IFERROR(M333/F325,"-")</f>
        <v>4.4040602488539624E-2</v>
      </c>
      <c r="O333" s="99">
        <f t="shared" si="2562"/>
        <v>486439.29368029739</v>
      </c>
      <c r="P333" s="19">
        <f t="shared" si="2551"/>
        <v>4.0269461077844314E-2</v>
      </c>
      <c r="Q333" s="143" t="s">
        <v>300</v>
      </c>
      <c r="R333" s="96">
        <v>3806163</v>
      </c>
      <c r="S333" s="36">
        <f t="shared" ref="S333" si="2621">IFERROR(R333/E325,"-")</f>
        <v>6.738392037153641E-4</v>
      </c>
      <c r="T333" s="96">
        <v>5</v>
      </c>
      <c r="U333" s="36">
        <f t="shared" ref="U333" si="2622">IFERROR(T333/F325,"-")</f>
        <v>8.1859855926653567E-4</v>
      </c>
      <c r="V333" s="99">
        <f t="shared" si="2565"/>
        <v>761232.6</v>
      </c>
      <c r="W333" s="19">
        <f t="shared" si="2554"/>
        <v>7.4850299401197609E-4</v>
      </c>
      <c r="X333" s="143" t="s">
        <v>259</v>
      </c>
      <c r="Y333" s="96">
        <v>3719308</v>
      </c>
      <c r="Z333" s="36">
        <f t="shared" ref="Z333" si="2623">IFERROR(Y333/E325,"-")</f>
        <v>6.5846248337030847E-4</v>
      </c>
      <c r="AA333" s="96">
        <v>40</v>
      </c>
      <c r="AB333" s="36">
        <f t="shared" ref="AB333" si="2624">IFERROR(AA333/F325,"-")</f>
        <v>6.5487884741322853E-3</v>
      </c>
      <c r="AC333" s="99">
        <f t="shared" si="2568"/>
        <v>92982.7</v>
      </c>
      <c r="AD333" s="19">
        <f t="shared" si="2557"/>
        <v>5.9880239520958087E-3</v>
      </c>
    </row>
    <row r="334" spans="2:30" ht="13.5" customHeight="1">
      <c r="B334" s="162"/>
      <c r="C334" s="162"/>
      <c r="D334" s="172"/>
      <c r="E334" s="180"/>
      <c r="F334" s="183"/>
      <c r="G334" s="3">
        <v>10</v>
      </c>
      <c r="H334" s="124" t="str">
        <f t="shared" ref="H334" si="2625">$H$754</f>
        <v>1011</v>
      </c>
      <c r="I334" s="136" t="str">
        <f t="shared" ref="I334" si="2626">$I$754</f>
        <v>その他の呼吸器系の疾患</v>
      </c>
      <c r="J334" s="144" t="s">
        <v>251</v>
      </c>
      <c r="K334" s="97">
        <v>61456644</v>
      </c>
      <c r="L334" s="37">
        <f t="shared" ref="L334" si="2627">IFERROR(K334/E325,"-")</f>
        <v>1.0880221382000352E-2</v>
      </c>
      <c r="M334" s="97">
        <v>137</v>
      </c>
      <c r="N334" s="37">
        <f t="shared" ref="N334" si="2628">IFERROR(M334/F325,"-")</f>
        <v>2.2429600523903078E-2</v>
      </c>
      <c r="O334" s="100">
        <f t="shared" si="2562"/>
        <v>448588.6423357664</v>
      </c>
      <c r="P334" s="93">
        <f t="shared" si="2551"/>
        <v>2.0508982035928144E-2</v>
      </c>
      <c r="Q334" s="144" t="s">
        <v>260</v>
      </c>
      <c r="R334" s="97">
        <v>33434064</v>
      </c>
      <c r="S334" s="37">
        <f t="shared" ref="S334" si="2629">IFERROR(R334/E325,"-")</f>
        <v>5.9191324866351017E-3</v>
      </c>
      <c r="T334" s="97">
        <v>286</v>
      </c>
      <c r="U334" s="37">
        <f t="shared" ref="U334" si="2630">IFERROR(T334/F325,"-")</f>
        <v>4.6823837590045839E-2</v>
      </c>
      <c r="V334" s="100">
        <f t="shared" si="2565"/>
        <v>116902.32167832168</v>
      </c>
      <c r="W334" s="93">
        <f t="shared" si="2554"/>
        <v>4.281437125748503E-2</v>
      </c>
      <c r="X334" s="144" t="s">
        <v>252</v>
      </c>
      <c r="Y334" s="97">
        <v>11922970</v>
      </c>
      <c r="Z334" s="37">
        <f t="shared" ref="Z334" si="2631">IFERROR(Y334/E325,"-")</f>
        <v>2.1108304112887897E-3</v>
      </c>
      <c r="AA334" s="97">
        <v>62</v>
      </c>
      <c r="AB334" s="37">
        <f t="shared" ref="AB334" si="2632">IFERROR(AA334/F325,"-")</f>
        <v>1.0150622134905042E-2</v>
      </c>
      <c r="AC334" s="100">
        <f t="shared" si="2568"/>
        <v>192305.96774193548</v>
      </c>
      <c r="AD334" s="93">
        <f t="shared" si="2557"/>
        <v>9.2814371257485036E-3</v>
      </c>
    </row>
    <row r="335" spans="2:30" ht="13.5" customHeight="1">
      <c r="B335" s="160">
        <v>34</v>
      </c>
      <c r="C335" s="160" t="s">
        <v>37</v>
      </c>
      <c r="D335" s="170">
        <f>AI38</f>
        <v>29757</v>
      </c>
      <c r="E335" s="184">
        <f>市区町村別_医療費上位10疾病!H377</f>
        <v>26929053110</v>
      </c>
      <c r="F335" s="185">
        <f>市区町村別_医療費上位10疾病!J377</f>
        <v>27419</v>
      </c>
      <c r="G335" s="1">
        <v>1</v>
      </c>
      <c r="H335" s="125" t="str">
        <f t="shared" ref="H335" si="2633">$H$745</f>
        <v>0903</v>
      </c>
      <c r="I335" s="137" t="str">
        <f t="shared" ref="I335" si="2634">$I$745</f>
        <v>その他の心疾患</v>
      </c>
      <c r="J335" s="142" t="s">
        <v>179</v>
      </c>
      <c r="K335" s="131">
        <v>348825316</v>
      </c>
      <c r="L335" s="35">
        <f t="shared" ref="L335" si="2635">IFERROR(K335/E335,"-")</f>
        <v>1.2953493558615511E-2</v>
      </c>
      <c r="M335" s="131">
        <v>2162</v>
      </c>
      <c r="N335" s="35">
        <f t="shared" ref="N335" si="2636">IFERROR(M335/F335,"-")</f>
        <v>7.8850432182063529E-2</v>
      </c>
      <c r="O335" s="98">
        <f t="shared" si="2562"/>
        <v>161343.80943570769</v>
      </c>
      <c r="P335" s="18">
        <f t="shared" ref="P335:P344" si="2637">IFERROR(M335/$AI$38,0)</f>
        <v>7.2655173572604759E-2</v>
      </c>
      <c r="Q335" s="142" t="s">
        <v>188</v>
      </c>
      <c r="R335" s="131">
        <v>256403055</v>
      </c>
      <c r="S335" s="35">
        <f t="shared" ref="S335" si="2638">IFERROR(R335/E335,"-")</f>
        <v>9.521428546062978E-3</v>
      </c>
      <c r="T335" s="131">
        <v>4491</v>
      </c>
      <c r="U335" s="35">
        <f t="shared" ref="U335" si="2639">IFERROR(T335/F335,"-")</f>
        <v>0.16379153141981836</v>
      </c>
      <c r="V335" s="98">
        <f t="shared" si="2565"/>
        <v>57092.641950567806</v>
      </c>
      <c r="W335" s="18">
        <f t="shared" ref="W335:W344" si="2640">IFERROR(T335/$AI$38,0)</f>
        <v>0.15092247202338946</v>
      </c>
      <c r="X335" s="142" t="s">
        <v>263</v>
      </c>
      <c r="Y335" s="131">
        <v>198274758</v>
      </c>
      <c r="Z335" s="35">
        <f t="shared" ref="Z335" si="2641">IFERROR(Y335/E335,"-")</f>
        <v>7.3628566585719063E-3</v>
      </c>
      <c r="AA335" s="131">
        <v>6812</v>
      </c>
      <c r="AB335" s="35">
        <f t="shared" ref="AB335" si="2642">IFERROR(AA335/F335,"-")</f>
        <v>0.24844086217586345</v>
      </c>
      <c r="AC335" s="98">
        <f t="shared" si="2568"/>
        <v>29106.687903699352</v>
      </c>
      <c r="AD335" s="18">
        <f t="shared" ref="AD335:AD344" si="2643">IFERROR(AA335/$AI$38,0)</f>
        <v>0.22892092616863258</v>
      </c>
    </row>
    <row r="336" spans="2:30" ht="13.5" customHeight="1">
      <c r="B336" s="161"/>
      <c r="C336" s="161"/>
      <c r="D336" s="171"/>
      <c r="E336" s="179"/>
      <c r="F336" s="182"/>
      <c r="G336" s="2">
        <v>2</v>
      </c>
      <c r="H336" s="123" t="str">
        <f t="shared" ref="H336" si="2644">$H$746</f>
        <v>1402</v>
      </c>
      <c r="I336" s="140" t="str">
        <f t="shared" ref="I336" si="2645">$I$746</f>
        <v>腎不全</v>
      </c>
      <c r="J336" s="143" t="s">
        <v>189</v>
      </c>
      <c r="K336" s="96">
        <v>479541948</v>
      </c>
      <c r="L336" s="36">
        <f t="shared" ref="L336" si="2646">IFERROR(K336/E335,"-")</f>
        <v>1.7807605267112937E-2</v>
      </c>
      <c r="M336" s="96">
        <v>994</v>
      </c>
      <c r="N336" s="36">
        <f t="shared" ref="N336" si="2647">IFERROR(M336/F335,"-")</f>
        <v>3.6252233852438087E-2</v>
      </c>
      <c r="O336" s="99">
        <f t="shared" si="2562"/>
        <v>482436.56740442658</v>
      </c>
      <c r="P336" s="19">
        <f t="shared" si="2637"/>
        <v>3.3403904963537991E-2</v>
      </c>
      <c r="Q336" s="143" t="s">
        <v>180</v>
      </c>
      <c r="R336" s="96">
        <v>430837989</v>
      </c>
      <c r="S336" s="36">
        <f t="shared" ref="S336" si="2648">IFERROR(R336/E335,"-")</f>
        <v>1.5999002536038299E-2</v>
      </c>
      <c r="T336" s="96">
        <v>1216</v>
      </c>
      <c r="U336" s="36">
        <f t="shared" ref="U336" si="2649">IFERROR(T336/F335,"-")</f>
        <v>4.4348809219884024E-2</v>
      </c>
      <c r="V336" s="99">
        <f t="shared" si="2565"/>
        <v>354307.55674342107</v>
      </c>
      <c r="W336" s="19">
        <f t="shared" si="2640"/>
        <v>4.0864334442316096E-2</v>
      </c>
      <c r="X336" s="143" t="s">
        <v>199</v>
      </c>
      <c r="Y336" s="96">
        <v>115036017</v>
      </c>
      <c r="Z336" s="36">
        <f t="shared" ref="Z336" si="2650">IFERROR(Y336/E335,"-")</f>
        <v>4.2718181188956036E-3</v>
      </c>
      <c r="AA336" s="96">
        <v>89</v>
      </c>
      <c r="AB336" s="36">
        <f t="shared" ref="AB336" si="2651">IFERROR(AA336/F335,"-")</f>
        <v>3.2459243590211169E-3</v>
      </c>
      <c r="AC336" s="99">
        <f t="shared" si="2568"/>
        <v>1292539.5168539325</v>
      </c>
      <c r="AD336" s="19">
        <f t="shared" si="2643"/>
        <v>2.99089289914978E-3</v>
      </c>
    </row>
    <row r="337" spans="2:30" ht="13.5" customHeight="1">
      <c r="B337" s="161"/>
      <c r="C337" s="161"/>
      <c r="D337" s="171"/>
      <c r="E337" s="179"/>
      <c r="F337" s="182"/>
      <c r="G337" s="2">
        <v>3</v>
      </c>
      <c r="H337" s="123" t="str">
        <f t="shared" ref="H337" si="2652">$H$747</f>
        <v>1901</v>
      </c>
      <c r="I337" s="141" t="str">
        <f t="shared" ref="I337" si="2653">$I$747</f>
        <v>骨折</v>
      </c>
      <c r="J337" s="143" t="s">
        <v>181</v>
      </c>
      <c r="K337" s="96">
        <v>438123560</v>
      </c>
      <c r="L337" s="36">
        <f t="shared" ref="L337" si="2654">IFERROR(K337/E335,"-")</f>
        <v>1.6269549404888079E-2</v>
      </c>
      <c r="M337" s="96">
        <v>531</v>
      </c>
      <c r="N337" s="36">
        <f t="shared" ref="N337" si="2655">IFERROR(M337/F335,"-")</f>
        <v>1.936613297348554E-2</v>
      </c>
      <c r="O337" s="99">
        <f t="shared" si="2562"/>
        <v>825091.4500941619</v>
      </c>
      <c r="P337" s="19">
        <f t="shared" si="2637"/>
        <v>1.7844540780320595E-2</v>
      </c>
      <c r="Q337" s="143" t="s">
        <v>190</v>
      </c>
      <c r="R337" s="96">
        <v>340471585</v>
      </c>
      <c r="S337" s="36">
        <f t="shared" ref="S337" si="2656">IFERROR(R337/E335,"-")</f>
        <v>1.2643280980182968E-2</v>
      </c>
      <c r="T337" s="96">
        <v>323</v>
      </c>
      <c r="U337" s="36">
        <f t="shared" ref="U337" si="2657">IFERROR(T337/F335,"-")</f>
        <v>1.1780152449031694E-2</v>
      </c>
      <c r="V337" s="99">
        <f t="shared" si="2565"/>
        <v>1054091.5944272445</v>
      </c>
      <c r="W337" s="19">
        <f t="shared" si="2640"/>
        <v>1.0854588836240213E-2</v>
      </c>
      <c r="X337" s="143" t="s">
        <v>200</v>
      </c>
      <c r="Y337" s="96">
        <v>197101657</v>
      </c>
      <c r="Z337" s="36">
        <f t="shared" ref="Z337" si="2658">IFERROR(Y337/E335,"-")</f>
        <v>7.3192940054326331E-3</v>
      </c>
      <c r="AA337" s="96">
        <v>1418</v>
      </c>
      <c r="AB337" s="36">
        <f t="shared" ref="AB337" si="2659">IFERROR(AA337/F335,"-")</f>
        <v>5.1715963383055542E-2</v>
      </c>
      <c r="AC337" s="99">
        <f t="shared" si="2568"/>
        <v>138999.75811001411</v>
      </c>
      <c r="AD337" s="19">
        <f t="shared" si="2643"/>
        <v>4.7652653157240314E-2</v>
      </c>
    </row>
    <row r="338" spans="2:30" ht="13.5" customHeight="1">
      <c r="B338" s="161"/>
      <c r="C338" s="161"/>
      <c r="D338" s="171"/>
      <c r="E338" s="179"/>
      <c r="F338" s="182"/>
      <c r="G338" s="2">
        <v>4</v>
      </c>
      <c r="H338" s="123" t="str">
        <f t="shared" ref="H338" si="2660">$H$748</f>
        <v>1113</v>
      </c>
      <c r="I338" s="141" t="str">
        <f t="shared" ref="I338" si="2661">$I$748</f>
        <v>その他の消化器系の疾患</v>
      </c>
      <c r="J338" s="143" t="s">
        <v>182</v>
      </c>
      <c r="K338" s="96">
        <v>227445438</v>
      </c>
      <c r="L338" s="36">
        <f t="shared" ref="L338" si="2662">IFERROR(K338/E335,"-")</f>
        <v>8.4460986084779564E-3</v>
      </c>
      <c r="M338" s="96">
        <v>11327</v>
      </c>
      <c r="N338" s="36">
        <f t="shared" ref="N338" si="2663">IFERROR(M338/F335,"-")</f>
        <v>0.41310769904081113</v>
      </c>
      <c r="O338" s="99">
        <f t="shared" si="2562"/>
        <v>20079.936258497397</v>
      </c>
      <c r="P338" s="19">
        <f t="shared" si="2637"/>
        <v>0.3806499311086467</v>
      </c>
      <c r="Q338" s="143" t="s">
        <v>196</v>
      </c>
      <c r="R338" s="96">
        <v>140951678</v>
      </c>
      <c r="S338" s="36">
        <f t="shared" ref="S338" si="2664">IFERROR(R338/E335,"-")</f>
        <v>5.2341861937825855E-3</v>
      </c>
      <c r="T338" s="96">
        <v>4754</v>
      </c>
      <c r="U338" s="36">
        <f t="shared" ref="U338" si="2665">IFERROR(T338/F335,"-")</f>
        <v>0.17338342025602685</v>
      </c>
      <c r="V338" s="99">
        <f t="shared" si="2565"/>
        <v>29649.069835927639</v>
      </c>
      <c r="W338" s="19">
        <f t="shared" si="2640"/>
        <v>0.15976072856806803</v>
      </c>
      <c r="X338" s="143" t="s">
        <v>191</v>
      </c>
      <c r="Y338" s="96">
        <v>126494045</v>
      </c>
      <c r="Z338" s="36">
        <f t="shared" ref="Z338" si="2666">IFERROR(Y338/E335,"-")</f>
        <v>4.6973075690146318E-3</v>
      </c>
      <c r="AA338" s="96">
        <v>5307</v>
      </c>
      <c r="AB338" s="36">
        <f t="shared" ref="AB338" si="2667">IFERROR(AA338/F335,"-")</f>
        <v>0.19355191655421422</v>
      </c>
      <c r="AC338" s="99">
        <f t="shared" si="2568"/>
        <v>23835.32033163746</v>
      </c>
      <c r="AD338" s="19">
        <f t="shared" si="2643"/>
        <v>0.17834459118862789</v>
      </c>
    </row>
    <row r="339" spans="2:30" ht="13.5" customHeight="1">
      <c r="B339" s="161"/>
      <c r="C339" s="161"/>
      <c r="D339" s="171"/>
      <c r="E339" s="179"/>
      <c r="F339" s="182"/>
      <c r="G339" s="2">
        <v>5</v>
      </c>
      <c r="H339" s="123" t="str">
        <f t="shared" ref="H339" si="2668">$H$749</f>
        <v>0210</v>
      </c>
      <c r="I339" s="141" t="str">
        <f t="shared" ref="I339" si="2669">$I$749</f>
        <v>その他の悪性新生物＜腫瘍＞</v>
      </c>
      <c r="J339" s="143" t="s">
        <v>183</v>
      </c>
      <c r="K339" s="96">
        <v>186910012</v>
      </c>
      <c r="L339" s="36">
        <f t="shared" ref="L339" si="2670">IFERROR(K339/E335,"-")</f>
        <v>6.9408311995415722E-3</v>
      </c>
      <c r="M339" s="96">
        <v>2780</v>
      </c>
      <c r="N339" s="36">
        <f t="shared" ref="N339" si="2671">IFERROR(M339/F335,"-")</f>
        <v>0.10138954739414274</v>
      </c>
      <c r="O339" s="99">
        <f t="shared" si="2562"/>
        <v>67233.817266187049</v>
      </c>
      <c r="P339" s="19">
        <f t="shared" si="2637"/>
        <v>9.342339617568976E-2</v>
      </c>
      <c r="Q339" s="143" t="s">
        <v>192</v>
      </c>
      <c r="R339" s="96">
        <v>127859084</v>
      </c>
      <c r="S339" s="36">
        <f t="shared" ref="S339" si="2672">IFERROR(R339/E335,"-")</f>
        <v>4.7479977657483999E-3</v>
      </c>
      <c r="T339" s="96">
        <v>112</v>
      </c>
      <c r="U339" s="36">
        <f t="shared" ref="U339" si="2673">IFERROR(T339/F335,"-")</f>
        <v>4.0847587439366865E-3</v>
      </c>
      <c r="V339" s="99">
        <f t="shared" si="2565"/>
        <v>1141598.9642857143</v>
      </c>
      <c r="W339" s="19">
        <f t="shared" si="2640"/>
        <v>3.7638202775817455E-3</v>
      </c>
      <c r="X339" s="143" t="s">
        <v>201</v>
      </c>
      <c r="Y339" s="96">
        <v>53998801</v>
      </c>
      <c r="Z339" s="36">
        <f t="shared" ref="Z339" si="2674">IFERROR(Y339/E335,"-")</f>
        <v>2.005224646385645E-3</v>
      </c>
      <c r="AA339" s="96">
        <v>46</v>
      </c>
      <c r="AB339" s="36">
        <f t="shared" ref="AB339" si="2675">IFERROR(AA339/F335,"-")</f>
        <v>1.6776687698311389E-3</v>
      </c>
      <c r="AC339" s="99">
        <f t="shared" si="2568"/>
        <v>1173886.9782608696</v>
      </c>
      <c r="AD339" s="19">
        <f t="shared" si="2643"/>
        <v>1.5458547568639313E-3</v>
      </c>
    </row>
    <row r="340" spans="2:30" ht="13.5" customHeight="1">
      <c r="B340" s="161"/>
      <c r="C340" s="161"/>
      <c r="D340" s="171"/>
      <c r="E340" s="179"/>
      <c r="F340" s="182"/>
      <c r="G340" s="2">
        <v>6</v>
      </c>
      <c r="H340" s="123" t="str">
        <f t="shared" ref="H340" si="2676">$H$750</f>
        <v>0901</v>
      </c>
      <c r="I340" s="141" t="str">
        <f t="shared" ref="I340" si="2677">$I$750</f>
        <v>高血圧性疾患</v>
      </c>
      <c r="J340" s="143" t="s">
        <v>184</v>
      </c>
      <c r="K340" s="96">
        <v>822618766</v>
      </c>
      <c r="L340" s="36">
        <f t="shared" ref="L340" si="2678">IFERROR(K340/E335,"-")</f>
        <v>3.0547630569844421E-2</v>
      </c>
      <c r="M340" s="96">
        <v>19060</v>
      </c>
      <c r="N340" s="36">
        <f t="shared" ref="N340" si="2679">IFERROR(M340/F335,"-")</f>
        <v>0.69513840767351109</v>
      </c>
      <c r="O340" s="99">
        <f t="shared" si="2562"/>
        <v>43159.431584470098</v>
      </c>
      <c r="P340" s="19">
        <f t="shared" si="2637"/>
        <v>0.64052155795275056</v>
      </c>
      <c r="Q340" s="143" t="s">
        <v>193</v>
      </c>
      <c r="R340" s="96">
        <v>30938025</v>
      </c>
      <c r="S340" s="36">
        <f t="shared" ref="S340" si="2680">IFERROR(R340/E335,"-")</f>
        <v>1.1488716247698766E-3</v>
      </c>
      <c r="T340" s="96">
        <v>1097</v>
      </c>
      <c r="U340" s="36">
        <f t="shared" ref="U340" si="2681">IFERROR(T340/F335,"-")</f>
        <v>4.0008753054451292E-2</v>
      </c>
      <c r="V340" s="99">
        <f t="shared" si="2565"/>
        <v>28202.392889699178</v>
      </c>
      <c r="W340" s="19">
        <f t="shared" si="2640"/>
        <v>3.6865275397385489E-2</v>
      </c>
      <c r="X340" s="143" t="s">
        <v>266</v>
      </c>
      <c r="Y340" s="96">
        <v>3124763</v>
      </c>
      <c r="Z340" s="36">
        <f t="shared" ref="Z340" si="2682">IFERROR(Y340/E335,"-")</f>
        <v>1.1603686870221335E-4</v>
      </c>
      <c r="AA340" s="96">
        <v>47</v>
      </c>
      <c r="AB340" s="36">
        <f t="shared" ref="AB340" si="2683">IFERROR(AA340/F335,"-")</f>
        <v>1.7141398300448594E-3</v>
      </c>
      <c r="AC340" s="99">
        <f t="shared" si="2568"/>
        <v>66484.319148936163</v>
      </c>
      <c r="AD340" s="19">
        <f t="shared" si="2643"/>
        <v>1.5794602950566254E-3</v>
      </c>
    </row>
    <row r="341" spans="2:30" ht="13.5" customHeight="1">
      <c r="B341" s="161"/>
      <c r="C341" s="161"/>
      <c r="D341" s="171"/>
      <c r="E341" s="179"/>
      <c r="F341" s="182"/>
      <c r="G341" s="2">
        <v>7</v>
      </c>
      <c r="H341" s="123" t="str">
        <f t="shared" ref="H341" si="2684">$H$751</f>
        <v>0402</v>
      </c>
      <c r="I341" s="141" t="str">
        <f t="shared" ref="I341" si="2685">$I$751</f>
        <v>糖尿病</v>
      </c>
      <c r="J341" s="143" t="s">
        <v>72</v>
      </c>
      <c r="K341" s="96">
        <v>299065640</v>
      </c>
      <c r="L341" s="36">
        <f t="shared" ref="L341" si="2686">IFERROR(K341/E335,"-")</f>
        <v>1.1105687183963521E-2</v>
      </c>
      <c r="M341" s="96">
        <v>10548</v>
      </c>
      <c r="N341" s="36">
        <f t="shared" ref="N341" si="2687">IFERROR(M341/F335,"-")</f>
        <v>0.38469674313432289</v>
      </c>
      <c r="O341" s="99">
        <f t="shared" si="2562"/>
        <v>28352.828972317027</v>
      </c>
      <c r="P341" s="19">
        <f t="shared" si="2637"/>
        <v>0.35447121685653799</v>
      </c>
      <c r="Q341" s="143" t="s">
        <v>186</v>
      </c>
      <c r="R341" s="96">
        <v>217871988</v>
      </c>
      <c r="S341" s="36">
        <f t="shared" ref="S341" si="2688">IFERROR(R341/E335,"-")</f>
        <v>8.0905922354579211E-3</v>
      </c>
      <c r="T341" s="96">
        <v>5235</v>
      </c>
      <c r="U341" s="36">
        <f t="shared" ref="U341" si="2689">IFERROR(T341/F335,"-")</f>
        <v>0.19092600021882636</v>
      </c>
      <c r="V341" s="99">
        <f t="shared" si="2565"/>
        <v>41618.335816618914</v>
      </c>
      <c r="W341" s="19">
        <f t="shared" si="2640"/>
        <v>0.1759249924387539</v>
      </c>
      <c r="X341" s="143" t="s">
        <v>203</v>
      </c>
      <c r="Y341" s="96">
        <v>40185525</v>
      </c>
      <c r="Z341" s="36">
        <f t="shared" ref="Z341" si="2690">IFERROR(Y341/E335,"-")</f>
        <v>1.492273970267349E-3</v>
      </c>
      <c r="AA341" s="96">
        <v>930</v>
      </c>
      <c r="AB341" s="36">
        <f t="shared" ref="AB341" si="2691">IFERROR(AA341/F335,"-")</f>
        <v>3.3918085998759985E-2</v>
      </c>
      <c r="AC341" s="99">
        <f t="shared" si="2568"/>
        <v>43210.241935483871</v>
      </c>
      <c r="AD341" s="19">
        <f t="shared" si="2643"/>
        <v>3.1253150519205568E-2</v>
      </c>
    </row>
    <row r="342" spans="2:30" ht="13.5" customHeight="1">
      <c r="B342" s="161"/>
      <c r="C342" s="161"/>
      <c r="D342" s="171"/>
      <c r="E342" s="179"/>
      <c r="F342" s="182"/>
      <c r="G342" s="2">
        <v>8</v>
      </c>
      <c r="H342" s="123" t="str">
        <f t="shared" ref="H342" si="2692">$H$752</f>
        <v>0906</v>
      </c>
      <c r="I342" s="141" t="str">
        <f t="shared" ref="I342" si="2693">$I$752</f>
        <v>脳梗塞</v>
      </c>
      <c r="J342" s="143" t="s">
        <v>74</v>
      </c>
      <c r="K342" s="96">
        <v>322540765</v>
      </c>
      <c r="L342" s="36">
        <f t="shared" ref="L342" si="2694">IFERROR(K342/E335,"-")</f>
        <v>1.1977426895869047E-2</v>
      </c>
      <c r="M342" s="96">
        <v>3044</v>
      </c>
      <c r="N342" s="36">
        <f t="shared" ref="N342" si="2695">IFERROR(M342/F335,"-")</f>
        <v>0.11101790729056493</v>
      </c>
      <c r="O342" s="99">
        <f t="shared" si="2562"/>
        <v>105959.51544021025</v>
      </c>
      <c r="P342" s="19">
        <f t="shared" si="2637"/>
        <v>0.10229525825856101</v>
      </c>
      <c r="Q342" s="143" t="s">
        <v>187</v>
      </c>
      <c r="R342" s="96">
        <v>189000724</v>
      </c>
      <c r="S342" s="36">
        <f t="shared" ref="S342" si="2696">IFERROR(R342/E335,"-")</f>
        <v>7.0184689832192915E-3</v>
      </c>
      <c r="T342" s="96">
        <v>1254</v>
      </c>
      <c r="U342" s="36">
        <f t="shared" ref="U342" si="2697">IFERROR(T342/F335,"-")</f>
        <v>4.57347095080054E-2</v>
      </c>
      <c r="V342" s="99">
        <f t="shared" si="2565"/>
        <v>150718.28070175438</v>
      </c>
      <c r="W342" s="19">
        <f t="shared" si="2640"/>
        <v>4.2141344893638473E-2</v>
      </c>
      <c r="X342" s="143" t="s">
        <v>293</v>
      </c>
      <c r="Y342" s="96">
        <v>175980773</v>
      </c>
      <c r="Z342" s="36">
        <f t="shared" ref="Z342" si="2698">IFERROR(Y342/E335,"-")</f>
        <v>6.5349781249698013E-3</v>
      </c>
      <c r="AA342" s="96">
        <v>530</v>
      </c>
      <c r="AB342" s="36">
        <f t="shared" ref="AB342" si="2699">IFERROR(AA342/F335,"-")</f>
        <v>1.9329661913271817E-2</v>
      </c>
      <c r="AC342" s="99">
        <f t="shared" si="2568"/>
        <v>332039.19433962263</v>
      </c>
      <c r="AD342" s="19">
        <f t="shared" si="2643"/>
        <v>1.7810935242127901E-2</v>
      </c>
    </row>
    <row r="343" spans="2:30" ht="13.5" customHeight="1">
      <c r="B343" s="161"/>
      <c r="C343" s="161"/>
      <c r="D343" s="171"/>
      <c r="E343" s="179"/>
      <c r="F343" s="182"/>
      <c r="G343" s="2">
        <v>9</v>
      </c>
      <c r="H343" s="123" t="str">
        <f t="shared" ref="H343" si="2700">$H$753</f>
        <v>1310</v>
      </c>
      <c r="I343" s="141" t="str">
        <f t="shared" ref="I343" si="2701">$I$753</f>
        <v>その他の筋骨格系及び結合組織の疾患</v>
      </c>
      <c r="J343" s="143" t="s">
        <v>185</v>
      </c>
      <c r="K343" s="96">
        <v>988792297</v>
      </c>
      <c r="L343" s="36">
        <f t="shared" ref="L343" si="2702">IFERROR(K343/E335,"-")</f>
        <v>3.6718420546053877E-2</v>
      </c>
      <c r="M343" s="96">
        <v>1496</v>
      </c>
      <c r="N343" s="36">
        <f t="shared" ref="N343" si="2703">IFERROR(M343/F335,"-")</f>
        <v>5.456070607972574E-2</v>
      </c>
      <c r="O343" s="99">
        <f t="shared" si="2562"/>
        <v>660957.41778074868</v>
      </c>
      <c r="P343" s="19">
        <f t="shared" si="2637"/>
        <v>5.0273885136270458E-2</v>
      </c>
      <c r="Q343" s="143" t="s">
        <v>197</v>
      </c>
      <c r="R343" s="96">
        <v>14221827</v>
      </c>
      <c r="S343" s="36">
        <f t="shared" ref="S343" si="2704">IFERROR(R343/E335,"-")</f>
        <v>5.2812205991449362E-4</v>
      </c>
      <c r="T343" s="96">
        <v>17</v>
      </c>
      <c r="U343" s="36">
        <f t="shared" ref="U343" si="2705">IFERROR(T343/F335,"-")</f>
        <v>6.2000802363324707E-4</v>
      </c>
      <c r="V343" s="99">
        <f t="shared" si="2565"/>
        <v>836578.0588235294</v>
      </c>
      <c r="W343" s="19">
        <f t="shared" si="2640"/>
        <v>5.7129414927580067E-4</v>
      </c>
      <c r="X343" s="143" t="s">
        <v>195</v>
      </c>
      <c r="Y343" s="96">
        <v>12981987</v>
      </c>
      <c r="Z343" s="36">
        <f t="shared" ref="Z343" si="2706">IFERROR(Y343/E335,"-")</f>
        <v>4.8208107975319746E-4</v>
      </c>
      <c r="AA343" s="96">
        <v>1409</v>
      </c>
      <c r="AB343" s="36">
        <f t="shared" ref="AB343" si="2707">IFERROR(AA343/F335,"-")</f>
        <v>5.1387723841132063E-2</v>
      </c>
      <c r="AC343" s="99">
        <f t="shared" si="2568"/>
        <v>9213.6174591909148</v>
      </c>
      <c r="AD343" s="19">
        <f t="shared" si="2643"/>
        <v>4.7350203313506069E-2</v>
      </c>
    </row>
    <row r="344" spans="2:30" ht="13.5" customHeight="1">
      <c r="B344" s="162"/>
      <c r="C344" s="162"/>
      <c r="D344" s="172"/>
      <c r="E344" s="180"/>
      <c r="F344" s="183"/>
      <c r="G344" s="3">
        <v>10</v>
      </c>
      <c r="H344" s="124" t="str">
        <f t="shared" ref="H344" si="2708">$H$754</f>
        <v>1011</v>
      </c>
      <c r="I344" s="136" t="str">
        <f t="shared" ref="I344" si="2709">$I$754</f>
        <v>その他の呼吸器系の疾患</v>
      </c>
      <c r="J344" s="144" t="s">
        <v>251</v>
      </c>
      <c r="K344" s="97">
        <v>278559931</v>
      </c>
      <c r="L344" s="37">
        <f t="shared" ref="L344" si="2710">IFERROR(K344/E335,"-")</f>
        <v>1.0344215589836609E-2</v>
      </c>
      <c r="M344" s="97">
        <v>728</v>
      </c>
      <c r="N344" s="37">
        <f t="shared" ref="N344" si="2711">IFERROR(M344/F335,"-")</f>
        <v>2.6550931835588459E-2</v>
      </c>
      <c r="O344" s="100">
        <f t="shared" si="2562"/>
        <v>382637.26785714284</v>
      </c>
      <c r="P344" s="93">
        <f t="shared" si="2637"/>
        <v>2.4464831804281346E-2</v>
      </c>
      <c r="Q344" s="144" t="s">
        <v>252</v>
      </c>
      <c r="R344" s="97">
        <v>82845409</v>
      </c>
      <c r="S344" s="37">
        <f t="shared" ref="S344" si="2712">IFERROR(R344/E335,"-")</f>
        <v>3.0764323075747387E-3</v>
      </c>
      <c r="T344" s="97">
        <v>263</v>
      </c>
      <c r="U344" s="37">
        <f t="shared" ref="U344" si="2713">IFERROR(T344/F335,"-")</f>
        <v>9.5918888362084686E-3</v>
      </c>
      <c r="V344" s="100">
        <f t="shared" si="2565"/>
        <v>315001.55513307982</v>
      </c>
      <c r="W344" s="93">
        <f t="shared" si="2640"/>
        <v>8.8382565446785636E-3</v>
      </c>
      <c r="X344" s="144" t="s">
        <v>260</v>
      </c>
      <c r="Y344" s="97">
        <v>63374204</v>
      </c>
      <c r="Z344" s="37">
        <f t="shared" ref="Z344" si="2714">IFERROR(Y344/E335,"-")</f>
        <v>2.3533766204525859E-3</v>
      </c>
      <c r="AA344" s="97">
        <v>991</v>
      </c>
      <c r="AB344" s="37">
        <f t="shared" ref="AB344" si="2715">IFERROR(AA344/F335,"-")</f>
        <v>3.614282067179693E-2</v>
      </c>
      <c r="AC344" s="100">
        <f t="shared" si="2568"/>
        <v>63949.751765893037</v>
      </c>
      <c r="AD344" s="93">
        <f t="shared" si="2643"/>
        <v>3.3303088348959911E-2</v>
      </c>
    </row>
    <row r="345" spans="2:30" ht="13.5" customHeight="1">
      <c r="B345" s="160">
        <v>35</v>
      </c>
      <c r="C345" s="160" t="s">
        <v>0</v>
      </c>
      <c r="D345" s="170">
        <f>AI39</f>
        <v>60596</v>
      </c>
      <c r="E345" s="184">
        <f>市区町村別_医療費上位10疾病!H388</f>
        <v>48163186240</v>
      </c>
      <c r="F345" s="185">
        <f>市区町村別_医療費上位10疾病!J388</f>
        <v>55395</v>
      </c>
      <c r="G345" s="1">
        <v>1</v>
      </c>
      <c r="H345" s="125" t="str">
        <f t="shared" ref="H345" si="2716">$H$745</f>
        <v>0903</v>
      </c>
      <c r="I345" s="137" t="str">
        <f t="shared" ref="I345" si="2717">$I$745</f>
        <v>その他の心疾患</v>
      </c>
      <c r="J345" s="142" t="s">
        <v>188</v>
      </c>
      <c r="K345" s="131">
        <v>572451845</v>
      </c>
      <c r="L345" s="35">
        <f t="shared" ref="L345" si="2718">IFERROR(K345/E345,"-")</f>
        <v>1.18856722258249E-2</v>
      </c>
      <c r="M345" s="131">
        <v>9944</v>
      </c>
      <c r="N345" s="35">
        <f t="shared" ref="N345" si="2719">IFERROR(M345/F345,"-")</f>
        <v>0.1795107861720372</v>
      </c>
      <c r="O345" s="98">
        <f t="shared" si="2562"/>
        <v>57567.562851971037</v>
      </c>
      <c r="P345" s="18">
        <f t="shared" ref="P345:P354" si="2720">IFERROR(M345/$AI$39,0)</f>
        <v>0.1641032411380289</v>
      </c>
      <c r="Q345" s="142" t="s">
        <v>179</v>
      </c>
      <c r="R345" s="131">
        <v>519932690</v>
      </c>
      <c r="S345" s="35">
        <f t="shared" ref="S345" si="2721">IFERROR(R345/E345,"-")</f>
        <v>1.0795230353098833E-2</v>
      </c>
      <c r="T345" s="131">
        <v>5416</v>
      </c>
      <c r="U345" s="35">
        <f t="shared" ref="U345" si="2722">IFERROR(T345/F345,"-")</f>
        <v>9.777055690946837E-2</v>
      </c>
      <c r="V345" s="98">
        <f t="shared" si="2565"/>
        <v>95999.388847858194</v>
      </c>
      <c r="W345" s="18">
        <f t="shared" ref="W345:W354" si="2723">IFERROR(T345/$AI$39,0)</f>
        <v>8.9378836886923232E-2</v>
      </c>
      <c r="X345" s="142" t="s">
        <v>198</v>
      </c>
      <c r="Y345" s="131">
        <v>326155176</v>
      </c>
      <c r="Z345" s="35">
        <f t="shared" ref="Z345" si="2724">IFERROR(Y345/E345,"-")</f>
        <v>6.7718770592699058E-3</v>
      </c>
      <c r="AA345" s="131">
        <v>3650</v>
      </c>
      <c r="AB345" s="35">
        <f t="shared" ref="AB345" si="2725">IFERROR(AA345/F345,"-")</f>
        <v>6.589042332340464E-2</v>
      </c>
      <c r="AC345" s="98">
        <f t="shared" si="2568"/>
        <v>89357.582465753425</v>
      </c>
      <c r="AD345" s="18">
        <f t="shared" ref="AD345:AD354" si="2726">IFERROR(AA345/$AI$39,0)</f>
        <v>6.023499900983563E-2</v>
      </c>
    </row>
    <row r="346" spans="2:30" ht="13.5" customHeight="1">
      <c r="B346" s="161"/>
      <c r="C346" s="161"/>
      <c r="D346" s="171"/>
      <c r="E346" s="179"/>
      <c r="F346" s="182"/>
      <c r="G346" s="2">
        <v>2</v>
      </c>
      <c r="H346" s="123" t="str">
        <f t="shared" ref="H346" si="2727">$H$746</f>
        <v>1402</v>
      </c>
      <c r="I346" s="140" t="str">
        <f t="shared" ref="I346" si="2728">$I$746</f>
        <v>腎不全</v>
      </c>
      <c r="J346" s="143" t="s">
        <v>180</v>
      </c>
      <c r="K346" s="96">
        <v>692437866</v>
      </c>
      <c r="L346" s="36">
        <f t="shared" ref="L346" si="2729">IFERROR(K346/E345,"-")</f>
        <v>1.4376911497290508E-2</v>
      </c>
      <c r="M346" s="96">
        <v>2551</v>
      </c>
      <c r="N346" s="36">
        <f t="shared" ref="N346" si="2730">IFERROR(M346/F345,"-")</f>
        <v>4.6051087643289107E-2</v>
      </c>
      <c r="O346" s="99">
        <f t="shared" si="2562"/>
        <v>271437.81497451977</v>
      </c>
      <c r="P346" s="19">
        <f t="shared" si="2720"/>
        <v>4.2098488349065946E-2</v>
      </c>
      <c r="Q346" s="143" t="s">
        <v>189</v>
      </c>
      <c r="R346" s="96">
        <v>587998291</v>
      </c>
      <c r="S346" s="36">
        <f t="shared" ref="S346" si="2731">IFERROR(R346/E345,"-")</f>
        <v>1.2208459134534203E-2</v>
      </c>
      <c r="T346" s="96">
        <v>1768</v>
      </c>
      <c r="U346" s="36">
        <f t="shared" ref="U346" si="2732">IFERROR(T346/F345,"-")</f>
        <v>3.1916237927610794E-2</v>
      </c>
      <c r="V346" s="99">
        <f t="shared" si="2565"/>
        <v>332578.21889140271</v>
      </c>
      <c r="W346" s="19">
        <f t="shared" si="2723"/>
        <v>2.9176843355997094E-2</v>
      </c>
      <c r="X346" s="143" t="s">
        <v>199</v>
      </c>
      <c r="Y346" s="96">
        <v>456008922</v>
      </c>
      <c r="Z346" s="36">
        <f t="shared" ref="Z346" si="2733">IFERROR(Y346/E345,"-")</f>
        <v>9.4679973980060332E-3</v>
      </c>
      <c r="AA346" s="96">
        <v>312</v>
      </c>
      <c r="AB346" s="36">
        <f t="shared" ref="AB346" si="2734">IFERROR(AA346/F345,"-")</f>
        <v>5.6322772813430814E-3</v>
      </c>
      <c r="AC346" s="99">
        <f t="shared" si="2568"/>
        <v>1461567.0576923077</v>
      </c>
      <c r="AD346" s="19">
        <f t="shared" si="2726"/>
        <v>5.1488547098818404E-3</v>
      </c>
    </row>
    <row r="347" spans="2:30" ht="13.5" customHeight="1">
      <c r="B347" s="161"/>
      <c r="C347" s="161"/>
      <c r="D347" s="171"/>
      <c r="E347" s="179"/>
      <c r="F347" s="182"/>
      <c r="G347" s="2">
        <v>3</v>
      </c>
      <c r="H347" s="123" t="str">
        <f t="shared" ref="H347" si="2735">$H$747</f>
        <v>1901</v>
      </c>
      <c r="I347" s="141" t="str">
        <f t="shared" ref="I347" si="2736">$I$747</f>
        <v>骨折</v>
      </c>
      <c r="J347" s="143" t="s">
        <v>181</v>
      </c>
      <c r="K347" s="96">
        <v>698833892</v>
      </c>
      <c r="L347" s="36">
        <f t="shared" ref="L347" si="2737">IFERROR(K347/E345,"-")</f>
        <v>1.4509710560212306E-2</v>
      </c>
      <c r="M347" s="96">
        <v>994</v>
      </c>
      <c r="N347" s="36">
        <f t="shared" ref="N347" si="2738">IFERROR(M347/F345,"-")</f>
        <v>1.7943857748894305E-2</v>
      </c>
      <c r="O347" s="99">
        <f t="shared" si="2562"/>
        <v>703052.20523138833</v>
      </c>
      <c r="P347" s="19">
        <f t="shared" si="2720"/>
        <v>1.6403723018020993E-2</v>
      </c>
      <c r="Q347" s="143" t="s">
        <v>190</v>
      </c>
      <c r="R347" s="96">
        <v>414236094</v>
      </c>
      <c r="S347" s="36">
        <f t="shared" ref="S347" si="2739">IFERROR(R347/E345,"-")</f>
        <v>8.6006787826668502E-3</v>
      </c>
      <c r="T347" s="96">
        <v>466</v>
      </c>
      <c r="U347" s="36">
        <f t="shared" ref="U347" si="2740">IFERROR(T347/F345,"-")</f>
        <v>8.4123115804675512E-3</v>
      </c>
      <c r="V347" s="99">
        <f t="shared" si="2565"/>
        <v>888918.65665236057</v>
      </c>
      <c r="W347" s="19">
        <f t="shared" si="2723"/>
        <v>7.6902765859132617E-3</v>
      </c>
      <c r="X347" s="143" t="s">
        <v>200</v>
      </c>
      <c r="Y347" s="96">
        <v>228175271</v>
      </c>
      <c r="Z347" s="36">
        <f t="shared" ref="Z347" si="2741">IFERROR(Y347/E345,"-")</f>
        <v>4.7375451836385819E-3</v>
      </c>
      <c r="AA347" s="96">
        <v>2615</v>
      </c>
      <c r="AB347" s="36">
        <f t="shared" ref="AB347" si="2742">IFERROR(AA347/F345,"-")</f>
        <v>4.7206426572795376E-2</v>
      </c>
      <c r="AC347" s="99">
        <f t="shared" si="2568"/>
        <v>87256.317782026774</v>
      </c>
      <c r="AD347" s="19">
        <f t="shared" si="2726"/>
        <v>4.315466367416991E-2</v>
      </c>
    </row>
    <row r="348" spans="2:30" ht="13.5" customHeight="1">
      <c r="B348" s="161"/>
      <c r="C348" s="161"/>
      <c r="D348" s="171"/>
      <c r="E348" s="179"/>
      <c r="F348" s="182"/>
      <c r="G348" s="2">
        <v>4</v>
      </c>
      <c r="H348" s="123" t="str">
        <f t="shared" ref="H348" si="2743">$H$748</f>
        <v>1113</v>
      </c>
      <c r="I348" s="141" t="str">
        <f t="shared" ref="I348" si="2744">$I$748</f>
        <v>その他の消化器系の疾患</v>
      </c>
      <c r="J348" s="143" t="s">
        <v>182</v>
      </c>
      <c r="K348" s="96">
        <v>592188751</v>
      </c>
      <c r="L348" s="36">
        <f t="shared" ref="L348" si="2745">IFERROR(K348/E345,"-")</f>
        <v>1.2295464590924041E-2</v>
      </c>
      <c r="M348" s="96">
        <v>21380</v>
      </c>
      <c r="N348" s="36">
        <f t="shared" ref="N348" si="2746">IFERROR(M348/F345,"-")</f>
        <v>0.38595541113818937</v>
      </c>
      <c r="O348" s="99">
        <f t="shared" si="2562"/>
        <v>27698.257764265669</v>
      </c>
      <c r="P348" s="19">
        <f t="shared" si="2720"/>
        <v>0.35282856954254405</v>
      </c>
      <c r="Q348" s="143" t="s">
        <v>196</v>
      </c>
      <c r="R348" s="96">
        <v>258924147</v>
      </c>
      <c r="S348" s="36">
        <f t="shared" ref="S348" si="2747">IFERROR(R348/E345,"-")</f>
        <v>5.3759762842467626E-3</v>
      </c>
      <c r="T348" s="96">
        <v>7999</v>
      </c>
      <c r="U348" s="36">
        <f t="shared" ref="U348" si="2748">IFERROR(T348/F345,"-")</f>
        <v>0.1443993140175106</v>
      </c>
      <c r="V348" s="99">
        <f t="shared" si="2565"/>
        <v>32369.564570571321</v>
      </c>
      <c r="W348" s="19">
        <f t="shared" si="2723"/>
        <v>0.13200541289854115</v>
      </c>
      <c r="X348" s="143" t="s">
        <v>191</v>
      </c>
      <c r="Y348" s="96">
        <v>243893289</v>
      </c>
      <c r="Z348" s="36">
        <f t="shared" ref="Z348" si="2749">IFERROR(Y348/E345,"-")</f>
        <v>5.0638943981958619E-3</v>
      </c>
      <c r="AA348" s="96">
        <v>10050</v>
      </c>
      <c r="AB348" s="36">
        <f t="shared" ref="AB348" si="2750">IFERROR(AA348/F345,"-")</f>
        <v>0.18142431627403197</v>
      </c>
      <c r="AC348" s="99">
        <f t="shared" si="2568"/>
        <v>24267.988955223882</v>
      </c>
      <c r="AD348" s="19">
        <f t="shared" si="2726"/>
        <v>0.16585253152023235</v>
      </c>
    </row>
    <row r="349" spans="2:30" ht="13.5" customHeight="1">
      <c r="B349" s="161"/>
      <c r="C349" s="161"/>
      <c r="D349" s="171"/>
      <c r="E349" s="179"/>
      <c r="F349" s="182"/>
      <c r="G349" s="2">
        <v>5</v>
      </c>
      <c r="H349" s="123" t="str">
        <f t="shared" ref="H349" si="2751">$H$749</f>
        <v>0210</v>
      </c>
      <c r="I349" s="141" t="str">
        <f t="shared" ref="I349" si="2752">$I$749</f>
        <v>その他の悪性新生物＜腫瘍＞</v>
      </c>
      <c r="J349" s="143" t="s">
        <v>183</v>
      </c>
      <c r="K349" s="96">
        <v>464841883</v>
      </c>
      <c r="L349" s="36">
        <f t="shared" ref="L349" si="2753">IFERROR(K349/E345,"-")</f>
        <v>9.6513939232272857E-3</v>
      </c>
      <c r="M349" s="96">
        <v>5854</v>
      </c>
      <c r="N349" s="36">
        <f t="shared" ref="N349" si="2754">IFERROR(M349/F345,"-")</f>
        <v>0.10567740770827692</v>
      </c>
      <c r="O349" s="99">
        <f t="shared" si="2562"/>
        <v>79405.856337546982</v>
      </c>
      <c r="P349" s="19">
        <f t="shared" si="2720"/>
        <v>9.6607036768103505E-2</v>
      </c>
      <c r="Q349" s="143" t="s">
        <v>192</v>
      </c>
      <c r="R349" s="96">
        <v>158903448</v>
      </c>
      <c r="S349" s="36">
        <f t="shared" ref="S349" si="2755">IFERROR(R349/E345,"-")</f>
        <v>3.2992719212590034E-3</v>
      </c>
      <c r="T349" s="96">
        <v>303</v>
      </c>
      <c r="U349" s="36">
        <f t="shared" ref="U349" si="2756">IFERROR(T349/F345,"-")</f>
        <v>5.4698077443812616E-3</v>
      </c>
      <c r="V349" s="99">
        <f t="shared" si="2565"/>
        <v>524433.82178217825</v>
      </c>
      <c r="W349" s="19">
        <f t="shared" si="2723"/>
        <v>5.000330054789095E-3</v>
      </c>
      <c r="X349" s="143" t="s">
        <v>201</v>
      </c>
      <c r="Y349" s="96">
        <v>140862926</v>
      </c>
      <c r="Z349" s="36">
        <f t="shared" ref="Z349" si="2757">IFERROR(Y349/E345,"-")</f>
        <v>2.9247011461839699E-3</v>
      </c>
      <c r="AA349" s="96">
        <v>99</v>
      </c>
      <c r="AB349" s="36">
        <f t="shared" ref="AB349" si="2758">IFERROR(AA349/F345,"-")</f>
        <v>1.7871649065800163E-3</v>
      </c>
      <c r="AC349" s="99">
        <f t="shared" si="2568"/>
        <v>1422857.8383838383</v>
      </c>
      <c r="AD349" s="19">
        <f t="shared" si="2726"/>
        <v>1.6337712060201994E-3</v>
      </c>
    </row>
    <row r="350" spans="2:30" ht="13.5" customHeight="1">
      <c r="B350" s="161"/>
      <c r="C350" s="161"/>
      <c r="D350" s="171"/>
      <c r="E350" s="179"/>
      <c r="F350" s="182"/>
      <c r="G350" s="2">
        <v>6</v>
      </c>
      <c r="H350" s="123" t="str">
        <f t="shared" ref="H350" si="2759">$H$750</f>
        <v>0901</v>
      </c>
      <c r="I350" s="141" t="str">
        <f t="shared" ref="I350" si="2760">$I$750</f>
        <v>高血圧性疾患</v>
      </c>
      <c r="J350" s="143" t="s">
        <v>184</v>
      </c>
      <c r="K350" s="96">
        <v>1672827041</v>
      </c>
      <c r="L350" s="36">
        <f t="shared" ref="L350" si="2761">IFERROR(K350/E345,"-")</f>
        <v>3.473248286905696E-2</v>
      </c>
      <c r="M350" s="96">
        <v>37267</v>
      </c>
      <c r="N350" s="36">
        <f t="shared" ref="N350" si="2762">IFERROR(M350/F345,"-")</f>
        <v>0.67275024821734819</v>
      </c>
      <c r="O350" s="99">
        <f t="shared" si="2562"/>
        <v>44887.622856682858</v>
      </c>
      <c r="P350" s="19">
        <f t="shared" si="2720"/>
        <v>0.61500759126014914</v>
      </c>
      <c r="Q350" s="143" t="s">
        <v>193</v>
      </c>
      <c r="R350" s="96">
        <v>61672993</v>
      </c>
      <c r="S350" s="36">
        <f t="shared" ref="S350" si="2763">IFERROR(R350/E345,"-")</f>
        <v>1.2805006855792272E-3</v>
      </c>
      <c r="T350" s="96">
        <v>2022</v>
      </c>
      <c r="U350" s="36">
        <f t="shared" ref="U350" si="2764">IFERROR(T350/F345,"-")</f>
        <v>3.6501489304088815E-2</v>
      </c>
      <c r="V350" s="99">
        <f t="shared" si="2565"/>
        <v>30500.985657764588</v>
      </c>
      <c r="W350" s="19">
        <f t="shared" si="2723"/>
        <v>3.3368539177503466E-2</v>
      </c>
      <c r="X350" s="143" t="s">
        <v>202</v>
      </c>
      <c r="Y350" s="96">
        <v>5198632</v>
      </c>
      <c r="Z350" s="36">
        <f t="shared" ref="Z350" si="2765">IFERROR(Y350/E345,"-")</f>
        <v>1.0793787549882829E-4</v>
      </c>
      <c r="AA350" s="96">
        <v>392</v>
      </c>
      <c r="AB350" s="36">
        <f t="shared" ref="AB350" si="2766">IFERROR(AA350/F345,"-")</f>
        <v>7.0764509432259233E-3</v>
      </c>
      <c r="AC350" s="99">
        <f t="shared" si="2568"/>
        <v>13261.816326530612</v>
      </c>
      <c r="AD350" s="19">
        <f t="shared" si="2726"/>
        <v>6.4690738662617998E-3</v>
      </c>
    </row>
    <row r="351" spans="2:30" ht="13.5" customHeight="1">
      <c r="B351" s="161"/>
      <c r="C351" s="161"/>
      <c r="D351" s="171"/>
      <c r="E351" s="179"/>
      <c r="F351" s="182"/>
      <c r="G351" s="2">
        <v>7</v>
      </c>
      <c r="H351" s="123" t="str">
        <f t="shared" ref="H351" si="2767">$H$751</f>
        <v>0402</v>
      </c>
      <c r="I351" s="141" t="str">
        <f t="shared" ref="I351" si="2768">$I$751</f>
        <v>糖尿病</v>
      </c>
      <c r="J351" s="143" t="s">
        <v>72</v>
      </c>
      <c r="K351" s="96">
        <v>638213450</v>
      </c>
      <c r="L351" s="36">
        <f t="shared" ref="L351" si="2769">IFERROR(K351/E345,"-")</f>
        <v>1.3251063723644542E-2</v>
      </c>
      <c r="M351" s="96">
        <v>21995</v>
      </c>
      <c r="N351" s="36">
        <f t="shared" ref="N351" si="2770">IFERROR(M351/F345,"-")</f>
        <v>0.39705749616391373</v>
      </c>
      <c r="O351" s="99">
        <f t="shared" si="2562"/>
        <v>29016.296885655829</v>
      </c>
      <c r="P351" s="19">
        <f t="shared" si="2720"/>
        <v>0.36297775430721502</v>
      </c>
      <c r="Q351" s="143" t="s">
        <v>186</v>
      </c>
      <c r="R351" s="96">
        <v>528418838</v>
      </c>
      <c r="S351" s="36">
        <f t="shared" ref="S351" si="2771">IFERROR(R351/E345,"-")</f>
        <v>1.097142608810924E-2</v>
      </c>
      <c r="T351" s="96">
        <v>9273</v>
      </c>
      <c r="U351" s="36">
        <f t="shared" ref="U351" si="2772">IFERROR(T351/F345,"-")</f>
        <v>0.16739777958299484</v>
      </c>
      <c r="V351" s="99">
        <f t="shared" si="2565"/>
        <v>56984.669254825836</v>
      </c>
      <c r="W351" s="19">
        <f t="shared" si="2723"/>
        <v>0.15302990296389202</v>
      </c>
      <c r="X351" s="143" t="s">
        <v>203</v>
      </c>
      <c r="Y351" s="96">
        <v>86205608</v>
      </c>
      <c r="Z351" s="36">
        <f t="shared" ref="Z351" si="2773">IFERROR(Y351/E345,"-")</f>
        <v>1.7898651382911497E-3</v>
      </c>
      <c r="AA351" s="96">
        <v>1886</v>
      </c>
      <c r="AB351" s="36">
        <f t="shared" ref="AB351" si="2774">IFERROR(AA351/F345,"-")</f>
        <v>3.4046394078887987E-2</v>
      </c>
      <c r="AC351" s="99">
        <f t="shared" si="2568"/>
        <v>45708.16967126193</v>
      </c>
      <c r="AD351" s="19">
        <f t="shared" si="2726"/>
        <v>3.1124166611657535E-2</v>
      </c>
    </row>
    <row r="352" spans="2:30" ht="13.5" customHeight="1">
      <c r="B352" s="161"/>
      <c r="C352" s="161"/>
      <c r="D352" s="171"/>
      <c r="E352" s="179"/>
      <c r="F352" s="182"/>
      <c r="G352" s="2">
        <v>8</v>
      </c>
      <c r="H352" s="123" t="str">
        <f t="shared" ref="H352" si="2775">$H$752</f>
        <v>0906</v>
      </c>
      <c r="I352" s="141" t="str">
        <f t="shared" ref="I352" si="2776">$I$752</f>
        <v>脳梗塞</v>
      </c>
      <c r="J352" s="143" t="s">
        <v>74</v>
      </c>
      <c r="K352" s="96">
        <v>386562242</v>
      </c>
      <c r="L352" s="36">
        <f t="shared" ref="L352" si="2777">IFERROR(K352/E345,"-")</f>
        <v>8.0260936241580358E-3</v>
      </c>
      <c r="M352" s="96">
        <v>6881</v>
      </c>
      <c r="N352" s="36">
        <f t="shared" ref="N352" si="2778">IFERROR(M352/F345,"-")</f>
        <v>0.12421698709269789</v>
      </c>
      <c r="O352" s="99">
        <f t="shared" si="2562"/>
        <v>56178.20694666473</v>
      </c>
      <c r="P352" s="19">
        <f t="shared" si="2720"/>
        <v>0.11355535018813123</v>
      </c>
      <c r="Q352" s="143" t="s">
        <v>187</v>
      </c>
      <c r="R352" s="96">
        <v>293767862</v>
      </c>
      <c r="S352" s="36">
        <f t="shared" ref="S352" si="2779">IFERROR(R352/E345,"-")</f>
        <v>6.0994274867143842E-3</v>
      </c>
      <c r="T352" s="96">
        <v>2371</v>
      </c>
      <c r="U352" s="36">
        <f t="shared" ref="U352" si="2780">IFERROR(T352/F345,"-")</f>
        <v>4.2801696904052715E-2</v>
      </c>
      <c r="V352" s="99">
        <f t="shared" si="2565"/>
        <v>123900.40573597638</v>
      </c>
      <c r="W352" s="19">
        <f t="shared" si="2723"/>
        <v>3.9127995247211035E-2</v>
      </c>
      <c r="X352" s="143" t="s">
        <v>194</v>
      </c>
      <c r="Y352" s="96">
        <v>281340379</v>
      </c>
      <c r="Z352" s="36">
        <f t="shared" ref="Z352" si="2781">IFERROR(Y352/E345,"-")</f>
        <v>5.8413988143987041E-3</v>
      </c>
      <c r="AA352" s="96">
        <v>346</v>
      </c>
      <c r="AB352" s="36">
        <f t="shared" ref="AB352" si="2782">IFERROR(AA352/F345,"-")</f>
        <v>6.2460510876432892E-3</v>
      </c>
      <c r="AC352" s="99">
        <f t="shared" si="2568"/>
        <v>813122.48265895958</v>
      </c>
      <c r="AD352" s="19">
        <f t="shared" si="2726"/>
        <v>5.709947851343323E-3</v>
      </c>
    </row>
    <row r="353" spans="2:30" ht="13.5" customHeight="1">
      <c r="B353" s="161"/>
      <c r="C353" s="161"/>
      <c r="D353" s="171"/>
      <c r="E353" s="179"/>
      <c r="F353" s="182"/>
      <c r="G353" s="2">
        <v>9</v>
      </c>
      <c r="H353" s="123" t="str">
        <f t="shared" ref="H353" si="2783">$H$753</f>
        <v>1310</v>
      </c>
      <c r="I353" s="141" t="str">
        <f t="shared" ref="I353" si="2784">$I$753</f>
        <v>その他の筋骨格系及び結合組織の疾患</v>
      </c>
      <c r="J353" s="143" t="s">
        <v>185</v>
      </c>
      <c r="K353" s="96">
        <v>1156379559</v>
      </c>
      <c r="L353" s="36">
        <f t="shared" ref="L353" si="2785">IFERROR(K353/E345,"-")</f>
        <v>2.4009615004241879E-2</v>
      </c>
      <c r="M353" s="96">
        <v>2873</v>
      </c>
      <c r="N353" s="36">
        <f t="shared" ref="N353" si="2786">IFERROR(M353/F345,"-")</f>
        <v>5.1863886632367545E-2</v>
      </c>
      <c r="O353" s="99">
        <f t="shared" si="2562"/>
        <v>402498.97633136093</v>
      </c>
      <c r="P353" s="19">
        <f t="shared" si="2720"/>
        <v>4.7412370453495278E-2</v>
      </c>
      <c r="Q353" s="143" t="s">
        <v>195</v>
      </c>
      <c r="R353" s="96">
        <v>33794282</v>
      </c>
      <c r="S353" s="36">
        <f t="shared" ref="S353" si="2787">IFERROR(R353/E345,"-")</f>
        <v>7.0166209169802637E-4</v>
      </c>
      <c r="T353" s="96">
        <v>2841</v>
      </c>
      <c r="U353" s="36">
        <f t="shared" ref="U353" si="2788">IFERROR(T353/F345,"-")</f>
        <v>5.1286217167614404E-2</v>
      </c>
      <c r="V353" s="99">
        <f t="shared" si="2565"/>
        <v>11895.206617388243</v>
      </c>
      <c r="W353" s="19">
        <f t="shared" si="2723"/>
        <v>4.6884282790943296E-2</v>
      </c>
      <c r="X353" s="143" t="s">
        <v>301</v>
      </c>
      <c r="Y353" s="96">
        <v>17296467</v>
      </c>
      <c r="Z353" s="36">
        <f t="shared" ref="Z353" si="2789">IFERROR(Y353/E345,"-")</f>
        <v>3.5912215013788094E-4</v>
      </c>
      <c r="AA353" s="96">
        <v>33</v>
      </c>
      <c r="AB353" s="36">
        <f t="shared" ref="AB353" si="2790">IFERROR(AA353/F345,"-")</f>
        <v>5.957216355266721E-4</v>
      </c>
      <c r="AC353" s="99">
        <f t="shared" si="2568"/>
        <v>524135.36363636365</v>
      </c>
      <c r="AD353" s="19">
        <f t="shared" si="2726"/>
        <v>5.4459040200673309E-4</v>
      </c>
    </row>
    <row r="354" spans="2:30" ht="13.5" customHeight="1">
      <c r="B354" s="162"/>
      <c r="C354" s="162"/>
      <c r="D354" s="172"/>
      <c r="E354" s="180"/>
      <c r="F354" s="183"/>
      <c r="G354" s="3">
        <v>10</v>
      </c>
      <c r="H354" s="124" t="str">
        <f t="shared" ref="H354" si="2791">$H$754</f>
        <v>1011</v>
      </c>
      <c r="I354" s="136" t="str">
        <f t="shared" ref="I354" si="2792">$I$754</f>
        <v>その他の呼吸器系の疾患</v>
      </c>
      <c r="J354" s="144" t="s">
        <v>251</v>
      </c>
      <c r="K354" s="97">
        <v>649563094</v>
      </c>
      <c r="L354" s="37">
        <f t="shared" ref="L354" si="2793">IFERROR(K354/E345,"-")</f>
        <v>1.3486713498629198E-2</v>
      </c>
      <c r="M354" s="97">
        <v>1480</v>
      </c>
      <c r="N354" s="37">
        <f t="shared" ref="N354" si="2794">IFERROR(M354/F345,"-")</f>
        <v>2.6717212744832568E-2</v>
      </c>
      <c r="O354" s="100">
        <f t="shared" si="2562"/>
        <v>438893.98243243241</v>
      </c>
      <c r="P354" s="93">
        <f t="shared" si="2720"/>
        <v>2.4424054393029242E-2</v>
      </c>
      <c r="Q354" s="144" t="s">
        <v>252</v>
      </c>
      <c r="R354" s="97">
        <v>136201634</v>
      </c>
      <c r="S354" s="37">
        <f t="shared" ref="S354" si="2795">IFERROR(R354/E345,"-")</f>
        <v>2.8279199245934273E-3</v>
      </c>
      <c r="T354" s="97">
        <v>628</v>
      </c>
      <c r="U354" s="37">
        <f t="shared" ref="U354" si="2796">IFERROR(T354/F345,"-")</f>
        <v>1.1336763245780306E-2</v>
      </c>
      <c r="V354" s="100">
        <f t="shared" si="2565"/>
        <v>216881.58280254778</v>
      </c>
      <c r="W354" s="93">
        <f t="shared" si="2723"/>
        <v>1.0363720377582679E-2</v>
      </c>
      <c r="X354" s="144" t="s">
        <v>253</v>
      </c>
      <c r="Y354" s="97">
        <v>90195538</v>
      </c>
      <c r="Z354" s="37">
        <f t="shared" ref="Z354" si="2797">IFERROR(Y354/E345,"-")</f>
        <v>1.8727070412358168E-3</v>
      </c>
      <c r="AA354" s="97">
        <v>2214</v>
      </c>
      <c r="AB354" s="37">
        <f t="shared" ref="AB354" si="2798">IFERROR(AA354/F345,"-")</f>
        <v>3.9967506092607637E-2</v>
      </c>
      <c r="AC354" s="100">
        <f t="shared" si="2568"/>
        <v>40738.725383920508</v>
      </c>
      <c r="AD354" s="93">
        <f t="shared" si="2726"/>
        <v>3.6537065152815365E-2</v>
      </c>
    </row>
    <row r="355" spans="2:30" ht="13.5" customHeight="1">
      <c r="B355" s="160">
        <v>36</v>
      </c>
      <c r="C355" s="160" t="s">
        <v>1</v>
      </c>
      <c r="D355" s="170">
        <f>AI40</f>
        <v>16741</v>
      </c>
      <c r="E355" s="184">
        <f>市区町村別_医療費上位10疾病!H399</f>
        <v>13167644940</v>
      </c>
      <c r="F355" s="185">
        <f>市区町村別_医療費上位10疾病!J399</f>
        <v>15537</v>
      </c>
      <c r="G355" s="1">
        <v>1</v>
      </c>
      <c r="H355" s="125" t="str">
        <f t="shared" ref="H355" si="2799">$H$745</f>
        <v>0903</v>
      </c>
      <c r="I355" s="137" t="str">
        <f t="shared" ref="I355" si="2800">$I$745</f>
        <v>その他の心疾患</v>
      </c>
      <c r="J355" s="142" t="s">
        <v>179</v>
      </c>
      <c r="K355" s="131">
        <v>194297666</v>
      </c>
      <c r="L355" s="35">
        <f t="shared" ref="L355" si="2801">IFERROR(K355/E355,"-")</f>
        <v>1.4755688423050689E-2</v>
      </c>
      <c r="M355" s="131">
        <v>1441</v>
      </c>
      <c r="N355" s="35">
        <f t="shared" ref="N355" si="2802">IFERROR(M355/F355,"-")</f>
        <v>9.274634742871854E-2</v>
      </c>
      <c r="O355" s="98">
        <f t="shared" si="2562"/>
        <v>134835.29909784871</v>
      </c>
      <c r="P355" s="18">
        <f t="shared" ref="P355:P364" si="2803">IFERROR(M355/$AI$40,0)</f>
        <v>8.6076100591362517E-2</v>
      </c>
      <c r="Q355" s="142" t="s">
        <v>188</v>
      </c>
      <c r="R355" s="131">
        <v>141392900</v>
      </c>
      <c r="S355" s="35">
        <f t="shared" ref="S355" si="2804">IFERROR(R355/E355,"-")</f>
        <v>1.0737903447751987E-2</v>
      </c>
      <c r="T355" s="131">
        <v>3214</v>
      </c>
      <c r="U355" s="35">
        <f t="shared" ref="U355" si="2805">IFERROR(T355/F355,"-")</f>
        <v>0.20686104138508077</v>
      </c>
      <c r="V355" s="98">
        <f t="shared" si="2565"/>
        <v>43992.812694461732</v>
      </c>
      <c r="W355" s="18">
        <f t="shared" ref="W355:W364" si="2806">IFERROR(T355/$AI$40,0)</f>
        <v>0.1919837524640105</v>
      </c>
      <c r="X355" s="142" t="s">
        <v>198</v>
      </c>
      <c r="Y355" s="131">
        <v>96258010</v>
      </c>
      <c r="Z355" s="35">
        <f t="shared" ref="Z355" si="2807">IFERROR(Y355/E355,"-")</f>
        <v>7.3101917950105363E-3</v>
      </c>
      <c r="AA355" s="131">
        <v>1041</v>
      </c>
      <c r="AB355" s="35">
        <f t="shared" ref="AB355" si="2808">IFERROR(AA355/F355,"-")</f>
        <v>6.7001351612280366E-2</v>
      </c>
      <c r="AC355" s="98">
        <f t="shared" si="2568"/>
        <v>92466.868395773301</v>
      </c>
      <c r="AD355" s="18">
        <f t="shared" ref="AD355:AD364" si="2809">IFERROR(AA355/$AI$40,0)</f>
        <v>6.2182665312705332E-2</v>
      </c>
    </row>
    <row r="356" spans="2:30" ht="13.5" customHeight="1">
      <c r="B356" s="161"/>
      <c r="C356" s="161"/>
      <c r="D356" s="171"/>
      <c r="E356" s="179"/>
      <c r="F356" s="182"/>
      <c r="G356" s="2">
        <v>2</v>
      </c>
      <c r="H356" s="123" t="str">
        <f t="shared" ref="H356" si="2810">$H$746</f>
        <v>1402</v>
      </c>
      <c r="I356" s="140" t="str">
        <f t="shared" ref="I356" si="2811">$I$746</f>
        <v>腎不全</v>
      </c>
      <c r="J356" s="143" t="s">
        <v>189</v>
      </c>
      <c r="K356" s="96">
        <v>233208061</v>
      </c>
      <c r="L356" s="36">
        <f t="shared" ref="L356" si="2812">IFERROR(K356/E355,"-")</f>
        <v>1.7710688742189003E-2</v>
      </c>
      <c r="M356" s="96">
        <v>518</v>
      </c>
      <c r="N356" s="36">
        <f t="shared" ref="N356" si="2813">IFERROR(M356/F355,"-")</f>
        <v>3.3339769582287446E-2</v>
      </c>
      <c r="O356" s="99">
        <f t="shared" si="2562"/>
        <v>450208.61196911195</v>
      </c>
      <c r="P356" s="19">
        <f t="shared" si="2803"/>
        <v>3.0941998685861061E-2</v>
      </c>
      <c r="Q356" s="143" t="s">
        <v>180</v>
      </c>
      <c r="R356" s="96">
        <v>209943469</v>
      </c>
      <c r="S356" s="36">
        <f t="shared" ref="S356" si="2814">IFERROR(R356/E355,"-")</f>
        <v>1.5943888976095069E-2</v>
      </c>
      <c r="T356" s="96">
        <v>667</v>
      </c>
      <c r="U356" s="36">
        <f t="shared" ref="U356" si="2815">IFERROR(T356/F355,"-")</f>
        <v>4.2929780523910666E-2</v>
      </c>
      <c r="V356" s="99">
        <f t="shared" si="2565"/>
        <v>314757.82458770613</v>
      </c>
      <c r="W356" s="19">
        <f t="shared" si="2806"/>
        <v>3.9842303327160863E-2</v>
      </c>
      <c r="X356" s="143" t="s">
        <v>199</v>
      </c>
      <c r="Y356" s="96">
        <v>182424946</v>
      </c>
      <c r="Z356" s="36">
        <f t="shared" ref="Z356" si="2816">IFERROR(Y356/E355,"-")</f>
        <v>1.385402984597791E-2</v>
      </c>
      <c r="AA356" s="96">
        <v>122</v>
      </c>
      <c r="AB356" s="36">
        <f t="shared" ref="AB356" si="2817">IFERROR(AA356/F355,"-")</f>
        <v>7.8522237240136444E-3</v>
      </c>
      <c r="AC356" s="99">
        <f t="shared" si="2568"/>
        <v>1495286.4426229508</v>
      </c>
      <c r="AD356" s="19">
        <f t="shared" si="2809"/>
        <v>7.2874977599904425E-3</v>
      </c>
    </row>
    <row r="357" spans="2:30" ht="13.5" customHeight="1">
      <c r="B357" s="161"/>
      <c r="C357" s="161"/>
      <c r="D357" s="171"/>
      <c r="E357" s="179"/>
      <c r="F357" s="182"/>
      <c r="G357" s="2">
        <v>3</v>
      </c>
      <c r="H357" s="123" t="str">
        <f t="shared" ref="H357" si="2818">$H$747</f>
        <v>1901</v>
      </c>
      <c r="I357" s="141" t="str">
        <f t="shared" ref="I357" si="2819">$I$747</f>
        <v>骨折</v>
      </c>
      <c r="J357" s="143" t="s">
        <v>181</v>
      </c>
      <c r="K357" s="96">
        <v>154901115</v>
      </c>
      <c r="L357" s="36">
        <f t="shared" ref="L357" si="2820">IFERROR(K357/E355,"-")</f>
        <v>1.176376760657096E-2</v>
      </c>
      <c r="M357" s="96">
        <v>276</v>
      </c>
      <c r="N357" s="36">
        <f t="shared" ref="N357" si="2821">IFERROR(M357/F355,"-")</f>
        <v>1.7764047113342344E-2</v>
      </c>
      <c r="O357" s="99">
        <f t="shared" si="2562"/>
        <v>561235.92391304346</v>
      </c>
      <c r="P357" s="19">
        <f t="shared" si="2803"/>
        <v>1.6486470342273459E-2</v>
      </c>
      <c r="Q357" s="143" t="s">
        <v>190</v>
      </c>
      <c r="R357" s="96">
        <v>141048733</v>
      </c>
      <c r="S357" s="36">
        <f t="shared" ref="S357" si="2822">IFERROR(R357/E355,"-")</f>
        <v>1.0711766123912511E-2</v>
      </c>
      <c r="T357" s="96">
        <v>139</v>
      </c>
      <c r="U357" s="36">
        <f t="shared" ref="U357" si="2823">IFERROR(T357/F355,"-")</f>
        <v>8.9463860462122673E-3</v>
      </c>
      <c r="V357" s="99">
        <f t="shared" si="2565"/>
        <v>1014739.0863309352</v>
      </c>
      <c r="W357" s="19">
        <f t="shared" si="2806"/>
        <v>8.3029687593333731E-3</v>
      </c>
      <c r="X357" s="143" t="s">
        <v>200</v>
      </c>
      <c r="Y357" s="96">
        <v>70501127</v>
      </c>
      <c r="Z357" s="36">
        <f t="shared" ref="Z357" si="2824">IFERROR(Y357/E355,"-")</f>
        <v>5.3541181677700979E-3</v>
      </c>
      <c r="AA357" s="96">
        <v>697</v>
      </c>
      <c r="AB357" s="36">
        <f t="shared" ref="AB357" si="2825">IFERROR(AA357/F355,"-")</f>
        <v>4.4860655210143527E-2</v>
      </c>
      <c r="AC357" s="99">
        <f t="shared" si="2568"/>
        <v>101149.3931133429</v>
      </c>
      <c r="AD357" s="19">
        <f t="shared" si="2809"/>
        <v>4.1634310973060154E-2</v>
      </c>
    </row>
    <row r="358" spans="2:30" ht="13.5" customHeight="1">
      <c r="B358" s="161"/>
      <c r="C358" s="161"/>
      <c r="D358" s="171"/>
      <c r="E358" s="179"/>
      <c r="F358" s="182"/>
      <c r="G358" s="2">
        <v>4</v>
      </c>
      <c r="H358" s="123" t="str">
        <f t="shared" ref="H358" si="2826">$H$748</f>
        <v>1113</v>
      </c>
      <c r="I358" s="141" t="str">
        <f t="shared" ref="I358" si="2827">$I$748</f>
        <v>その他の消化器系の疾患</v>
      </c>
      <c r="J358" s="143" t="s">
        <v>182</v>
      </c>
      <c r="K358" s="96">
        <v>167177992</v>
      </c>
      <c r="L358" s="36">
        <f t="shared" ref="L358" si="2828">IFERROR(K358/E355,"-")</f>
        <v>1.2696119371517623E-2</v>
      </c>
      <c r="M358" s="96">
        <v>6218</v>
      </c>
      <c r="N358" s="36">
        <f t="shared" ref="N358" si="2829">IFERROR(M358/F355,"-")</f>
        <v>0.40020595996653152</v>
      </c>
      <c r="O358" s="99">
        <f t="shared" si="2562"/>
        <v>26886.135734963009</v>
      </c>
      <c r="P358" s="19">
        <f t="shared" si="2803"/>
        <v>0.371423451406726</v>
      </c>
      <c r="Q358" s="143" t="s">
        <v>191</v>
      </c>
      <c r="R358" s="96">
        <v>88799527</v>
      </c>
      <c r="S358" s="36">
        <f t="shared" ref="S358" si="2830">IFERROR(R358/E355,"-")</f>
        <v>6.7437668166650915E-3</v>
      </c>
      <c r="T358" s="96">
        <v>3562</v>
      </c>
      <c r="U358" s="36">
        <f t="shared" ref="U358" si="2831">IFERROR(T358/F355,"-")</f>
        <v>0.22925918774538198</v>
      </c>
      <c r="V358" s="99">
        <f t="shared" si="2565"/>
        <v>24929.681920269511</v>
      </c>
      <c r="W358" s="19">
        <f t="shared" si="2806"/>
        <v>0.21277104115644227</v>
      </c>
      <c r="X358" s="143" t="s">
        <v>196</v>
      </c>
      <c r="Y358" s="96">
        <v>53528225</v>
      </c>
      <c r="Z358" s="36">
        <f t="shared" ref="Z358" si="2832">IFERROR(Y358/E355,"-")</f>
        <v>4.0651327738489276E-3</v>
      </c>
      <c r="AA358" s="96">
        <v>1665</v>
      </c>
      <c r="AB358" s="36">
        <f t="shared" ref="AB358" si="2833">IFERROR(AA358/F355,"-")</f>
        <v>0.10716354508592392</v>
      </c>
      <c r="AC358" s="99">
        <f t="shared" si="2568"/>
        <v>32149.084084084083</v>
      </c>
      <c r="AD358" s="19">
        <f t="shared" si="2809"/>
        <v>9.9456424347410546E-2</v>
      </c>
    </row>
    <row r="359" spans="2:30" ht="13.5" customHeight="1">
      <c r="B359" s="161"/>
      <c r="C359" s="161"/>
      <c r="D359" s="171"/>
      <c r="E359" s="179"/>
      <c r="F359" s="182"/>
      <c r="G359" s="2">
        <v>5</v>
      </c>
      <c r="H359" s="123" t="str">
        <f t="shared" ref="H359" si="2834">$H$749</f>
        <v>0210</v>
      </c>
      <c r="I359" s="141" t="str">
        <f t="shared" ref="I359" si="2835">$I$749</f>
        <v>その他の悪性新生物＜腫瘍＞</v>
      </c>
      <c r="J359" s="143" t="s">
        <v>183</v>
      </c>
      <c r="K359" s="96">
        <v>112856764</v>
      </c>
      <c r="L359" s="36">
        <f t="shared" ref="L359" si="2836">IFERROR(K359/E355,"-")</f>
        <v>8.5707629962871699E-3</v>
      </c>
      <c r="M359" s="96">
        <v>1535</v>
      </c>
      <c r="N359" s="36">
        <f t="shared" ref="N359" si="2837">IFERROR(M359/F355,"-")</f>
        <v>9.8796421445581512E-2</v>
      </c>
      <c r="O359" s="99">
        <f t="shared" si="2562"/>
        <v>73522.321824104234</v>
      </c>
      <c r="P359" s="19">
        <f t="shared" si="2803"/>
        <v>9.1691057881846963E-2</v>
      </c>
      <c r="Q359" s="143" t="s">
        <v>192</v>
      </c>
      <c r="R359" s="96">
        <v>67216869</v>
      </c>
      <c r="S359" s="36">
        <f t="shared" ref="S359" si="2838">IFERROR(R359/E355,"-")</f>
        <v>5.1046993829406825E-3</v>
      </c>
      <c r="T359" s="96">
        <v>118</v>
      </c>
      <c r="U359" s="36">
        <f t="shared" ref="U359" si="2839">IFERROR(T359/F355,"-")</f>
        <v>7.5947737658492633E-3</v>
      </c>
      <c r="V359" s="99">
        <f t="shared" si="2565"/>
        <v>569634.48305084743</v>
      </c>
      <c r="W359" s="19">
        <f t="shared" si="2806"/>
        <v>7.0485634072038703E-3</v>
      </c>
      <c r="X359" s="143" t="s">
        <v>201</v>
      </c>
      <c r="Y359" s="96">
        <v>48650700</v>
      </c>
      <c r="Z359" s="36">
        <f t="shared" ref="Z359" si="2840">IFERROR(Y359/E355,"-")</f>
        <v>3.6947153588726702E-3</v>
      </c>
      <c r="AA359" s="96">
        <v>37</v>
      </c>
      <c r="AB359" s="36">
        <f t="shared" ref="AB359" si="2841">IFERROR(AA359/F355,"-")</f>
        <v>2.3814121130205316E-3</v>
      </c>
      <c r="AC359" s="99">
        <f t="shared" si="2568"/>
        <v>1314883.7837837837</v>
      </c>
      <c r="AD359" s="19">
        <f t="shared" si="2809"/>
        <v>2.2101427632757898E-3</v>
      </c>
    </row>
    <row r="360" spans="2:30" ht="13.5" customHeight="1">
      <c r="B360" s="161"/>
      <c r="C360" s="161"/>
      <c r="D360" s="171"/>
      <c r="E360" s="179"/>
      <c r="F360" s="182"/>
      <c r="G360" s="2">
        <v>6</v>
      </c>
      <c r="H360" s="123" t="str">
        <f t="shared" ref="H360" si="2842">$H$750</f>
        <v>0901</v>
      </c>
      <c r="I360" s="141" t="str">
        <f t="shared" ref="I360" si="2843">$I$750</f>
        <v>高血圧性疾患</v>
      </c>
      <c r="J360" s="143" t="s">
        <v>184</v>
      </c>
      <c r="K360" s="96">
        <v>427999342</v>
      </c>
      <c r="L360" s="36">
        <f t="shared" ref="L360" si="2844">IFERROR(K360/E355,"-")</f>
        <v>3.2503864126822365E-2</v>
      </c>
      <c r="M360" s="96">
        <v>10262</v>
      </c>
      <c r="N360" s="36">
        <f t="shared" ref="N360" si="2845">IFERROR(M360/F355,"-")</f>
        <v>0.66048786767072154</v>
      </c>
      <c r="O360" s="99">
        <f t="shared" si="2562"/>
        <v>41707.205418047168</v>
      </c>
      <c r="P360" s="19">
        <f t="shared" si="2803"/>
        <v>0.61298608207395022</v>
      </c>
      <c r="Q360" s="143" t="s">
        <v>193</v>
      </c>
      <c r="R360" s="96">
        <v>12846428</v>
      </c>
      <c r="S360" s="36">
        <f t="shared" ref="S360" si="2846">IFERROR(R360/E355,"-")</f>
        <v>9.7560558919505618E-4</v>
      </c>
      <c r="T360" s="96">
        <v>474</v>
      </c>
      <c r="U360" s="36">
        <f t="shared" ref="U360" si="2847">IFERROR(T360/F355,"-")</f>
        <v>3.0507820042479244E-2</v>
      </c>
      <c r="V360" s="99">
        <f t="shared" si="2565"/>
        <v>27102.168776371309</v>
      </c>
      <c r="W360" s="19">
        <f t="shared" si="2806"/>
        <v>2.8313720805208768E-2</v>
      </c>
      <c r="X360" s="143" t="s">
        <v>202</v>
      </c>
      <c r="Y360" s="96">
        <v>2779239</v>
      </c>
      <c r="Z360" s="36">
        <f t="shared" ref="Z360" si="2848">IFERROR(Y360/E355,"-")</f>
        <v>2.1106576101223459E-4</v>
      </c>
      <c r="AA360" s="96">
        <v>121</v>
      </c>
      <c r="AB360" s="36">
        <f t="shared" ref="AB360" si="2849">IFERROR(AA360/F355,"-")</f>
        <v>7.7878612344725491E-3</v>
      </c>
      <c r="AC360" s="99">
        <f t="shared" si="2568"/>
        <v>22968.917355371901</v>
      </c>
      <c r="AD360" s="19">
        <f t="shared" si="2809"/>
        <v>7.2277641717937999E-3</v>
      </c>
    </row>
    <row r="361" spans="2:30" ht="13.5" customHeight="1">
      <c r="B361" s="161"/>
      <c r="C361" s="161"/>
      <c r="D361" s="171"/>
      <c r="E361" s="179"/>
      <c r="F361" s="182"/>
      <c r="G361" s="2">
        <v>7</v>
      </c>
      <c r="H361" s="123" t="str">
        <f t="shared" ref="H361" si="2850">$H$751</f>
        <v>0402</v>
      </c>
      <c r="I361" s="141" t="str">
        <f t="shared" ref="I361" si="2851">$I$751</f>
        <v>糖尿病</v>
      </c>
      <c r="J361" s="143" t="s">
        <v>72</v>
      </c>
      <c r="K361" s="96">
        <v>151447088</v>
      </c>
      <c r="L361" s="36">
        <f t="shared" ref="L361" si="2852">IFERROR(K361/E355,"-")</f>
        <v>1.1501455931572225E-2</v>
      </c>
      <c r="M361" s="96">
        <v>5889</v>
      </c>
      <c r="N361" s="36">
        <f t="shared" ref="N361" si="2853">IFERROR(M361/F355,"-")</f>
        <v>0.37903070090751112</v>
      </c>
      <c r="O361" s="99">
        <f t="shared" si="2562"/>
        <v>25716.944812362031</v>
      </c>
      <c r="P361" s="19">
        <f t="shared" si="2803"/>
        <v>0.35177110089003044</v>
      </c>
      <c r="Q361" s="143" t="s">
        <v>186</v>
      </c>
      <c r="R361" s="96">
        <v>127774227</v>
      </c>
      <c r="S361" s="36">
        <f t="shared" ref="S361" si="2854">IFERROR(R361/E355,"-")</f>
        <v>9.7036506970091495E-3</v>
      </c>
      <c r="T361" s="96">
        <v>3084</v>
      </c>
      <c r="U361" s="36">
        <f t="shared" ref="U361" si="2855">IFERROR(T361/F355,"-")</f>
        <v>0.19849391774473837</v>
      </c>
      <c r="V361" s="99">
        <f t="shared" si="2565"/>
        <v>41431.33171206226</v>
      </c>
      <c r="W361" s="19">
        <f t="shared" si="2806"/>
        <v>0.18421838599844692</v>
      </c>
      <c r="X361" s="143" t="s">
        <v>203</v>
      </c>
      <c r="Y361" s="96">
        <v>33962090</v>
      </c>
      <c r="Z361" s="36">
        <f t="shared" ref="Z361" si="2856">IFERROR(Y361/E355,"-")</f>
        <v>2.5792076073399956E-3</v>
      </c>
      <c r="AA361" s="96">
        <v>826</v>
      </c>
      <c r="AB361" s="36">
        <f t="shared" ref="AB361" si="2857">IFERROR(AA361/F355,"-")</f>
        <v>5.3163416360944842E-2</v>
      </c>
      <c r="AC361" s="99">
        <f t="shared" si="2568"/>
        <v>41116.331719128328</v>
      </c>
      <c r="AD361" s="19">
        <f t="shared" si="2809"/>
        <v>4.9339943850427094E-2</v>
      </c>
    </row>
    <row r="362" spans="2:30" ht="13.5" customHeight="1">
      <c r="B362" s="161"/>
      <c r="C362" s="161"/>
      <c r="D362" s="171"/>
      <c r="E362" s="179"/>
      <c r="F362" s="182"/>
      <c r="G362" s="2">
        <v>8</v>
      </c>
      <c r="H362" s="123" t="str">
        <f t="shared" ref="H362" si="2858">$H$752</f>
        <v>0906</v>
      </c>
      <c r="I362" s="141" t="str">
        <f t="shared" ref="I362" si="2859">$I$752</f>
        <v>脳梗塞</v>
      </c>
      <c r="J362" s="143" t="s">
        <v>74</v>
      </c>
      <c r="K362" s="96">
        <v>131954877</v>
      </c>
      <c r="L362" s="36">
        <f t="shared" ref="L362" si="2860">IFERROR(K362/E355,"-")</f>
        <v>1.0021144828955268E-2</v>
      </c>
      <c r="M362" s="96">
        <v>2377</v>
      </c>
      <c r="N362" s="36">
        <f t="shared" ref="N362" si="2861">IFERROR(M362/F355,"-")</f>
        <v>0.15298963763918388</v>
      </c>
      <c r="O362" s="99">
        <f t="shared" si="2562"/>
        <v>55513.200252419017</v>
      </c>
      <c r="P362" s="19">
        <f t="shared" si="2803"/>
        <v>0.14198673914342033</v>
      </c>
      <c r="Q362" s="143" t="s">
        <v>194</v>
      </c>
      <c r="R362" s="96">
        <v>84056344</v>
      </c>
      <c r="S362" s="36">
        <f t="shared" ref="S362" si="2862">IFERROR(R362/E355,"-")</f>
        <v>6.3835518335293145E-3</v>
      </c>
      <c r="T362" s="96">
        <v>90</v>
      </c>
      <c r="U362" s="36">
        <f t="shared" ref="U362" si="2863">IFERROR(T362/F355,"-")</f>
        <v>5.7926240586985908E-3</v>
      </c>
      <c r="V362" s="99">
        <f t="shared" si="2565"/>
        <v>933959.37777777773</v>
      </c>
      <c r="W362" s="19">
        <f t="shared" si="2806"/>
        <v>5.3760229376978675E-3</v>
      </c>
      <c r="X362" s="143" t="s">
        <v>293</v>
      </c>
      <c r="Y362" s="96">
        <v>59809076</v>
      </c>
      <c r="Z362" s="36">
        <f t="shared" ref="Z362" si="2864">IFERROR(Y362/E355,"-")</f>
        <v>4.5421239919915396E-3</v>
      </c>
      <c r="AA362" s="96">
        <v>192</v>
      </c>
      <c r="AB362" s="36">
        <f t="shared" ref="AB362" si="2865">IFERROR(AA362/F355,"-")</f>
        <v>1.2357597991890326E-2</v>
      </c>
      <c r="AC362" s="99">
        <f t="shared" si="2568"/>
        <v>311505.60416666669</v>
      </c>
      <c r="AD362" s="19">
        <f t="shared" si="2809"/>
        <v>1.146884893375545E-2</v>
      </c>
    </row>
    <row r="363" spans="2:30" ht="13.5" customHeight="1">
      <c r="B363" s="161"/>
      <c r="C363" s="161"/>
      <c r="D363" s="171"/>
      <c r="E363" s="179"/>
      <c r="F363" s="182"/>
      <c r="G363" s="2">
        <v>9</v>
      </c>
      <c r="H363" s="123" t="str">
        <f t="shared" ref="H363" si="2866">$H$753</f>
        <v>1310</v>
      </c>
      <c r="I363" s="141" t="str">
        <f t="shared" ref="I363" si="2867">$I$753</f>
        <v>その他の筋骨格系及び結合組織の疾患</v>
      </c>
      <c r="J363" s="143" t="s">
        <v>185</v>
      </c>
      <c r="K363" s="96">
        <v>253797903</v>
      </c>
      <c r="L363" s="36">
        <f t="shared" ref="L363" si="2868">IFERROR(K363/E355,"-")</f>
        <v>1.9274358031102865E-2</v>
      </c>
      <c r="M363" s="96">
        <v>719</v>
      </c>
      <c r="N363" s="36">
        <f t="shared" ref="N363" si="2869">IFERROR(M363/F355,"-")</f>
        <v>4.6276629980047626E-2</v>
      </c>
      <c r="O363" s="99">
        <f t="shared" si="2562"/>
        <v>352987.34770514606</v>
      </c>
      <c r="P363" s="19">
        <f t="shared" si="2803"/>
        <v>4.2948449913386297E-2</v>
      </c>
      <c r="Q363" s="143" t="s">
        <v>302</v>
      </c>
      <c r="R363" s="96">
        <v>7052526</v>
      </c>
      <c r="S363" s="36">
        <f t="shared" ref="S363" si="2870">IFERROR(R363/E355,"-")</f>
        <v>5.3559509176741218E-4</v>
      </c>
      <c r="T363" s="96">
        <v>12</v>
      </c>
      <c r="U363" s="36">
        <f t="shared" ref="U363" si="2871">IFERROR(T363/F355,"-")</f>
        <v>7.7234987449314541E-4</v>
      </c>
      <c r="V363" s="99">
        <f t="shared" si="2565"/>
        <v>587710.5</v>
      </c>
      <c r="W363" s="19">
        <f t="shared" si="2806"/>
        <v>7.1680305835971562E-4</v>
      </c>
      <c r="X363" s="143" t="s">
        <v>195</v>
      </c>
      <c r="Y363" s="96">
        <v>5668220</v>
      </c>
      <c r="Z363" s="36">
        <f t="shared" ref="Z363" si="2872">IFERROR(Y363/E355,"-")</f>
        <v>4.3046573824157198E-4</v>
      </c>
      <c r="AA363" s="96">
        <v>724</v>
      </c>
      <c r="AB363" s="36">
        <f t="shared" ref="AB363" si="2873">IFERROR(AA363/F355,"-")</f>
        <v>4.6598442427753108E-2</v>
      </c>
      <c r="AC363" s="99">
        <f t="shared" si="2568"/>
        <v>7829.0331491712705</v>
      </c>
      <c r="AD363" s="19">
        <f t="shared" si="2809"/>
        <v>4.3247117854369514E-2</v>
      </c>
    </row>
    <row r="364" spans="2:30" ht="13.5" customHeight="1">
      <c r="B364" s="162"/>
      <c r="C364" s="162"/>
      <c r="D364" s="172"/>
      <c r="E364" s="180"/>
      <c r="F364" s="183"/>
      <c r="G364" s="3">
        <v>10</v>
      </c>
      <c r="H364" s="124" t="str">
        <f t="shared" ref="H364" si="2874">$H$754</f>
        <v>1011</v>
      </c>
      <c r="I364" s="136" t="str">
        <f t="shared" ref="I364" si="2875">$I$754</f>
        <v>その他の呼吸器系の疾患</v>
      </c>
      <c r="J364" s="144" t="s">
        <v>251</v>
      </c>
      <c r="K364" s="97">
        <v>246604439</v>
      </c>
      <c r="L364" s="37">
        <f t="shared" ref="L364" si="2876">IFERROR(K364/E355,"-")</f>
        <v>1.872805958268799E-2</v>
      </c>
      <c r="M364" s="97">
        <v>469</v>
      </c>
      <c r="N364" s="37">
        <f t="shared" ref="N364" si="2877">IFERROR(M364/F355,"-")</f>
        <v>3.0186007594773766E-2</v>
      </c>
      <c r="O364" s="100">
        <f t="shared" si="2562"/>
        <v>525809.03837953089</v>
      </c>
      <c r="P364" s="93">
        <f t="shared" si="2803"/>
        <v>2.8015052864225554E-2</v>
      </c>
      <c r="Q364" s="144" t="s">
        <v>252</v>
      </c>
      <c r="R364" s="97">
        <v>43192892</v>
      </c>
      <c r="S364" s="37">
        <f t="shared" ref="S364" si="2878">IFERROR(R364/E355,"-")</f>
        <v>3.2802290915963897E-3</v>
      </c>
      <c r="T364" s="97">
        <v>167</v>
      </c>
      <c r="U364" s="37">
        <f t="shared" ref="U364" si="2879">IFERROR(T364/F355,"-")</f>
        <v>1.074853575336294E-2</v>
      </c>
      <c r="V364" s="100">
        <f t="shared" si="2565"/>
        <v>258640.07185628742</v>
      </c>
      <c r="W364" s="93">
        <f t="shared" si="2806"/>
        <v>9.9755092288393767E-3</v>
      </c>
      <c r="X364" s="144" t="s">
        <v>260</v>
      </c>
      <c r="Y364" s="97">
        <v>23697233</v>
      </c>
      <c r="Z364" s="37">
        <f t="shared" ref="Z364" si="2880">IFERROR(Y364/E355,"-")</f>
        <v>1.7996561350172614E-3</v>
      </c>
      <c r="AA364" s="97">
        <v>603</v>
      </c>
      <c r="AB364" s="37">
        <f t="shared" ref="AB364" si="2881">IFERROR(AA364/F355,"-")</f>
        <v>3.8810581193280555E-2</v>
      </c>
      <c r="AC364" s="100">
        <f t="shared" si="2568"/>
        <v>39298.893864013269</v>
      </c>
      <c r="AD364" s="93">
        <f t="shared" si="2809"/>
        <v>3.6019353682575715E-2</v>
      </c>
    </row>
    <row r="365" spans="2:30" ht="13.5" customHeight="1">
      <c r="B365" s="160">
        <v>37</v>
      </c>
      <c r="C365" s="160" t="s">
        <v>2</v>
      </c>
      <c r="D365" s="170">
        <f>AI41</f>
        <v>51067</v>
      </c>
      <c r="E365" s="184">
        <f>市区町村別_医療費上位10疾病!H410</f>
        <v>41492780980</v>
      </c>
      <c r="F365" s="185">
        <f>市区町村別_医療費上位10疾病!J410</f>
        <v>47348</v>
      </c>
      <c r="G365" s="1">
        <v>1</v>
      </c>
      <c r="H365" s="125" t="str">
        <f t="shared" ref="H365" si="2882">$H$745</f>
        <v>0903</v>
      </c>
      <c r="I365" s="137" t="str">
        <f t="shared" ref="I365" si="2883">$I$745</f>
        <v>その他の心疾患</v>
      </c>
      <c r="J365" s="142" t="s">
        <v>179</v>
      </c>
      <c r="K365" s="131">
        <v>565022813</v>
      </c>
      <c r="L365" s="35">
        <f t="shared" ref="L365" si="2884">IFERROR(K365/E365,"-")</f>
        <v>1.3617376315951142E-2</v>
      </c>
      <c r="M365" s="131">
        <v>5056</v>
      </c>
      <c r="N365" s="35">
        <f t="shared" ref="N365" si="2885">IFERROR(M365/F365,"-")</f>
        <v>0.10678381346624989</v>
      </c>
      <c r="O365" s="98">
        <f t="shared" si="2562"/>
        <v>111752.9297863924</v>
      </c>
      <c r="P365" s="18">
        <f t="shared" ref="P365:P374" si="2886">IFERROR(M365/$AI$41,0)</f>
        <v>9.9007186637162944E-2</v>
      </c>
      <c r="Q365" s="142" t="s">
        <v>188</v>
      </c>
      <c r="R365" s="131">
        <v>446717437</v>
      </c>
      <c r="S365" s="35">
        <f t="shared" ref="S365" si="2887">IFERROR(R365/E365,"-")</f>
        <v>1.0766148386518681E-2</v>
      </c>
      <c r="T365" s="131">
        <v>8975</v>
      </c>
      <c r="U365" s="35">
        <f t="shared" ref="U365" si="2888">IFERROR(T365/F365,"-")</f>
        <v>0.18955394103235618</v>
      </c>
      <c r="V365" s="98">
        <f t="shared" si="2565"/>
        <v>49773.530584958215</v>
      </c>
      <c r="W365" s="18">
        <f t="shared" ref="W365:W374" si="2889">IFERROR(T365/$AI$41,0)</f>
        <v>0.17574950555153035</v>
      </c>
      <c r="X365" s="142" t="s">
        <v>198</v>
      </c>
      <c r="Y365" s="131">
        <v>280953428</v>
      </c>
      <c r="Z365" s="35">
        <f t="shared" ref="Z365" si="2890">IFERROR(Y365/E365,"-")</f>
        <v>6.7711399757809151E-3</v>
      </c>
      <c r="AA365" s="131">
        <v>3074</v>
      </c>
      <c r="AB365" s="35">
        <f t="shared" ref="AB365" si="2891">IFERROR(AA365/F365,"-")</f>
        <v>6.492354481709893E-2</v>
      </c>
      <c r="AC365" s="98">
        <f t="shared" si="2568"/>
        <v>91396.690956408595</v>
      </c>
      <c r="AD365" s="18">
        <f t="shared" ref="AD365:AD374" si="2892">IFERROR(AA365/$AI$41,0)</f>
        <v>6.0195429533749782E-2</v>
      </c>
    </row>
    <row r="366" spans="2:30" ht="13.5" customHeight="1">
      <c r="B366" s="161"/>
      <c r="C366" s="161"/>
      <c r="D366" s="171"/>
      <c r="E366" s="179"/>
      <c r="F366" s="182"/>
      <c r="G366" s="2">
        <v>2</v>
      </c>
      <c r="H366" s="123" t="str">
        <f t="shared" ref="H366" si="2893">$H$746</f>
        <v>1402</v>
      </c>
      <c r="I366" s="140" t="str">
        <f t="shared" ref="I366" si="2894">$I$746</f>
        <v>腎不全</v>
      </c>
      <c r="J366" s="143" t="s">
        <v>189</v>
      </c>
      <c r="K366" s="96">
        <v>554798758</v>
      </c>
      <c r="L366" s="36">
        <f t="shared" ref="L366" si="2895">IFERROR(K366/E365,"-")</f>
        <v>1.3370970682042725E-2</v>
      </c>
      <c r="M366" s="96">
        <v>1402</v>
      </c>
      <c r="N366" s="36">
        <f t="shared" ref="N366" si="2896">IFERROR(M366/F365,"-")</f>
        <v>2.9610543211962489E-2</v>
      </c>
      <c r="O366" s="99">
        <f t="shared" si="2562"/>
        <v>395719.5135520685</v>
      </c>
      <c r="P366" s="19">
        <f t="shared" si="2886"/>
        <v>2.7454128889498112E-2</v>
      </c>
      <c r="Q366" s="143" t="s">
        <v>180</v>
      </c>
      <c r="R366" s="96">
        <v>487289307</v>
      </c>
      <c r="S366" s="36">
        <f t="shared" ref="S366" si="2897">IFERROR(R366/E365,"-")</f>
        <v>1.1743953899712797E-2</v>
      </c>
      <c r="T366" s="96">
        <v>1940</v>
      </c>
      <c r="U366" s="36">
        <f t="shared" ref="U366" si="2898">IFERROR(T366/F365,"-")</f>
        <v>4.0973219565768354E-2</v>
      </c>
      <c r="V366" s="99">
        <f t="shared" si="2565"/>
        <v>251180.05515463918</v>
      </c>
      <c r="W366" s="19">
        <f t="shared" si="2889"/>
        <v>3.7989308163784832E-2</v>
      </c>
      <c r="X366" s="143" t="s">
        <v>199</v>
      </c>
      <c r="Y366" s="96">
        <v>461037101</v>
      </c>
      <c r="Z366" s="36">
        <f t="shared" ref="Z366" si="2899">IFERROR(Y366/E365,"-")</f>
        <v>1.1111260564150309E-2</v>
      </c>
      <c r="AA366" s="96">
        <v>286</v>
      </c>
      <c r="AB366" s="36">
        <f t="shared" ref="AB366" si="2900">IFERROR(AA366/F365,"-")</f>
        <v>6.0403818535101801E-3</v>
      </c>
      <c r="AC366" s="99">
        <f t="shared" si="2568"/>
        <v>1612017.8356643356</v>
      </c>
      <c r="AD366" s="19">
        <f t="shared" si="2892"/>
        <v>5.6004856365167331E-3</v>
      </c>
    </row>
    <row r="367" spans="2:30" ht="13.5" customHeight="1">
      <c r="B367" s="161"/>
      <c r="C367" s="161"/>
      <c r="D367" s="171"/>
      <c r="E367" s="179"/>
      <c r="F367" s="182"/>
      <c r="G367" s="2">
        <v>3</v>
      </c>
      <c r="H367" s="123" t="str">
        <f t="shared" ref="H367" si="2901">$H$747</f>
        <v>1901</v>
      </c>
      <c r="I367" s="141" t="str">
        <f t="shared" ref="I367" si="2902">$I$747</f>
        <v>骨折</v>
      </c>
      <c r="J367" s="143" t="s">
        <v>181</v>
      </c>
      <c r="K367" s="96">
        <v>590693588</v>
      </c>
      <c r="L367" s="36">
        <f t="shared" ref="L367" si="2903">IFERROR(K367/E365,"-")</f>
        <v>1.4236056828408805E-2</v>
      </c>
      <c r="M367" s="96">
        <v>957</v>
      </c>
      <c r="N367" s="36">
        <f t="shared" ref="N367" si="2904">IFERROR(M367/F365,"-")</f>
        <v>2.0212046971360986E-2</v>
      </c>
      <c r="O367" s="99">
        <f t="shared" si="2562"/>
        <v>617234.67920585163</v>
      </c>
      <c r="P367" s="19">
        <f t="shared" si="2886"/>
        <v>1.8740086552959837E-2</v>
      </c>
      <c r="Q367" s="143" t="s">
        <v>190</v>
      </c>
      <c r="R367" s="96">
        <v>385120914</v>
      </c>
      <c r="S367" s="36">
        <f t="shared" ref="S367" si="2905">IFERROR(R367/E365,"-")</f>
        <v>9.2816365860276442E-3</v>
      </c>
      <c r="T367" s="96">
        <v>485</v>
      </c>
      <c r="U367" s="36">
        <f t="shared" ref="U367" si="2906">IFERROR(T367/F365,"-")</f>
        <v>1.0243304891442089E-2</v>
      </c>
      <c r="V367" s="99">
        <f t="shared" si="2565"/>
        <v>794063.74020618561</v>
      </c>
      <c r="W367" s="19">
        <f t="shared" si="2889"/>
        <v>9.4973270409462081E-3</v>
      </c>
      <c r="X367" s="143" t="s">
        <v>200</v>
      </c>
      <c r="Y367" s="96">
        <v>228040565</v>
      </c>
      <c r="Z367" s="36">
        <f t="shared" ref="Z367" si="2907">IFERROR(Y367/E365,"-")</f>
        <v>5.4959093995150194E-3</v>
      </c>
      <c r="AA367" s="96">
        <v>2454</v>
      </c>
      <c r="AB367" s="36">
        <f t="shared" ref="AB367" si="2908">IFERROR(AA367/F365,"-")</f>
        <v>5.1829010729069869E-2</v>
      </c>
      <c r="AC367" s="99">
        <f t="shared" si="2568"/>
        <v>92926.065607171971</v>
      </c>
      <c r="AD367" s="19">
        <f t="shared" si="2892"/>
        <v>4.8054516615426791E-2</v>
      </c>
    </row>
    <row r="368" spans="2:30" ht="13.5" customHeight="1">
      <c r="B368" s="161"/>
      <c r="C368" s="161"/>
      <c r="D368" s="171"/>
      <c r="E368" s="179"/>
      <c r="F368" s="182"/>
      <c r="G368" s="2">
        <v>4</v>
      </c>
      <c r="H368" s="123" t="str">
        <f t="shared" ref="H368" si="2909">$H$748</f>
        <v>1113</v>
      </c>
      <c r="I368" s="141" t="str">
        <f t="shared" ref="I368" si="2910">$I$748</f>
        <v>その他の消化器系の疾患</v>
      </c>
      <c r="J368" s="143" t="s">
        <v>182</v>
      </c>
      <c r="K368" s="96">
        <v>521504056</v>
      </c>
      <c r="L368" s="36">
        <f t="shared" ref="L368" si="2911">IFERROR(K368/E365,"-")</f>
        <v>1.256854912307206E-2</v>
      </c>
      <c r="M368" s="96">
        <v>19088</v>
      </c>
      <c r="N368" s="36">
        <f t="shared" ref="N368" si="2912">IFERROR(M368/F365,"-")</f>
        <v>0.40314268818112697</v>
      </c>
      <c r="O368" s="99">
        <f t="shared" si="2562"/>
        <v>27321.04233025985</v>
      </c>
      <c r="P368" s="19">
        <f t="shared" si="2886"/>
        <v>0.37378346094346643</v>
      </c>
      <c r="Q368" s="143" t="s">
        <v>196</v>
      </c>
      <c r="R368" s="96">
        <v>227219180</v>
      </c>
      <c r="S368" s="36">
        <f t="shared" ref="S368" si="2913">IFERROR(R368/E365,"-")</f>
        <v>5.4761135463424898E-3</v>
      </c>
      <c r="T368" s="96">
        <v>6643</v>
      </c>
      <c r="U368" s="36">
        <f t="shared" ref="U368" si="2914">IFERROR(T368/F365,"-")</f>
        <v>0.1403015966883501</v>
      </c>
      <c r="V368" s="99">
        <f t="shared" si="2565"/>
        <v>34204.302273069399</v>
      </c>
      <c r="W368" s="19">
        <f t="shared" si="2889"/>
        <v>0.13008400728454775</v>
      </c>
      <c r="X368" s="143" t="s">
        <v>191</v>
      </c>
      <c r="Y368" s="96">
        <v>211210787</v>
      </c>
      <c r="Z368" s="36">
        <f t="shared" ref="Z368" si="2915">IFERROR(Y368/E365,"-")</f>
        <v>5.0903020239064243E-3</v>
      </c>
      <c r="AA368" s="96">
        <v>8538</v>
      </c>
      <c r="AB368" s="36">
        <f t="shared" ref="AB368" si="2916">IFERROR(AA368/F365,"-")</f>
        <v>0.18032440652192278</v>
      </c>
      <c r="AC368" s="99">
        <f t="shared" si="2568"/>
        <v>24737.735652377607</v>
      </c>
      <c r="AD368" s="19">
        <f t="shared" si="2892"/>
        <v>0.16719212015587365</v>
      </c>
    </row>
    <row r="369" spans="2:30" ht="13.5" customHeight="1">
      <c r="B369" s="161"/>
      <c r="C369" s="161"/>
      <c r="D369" s="171"/>
      <c r="E369" s="179"/>
      <c r="F369" s="182"/>
      <c r="G369" s="2">
        <v>5</v>
      </c>
      <c r="H369" s="123" t="str">
        <f t="shared" ref="H369" si="2917">$H$749</f>
        <v>0210</v>
      </c>
      <c r="I369" s="141" t="str">
        <f t="shared" ref="I369" si="2918">$I$749</f>
        <v>その他の悪性新生物＜腫瘍＞</v>
      </c>
      <c r="J369" s="143" t="s">
        <v>183</v>
      </c>
      <c r="K369" s="96">
        <v>404934068</v>
      </c>
      <c r="L369" s="36">
        <f t="shared" ref="L369" si="2919">IFERROR(K369/E365,"-")</f>
        <v>9.7591450473079374E-3</v>
      </c>
      <c r="M369" s="96">
        <v>5018</v>
      </c>
      <c r="N369" s="36">
        <f t="shared" ref="N369" si="2920">IFERROR(M369/F365,"-")</f>
        <v>0.10598124524795134</v>
      </c>
      <c r="O369" s="99">
        <f t="shared" si="2562"/>
        <v>80696.30689517736</v>
      </c>
      <c r="P369" s="19">
        <f t="shared" si="2886"/>
        <v>9.8263066167975407E-2</v>
      </c>
      <c r="Q369" s="143" t="s">
        <v>192</v>
      </c>
      <c r="R369" s="96">
        <v>149429369</v>
      </c>
      <c r="S369" s="36">
        <f t="shared" ref="S369" si="2921">IFERROR(R369/E365,"-")</f>
        <v>3.601334147065888E-3</v>
      </c>
      <c r="T369" s="96">
        <v>277</v>
      </c>
      <c r="U369" s="36">
        <f t="shared" ref="U369" si="2922">IFERROR(T369/F365,"-")</f>
        <v>5.8502999070710483E-3</v>
      </c>
      <c r="V369" s="99">
        <f t="shared" si="2565"/>
        <v>539456.20577617327</v>
      </c>
      <c r="W369" s="19">
        <f t="shared" si="2889"/>
        <v>5.424246578024948E-3</v>
      </c>
      <c r="X369" s="143" t="s">
        <v>273</v>
      </c>
      <c r="Y369" s="96">
        <v>79529585</v>
      </c>
      <c r="Z369" s="36">
        <f t="shared" ref="Z369" si="2923">IFERROR(Y369/E365,"-")</f>
        <v>1.9167089580795797E-3</v>
      </c>
      <c r="AA369" s="96">
        <v>150</v>
      </c>
      <c r="AB369" s="36">
        <f t="shared" ref="AB369" si="2924">IFERROR(AA369/F365,"-")</f>
        <v>3.1680324406521921E-3</v>
      </c>
      <c r="AC369" s="99">
        <f t="shared" si="2568"/>
        <v>530197.23333333328</v>
      </c>
      <c r="AD369" s="19">
        <f t="shared" si="2892"/>
        <v>2.9373176415297552E-3</v>
      </c>
    </row>
    <row r="370" spans="2:30" ht="13.5" customHeight="1">
      <c r="B370" s="161"/>
      <c r="C370" s="161"/>
      <c r="D370" s="171"/>
      <c r="E370" s="179"/>
      <c r="F370" s="182"/>
      <c r="G370" s="2">
        <v>6</v>
      </c>
      <c r="H370" s="123" t="str">
        <f t="shared" ref="H370" si="2925">$H$750</f>
        <v>0901</v>
      </c>
      <c r="I370" s="141" t="str">
        <f t="shared" ref="I370" si="2926">$I$750</f>
        <v>高血圧性疾患</v>
      </c>
      <c r="J370" s="143" t="s">
        <v>184</v>
      </c>
      <c r="K370" s="96">
        <v>1363795884</v>
      </c>
      <c r="L370" s="36">
        <f t="shared" ref="L370" si="2927">IFERROR(K370/E365,"-")</f>
        <v>3.286826893230814E-2</v>
      </c>
      <c r="M370" s="96">
        <v>31660</v>
      </c>
      <c r="N370" s="36">
        <f t="shared" ref="N370" si="2928">IFERROR(M370/F365,"-")</f>
        <v>0.66866604714032274</v>
      </c>
      <c r="O370" s="99">
        <f t="shared" si="2562"/>
        <v>43076.307138344913</v>
      </c>
      <c r="P370" s="19">
        <f t="shared" si="2886"/>
        <v>0.61996984353888029</v>
      </c>
      <c r="Q370" s="143" t="s">
        <v>193</v>
      </c>
      <c r="R370" s="96">
        <v>39652566</v>
      </c>
      <c r="S370" s="36">
        <f t="shared" ref="S370" si="2929">IFERROR(R370/E365,"-")</f>
        <v>9.556497555348964E-4</v>
      </c>
      <c r="T370" s="96">
        <v>1341</v>
      </c>
      <c r="U370" s="36">
        <f t="shared" ref="U370" si="2930">IFERROR(T370/F365,"-")</f>
        <v>2.83222100194306E-2</v>
      </c>
      <c r="V370" s="99">
        <f t="shared" si="2565"/>
        <v>29569.400447427292</v>
      </c>
      <c r="W370" s="19">
        <f t="shared" si="2889"/>
        <v>2.625961971527601E-2</v>
      </c>
      <c r="X370" s="143" t="s">
        <v>202</v>
      </c>
      <c r="Y370" s="96">
        <v>8299340</v>
      </c>
      <c r="Z370" s="36">
        <f t="shared" ref="Z370" si="2931">IFERROR(Y370/E365,"-")</f>
        <v>2.0001889012935474E-4</v>
      </c>
      <c r="AA370" s="96">
        <v>540</v>
      </c>
      <c r="AB370" s="36">
        <f t="shared" ref="AB370" si="2932">IFERROR(AA370/F365,"-")</f>
        <v>1.1404916786347892E-2</v>
      </c>
      <c r="AC370" s="99">
        <f t="shared" si="2568"/>
        <v>15369.148148148148</v>
      </c>
      <c r="AD370" s="19">
        <f t="shared" si="2892"/>
        <v>1.0574343509507119E-2</v>
      </c>
    </row>
    <row r="371" spans="2:30" ht="13.5" customHeight="1">
      <c r="B371" s="161"/>
      <c r="C371" s="161"/>
      <c r="D371" s="171"/>
      <c r="E371" s="179"/>
      <c r="F371" s="182"/>
      <c r="G371" s="2">
        <v>7</v>
      </c>
      <c r="H371" s="123" t="str">
        <f t="shared" ref="H371" si="2933">$H$751</f>
        <v>0402</v>
      </c>
      <c r="I371" s="141" t="str">
        <f t="shared" ref="I371" si="2934">$I$751</f>
        <v>糖尿病</v>
      </c>
      <c r="J371" s="143" t="s">
        <v>72</v>
      </c>
      <c r="K371" s="96">
        <v>487122908</v>
      </c>
      <c r="L371" s="36">
        <f t="shared" ref="L371" si="2935">IFERROR(K371/E365,"-")</f>
        <v>1.1739943587652003E-2</v>
      </c>
      <c r="M371" s="96">
        <v>18600</v>
      </c>
      <c r="N371" s="36">
        <f t="shared" ref="N371" si="2936">IFERROR(M371/F365,"-")</f>
        <v>0.39283602264087186</v>
      </c>
      <c r="O371" s="99">
        <f t="shared" si="2562"/>
        <v>26189.403655913979</v>
      </c>
      <c r="P371" s="19">
        <f t="shared" si="2886"/>
        <v>0.36422738754968964</v>
      </c>
      <c r="Q371" s="143" t="s">
        <v>186</v>
      </c>
      <c r="R371" s="96">
        <v>481179137</v>
      </c>
      <c r="S371" s="36">
        <f t="shared" ref="S371" si="2937">IFERROR(R371/E365,"-")</f>
        <v>1.1596695271689161E-2</v>
      </c>
      <c r="T371" s="96">
        <v>9001</v>
      </c>
      <c r="U371" s="36">
        <f t="shared" ref="U371" si="2938">IFERROR(T371/F365,"-")</f>
        <v>0.19010306665540255</v>
      </c>
      <c r="V371" s="99">
        <f t="shared" si="2565"/>
        <v>53458.408732363074</v>
      </c>
      <c r="W371" s="19">
        <f t="shared" si="2889"/>
        <v>0.1762586406093955</v>
      </c>
      <c r="X371" s="143" t="s">
        <v>203</v>
      </c>
      <c r="Y371" s="96">
        <v>84918260</v>
      </c>
      <c r="Z371" s="36">
        <f t="shared" ref="Z371" si="2939">IFERROR(Y371/E365,"-")</f>
        <v>2.0465791396564038E-3</v>
      </c>
      <c r="AA371" s="96">
        <v>1994</v>
      </c>
      <c r="AB371" s="36">
        <f t="shared" ref="AB371" si="2940">IFERROR(AA371/F365,"-")</f>
        <v>4.2113711244403142E-2</v>
      </c>
      <c r="AC371" s="99">
        <f t="shared" si="2568"/>
        <v>42586.890672016045</v>
      </c>
      <c r="AD371" s="19">
        <f t="shared" si="2892"/>
        <v>3.9046742514735541E-2</v>
      </c>
    </row>
    <row r="372" spans="2:30" ht="13.5" customHeight="1">
      <c r="B372" s="161"/>
      <c r="C372" s="161"/>
      <c r="D372" s="171"/>
      <c r="E372" s="179"/>
      <c r="F372" s="182"/>
      <c r="G372" s="2">
        <v>8</v>
      </c>
      <c r="H372" s="123" t="str">
        <f t="shared" ref="H372" si="2941">$H$752</f>
        <v>0906</v>
      </c>
      <c r="I372" s="141" t="str">
        <f t="shared" ref="I372" si="2942">$I$752</f>
        <v>脳梗塞</v>
      </c>
      <c r="J372" s="143" t="s">
        <v>74</v>
      </c>
      <c r="K372" s="96">
        <v>288921530</v>
      </c>
      <c r="L372" s="36">
        <f t="shared" ref="L372" si="2943">IFERROR(K372/E365,"-")</f>
        <v>6.9631758386901931E-3</v>
      </c>
      <c r="M372" s="96">
        <v>4861</v>
      </c>
      <c r="N372" s="36">
        <f t="shared" ref="N372" si="2944">IFERROR(M372/F365,"-")</f>
        <v>0.10266537129340204</v>
      </c>
      <c r="O372" s="99">
        <f t="shared" si="2562"/>
        <v>59436.64472330796</v>
      </c>
      <c r="P372" s="19">
        <f t="shared" si="2886"/>
        <v>9.5188673703174256E-2</v>
      </c>
      <c r="Q372" s="143" t="s">
        <v>194</v>
      </c>
      <c r="R372" s="96">
        <v>234881601</v>
      </c>
      <c r="S372" s="36">
        <f t="shared" ref="S372" si="2945">IFERROR(R372/E365,"-")</f>
        <v>5.6607823205008997E-3</v>
      </c>
      <c r="T372" s="96">
        <v>287</v>
      </c>
      <c r="U372" s="36">
        <f t="shared" ref="U372" si="2946">IFERROR(T372/F365,"-")</f>
        <v>6.0615020697811946E-3</v>
      </c>
      <c r="V372" s="99">
        <f t="shared" si="2565"/>
        <v>818402.79094076657</v>
      </c>
      <c r="W372" s="19">
        <f t="shared" si="2889"/>
        <v>5.6200677541269313E-3</v>
      </c>
      <c r="X372" s="143" t="s">
        <v>187</v>
      </c>
      <c r="Y372" s="96">
        <v>129870776</v>
      </c>
      <c r="Z372" s="36">
        <f t="shared" ref="Z372" si="2947">IFERROR(Y372/E365,"-")</f>
        <v>3.1299607529945805E-3</v>
      </c>
      <c r="AA372" s="96">
        <v>1754</v>
      </c>
      <c r="AB372" s="36">
        <f t="shared" ref="AB372" si="2948">IFERROR(AA372/F365,"-")</f>
        <v>3.7044859339359637E-2</v>
      </c>
      <c r="AC372" s="99">
        <f t="shared" si="2568"/>
        <v>74042.631698973768</v>
      </c>
      <c r="AD372" s="19">
        <f t="shared" si="2892"/>
        <v>3.4347034288287934E-2</v>
      </c>
    </row>
    <row r="373" spans="2:30" ht="13.5" customHeight="1">
      <c r="B373" s="161"/>
      <c r="C373" s="161"/>
      <c r="D373" s="171"/>
      <c r="E373" s="179"/>
      <c r="F373" s="182"/>
      <c r="G373" s="2">
        <v>9</v>
      </c>
      <c r="H373" s="123" t="str">
        <f t="shared" ref="H373" si="2949">$H$753</f>
        <v>1310</v>
      </c>
      <c r="I373" s="141" t="str">
        <f t="shared" ref="I373" si="2950">$I$753</f>
        <v>その他の筋骨格系及び結合組織の疾患</v>
      </c>
      <c r="J373" s="143" t="s">
        <v>185</v>
      </c>
      <c r="K373" s="96">
        <v>723805946</v>
      </c>
      <c r="L373" s="36">
        <f t="shared" ref="L373" si="2951">IFERROR(K373/E365,"-")</f>
        <v>1.7444141580890488E-2</v>
      </c>
      <c r="M373" s="96">
        <v>2268</v>
      </c>
      <c r="N373" s="36">
        <f t="shared" ref="N373" si="2952">IFERROR(M373/F365,"-")</f>
        <v>4.7900650502661145E-2</v>
      </c>
      <c r="O373" s="99">
        <f t="shared" si="2562"/>
        <v>319138.42416225752</v>
      </c>
      <c r="P373" s="19">
        <f t="shared" si="2886"/>
        <v>4.4412242739929893E-2</v>
      </c>
      <c r="Q373" s="143" t="s">
        <v>197</v>
      </c>
      <c r="R373" s="96">
        <v>47076105</v>
      </c>
      <c r="S373" s="36">
        <f t="shared" ref="S373" si="2953">IFERROR(R373/E365,"-")</f>
        <v>1.1345613354451036E-3</v>
      </c>
      <c r="T373" s="96">
        <v>49</v>
      </c>
      <c r="U373" s="36">
        <f t="shared" ref="U373" si="2954">IFERROR(T373/F365,"-")</f>
        <v>1.0348905972797163E-3</v>
      </c>
      <c r="V373" s="99">
        <f t="shared" si="2565"/>
        <v>960736.83673469385</v>
      </c>
      <c r="W373" s="19">
        <f t="shared" si="2889"/>
        <v>9.5952376289971995E-4</v>
      </c>
      <c r="X373" s="143" t="s">
        <v>195</v>
      </c>
      <c r="Y373" s="96">
        <v>28776605</v>
      </c>
      <c r="Z373" s="36">
        <f t="shared" ref="Z373" si="2955">IFERROR(Y373/E365,"-")</f>
        <v>6.9353281029465479E-4</v>
      </c>
      <c r="AA373" s="96">
        <v>3072</v>
      </c>
      <c r="AB373" s="36">
        <f t="shared" ref="AB373" si="2956">IFERROR(AA373/F365,"-")</f>
        <v>6.4881304384556901E-2</v>
      </c>
      <c r="AC373" s="99">
        <f t="shared" si="2568"/>
        <v>9367.3844401041661</v>
      </c>
      <c r="AD373" s="19">
        <f t="shared" si="2892"/>
        <v>6.0156265298529382E-2</v>
      </c>
    </row>
    <row r="374" spans="2:30" ht="13.5" customHeight="1">
      <c r="B374" s="162"/>
      <c r="C374" s="162"/>
      <c r="D374" s="172"/>
      <c r="E374" s="180"/>
      <c r="F374" s="183"/>
      <c r="G374" s="3">
        <v>10</v>
      </c>
      <c r="H374" s="124" t="str">
        <f t="shared" ref="H374" si="2957">$H$754</f>
        <v>1011</v>
      </c>
      <c r="I374" s="136" t="str">
        <f t="shared" ref="I374" si="2958">$I$754</f>
        <v>その他の呼吸器系の疾患</v>
      </c>
      <c r="J374" s="144" t="s">
        <v>251</v>
      </c>
      <c r="K374" s="97">
        <v>598456969</v>
      </c>
      <c r="L374" s="37">
        <f t="shared" ref="L374" si="2959">IFERROR(K374/E365,"-")</f>
        <v>1.4423158796911278E-2</v>
      </c>
      <c r="M374" s="97">
        <v>1407</v>
      </c>
      <c r="N374" s="37">
        <f t="shared" ref="N374" si="2960">IFERROR(M374/F365,"-")</f>
        <v>2.9716144293317565E-2</v>
      </c>
      <c r="O374" s="100">
        <f t="shared" si="2562"/>
        <v>425342.55081734183</v>
      </c>
      <c r="P374" s="93">
        <f t="shared" si="2886"/>
        <v>2.7552039477549101E-2</v>
      </c>
      <c r="Q374" s="144" t="s">
        <v>252</v>
      </c>
      <c r="R374" s="97">
        <v>134674935</v>
      </c>
      <c r="S374" s="37">
        <f t="shared" ref="S374" si="2961">IFERROR(R374/E365,"-")</f>
        <v>3.2457437611837798E-3</v>
      </c>
      <c r="T374" s="97">
        <v>542</v>
      </c>
      <c r="U374" s="37">
        <f t="shared" ref="U374" si="2962">IFERROR(T374/F365,"-")</f>
        <v>1.1447157218889921E-2</v>
      </c>
      <c r="V374" s="100">
        <f t="shared" si="2565"/>
        <v>248477.73985239852</v>
      </c>
      <c r="W374" s="93">
        <f t="shared" si="2889"/>
        <v>1.0613507744727515E-2</v>
      </c>
      <c r="X374" s="144" t="s">
        <v>253</v>
      </c>
      <c r="Y374" s="97">
        <v>77023827</v>
      </c>
      <c r="Z374" s="37">
        <f t="shared" ref="Z374" si="2963">IFERROR(Y374/E365,"-")</f>
        <v>1.8563187422199147E-3</v>
      </c>
      <c r="AA374" s="97">
        <v>1597</v>
      </c>
      <c r="AB374" s="37">
        <f t="shared" ref="AB374" si="2964">IFERROR(AA374/F365,"-")</f>
        <v>3.3728985384810339E-2</v>
      </c>
      <c r="AC374" s="100">
        <f t="shared" si="2568"/>
        <v>48230.323731997494</v>
      </c>
      <c r="AD374" s="93">
        <f t="shared" si="2892"/>
        <v>3.127264182348679E-2</v>
      </c>
    </row>
    <row r="375" spans="2:30" ht="13.5" customHeight="1">
      <c r="B375" s="160">
        <v>38</v>
      </c>
      <c r="C375" s="160" t="s">
        <v>38</v>
      </c>
      <c r="D375" s="170">
        <f>AI42</f>
        <v>10794</v>
      </c>
      <c r="E375" s="184">
        <f>市区町村別_医療費上位10疾病!H421</f>
        <v>9160286050</v>
      </c>
      <c r="F375" s="185">
        <f>市区町村別_医療費上位10疾病!J421</f>
        <v>9954</v>
      </c>
      <c r="G375" s="1">
        <v>1</v>
      </c>
      <c r="H375" s="125" t="str">
        <f t="shared" ref="H375" si="2965">$H$745</f>
        <v>0903</v>
      </c>
      <c r="I375" s="137" t="str">
        <f t="shared" ref="I375" si="2966">$I$745</f>
        <v>その他の心疾患</v>
      </c>
      <c r="J375" s="142" t="s">
        <v>179</v>
      </c>
      <c r="K375" s="131">
        <v>83289796</v>
      </c>
      <c r="L375" s="35">
        <f t="shared" ref="L375" si="2967">IFERROR(K375/E375,"-")</f>
        <v>9.0924885473418152E-3</v>
      </c>
      <c r="M375" s="131">
        <v>805</v>
      </c>
      <c r="N375" s="35">
        <f t="shared" ref="N375" si="2968">IFERROR(M375/F375,"-")</f>
        <v>8.0872011251758094E-2</v>
      </c>
      <c r="O375" s="98">
        <f t="shared" si="2562"/>
        <v>103465.5850931677</v>
      </c>
      <c r="P375" s="18">
        <f t="shared" ref="P375:P384" si="2969">IFERROR(M375/$AI$42,0)</f>
        <v>7.457846952010376E-2</v>
      </c>
      <c r="Q375" s="142" t="s">
        <v>198</v>
      </c>
      <c r="R375" s="131">
        <v>80141866</v>
      </c>
      <c r="S375" s="35">
        <f t="shared" ref="S375" si="2970">IFERROR(R375/E375,"-")</f>
        <v>8.7488387985438509E-3</v>
      </c>
      <c r="T375" s="131">
        <v>687</v>
      </c>
      <c r="U375" s="35">
        <f t="shared" ref="U375" si="2971">IFERROR(T375/F375,"-")</f>
        <v>6.9017480409885479E-2</v>
      </c>
      <c r="V375" s="98">
        <f t="shared" si="2565"/>
        <v>116654.82678311499</v>
      </c>
      <c r="W375" s="18">
        <f t="shared" ref="W375:W384" si="2972">IFERROR(T375/$AI$42,0)</f>
        <v>6.3646470261256249E-2</v>
      </c>
      <c r="X375" s="142" t="s">
        <v>263</v>
      </c>
      <c r="Y375" s="131">
        <v>70801498</v>
      </c>
      <c r="Z375" s="35">
        <f t="shared" ref="Z375" si="2973">IFERROR(Y375/E375,"-")</f>
        <v>7.7291798109295944E-3</v>
      </c>
      <c r="AA375" s="131">
        <v>1860</v>
      </c>
      <c r="AB375" s="35">
        <f t="shared" ref="AB375" si="2974">IFERROR(AA375/F375,"-")</f>
        <v>0.18685955394816153</v>
      </c>
      <c r="AC375" s="98">
        <f t="shared" si="2568"/>
        <v>38065.321505376342</v>
      </c>
      <c r="AD375" s="18">
        <f t="shared" ref="AD375:AD384" si="2975">IFERROR(AA375/$AI$42,0)</f>
        <v>0.17231795441912173</v>
      </c>
    </row>
    <row r="376" spans="2:30" ht="13.5" customHeight="1">
      <c r="B376" s="161"/>
      <c r="C376" s="161"/>
      <c r="D376" s="171"/>
      <c r="E376" s="179"/>
      <c r="F376" s="182"/>
      <c r="G376" s="2">
        <v>2</v>
      </c>
      <c r="H376" s="123" t="str">
        <f t="shared" ref="H376" si="2976">$H$746</f>
        <v>1402</v>
      </c>
      <c r="I376" s="140" t="str">
        <f t="shared" ref="I376" si="2977">$I$746</f>
        <v>腎不全</v>
      </c>
      <c r="J376" s="143" t="s">
        <v>189</v>
      </c>
      <c r="K376" s="96">
        <v>141900346</v>
      </c>
      <c r="L376" s="36">
        <f t="shared" ref="L376" si="2978">IFERROR(K376/E375,"-")</f>
        <v>1.5490820398561681E-2</v>
      </c>
      <c r="M376" s="96">
        <v>335</v>
      </c>
      <c r="N376" s="36">
        <f t="shared" ref="N376" si="2979">IFERROR(M376/F375,"-")</f>
        <v>3.3654812135824795E-2</v>
      </c>
      <c r="O376" s="99">
        <f t="shared" si="2562"/>
        <v>423583.12238805968</v>
      </c>
      <c r="P376" s="19">
        <f t="shared" si="2969"/>
        <v>3.1035760607745044E-2</v>
      </c>
      <c r="Q376" s="143" t="s">
        <v>180</v>
      </c>
      <c r="R376" s="96">
        <v>101954228</v>
      </c>
      <c r="S376" s="36">
        <f t="shared" ref="S376" si="2980">IFERROR(R376/E375,"-")</f>
        <v>1.1130026665488246E-2</v>
      </c>
      <c r="T376" s="96">
        <v>363</v>
      </c>
      <c r="U376" s="36">
        <f t="shared" ref="U376" si="2981">IFERROR(T376/F375,"-")</f>
        <v>3.6467751657625072E-2</v>
      </c>
      <c r="V376" s="99">
        <f t="shared" si="2565"/>
        <v>280865.64187327825</v>
      </c>
      <c r="W376" s="19">
        <f t="shared" si="2972"/>
        <v>3.3629794330183434E-2</v>
      </c>
      <c r="X376" s="143" t="s">
        <v>199</v>
      </c>
      <c r="Y376" s="96">
        <v>68760112</v>
      </c>
      <c r="Z376" s="36">
        <f t="shared" ref="Z376" si="2982">IFERROR(Y376/E375,"-")</f>
        <v>7.5063280365573297E-3</v>
      </c>
      <c r="AA376" s="96">
        <v>44</v>
      </c>
      <c r="AB376" s="36">
        <f t="shared" ref="AB376" si="2983">IFERROR(AA376/F375,"-")</f>
        <v>4.4203335342575846E-3</v>
      </c>
      <c r="AC376" s="99">
        <f t="shared" si="2568"/>
        <v>1562729.8181818181</v>
      </c>
      <c r="AD376" s="19">
        <f t="shared" si="2975"/>
        <v>4.0763387066889015E-3</v>
      </c>
    </row>
    <row r="377" spans="2:30" ht="13.5" customHeight="1">
      <c r="B377" s="161"/>
      <c r="C377" s="161"/>
      <c r="D377" s="171"/>
      <c r="E377" s="179"/>
      <c r="F377" s="182"/>
      <c r="G377" s="2">
        <v>3</v>
      </c>
      <c r="H377" s="123" t="str">
        <f t="shared" ref="H377" si="2984">$H$747</f>
        <v>1901</v>
      </c>
      <c r="I377" s="141" t="str">
        <f t="shared" ref="I377" si="2985">$I$747</f>
        <v>骨折</v>
      </c>
      <c r="J377" s="143" t="s">
        <v>181</v>
      </c>
      <c r="K377" s="96">
        <v>160733678</v>
      </c>
      <c r="L377" s="36">
        <f t="shared" ref="L377" si="2986">IFERROR(K377/E375,"-")</f>
        <v>1.754679680554299E-2</v>
      </c>
      <c r="M377" s="96">
        <v>233</v>
      </c>
      <c r="N377" s="36">
        <f t="shared" ref="N377" si="2987">IFERROR(M377/F375,"-")</f>
        <v>2.3407675306409484E-2</v>
      </c>
      <c r="O377" s="99">
        <f t="shared" si="2562"/>
        <v>689844.11158798286</v>
      </c>
      <c r="P377" s="19">
        <f t="shared" si="2969"/>
        <v>2.1586066333148045E-2</v>
      </c>
      <c r="Q377" s="143" t="s">
        <v>200</v>
      </c>
      <c r="R377" s="96">
        <v>55405016</v>
      </c>
      <c r="S377" s="36">
        <f t="shared" ref="S377" si="2988">IFERROR(R377/E375,"-")</f>
        <v>6.0483936525104476E-3</v>
      </c>
      <c r="T377" s="96">
        <v>544</v>
      </c>
      <c r="U377" s="36">
        <f t="shared" ref="U377" si="2989">IFERROR(T377/F375,"-")</f>
        <v>5.4651396423548319E-2</v>
      </c>
      <c r="V377" s="99">
        <f t="shared" si="2565"/>
        <v>101847.45588235294</v>
      </c>
      <c r="W377" s="19">
        <f t="shared" si="2972"/>
        <v>5.0398369464517326E-2</v>
      </c>
      <c r="X377" s="143" t="s">
        <v>190</v>
      </c>
      <c r="Y377" s="96">
        <v>46225567</v>
      </c>
      <c r="Z377" s="36">
        <f t="shared" ref="Z377" si="2990">IFERROR(Y377/E375,"-")</f>
        <v>5.0463016927293448E-3</v>
      </c>
      <c r="AA377" s="96">
        <v>55</v>
      </c>
      <c r="AB377" s="36">
        <f t="shared" ref="AB377" si="2991">IFERROR(AA377/F375,"-")</f>
        <v>5.5254169178219808E-3</v>
      </c>
      <c r="AC377" s="99">
        <f t="shared" si="2568"/>
        <v>840464.85454545449</v>
      </c>
      <c r="AD377" s="19">
        <f t="shared" si="2975"/>
        <v>5.0954233833611267E-3</v>
      </c>
    </row>
    <row r="378" spans="2:30" ht="13.5" customHeight="1">
      <c r="B378" s="161"/>
      <c r="C378" s="161"/>
      <c r="D378" s="171"/>
      <c r="E378" s="179"/>
      <c r="F378" s="182"/>
      <c r="G378" s="2">
        <v>4</v>
      </c>
      <c r="H378" s="123" t="str">
        <f t="shared" ref="H378" si="2992">$H$748</f>
        <v>1113</v>
      </c>
      <c r="I378" s="141" t="str">
        <f t="shared" ref="I378" si="2993">$I$748</f>
        <v>その他の消化器系の疾患</v>
      </c>
      <c r="J378" s="143" t="s">
        <v>182</v>
      </c>
      <c r="K378" s="96">
        <v>94766073</v>
      </c>
      <c r="L378" s="36">
        <f t="shared" ref="L378" si="2994">IFERROR(K378/E375,"-")</f>
        <v>1.0345318091895176E-2</v>
      </c>
      <c r="M378" s="96">
        <v>4288</v>
      </c>
      <c r="N378" s="36">
        <f t="shared" ref="N378" si="2995">IFERROR(M378/F375,"-")</f>
        <v>0.43078159533855737</v>
      </c>
      <c r="O378" s="99">
        <f t="shared" si="2562"/>
        <v>22100.296875</v>
      </c>
      <c r="P378" s="19">
        <f t="shared" si="2969"/>
        <v>0.39725773577913653</v>
      </c>
      <c r="Q378" s="143" t="s">
        <v>191</v>
      </c>
      <c r="R378" s="96">
        <v>59419313</v>
      </c>
      <c r="S378" s="36">
        <f t="shared" ref="S378" si="2996">IFERROR(R378/E375,"-")</f>
        <v>6.4866219980106408E-3</v>
      </c>
      <c r="T378" s="96">
        <v>2350</v>
      </c>
      <c r="U378" s="36">
        <f t="shared" ref="U378" si="2997">IFERROR(T378/F375,"-")</f>
        <v>0.23608599557966647</v>
      </c>
      <c r="V378" s="99">
        <f t="shared" si="2565"/>
        <v>25284.814042553193</v>
      </c>
      <c r="W378" s="19">
        <f t="shared" si="2972"/>
        <v>0.21771354456179359</v>
      </c>
      <c r="X378" s="143" t="s">
        <v>196</v>
      </c>
      <c r="Y378" s="96">
        <v>54730954</v>
      </c>
      <c r="Z378" s="36">
        <f t="shared" ref="Z378" si="2998">IFERROR(Y378/E375,"-")</f>
        <v>5.9748083958579001E-3</v>
      </c>
      <c r="AA378" s="96">
        <v>1665</v>
      </c>
      <c r="AB378" s="36">
        <f t="shared" ref="AB378" si="2999">IFERROR(AA378/F375,"-")</f>
        <v>0.16726943942133815</v>
      </c>
      <c r="AC378" s="99">
        <f t="shared" si="2568"/>
        <v>32871.443843843845</v>
      </c>
      <c r="AD378" s="19">
        <f t="shared" si="2975"/>
        <v>0.15425236242356866</v>
      </c>
    </row>
    <row r="379" spans="2:30" ht="13.5" customHeight="1">
      <c r="B379" s="161"/>
      <c r="C379" s="161"/>
      <c r="D379" s="171"/>
      <c r="E379" s="179"/>
      <c r="F379" s="182"/>
      <c r="G379" s="2">
        <v>5</v>
      </c>
      <c r="H379" s="123" t="str">
        <f t="shared" ref="H379" si="3000">$H$749</f>
        <v>0210</v>
      </c>
      <c r="I379" s="141" t="str">
        <f t="shared" ref="I379" si="3001">$I$749</f>
        <v>その他の悪性新生物＜腫瘍＞</v>
      </c>
      <c r="J379" s="143" t="s">
        <v>183</v>
      </c>
      <c r="K379" s="96">
        <v>80304021</v>
      </c>
      <c r="L379" s="36">
        <f t="shared" ref="L379" si="3002">IFERROR(K379/E375,"-")</f>
        <v>8.766540756661197E-3</v>
      </c>
      <c r="M379" s="96">
        <v>944</v>
      </c>
      <c r="N379" s="36">
        <f t="shared" ref="N379" si="3003">IFERROR(M379/F375,"-")</f>
        <v>9.4836246734980909E-2</v>
      </c>
      <c r="O379" s="99">
        <f t="shared" si="2562"/>
        <v>85067.818855932201</v>
      </c>
      <c r="P379" s="19">
        <f t="shared" si="2969"/>
        <v>8.7455994070780058E-2</v>
      </c>
      <c r="Q379" s="143" t="s">
        <v>192</v>
      </c>
      <c r="R379" s="96">
        <v>40822889</v>
      </c>
      <c r="S379" s="36">
        <f t="shared" ref="S379" si="3004">IFERROR(R379/E375,"-")</f>
        <v>4.4565081021678355E-3</v>
      </c>
      <c r="T379" s="96">
        <v>33</v>
      </c>
      <c r="U379" s="36">
        <f t="shared" ref="U379" si="3005">IFERROR(T379/F375,"-")</f>
        <v>3.3152501506931889E-3</v>
      </c>
      <c r="V379" s="99">
        <f t="shared" si="2565"/>
        <v>1237057.2424242424</v>
      </c>
      <c r="W379" s="19">
        <f t="shared" si="2972"/>
        <v>3.0572540300166759E-3</v>
      </c>
      <c r="X379" s="143" t="s">
        <v>273</v>
      </c>
      <c r="Y379" s="96">
        <v>24290370</v>
      </c>
      <c r="Z379" s="36">
        <f t="shared" ref="Z379" si="3006">IFERROR(Y379/E375,"-")</f>
        <v>2.6517043100417153E-3</v>
      </c>
      <c r="AA379" s="96">
        <v>17</v>
      </c>
      <c r="AB379" s="36">
        <f t="shared" ref="AB379" si="3007">IFERROR(AA379/F375,"-")</f>
        <v>1.707856138235885E-3</v>
      </c>
      <c r="AC379" s="99">
        <f t="shared" si="2568"/>
        <v>1428845.294117647</v>
      </c>
      <c r="AD379" s="19">
        <f t="shared" si="2975"/>
        <v>1.5749490457661664E-3</v>
      </c>
    </row>
    <row r="380" spans="2:30" ht="13.5" customHeight="1">
      <c r="B380" s="161"/>
      <c r="C380" s="161"/>
      <c r="D380" s="171"/>
      <c r="E380" s="179"/>
      <c r="F380" s="182"/>
      <c r="G380" s="2">
        <v>6</v>
      </c>
      <c r="H380" s="123" t="str">
        <f t="shared" ref="H380" si="3008">$H$750</f>
        <v>0901</v>
      </c>
      <c r="I380" s="141" t="str">
        <f t="shared" ref="I380" si="3009">$I$750</f>
        <v>高血圧性疾患</v>
      </c>
      <c r="J380" s="143" t="s">
        <v>184</v>
      </c>
      <c r="K380" s="96">
        <v>315711560</v>
      </c>
      <c r="L380" s="36">
        <f t="shared" ref="L380" si="3010">IFERROR(K380/E375,"-")</f>
        <v>3.4465251224332673E-2</v>
      </c>
      <c r="M380" s="96">
        <v>7061</v>
      </c>
      <c r="N380" s="36">
        <f t="shared" ref="N380" si="3011">IFERROR(M380/F375,"-")</f>
        <v>0.70936307012256383</v>
      </c>
      <c r="O380" s="99">
        <f t="shared" si="2562"/>
        <v>44712.018127743948</v>
      </c>
      <c r="P380" s="19">
        <f t="shared" si="2969"/>
        <v>0.654159718362053</v>
      </c>
      <c r="Q380" s="143" t="s">
        <v>193</v>
      </c>
      <c r="R380" s="96">
        <v>10125921</v>
      </c>
      <c r="S380" s="36">
        <f t="shared" ref="S380" si="3012">IFERROR(R380/E375,"-")</f>
        <v>1.1054153707350657E-3</v>
      </c>
      <c r="T380" s="96">
        <v>315</v>
      </c>
      <c r="U380" s="36">
        <f t="shared" ref="U380" si="3013">IFERROR(T380/F375,"-")</f>
        <v>3.1645569620253167E-2</v>
      </c>
      <c r="V380" s="99">
        <f t="shared" si="2565"/>
        <v>32145.780952380952</v>
      </c>
      <c r="W380" s="19">
        <f t="shared" si="2972"/>
        <v>2.9182879377431907E-2</v>
      </c>
      <c r="X380" s="143" t="s">
        <v>288</v>
      </c>
      <c r="Y380" s="96">
        <v>1747512</v>
      </c>
      <c r="Z380" s="36">
        <f t="shared" ref="Z380" si="3014">IFERROR(Y380/E375,"-")</f>
        <v>1.9077046180233641E-4</v>
      </c>
      <c r="AA380" s="96">
        <v>91</v>
      </c>
      <c r="AB380" s="36">
        <f t="shared" ref="AB380" si="3015">IFERROR(AA380/F375,"-")</f>
        <v>9.1420534458509142E-3</v>
      </c>
      <c r="AC380" s="99">
        <f t="shared" si="2568"/>
        <v>19203.428571428572</v>
      </c>
      <c r="AD380" s="19">
        <f t="shared" si="2975"/>
        <v>8.4306095979247726E-3</v>
      </c>
    </row>
    <row r="381" spans="2:30" ht="13.5" customHeight="1">
      <c r="B381" s="161"/>
      <c r="C381" s="161"/>
      <c r="D381" s="171"/>
      <c r="E381" s="179"/>
      <c r="F381" s="182"/>
      <c r="G381" s="2">
        <v>7</v>
      </c>
      <c r="H381" s="123" t="str">
        <f t="shared" ref="H381" si="3016">$H$751</f>
        <v>0402</v>
      </c>
      <c r="I381" s="141" t="str">
        <f t="shared" ref="I381" si="3017">$I$751</f>
        <v>糖尿病</v>
      </c>
      <c r="J381" s="143" t="s">
        <v>72</v>
      </c>
      <c r="K381" s="96">
        <v>140070930</v>
      </c>
      <c r="L381" s="36">
        <f t="shared" ref="L381" si="3018">IFERROR(K381/E375,"-")</f>
        <v>1.5291108731260637E-2</v>
      </c>
      <c r="M381" s="96">
        <v>4299</v>
      </c>
      <c r="N381" s="36">
        <f t="shared" ref="N381" si="3019">IFERROR(M381/F375,"-")</f>
        <v>0.43188667872212178</v>
      </c>
      <c r="O381" s="99">
        <f t="shared" si="2562"/>
        <v>32582.212142358687</v>
      </c>
      <c r="P381" s="19">
        <f t="shared" si="2969"/>
        <v>0.39827682045580876</v>
      </c>
      <c r="Q381" s="143" t="s">
        <v>186</v>
      </c>
      <c r="R381" s="96">
        <v>58885362</v>
      </c>
      <c r="S381" s="36">
        <f t="shared" ref="S381" si="3020">IFERROR(R381/E375,"-")</f>
        <v>6.4283322244069003E-3</v>
      </c>
      <c r="T381" s="96">
        <v>1179</v>
      </c>
      <c r="U381" s="36">
        <f t="shared" ref="U381" si="3021">IFERROR(T381/F375,"-")</f>
        <v>0.11844484629294756</v>
      </c>
      <c r="V381" s="99">
        <f t="shared" si="2565"/>
        <v>49945.175572519081</v>
      </c>
      <c r="W381" s="19">
        <f t="shared" si="2972"/>
        <v>0.10922734852695942</v>
      </c>
      <c r="X381" s="143" t="s">
        <v>203</v>
      </c>
      <c r="Y381" s="96">
        <v>18870052</v>
      </c>
      <c r="Z381" s="36">
        <f t="shared" ref="Z381" si="3022">IFERROR(Y381/E375,"-")</f>
        <v>2.0599850154242728E-3</v>
      </c>
      <c r="AA381" s="96">
        <v>467</v>
      </c>
      <c r="AB381" s="36">
        <f t="shared" ref="AB381" si="3023">IFERROR(AA381/F375,"-")</f>
        <v>4.6915812738597545E-2</v>
      </c>
      <c r="AC381" s="99">
        <f t="shared" si="2568"/>
        <v>40406.963597430404</v>
      </c>
      <c r="AD381" s="19">
        <f t="shared" si="2975"/>
        <v>4.3264776727811746E-2</v>
      </c>
    </row>
    <row r="382" spans="2:30" ht="13.5" customHeight="1">
      <c r="B382" s="161"/>
      <c r="C382" s="161"/>
      <c r="D382" s="171"/>
      <c r="E382" s="179"/>
      <c r="F382" s="182"/>
      <c r="G382" s="2">
        <v>8</v>
      </c>
      <c r="H382" s="123" t="str">
        <f t="shared" ref="H382" si="3024">$H$752</f>
        <v>0906</v>
      </c>
      <c r="I382" s="141" t="str">
        <f t="shared" ref="I382" si="3025">$I$752</f>
        <v>脳梗塞</v>
      </c>
      <c r="J382" s="143" t="s">
        <v>74</v>
      </c>
      <c r="K382" s="96">
        <v>88589913</v>
      </c>
      <c r="L382" s="36">
        <f t="shared" ref="L382" si="3026">IFERROR(K382/E375,"-")</f>
        <v>9.6710858718216559E-3</v>
      </c>
      <c r="M382" s="96">
        <v>1084</v>
      </c>
      <c r="N382" s="36">
        <f t="shared" ref="N382" si="3027">IFERROR(M382/F375,"-")</f>
        <v>0.10890094434398231</v>
      </c>
      <c r="O382" s="99">
        <f t="shared" si="2562"/>
        <v>81725.011992619926</v>
      </c>
      <c r="P382" s="19">
        <f t="shared" si="2969"/>
        <v>0.10042616268297203</v>
      </c>
      <c r="Q382" s="143" t="s">
        <v>187</v>
      </c>
      <c r="R382" s="96">
        <v>51039034</v>
      </c>
      <c r="S382" s="36">
        <f t="shared" ref="S382" si="3028">IFERROR(R382/E375,"-")</f>
        <v>5.571772946981279E-3</v>
      </c>
      <c r="T382" s="96">
        <v>673</v>
      </c>
      <c r="U382" s="36">
        <f t="shared" ref="U382" si="3029">IFERROR(T382/F375,"-")</f>
        <v>6.7611010648985337E-2</v>
      </c>
      <c r="V382" s="99">
        <f t="shared" si="2565"/>
        <v>75838.089153046065</v>
      </c>
      <c r="W382" s="19">
        <f t="shared" si="2972"/>
        <v>6.2349453400037058E-2</v>
      </c>
      <c r="X382" s="143" t="s">
        <v>256</v>
      </c>
      <c r="Y382" s="96">
        <v>35890909</v>
      </c>
      <c r="Z382" s="36">
        <f t="shared" ref="Z382" si="3030">IFERROR(Y382/E375,"-")</f>
        <v>3.9180991514997507E-3</v>
      </c>
      <c r="AA382" s="96">
        <v>54</v>
      </c>
      <c r="AB382" s="36">
        <f t="shared" ref="AB382" si="3031">IFERROR(AA382/F375,"-")</f>
        <v>5.4249547920433997E-3</v>
      </c>
      <c r="AC382" s="99">
        <f t="shared" si="2568"/>
        <v>664646.46296296292</v>
      </c>
      <c r="AD382" s="19">
        <f t="shared" si="2975"/>
        <v>5.0027793218454693E-3</v>
      </c>
    </row>
    <row r="383" spans="2:30" ht="13.5" customHeight="1">
      <c r="B383" s="161"/>
      <c r="C383" s="161"/>
      <c r="D383" s="171"/>
      <c r="E383" s="179"/>
      <c r="F383" s="182"/>
      <c r="G383" s="2">
        <v>9</v>
      </c>
      <c r="H383" s="123" t="str">
        <f t="shared" ref="H383" si="3032">$H$753</f>
        <v>1310</v>
      </c>
      <c r="I383" s="141" t="str">
        <f t="shared" ref="I383" si="3033">$I$753</f>
        <v>その他の筋骨格系及び結合組織の疾患</v>
      </c>
      <c r="J383" s="143" t="s">
        <v>185</v>
      </c>
      <c r="K383" s="96">
        <v>309732884</v>
      </c>
      <c r="L383" s="36">
        <f t="shared" ref="L383" si="3034">IFERROR(K383/E375,"-")</f>
        <v>3.3812577719666295E-2</v>
      </c>
      <c r="M383" s="96">
        <v>573</v>
      </c>
      <c r="N383" s="36">
        <f t="shared" ref="N383" si="3035">IFERROR(M383/F375,"-")</f>
        <v>5.7564798071127188E-2</v>
      </c>
      <c r="O383" s="99">
        <f t="shared" si="2562"/>
        <v>540546.04537521815</v>
      </c>
      <c r="P383" s="19">
        <f t="shared" si="2969"/>
        <v>5.3085047248471372E-2</v>
      </c>
      <c r="Q383" s="143" t="s">
        <v>195</v>
      </c>
      <c r="R383" s="96">
        <v>6265657</v>
      </c>
      <c r="S383" s="36">
        <f t="shared" ref="S383" si="3036">IFERROR(R383/E375,"-")</f>
        <v>6.8400232981807375E-4</v>
      </c>
      <c r="T383" s="96">
        <v>702</v>
      </c>
      <c r="U383" s="36">
        <f t="shared" ref="U383" si="3037">IFERROR(T383/F375,"-")</f>
        <v>7.0524412296564198E-2</v>
      </c>
      <c r="V383" s="99">
        <f t="shared" si="2565"/>
        <v>8925.437321937321</v>
      </c>
      <c r="W383" s="19">
        <f t="shared" si="2972"/>
        <v>6.5036131183991111E-2</v>
      </c>
      <c r="X383" s="143" t="s">
        <v>303</v>
      </c>
      <c r="Y383" s="96">
        <v>5429231</v>
      </c>
      <c r="Z383" s="36">
        <f t="shared" ref="Z383" si="3038">IFERROR(Y383/E375,"-")</f>
        <v>5.9269229916679292E-4</v>
      </c>
      <c r="AA383" s="96">
        <v>11</v>
      </c>
      <c r="AB383" s="36">
        <f t="shared" ref="AB383" si="3039">IFERROR(AA383/F375,"-")</f>
        <v>1.1050833835643962E-3</v>
      </c>
      <c r="AC383" s="99">
        <f t="shared" si="2568"/>
        <v>493566.45454545453</v>
      </c>
      <c r="AD383" s="19">
        <f t="shared" si="2975"/>
        <v>1.0190846766722254E-3</v>
      </c>
    </row>
    <row r="384" spans="2:30" ht="13.5" customHeight="1">
      <c r="B384" s="162"/>
      <c r="C384" s="162"/>
      <c r="D384" s="172"/>
      <c r="E384" s="180"/>
      <c r="F384" s="183"/>
      <c r="G384" s="3">
        <v>10</v>
      </c>
      <c r="H384" s="124" t="str">
        <f t="shared" ref="H384" si="3040">$H$754</f>
        <v>1011</v>
      </c>
      <c r="I384" s="136" t="str">
        <f t="shared" ref="I384" si="3041">$I$754</f>
        <v>その他の呼吸器系の疾患</v>
      </c>
      <c r="J384" s="144" t="s">
        <v>251</v>
      </c>
      <c r="K384" s="97">
        <v>108708267</v>
      </c>
      <c r="L384" s="37">
        <f t="shared" ref="L384" si="3042">IFERROR(K384/E375,"-")</f>
        <v>1.1867344142599127E-2</v>
      </c>
      <c r="M384" s="97">
        <v>254</v>
      </c>
      <c r="N384" s="37">
        <f t="shared" ref="N384" si="3043">IFERROR(M384/F375,"-")</f>
        <v>2.5517379947759693E-2</v>
      </c>
      <c r="O384" s="100">
        <f t="shared" si="2562"/>
        <v>427985.30314960628</v>
      </c>
      <c r="P384" s="93">
        <f t="shared" si="2969"/>
        <v>2.3531591624976839E-2</v>
      </c>
      <c r="Q384" s="144" t="s">
        <v>252</v>
      </c>
      <c r="R384" s="97">
        <v>32745064</v>
      </c>
      <c r="S384" s="37">
        <f t="shared" ref="S384" si="3044">IFERROR(R384/E375,"-")</f>
        <v>3.574677015681186E-3</v>
      </c>
      <c r="T384" s="97">
        <v>119</v>
      </c>
      <c r="U384" s="37">
        <f t="shared" ref="U384" si="3045">IFERROR(T384/F375,"-")</f>
        <v>1.1954992967651195E-2</v>
      </c>
      <c r="V384" s="100">
        <f t="shared" si="2565"/>
        <v>275168.60504201683</v>
      </c>
      <c r="W384" s="93">
        <f t="shared" si="2972"/>
        <v>1.1024643320363165E-2</v>
      </c>
      <c r="X384" s="144" t="s">
        <v>253</v>
      </c>
      <c r="Y384" s="97">
        <v>22862873</v>
      </c>
      <c r="Z384" s="37">
        <f t="shared" ref="Z384" si="3046">IFERROR(Y384/E375,"-")</f>
        <v>2.495868892653194E-3</v>
      </c>
      <c r="AA384" s="97">
        <v>345</v>
      </c>
      <c r="AB384" s="37">
        <f t="shared" ref="AB384" si="3047">IFERROR(AA384/F375,"-")</f>
        <v>3.4659433393610606E-2</v>
      </c>
      <c r="AC384" s="100">
        <f t="shared" si="2568"/>
        <v>66269.197101449274</v>
      </c>
      <c r="AD384" s="93">
        <f t="shared" si="2975"/>
        <v>3.1962201222901609E-2</v>
      </c>
    </row>
    <row r="385" spans="2:30" ht="13.5" customHeight="1">
      <c r="B385" s="160">
        <v>39</v>
      </c>
      <c r="C385" s="160" t="s">
        <v>6</v>
      </c>
      <c r="D385" s="170">
        <f>AI43</f>
        <v>60444</v>
      </c>
      <c r="E385" s="184">
        <f>市区町村別_医療費上位10疾病!H432</f>
        <v>49121846930</v>
      </c>
      <c r="F385" s="185">
        <f>市区町村別_医療費上位10疾病!J432</f>
        <v>56601</v>
      </c>
      <c r="G385" s="1">
        <v>1</v>
      </c>
      <c r="H385" s="125" t="str">
        <f t="shared" ref="H385" si="3048">$H$745</f>
        <v>0903</v>
      </c>
      <c r="I385" s="137" t="str">
        <f t="shared" ref="I385" si="3049">$I$745</f>
        <v>その他の心疾患</v>
      </c>
      <c r="J385" s="142" t="s">
        <v>179</v>
      </c>
      <c r="K385" s="131">
        <v>730128457</v>
      </c>
      <c r="L385" s="35">
        <f t="shared" ref="L385" si="3050">IFERROR(K385/E385,"-")</f>
        <v>1.4863619807301899E-2</v>
      </c>
      <c r="M385" s="131">
        <v>6903</v>
      </c>
      <c r="N385" s="35">
        <f t="shared" ref="N385" si="3051">IFERROR(M385/F385,"-")</f>
        <v>0.1219589759898235</v>
      </c>
      <c r="O385" s="98">
        <f t="shared" si="2562"/>
        <v>105769.7315659858</v>
      </c>
      <c r="P385" s="18">
        <f t="shared" ref="P385:P394" si="3052">IFERROR(M385/$AI$43,0)</f>
        <v>0.11420488385944014</v>
      </c>
      <c r="Q385" s="142" t="s">
        <v>188</v>
      </c>
      <c r="R385" s="131">
        <v>498078069</v>
      </c>
      <c r="S385" s="35">
        <f t="shared" ref="S385" si="3053">IFERROR(R385/E385,"-")</f>
        <v>1.0139644580338666E-2</v>
      </c>
      <c r="T385" s="131">
        <v>8898</v>
      </c>
      <c r="U385" s="35">
        <f t="shared" ref="U385" si="3054">IFERROR(T385/F385,"-")</f>
        <v>0.15720570307945089</v>
      </c>
      <c r="V385" s="98">
        <f t="shared" si="2565"/>
        <v>55976.406945380986</v>
      </c>
      <c r="W385" s="18">
        <f t="shared" ref="W385:W394" si="3055">IFERROR(T385/$AI$43,0)</f>
        <v>0.14721064125471511</v>
      </c>
      <c r="X385" s="142" t="s">
        <v>198</v>
      </c>
      <c r="Y385" s="131">
        <v>317485802</v>
      </c>
      <c r="Z385" s="35">
        <f t="shared" ref="Z385" si="3056">IFERROR(Y385/E385,"-")</f>
        <v>6.463230147930433E-3</v>
      </c>
      <c r="AA385" s="131">
        <v>3922</v>
      </c>
      <c r="AB385" s="35">
        <f t="shared" ref="AB385" si="3057">IFERROR(AA385/F385,"-")</f>
        <v>6.9292061977703573E-2</v>
      </c>
      <c r="AC385" s="98">
        <f t="shared" si="2568"/>
        <v>80949.975012748604</v>
      </c>
      <c r="AD385" s="18">
        <f t="shared" ref="AD385:AD394" si="3058">IFERROR(AA385/$AI$43,0)</f>
        <v>6.4886506518430281E-2</v>
      </c>
    </row>
    <row r="386" spans="2:30" ht="13.5" customHeight="1">
      <c r="B386" s="161"/>
      <c r="C386" s="161"/>
      <c r="D386" s="171"/>
      <c r="E386" s="179"/>
      <c r="F386" s="182"/>
      <c r="G386" s="2">
        <v>2</v>
      </c>
      <c r="H386" s="123" t="str">
        <f t="shared" ref="H386" si="3059">$H$746</f>
        <v>1402</v>
      </c>
      <c r="I386" s="140" t="str">
        <f t="shared" ref="I386" si="3060">$I$746</f>
        <v>腎不全</v>
      </c>
      <c r="J386" s="143" t="s">
        <v>180</v>
      </c>
      <c r="K386" s="96">
        <v>891194898</v>
      </c>
      <c r="L386" s="36">
        <f t="shared" ref="L386" si="3061">IFERROR(K386/E385,"-")</f>
        <v>1.8142536441473334E-2</v>
      </c>
      <c r="M386" s="96">
        <v>2333</v>
      </c>
      <c r="N386" s="36">
        <f t="shared" ref="N386" si="3062">IFERROR(M386/F385,"-")</f>
        <v>4.1218353032631931E-2</v>
      </c>
      <c r="O386" s="99">
        <f t="shared" si="2562"/>
        <v>381995.24132018862</v>
      </c>
      <c r="P386" s="19">
        <f t="shared" si="3052"/>
        <v>3.8597710277281448E-2</v>
      </c>
      <c r="Q386" s="143" t="s">
        <v>189</v>
      </c>
      <c r="R386" s="96">
        <v>716363359</v>
      </c>
      <c r="S386" s="36">
        <f t="shared" ref="S386" si="3063">IFERROR(R386/E385,"-")</f>
        <v>1.4583396264005255E-2</v>
      </c>
      <c r="T386" s="96">
        <v>1517</v>
      </c>
      <c r="U386" s="36">
        <f t="shared" ref="U386" si="3064">IFERROR(T386/F385,"-")</f>
        <v>2.6801646614017419E-2</v>
      </c>
      <c r="V386" s="99">
        <f t="shared" si="2565"/>
        <v>472223.70402109425</v>
      </c>
      <c r="W386" s="19">
        <f t="shared" si="3055"/>
        <v>2.5097611011845676E-2</v>
      </c>
      <c r="X386" s="143" t="s">
        <v>199</v>
      </c>
      <c r="Y386" s="96">
        <v>166231318</v>
      </c>
      <c r="Z386" s="36">
        <f t="shared" ref="Z386" si="3065">IFERROR(Y386/E385,"-")</f>
        <v>3.384060828105349E-3</v>
      </c>
      <c r="AA386" s="96">
        <v>257</v>
      </c>
      <c r="AB386" s="36">
        <f t="shared" ref="AB386" si="3066">IFERROR(AA386/F385,"-")</f>
        <v>4.540555820568541E-3</v>
      </c>
      <c r="AC386" s="99">
        <f t="shared" si="2568"/>
        <v>646814.46692607005</v>
      </c>
      <c r="AD386" s="19">
        <f t="shared" si="3058"/>
        <v>4.2518694990404341E-3</v>
      </c>
    </row>
    <row r="387" spans="2:30" ht="13.5" customHeight="1">
      <c r="B387" s="161"/>
      <c r="C387" s="161"/>
      <c r="D387" s="171"/>
      <c r="E387" s="179"/>
      <c r="F387" s="182"/>
      <c r="G387" s="2">
        <v>3</v>
      </c>
      <c r="H387" s="123" t="str">
        <f t="shared" ref="H387" si="3067">$H$747</f>
        <v>1901</v>
      </c>
      <c r="I387" s="141" t="str">
        <f t="shared" ref="I387" si="3068">$I$747</f>
        <v>骨折</v>
      </c>
      <c r="J387" s="143" t="s">
        <v>181</v>
      </c>
      <c r="K387" s="96">
        <v>626604686</v>
      </c>
      <c r="L387" s="36">
        <f t="shared" ref="L387" si="3069">IFERROR(K387/E385,"-")</f>
        <v>1.275613042182492E-2</v>
      </c>
      <c r="M387" s="96">
        <v>1023</v>
      </c>
      <c r="N387" s="36">
        <f t="shared" ref="N387" si="3070">IFERROR(M387/F385,"-")</f>
        <v>1.80738856203954E-2</v>
      </c>
      <c r="O387" s="99">
        <f t="shared" si="2562"/>
        <v>612516.79960899311</v>
      </c>
      <c r="P387" s="19">
        <f t="shared" si="3052"/>
        <v>1.6924756799682351E-2</v>
      </c>
      <c r="Q387" s="143" t="s">
        <v>190</v>
      </c>
      <c r="R387" s="96">
        <v>466766791</v>
      </c>
      <c r="S387" s="36">
        <f t="shared" ref="S387" si="3071">IFERROR(R387/E385,"-")</f>
        <v>9.5022239628969104E-3</v>
      </c>
      <c r="T387" s="96">
        <v>584</v>
      </c>
      <c r="U387" s="36">
        <f t="shared" ref="U387" si="3072">IFERROR(T387/F385,"-")</f>
        <v>1.0317838907439798E-2</v>
      </c>
      <c r="V387" s="99">
        <f t="shared" si="2565"/>
        <v>799258.20376712328</v>
      </c>
      <c r="W387" s="19">
        <f t="shared" si="3055"/>
        <v>9.6618357487922701E-3</v>
      </c>
      <c r="X387" s="143" t="s">
        <v>200</v>
      </c>
      <c r="Y387" s="96">
        <v>350325023</v>
      </c>
      <c r="Z387" s="36">
        <f t="shared" ref="Z387" si="3073">IFERROR(Y387/E385,"-")</f>
        <v>7.131755927239929E-3</v>
      </c>
      <c r="AA387" s="96">
        <v>2816</v>
      </c>
      <c r="AB387" s="36">
        <f t="shared" ref="AB387" si="3074">IFERROR(AA387/F385,"-")</f>
        <v>4.9751771170120668E-2</v>
      </c>
      <c r="AC387" s="99">
        <f t="shared" si="2568"/>
        <v>124405.19282670454</v>
      </c>
      <c r="AD387" s="19">
        <f t="shared" si="3058"/>
        <v>4.6588577857190124E-2</v>
      </c>
    </row>
    <row r="388" spans="2:30" ht="13.5" customHeight="1">
      <c r="B388" s="161"/>
      <c r="C388" s="161"/>
      <c r="D388" s="171"/>
      <c r="E388" s="179"/>
      <c r="F388" s="182"/>
      <c r="G388" s="2">
        <v>4</v>
      </c>
      <c r="H388" s="123" t="str">
        <f t="shared" ref="H388" si="3075">$H$748</f>
        <v>1113</v>
      </c>
      <c r="I388" s="141" t="str">
        <f t="shared" ref="I388" si="3076">$I$748</f>
        <v>その他の消化器系の疾患</v>
      </c>
      <c r="J388" s="143" t="s">
        <v>182</v>
      </c>
      <c r="K388" s="96">
        <v>548015177</v>
      </c>
      <c r="L388" s="36">
        <f t="shared" ref="L388" si="3077">IFERROR(K388/E385,"-")</f>
        <v>1.1156241290783242E-2</v>
      </c>
      <c r="M388" s="96">
        <v>21485</v>
      </c>
      <c r="N388" s="36">
        <f t="shared" ref="N388" si="3078">IFERROR(M388/F385,"-")</f>
        <v>0.37958693309305491</v>
      </c>
      <c r="O388" s="99">
        <f t="shared" si="2562"/>
        <v>25506.873493134746</v>
      </c>
      <c r="P388" s="19">
        <f t="shared" si="3052"/>
        <v>0.3554529812719211</v>
      </c>
      <c r="Q388" s="143" t="s">
        <v>191</v>
      </c>
      <c r="R388" s="96">
        <v>230247571</v>
      </c>
      <c r="S388" s="36">
        <f t="shared" ref="S388" si="3079">IFERROR(R388/E385,"-")</f>
        <v>4.6872743064426958E-3</v>
      </c>
      <c r="T388" s="96">
        <v>9809</v>
      </c>
      <c r="U388" s="36">
        <f t="shared" ref="U388" si="3080">IFERROR(T388/F385,"-")</f>
        <v>0.17330082507376196</v>
      </c>
      <c r="V388" s="99">
        <f t="shared" si="2565"/>
        <v>23473.093179732899</v>
      </c>
      <c r="W388" s="19">
        <f t="shared" si="3055"/>
        <v>0.16228244325325922</v>
      </c>
      <c r="X388" s="143" t="s">
        <v>196</v>
      </c>
      <c r="Y388" s="96">
        <v>218611223</v>
      </c>
      <c r="Z388" s="36">
        <f t="shared" ref="Z388" si="3081">IFERROR(Y388/E385,"-")</f>
        <v>4.4503868779919263E-3</v>
      </c>
      <c r="AA388" s="96">
        <v>7154</v>
      </c>
      <c r="AB388" s="36">
        <f t="shared" ref="AB388" si="3082">IFERROR(AA388/F385,"-")</f>
        <v>0.12639352661613754</v>
      </c>
      <c r="AC388" s="99">
        <f t="shared" si="2568"/>
        <v>30557.900894604416</v>
      </c>
      <c r="AD388" s="19">
        <f t="shared" si="3058"/>
        <v>0.11835748792270531</v>
      </c>
    </row>
    <row r="389" spans="2:30" ht="13.5" customHeight="1">
      <c r="B389" s="161"/>
      <c r="C389" s="161"/>
      <c r="D389" s="171"/>
      <c r="E389" s="179"/>
      <c r="F389" s="182"/>
      <c r="G389" s="2">
        <v>5</v>
      </c>
      <c r="H389" s="123" t="str">
        <f t="shared" ref="H389" si="3083">$H$749</f>
        <v>0210</v>
      </c>
      <c r="I389" s="141" t="str">
        <f t="shared" ref="I389" si="3084">$I$749</f>
        <v>その他の悪性新生物＜腫瘍＞</v>
      </c>
      <c r="J389" s="143" t="s">
        <v>183</v>
      </c>
      <c r="K389" s="96">
        <v>424010336</v>
      </c>
      <c r="L389" s="36">
        <f t="shared" ref="L389" si="3085">IFERROR(K389/E385,"-")</f>
        <v>8.6318076884247964E-3</v>
      </c>
      <c r="M389" s="96">
        <v>5041</v>
      </c>
      <c r="N389" s="36">
        <f t="shared" ref="N389" si="3086">IFERROR(M389/F385,"-")</f>
        <v>8.9062030706171275E-2</v>
      </c>
      <c r="O389" s="99">
        <f t="shared" si="2562"/>
        <v>84112.345963102562</v>
      </c>
      <c r="P389" s="19">
        <f t="shared" si="3052"/>
        <v>8.3399510290516843E-2</v>
      </c>
      <c r="Q389" s="143" t="s">
        <v>192</v>
      </c>
      <c r="R389" s="96">
        <v>341779800</v>
      </c>
      <c r="S389" s="36">
        <f t="shared" ref="S389" si="3087">IFERROR(R389/E385,"-")</f>
        <v>6.9577962019027042E-3</v>
      </c>
      <c r="T389" s="96">
        <v>326</v>
      </c>
      <c r="U389" s="36">
        <f t="shared" ref="U389" si="3088">IFERROR(T389/F385,"-")</f>
        <v>5.7596155544955034E-3</v>
      </c>
      <c r="V389" s="99">
        <f t="shared" si="2565"/>
        <v>1048404.2944785276</v>
      </c>
      <c r="W389" s="19">
        <f t="shared" si="3055"/>
        <v>5.3934220104559592E-3</v>
      </c>
      <c r="X389" s="143" t="s">
        <v>201</v>
      </c>
      <c r="Y389" s="96">
        <v>175339419</v>
      </c>
      <c r="Z389" s="36">
        <f t="shared" ref="Z389" si="3089">IFERROR(Y389/E385,"-")</f>
        <v>3.5694793652580603E-3</v>
      </c>
      <c r="AA389" s="96">
        <v>115</v>
      </c>
      <c r="AB389" s="36">
        <f t="shared" ref="AB389" si="3090">IFERROR(AA389/F385,"-")</f>
        <v>2.0317662232116041E-3</v>
      </c>
      <c r="AC389" s="99">
        <f t="shared" si="2568"/>
        <v>1524690.6</v>
      </c>
      <c r="AD389" s="19">
        <f t="shared" si="3058"/>
        <v>1.9025875190258751E-3</v>
      </c>
    </row>
    <row r="390" spans="2:30" ht="13.5" customHeight="1">
      <c r="B390" s="161"/>
      <c r="C390" s="161"/>
      <c r="D390" s="171"/>
      <c r="E390" s="179"/>
      <c r="F390" s="182"/>
      <c r="G390" s="2">
        <v>6</v>
      </c>
      <c r="H390" s="123" t="str">
        <f t="shared" ref="H390" si="3091">$H$750</f>
        <v>0901</v>
      </c>
      <c r="I390" s="141" t="str">
        <f t="shared" ref="I390" si="3092">$I$750</f>
        <v>高血圧性疾患</v>
      </c>
      <c r="J390" s="143" t="s">
        <v>184</v>
      </c>
      <c r="K390" s="96">
        <v>1600635935</v>
      </c>
      <c r="L390" s="36">
        <f t="shared" ref="L390" si="3093">IFERROR(K390/E385,"-")</f>
        <v>3.2585011253362495E-2</v>
      </c>
      <c r="M390" s="96">
        <v>37999</v>
      </c>
      <c r="N390" s="36">
        <f t="shared" ref="N390" si="3094">IFERROR(M390/F385,"-")</f>
        <v>0.67134856274624122</v>
      </c>
      <c r="O390" s="99">
        <f t="shared" ref="O390:O453" si="3095">IFERROR(K390/M390,"-")</f>
        <v>42123.106792284008</v>
      </c>
      <c r="P390" s="19">
        <f t="shared" si="3052"/>
        <v>0.62866454900403679</v>
      </c>
      <c r="Q390" s="143" t="s">
        <v>193</v>
      </c>
      <c r="R390" s="96">
        <v>60931960</v>
      </c>
      <c r="S390" s="36">
        <f t="shared" ref="S390" si="3096">IFERROR(R390/E385,"-")</f>
        <v>1.2404248579421238E-3</v>
      </c>
      <c r="T390" s="96">
        <v>1939</v>
      </c>
      <c r="U390" s="36">
        <f t="shared" ref="U390" si="3097">IFERROR(T390/F385,"-")</f>
        <v>3.4257345276585222E-2</v>
      </c>
      <c r="V390" s="99">
        <f t="shared" ref="V390:V453" si="3098">IFERROR(R390/T390,"-")</f>
        <v>31424.424961320266</v>
      </c>
      <c r="W390" s="19">
        <f t="shared" si="3055"/>
        <v>3.2079279994705841E-2</v>
      </c>
      <c r="X390" s="143" t="s">
        <v>202</v>
      </c>
      <c r="Y390" s="96">
        <v>8857962</v>
      </c>
      <c r="Z390" s="36">
        <f t="shared" ref="Z390" si="3099">IFERROR(Y390/E385,"-")</f>
        <v>1.8032632227006534E-4</v>
      </c>
      <c r="AA390" s="96">
        <v>555</v>
      </c>
      <c r="AB390" s="36">
        <f t="shared" ref="AB390" si="3100">IFERROR(AA390/F385,"-")</f>
        <v>9.805480468542958E-3</v>
      </c>
      <c r="AC390" s="99">
        <f t="shared" ref="AC390:AC453" si="3101">IFERROR(Y390/AA390,"-")</f>
        <v>15960.291891891891</v>
      </c>
      <c r="AD390" s="19">
        <f t="shared" si="3058"/>
        <v>9.1820528092118325E-3</v>
      </c>
    </row>
    <row r="391" spans="2:30" ht="13.5" customHeight="1">
      <c r="B391" s="161"/>
      <c r="C391" s="161"/>
      <c r="D391" s="171"/>
      <c r="E391" s="179"/>
      <c r="F391" s="182"/>
      <c r="G391" s="2">
        <v>7</v>
      </c>
      <c r="H391" s="123" t="str">
        <f t="shared" ref="H391" si="3102">$H$751</f>
        <v>0402</v>
      </c>
      <c r="I391" s="141" t="str">
        <f t="shared" ref="I391" si="3103">$I$751</f>
        <v>糖尿病</v>
      </c>
      <c r="J391" s="143" t="s">
        <v>186</v>
      </c>
      <c r="K391" s="96">
        <v>668270757</v>
      </c>
      <c r="L391" s="36">
        <f t="shared" ref="L391" si="3104">IFERROR(K391/E385,"-")</f>
        <v>1.360434915959704E-2</v>
      </c>
      <c r="M391" s="96">
        <v>14619</v>
      </c>
      <c r="N391" s="36">
        <f t="shared" ref="N391" si="3105">IFERROR(M391/F385,"-")</f>
        <v>0.25828165580113427</v>
      </c>
      <c r="O391" s="99">
        <f t="shared" si="3095"/>
        <v>45712.480812641086</v>
      </c>
      <c r="P391" s="19">
        <f t="shared" si="3052"/>
        <v>0.24186023426642844</v>
      </c>
      <c r="Q391" s="143" t="s">
        <v>72</v>
      </c>
      <c r="R391" s="96">
        <v>548166672</v>
      </c>
      <c r="S391" s="36">
        <f t="shared" ref="S391" si="3106">IFERROR(R391/E385,"-")</f>
        <v>1.1159325356417334E-2</v>
      </c>
      <c r="T391" s="96">
        <v>21042</v>
      </c>
      <c r="U391" s="36">
        <f t="shared" ref="U391" si="3107">IFERROR(T391/F385,"-")</f>
        <v>0.3717602162505963</v>
      </c>
      <c r="V391" s="99">
        <f t="shared" si="3098"/>
        <v>26051.072711719418</v>
      </c>
      <c r="W391" s="19">
        <f t="shared" si="3055"/>
        <v>0.34812388326384752</v>
      </c>
      <c r="X391" s="143" t="s">
        <v>203</v>
      </c>
      <c r="Y391" s="96">
        <v>79520879</v>
      </c>
      <c r="Z391" s="36">
        <f t="shared" ref="Z391" si="3108">IFERROR(Y391/E385,"-")</f>
        <v>1.6188495337587667E-3</v>
      </c>
      <c r="AA391" s="96">
        <v>2464</v>
      </c>
      <c r="AB391" s="36">
        <f t="shared" ref="AB391" si="3109">IFERROR(AA391/F385,"-")</f>
        <v>4.3532799773855588E-2</v>
      </c>
      <c r="AC391" s="99">
        <f t="shared" si="3101"/>
        <v>32273.084009740262</v>
      </c>
      <c r="AD391" s="19">
        <f t="shared" si="3058"/>
        <v>4.0765005625041359E-2</v>
      </c>
    </row>
    <row r="392" spans="2:30" ht="13.5" customHeight="1">
      <c r="B392" s="161"/>
      <c r="C392" s="161"/>
      <c r="D392" s="171"/>
      <c r="E392" s="179"/>
      <c r="F392" s="182"/>
      <c r="G392" s="2">
        <v>8</v>
      </c>
      <c r="H392" s="123" t="str">
        <f t="shared" ref="H392" si="3110">$H$752</f>
        <v>0906</v>
      </c>
      <c r="I392" s="141" t="str">
        <f t="shared" ref="I392" si="3111">$I$752</f>
        <v>脳梗塞</v>
      </c>
      <c r="J392" s="143" t="s">
        <v>187</v>
      </c>
      <c r="K392" s="96">
        <v>484552398</v>
      </c>
      <c r="L392" s="36">
        <f t="shared" ref="L392" si="3112">IFERROR(K392/E385,"-")</f>
        <v>9.8642951819482814E-3</v>
      </c>
      <c r="M392" s="96">
        <v>2335</v>
      </c>
      <c r="N392" s="36">
        <f t="shared" ref="N392" si="3113">IFERROR(M392/F385,"-")</f>
        <v>4.1253688097383438E-2</v>
      </c>
      <c r="O392" s="99">
        <f t="shared" si="3095"/>
        <v>207517.08693790151</v>
      </c>
      <c r="P392" s="19">
        <f t="shared" si="3052"/>
        <v>3.8630798755873205E-2</v>
      </c>
      <c r="Q392" s="143" t="s">
        <v>74</v>
      </c>
      <c r="R392" s="96">
        <v>254333501</v>
      </c>
      <c r="S392" s="36">
        <f t="shared" ref="S392" si="3114">IFERROR(R392/E385,"-")</f>
        <v>5.1776046076287057E-3</v>
      </c>
      <c r="T392" s="96">
        <v>6648</v>
      </c>
      <c r="U392" s="36">
        <f t="shared" ref="U392" si="3115">IFERROR(T392/F385,"-")</f>
        <v>0.11745375523400646</v>
      </c>
      <c r="V392" s="99">
        <f t="shared" si="3098"/>
        <v>38257.145156438026</v>
      </c>
      <c r="W392" s="19">
        <f t="shared" si="3055"/>
        <v>0.10998610283899146</v>
      </c>
      <c r="X392" s="143" t="s">
        <v>256</v>
      </c>
      <c r="Y392" s="96">
        <v>168322610</v>
      </c>
      <c r="Z392" s="36">
        <f t="shared" ref="Z392" si="3116">IFERROR(Y392/E385,"-")</f>
        <v>3.4266343901902634E-3</v>
      </c>
      <c r="AA392" s="96">
        <v>592</v>
      </c>
      <c r="AB392" s="36">
        <f t="shared" ref="AB392" si="3117">IFERROR(AA392/F385,"-")</f>
        <v>1.0459179166445823E-2</v>
      </c>
      <c r="AC392" s="99">
        <f t="shared" si="3101"/>
        <v>284328.73310810811</v>
      </c>
      <c r="AD392" s="19">
        <f t="shared" si="3058"/>
        <v>9.7941896631592879E-3</v>
      </c>
    </row>
    <row r="393" spans="2:30" ht="13.5" customHeight="1">
      <c r="B393" s="161"/>
      <c r="C393" s="161"/>
      <c r="D393" s="171"/>
      <c r="E393" s="179"/>
      <c r="F393" s="182"/>
      <c r="G393" s="2">
        <v>9</v>
      </c>
      <c r="H393" s="123" t="str">
        <f t="shared" ref="H393" si="3118">$H$753</f>
        <v>1310</v>
      </c>
      <c r="I393" s="141" t="str">
        <f t="shared" ref="I393" si="3119">$I$753</f>
        <v>その他の筋骨格系及び結合組織の疾患</v>
      </c>
      <c r="J393" s="143" t="s">
        <v>185</v>
      </c>
      <c r="K393" s="96">
        <v>932464566</v>
      </c>
      <c r="L393" s="36">
        <f t="shared" ref="L393" si="3120">IFERROR(K393/E385,"-")</f>
        <v>1.8982685389024315E-2</v>
      </c>
      <c r="M393" s="96">
        <v>2755</v>
      </c>
      <c r="N393" s="36">
        <f t="shared" ref="N393" si="3121">IFERROR(M393/F385,"-")</f>
        <v>4.8674051695199734E-2</v>
      </c>
      <c r="O393" s="99">
        <f t="shared" si="3095"/>
        <v>338462.63738656987</v>
      </c>
      <c r="P393" s="19">
        <f t="shared" si="3052"/>
        <v>4.557937926014162E-2</v>
      </c>
      <c r="Q393" s="143" t="s">
        <v>195</v>
      </c>
      <c r="R393" s="96">
        <v>42434892</v>
      </c>
      <c r="S393" s="36">
        <f t="shared" ref="S393" si="3122">IFERROR(R393/E385,"-")</f>
        <v>8.6387004259980095E-4</v>
      </c>
      <c r="T393" s="96">
        <v>3638</v>
      </c>
      <c r="U393" s="36">
        <f t="shared" ref="U393" si="3123">IFERROR(T393/F385,"-")</f>
        <v>6.4274482782989695E-2</v>
      </c>
      <c r="V393" s="99">
        <f t="shared" si="3098"/>
        <v>11664.346344145135</v>
      </c>
      <c r="W393" s="19">
        <f t="shared" si="3055"/>
        <v>6.0187942558401167E-2</v>
      </c>
      <c r="X393" s="143" t="s">
        <v>197</v>
      </c>
      <c r="Y393" s="96">
        <v>26622220</v>
      </c>
      <c r="Z393" s="36">
        <f t="shared" ref="Z393" si="3124">IFERROR(Y393/E385,"-")</f>
        <v>5.4196292818422327E-4</v>
      </c>
      <c r="AA393" s="96">
        <v>30</v>
      </c>
      <c r="AB393" s="36">
        <f t="shared" ref="AB393" si="3125">IFERROR(AA393/F385,"-")</f>
        <v>5.3002597127259235E-4</v>
      </c>
      <c r="AC393" s="99">
        <f t="shared" si="3101"/>
        <v>887407.33333333337</v>
      </c>
      <c r="AD393" s="19">
        <f t="shared" si="3058"/>
        <v>4.9632717887631531E-4</v>
      </c>
    </row>
    <row r="394" spans="2:30" ht="13.5" customHeight="1">
      <c r="B394" s="162"/>
      <c r="C394" s="162"/>
      <c r="D394" s="172"/>
      <c r="E394" s="180"/>
      <c r="F394" s="183"/>
      <c r="G394" s="3">
        <v>10</v>
      </c>
      <c r="H394" s="124" t="str">
        <f t="shared" ref="H394" si="3126">$H$754</f>
        <v>1011</v>
      </c>
      <c r="I394" s="136" t="str">
        <f t="shared" ref="I394" si="3127">$I$754</f>
        <v>その他の呼吸器系の疾患</v>
      </c>
      <c r="J394" s="144" t="s">
        <v>251</v>
      </c>
      <c r="K394" s="97">
        <v>748154444</v>
      </c>
      <c r="L394" s="37">
        <f t="shared" ref="L394" si="3128">IFERROR(K394/E385,"-")</f>
        <v>1.5230584571995855E-2</v>
      </c>
      <c r="M394" s="97">
        <v>1673</v>
      </c>
      <c r="N394" s="37">
        <f t="shared" ref="N394" si="3129">IFERROR(M394/F385,"-")</f>
        <v>2.9557781664634901E-2</v>
      </c>
      <c r="O394" s="100">
        <f t="shared" si="3095"/>
        <v>447193.33173939033</v>
      </c>
      <c r="P394" s="93">
        <f t="shared" si="3052"/>
        <v>2.7678512342002515E-2</v>
      </c>
      <c r="Q394" s="144" t="s">
        <v>253</v>
      </c>
      <c r="R394" s="97">
        <v>123871263</v>
      </c>
      <c r="S394" s="37">
        <f t="shared" ref="S394" si="3130">IFERROR(R394/E385,"-")</f>
        <v>2.5217142827817529E-3</v>
      </c>
      <c r="T394" s="97">
        <v>2374</v>
      </c>
      <c r="U394" s="37">
        <f t="shared" ref="U394" si="3131">IFERROR(T394/F385,"-")</f>
        <v>4.1942721860037807E-2</v>
      </c>
      <c r="V394" s="100">
        <f t="shared" si="3098"/>
        <v>52178.291069924177</v>
      </c>
      <c r="W394" s="93">
        <f t="shared" si="3055"/>
        <v>3.9276024088412416E-2</v>
      </c>
      <c r="X394" s="144" t="s">
        <v>252</v>
      </c>
      <c r="Y394" s="97">
        <v>109024459</v>
      </c>
      <c r="Z394" s="37">
        <f t="shared" ref="Z394" si="3132">IFERROR(Y394/E385,"-")</f>
        <v>2.2194698655236414E-3</v>
      </c>
      <c r="AA394" s="97">
        <v>543</v>
      </c>
      <c r="AB394" s="37">
        <f t="shared" ref="AB394" si="3133">IFERROR(AA394/F385,"-")</f>
        <v>9.593470080033922E-3</v>
      </c>
      <c r="AC394" s="100">
        <f t="shared" si="3101"/>
        <v>200781.69244935544</v>
      </c>
      <c r="AD394" s="93">
        <f t="shared" si="3058"/>
        <v>8.9835219376613058E-3</v>
      </c>
    </row>
    <row r="395" spans="2:30" ht="13.5" customHeight="1">
      <c r="B395" s="160">
        <v>40</v>
      </c>
      <c r="C395" s="160" t="s">
        <v>39</v>
      </c>
      <c r="D395" s="170">
        <f>AI44</f>
        <v>13161</v>
      </c>
      <c r="E395" s="184">
        <f>市区町村別_医療費上位10疾病!H443</f>
        <v>11876444850</v>
      </c>
      <c r="F395" s="185">
        <f>市区町村別_医療費上位10疾病!J443</f>
        <v>12099</v>
      </c>
      <c r="G395" s="1">
        <v>1</v>
      </c>
      <c r="H395" s="125" t="str">
        <f t="shared" ref="H395" si="3134">$H$745</f>
        <v>0903</v>
      </c>
      <c r="I395" s="137" t="str">
        <f t="shared" ref="I395" si="3135">$I$745</f>
        <v>その他の心疾患</v>
      </c>
      <c r="J395" s="142" t="s">
        <v>179</v>
      </c>
      <c r="K395" s="131">
        <v>153390754</v>
      </c>
      <c r="L395" s="35">
        <f t="shared" ref="L395" si="3136">IFERROR(K395/E395,"-")</f>
        <v>1.291554467160263E-2</v>
      </c>
      <c r="M395" s="131">
        <v>962</v>
      </c>
      <c r="N395" s="35">
        <f t="shared" ref="N395" si="3137">IFERROR(M395/F395,"-")</f>
        <v>7.9510703363914373E-2</v>
      </c>
      <c r="O395" s="98">
        <f t="shared" si="3095"/>
        <v>159449.84823284822</v>
      </c>
      <c r="P395" s="18">
        <f t="shared" ref="P395:P404" si="3138">IFERROR(M395/$AI$44,0)</f>
        <v>7.3094749639085174E-2</v>
      </c>
      <c r="Q395" s="142" t="s">
        <v>188</v>
      </c>
      <c r="R395" s="131">
        <v>104973757</v>
      </c>
      <c r="S395" s="35">
        <f t="shared" ref="S395" si="3139">IFERROR(R395/E395,"-")</f>
        <v>8.8388198931433591E-3</v>
      </c>
      <c r="T395" s="131">
        <v>1994</v>
      </c>
      <c r="U395" s="35">
        <f t="shared" ref="U395" si="3140">IFERROR(T395/F395,"-")</f>
        <v>0.16480700884370608</v>
      </c>
      <c r="V395" s="98">
        <f t="shared" si="3098"/>
        <v>52644.812938816453</v>
      </c>
      <c r="W395" s="18">
        <f t="shared" ref="W395:W404" si="3141">IFERROR(T395/$AI$44,0)</f>
        <v>0.15150824405440316</v>
      </c>
      <c r="X395" s="142" t="s">
        <v>257</v>
      </c>
      <c r="Y395" s="131">
        <v>76847411</v>
      </c>
      <c r="Z395" s="35">
        <f t="shared" ref="Z395" si="3142">IFERROR(Y395/E395,"-")</f>
        <v>6.4705736414041445E-3</v>
      </c>
      <c r="AA395" s="131">
        <v>273</v>
      </c>
      <c r="AB395" s="35">
        <f t="shared" ref="AB395" si="3143">IFERROR(AA395/F395,"-")</f>
        <v>2.2563848251921648E-2</v>
      </c>
      <c r="AC395" s="98">
        <f t="shared" si="3101"/>
        <v>281492.34798534797</v>
      </c>
      <c r="AD395" s="18">
        <f t="shared" ref="AD395:AD404" si="3144">IFERROR(AA395/$AI$44,0)</f>
        <v>2.0743104627307954E-2</v>
      </c>
    </row>
    <row r="396" spans="2:30" ht="13.5" customHeight="1">
      <c r="B396" s="161"/>
      <c r="C396" s="161"/>
      <c r="D396" s="171"/>
      <c r="E396" s="179"/>
      <c r="F396" s="182"/>
      <c r="G396" s="2">
        <v>2</v>
      </c>
      <c r="H396" s="123" t="str">
        <f t="shared" ref="H396" si="3145">$H$746</f>
        <v>1402</v>
      </c>
      <c r="I396" s="140" t="str">
        <f t="shared" ref="I396" si="3146">$I$746</f>
        <v>腎不全</v>
      </c>
      <c r="J396" s="143" t="s">
        <v>180</v>
      </c>
      <c r="K396" s="96">
        <v>277938751</v>
      </c>
      <c r="L396" s="36">
        <f t="shared" ref="L396" si="3147">IFERROR(K396/E395,"-")</f>
        <v>2.3402521083571572E-2</v>
      </c>
      <c r="M396" s="96">
        <v>580</v>
      </c>
      <c r="N396" s="36">
        <f t="shared" ref="N396" si="3148">IFERROR(M396/F395,"-")</f>
        <v>4.7937846102983718E-2</v>
      </c>
      <c r="O396" s="99">
        <f t="shared" si="3095"/>
        <v>479204.7431034483</v>
      </c>
      <c r="P396" s="19">
        <f t="shared" si="3138"/>
        <v>4.406959957450042E-2</v>
      </c>
      <c r="Q396" s="143" t="s">
        <v>189</v>
      </c>
      <c r="R396" s="96">
        <v>142601654</v>
      </c>
      <c r="S396" s="36">
        <f t="shared" ref="S396" si="3149">IFERROR(R396/E395,"-")</f>
        <v>1.2007099414097814E-2</v>
      </c>
      <c r="T396" s="96">
        <v>481</v>
      </c>
      <c r="U396" s="36">
        <f t="shared" ref="U396" si="3150">IFERROR(T396/F395,"-")</f>
        <v>3.9755351681957186E-2</v>
      </c>
      <c r="V396" s="99">
        <f t="shared" si="3098"/>
        <v>296469.13513513515</v>
      </c>
      <c r="W396" s="19">
        <f t="shared" si="3141"/>
        <v>3.6547374819542587E-2</v>
      </c>
      <c r="X396" s="143" t="s">
        <v>199</v>
      </c>
      <c r="Y396" s="96">
        <v>37905996</v>
      </c>
      <c r="Z396" s="36">
        <f t="shared" ref="Z396" si="3151">IFERROR(Y396/E395,"-")</f>
        <v>3.1916955350489418E-3</v>
      </c>
      <c r="AA396" s="96">
        <v>40</v>
      </c>
      <c r="AB396" s="36">
        <f t="shared" ref="AB396" si="3152">IFERROR(AA396/F395,"-")</f>
        <v>3.3060583519299116E-3</v>
      </c>
      <c r="AC396" s="99">
        <f t="shared" si="3101"/>
        <v>947649.9</v>
      </c>
      <c r="AD396" s="19">
        <f t="shared" si="3144"/>
        <v>3.0392827292758909E-3</v>
      </c>
    </row>
    <row r="397" spans="2:30" ht="13.5" customHeight="1">
      <c r="B397" s="161"/>
      <c r="C397" s="161"/>
      <c r="D397" s="171"/>
      <c r="E397" s="179"/>
      <c r="F397" s="182"/>
      <c r="G397" s="2">
        <v>3</v>
      </c>
      <c r="H397" s="123" t="str">
        <f t="shared" ref="H397" si="3153">$H$747</f>
        <v>1901</v>
      </c>
      <c r="I397" s="141" t="str">
        <f t="shared" ref="I397" si="3154">$I$747</f>
        <v>骨折</v>
      </c>
      <c r="J397" s="143" t="s">
        <v>181</v>
      </c>
      <c r="K397" s="96">
        <v>144936249</v>
      </c>
      <c r="L397" s="36">
        <f t="shared" ref="L397" si="3155">IFERROR(K397/E395,"-")</f>
        <v>1.2203672970367055E-2</v>
      </c>
      <c r="M397" s="96">
        <v>195</v>
      </c>
      <c r="N397" s="36">
        <f t="shared" ref="N397" si="3156">IFERROR(M397/F395,"-")</f>
        <v>1.611703446565832E-2</v>
      </c>
      <c r="O397" s="99">
        <f t="shared" si="3095"/>
        <v>743262.81538461533</v>
      </c>
      <c r="P397" s="19">
        <f t="shared" si="3138"/>
        <v>1.4816503305219967E-2</v>
      </c>
      <c r="Q397" s="143" t="s">
        <v>190</v>
      </c>
      <c r="R397" s="96">
        <v>129458001</v>
      </c>
      <c r="S397" s="36">
        <f t="shared" ref="S397" si="3157">IFERROR(R397/E395,"-")</f>
        <v>1.090040013110489E-2</v>
      </c>
      <c r="T397" s="96">
        <v>142</v>
      </c>
      <c r="U397" s="36">
        <f t="shared" ref="U397" si="3158">IFERROR(T397/F395,"-")</f>
        <v>1.1736507149351186E-2</v>
      </c>
      <c r="V397" s="99">
        <f t="shared" si="3098"/>
        <v>911676.06338028167</v>
      </c>
      <c r="W397" s="19">
        <f t="shared" si="3141"/>
        <v>1.0789453688929413E-2</v>
      </c>
      <c r="X397" s="143" t="s">
        <v>200</v>
      </c>
      <c r="Y397" s="96">
        <v>73760136</v>
      </c>
      <c r="Z397" s="36">
        <f t="shared" ref="Z397" si="3159">IFERROR(Y397/E395,"-")</f>
        <v>6.2106242172294511E-3</v>
      </c>
      <c r="AA397" s="96">
        <v>458</v>
      </c>
      <c r="AB397" s="36">
        <f t="shared" ref="AB397" si="3160">IFERROR(AA397/F395,"-")</f>
        <v>3.7854368129597485E-2</v>
      </c>
      <c r="AC397" s="99">
        <f t="shared" si="3101"/>
        <v>161048.33187772924</v>
      </c>
      <c r="AD397" s="19">
        <f t="shared" si="3144"/>
        <v>3.4799787250208949E-2</v>
      </c>
    </row>
    <row r="398" spans="2:30" ht="13.5" customHeight="1">
      <c r="B398" s="161"/>
      <c r="C398" s="161"/>
      <c r="D398" s="171"/>
      <c r="E398" s="179"/>
      <c r="F398" s="182"/>
      <c r="G398" s="2">
        <v>4</v>
      </c>
      <c r="H398" s="123" t="str">
        <f t="shared" ref="H398" si="3161">$H$748</f>
        <v>1113</v>
      </c>
      <c r="I398" s="141" t="str">
        <f t="shared" ref="I398" si="3162">$I$748</f>
        <v>その他の消化器系の疾患</v>
      </c>
      <c r="J398" s="143" t="s">
        <v>182</v>
      </c>
      <c r="K398" s="96">
        <v>99004554</v>
      </c>
      <c r="L398" s="36">
        <f t="shared" ref="L398" si="3163">IFERROR(K398/E395,"-")</f>
        <v>8.3362113200062555E-3</v>
      </c>
      <c r="M398" s="96">
        <v>4807</v>
      </c>
      <c r="N398" s="36">
        <f t="shared" ref="N398" si="3164">IFERROR(M398/F395,"-")</f>
        <v>0.39730556244317711</v>
      </c>
      <c r="O398" s="99">
        <f t="shared" si="3095"/>
        <v>20595.91304347826</v>
      </c>
      <c r="P398" s="19">
        <f t="shared" si="3138"/>
        <v>0.3652458019907302</v>
      </c>
      <c r="Q398" s="143" t="s">
        <v>191</v>
      </c>
      <c r="R398" s="96">
        <v>58918317</v>
      </c>
      <c r="S398" s="36">
        <f t="shared" ref="S398" si="3165">IFERROR(R398/E395,"-")</f>
        <v>4.960938878944064E-3</v>
      </c>
      <c r="T398" s="96">
        <v>2382</v>
      </c>
      <c r="U398" s="36">
        <f t="shared" ref="U398" si="3166">IFERROR(T398/F395,"-")</f>
        <v>0.19687577485742624</v>
      </c>
      <c r="V398" s="99">
        <f t="shared" si="3098"/>
        <v>24734.80982367758</v>
      </c>
      <c r="W398" s="19">
        <f t="shared" si="3141"/>
        <v>0.18098928652837931</v>
      </c>
      <c r="X398" s="143" t="s">
        <v>196</v>
      </c>
      <c r="Y398" s="96">
        <v>47131723</v>
      </c>
      <c r="Z398" s="36">
        <f t="shared" ref="Z398" si="3167">IFERROR(Y398/E395,"-")</f>
        <v>3.9685043458101855E-3</v>
      </c>
      <c r="AA398" s="96">
        <v>1507</v>
      </c>
      <c r="AB398" s="36">
        <f t="shared" ref="AB398" si="3168">IFERROR(AA398/F395,"-")</f>
        <v>0.12455574840895942</v>
      </c>
      <c r="AC398" s="99">
        <f t="shared" si="3101"/>
        <v>31275.197743861976</v>
      </c>
      <c r="AD398" s="19">
        <f t="shared" si="3144"/>
        <v>0.11450497682546919</v>
      </c>
    </row>
    <row r="399" spans="2:30" ht="13.5" customHeight="1">
      <c r="B399" s="161"/>
      <c r="C399" s="161"/>
      <c r="D399" s="171"/>
      <c r="E399" s="179"/>
      <c r="F399" s="182"/>
      <c r="G399" s="2">
        <v>5</v>
      </c>
      <c r="H399" s="123" t="str">
        <f t="shared" ref="H399" si="3169">$H$749</f>
        <v>0210</v>
      </c>
      <c r="I399" s="141" t="str">
        <f t="shared" ref="I399" si="3170">$I$749</f>
        <v>その他の悪性新生物＜腫瘍＞</v>
      </c>
      <c r="J399" s="143" t="s">
        <v>183</v>
      </c>
      <c r="K399" s="96">
        <v>76218857</v>
      </c>
      <c r="L399" s="36">
        <f t="shared" ref="L399" si="3171">IFERROR(K399/E395,"-")</f>
        <v>6.4176492176444538E-3</v>
      </c>
      <c r="M399" s="96">
        <v>1068</v>
      </c>
      <c r="N399" s="36">
        <f t="shared" ref="N399" si="3172">IFERROR(M399/F395,"-")</f>
        <v>8.8271757996528644E-2</v>
      </c>
      <c r="O399" s="99">
        <f t="shared" si="3095"/>
        <v>71365.970973782765</v>
      </c>
      <c r="P399" s="19">
        <f t="shared" si="3138"/>
        <v>8.114884887166629E-2</v>
      </c>
      <c r="Q399" s="143" t="s">
        <v>201</v>
      </c>
      <c r="R399" s="96">
        <v>54326618</v>
      </c>
      <c r="S399" s="36">
        <f t="shared" ref="S399" si="3173">IFERROR(R399/E395,"-")</f>
        <v>4.5743165304219808E-3</v>
      </c>
      <c r="T399" s="96">
        <v>29</v>
      </c>
      <c r="U399" s="36">
        <f t="shared" ref="U399" si="3174">IFERROR(T399/F395,"-")</f>
        <v>2.3968923051491857E-3</v>
      </c>
      <c r="V399" s="99">
        <f t="shared" si="3098"/>
        <v>1873331.6551724137</v>
      </c>
      <c r="W399" s="19">
        <f t="shared" si="3141"/>
        <v>2.2034799787250211E-3</v>
      </c>
      <c r="X399" s="143" t="s">
        <v>273</v>
      </c>
      <c r="Y399" s="96">
        <v>25152726</v>
      </c>
      <c r="Z399" s="36">
        <f t="shared" ref="Z399" si="3175">IFERROR(Y399/E395,"-")</f>
        <v>2.117866610562335E-3</v>
      </c>
      <c r="AA399" s="96">
        <v>28</v>
      </c>
      <c r="AB399" s="36">
        <f t="shared" ref="AB399" si="3176">IFERROR(AA399/F395,"-")</f>
        <v>2.3142408463509381E-3</v>
      </c>
      <c r="AC399" s="99">
        <f t="shared" si="3101"/>
        <v>898311.64285714284</v>
      </c>
      <c r="AD399" s="19">
        <f t="shared" si="3144"/>
        <v>2.1274979104931235E-3</v>
      </c>
    </row>
    <row r="400" spans="2:30" ht="13.5" customHeight="1">
      <c r="B400" s="161"/>
      <c r="C400" s="161"/>
      <c r="D400" s="171"/>
      <c r="E400" s="179"/>
      <c r="F400" s="182"/>
      <c r="G400" s="2">
        <v>6</v>
      </c>
      <c r="H400" s="123" t="str">
        <f t="shared" ref="H400" si="3177">$H$750</f>
        <v>0901</v>
      </c>
      <c r="I400" s="141" t="str">
        <f t="shared" ref="I400" si="3178">$I$750</f>
        <v>高血圧性疾患</v>
      </c>
      <c r="J400" s="143" t="s">
        <v>184</v>
      </c>
      <c r="K400" s="96">
        <v>384555469</v>
      </c>
      <c r="L400" s="36">
        <f t="shared" ref="L400" si="3179">IFERROR(K400/E395,"-")</f>
        <v>3.2379678755465276E-2</v>
      </c>
      <c r="M400" s="96">
        <v>8783</v>
      </c>
      <c r="N400" s="36">
        <f t="shared" ref="N400" si="3180">IFERROR(M400/F395,"-")</f>
        <v>0.72592776262501035</v>
      </c>
      <c r="O400" s="99">
        <f t="shared" si="3095"/>
        <v>43784.067972219062</v>
      </c>
      <c r="P400" s="19">
        <f t="shared" si="3138"/>
        <v>0.66735050528075379</v>
      </c>
      <c r="Q400" s="143" t="s">
        <v>193</v>
      </c>
      <c r="R400" s="96">
        <v>5442813</v>
      </c>
      <c r="S400" s="36">
        <f t="shared" ref="S400" si="3181">IFERROR(R400/E395,"-")</f>
        <v>4.5828638694011197E-4</v>
      </c>
      <c r="T400" s="96">
        <v>237</v>
      </c>
      <c r="U400" s="36">
        <f t="shared" ref="U400" si="3182">IFERROR(T400/F395,"-")</f>
        <v>1.9588395735184727E-2</v>
      </c>
      <c r="V400" s="99">
        <f t="shared" si="3098"/>
        <v>22965.455696202531</v>
      </c>
      <c r="W400" s="19">
        <f t="shared" si="3141"/>
        <v>1.8007750170959652E-2</v>
      </c>
      <c r="X400" s="143" t="s">
        <v>202</v>
      </c>
      <c r="Y400" s="96">
        <v>2017841</v>
      </c>
      <c r="Z400" s="36">
        <f t="shared" ref="Z400" si="3183">IFERROR(Y400/E395,"-")</f>
        <v>1.6990278029203326E-4</v>
      </c>
      <c r="AA400" s="96">
        <v>146</v>
      </c>
      <c r="AB400" s="36">
        <f t="shared" ref="AB400" si="3184">IFERROR(AA400/F395,"-")</f>
        <v>1.2067112984544177E-2</v>
      </c>
      <c r="AC400" s="99">
        <f t="shared" si="3101"/>
        <v>13820.828767123288</v>
      </c>
      <c r="AD400" s="19">
        <f t="shared" si="3144"/>
        <v>1.1093381961857001E-2</v>
      </c>
    </row>
    <row r="401" spans="2:30" ht="13.5" customHeight="1">
      <c r="B401" s="161"/>
      <c r="C401" s="161"/>
      <c r="D401" s="171"/>
      <c r="E401" s="179"/>
      <c r="F401" s="182"/>
      <c r="G401" s="2">
        <v>7</v>
      </c>
      <c r="H401" s="123" t="str">
        <f t="shared" ref="H401" si="3185">$H$751</f>
        <v>0402</v>
      </c>
      <c r="I401" s="141" t="str">
        <f t="shared" ref="I401" si="3186">$I$751</f>
        <v>糖尿病</v>
      </c>
      <c r="J401" s="143" t="s">
        <v>72</v>
      </c>
      <c r="K401" s="96">
        <v>153835375</v>
      </c>
      <c r="L401" s="36">
        <f t="shared" ref="L401" si="3187">IFERROR(K401/E395,"-")</f>
        <v>1.295298188497882E-2</v>
      </c>
      <c r="M401" s="96">
        <v>5278</v>
      </c>
      <c r="N401" s="36">
        <f t="shared" ref="N401" si="3188">IFERROR(M401/F395,"-")</f>
        <v>0.43623439953715182</v>
      </c>
      <c r="O401" s="99">
        <f t="shared" si="3095"/>
        <v>29146.528040924593</v>
      </c>
      <c r="P401" s="19">
        <f t="shared" si="3138"/>
        <v>0.40103335612795382</v>
      </c>
      <c r="Q401" s="143" t="s">
        <v>186</v>
      </c>
      <c r="R401" s="96">
        <v>104946494</v>
      </c>
      <c r="S401" s="36">
        <f t="shared" ref="S401" si="3189">IFERROR(R401/E395,"-")</f>
        <v>8.8365243408678826E-3</v>
      </c>
      <c r="T401" s="96">
        <v>2179</v>
      </c>
      <c r="U401" s="36">
        <f t="shared" ref="U401" si="3190">IFERROR(T401/F395,"-")</f>
        <v>0.18009752872138193</v>
      </c>
      <c r="V401" s="99">
        <f t="shared" si="3098"/>
        <v>48162.68655346489</v>
      </c>
      <c r="W401" s="19">
        <f t="shared" si="3141"/>
        <v>0.16556492667730416</v>
      </c>
      <c r="X401" s="143" t="s">
        <v>258</v>
      </c>
      <c r="Y401" s="96">
        <v>22956022</v>
      </c>
      <c r="Z401" s="36">
        <f t="shared" ref="Z401" si="3191">IFERROR(Y401/E395,"-")</f>
        <v>1.932903515314181E-3</v>
      </c>
      <c r="AA401" s="96">
        <v>543</v>
      </c>
      <c r="AB401" s="36">
        <f t="shared" ref="AB401" si="3192">IFERROR(AA401/F395,"-")</f>
        <v>4.4879742127448552E-2</v>
      </c>
      <c r="AC401" s="99">
        <f t="shared" si="3101"/>
        <v>42276.283609576429</v>
      </c>
      <c r="AD401" s="19">
        <f t="shared" si="3144"/>
        <v>4.1258263049920217E-2</v>
      </c>
    </row>
    <row r="402" spans="2:30" ht="13.5" customHeight="1">
      <c r="B402" s="161"/>
      <c r="C402" s="161"/>
      <c r="D402" s="171"/>
      <c r="E402" s="179"/>
      <c r="F402" s="182"/>
      <c r="G402" s="2">
        <v>8</v>
      </c>
      <c r="H402" s="123" t="str">
        <f t="shared" ref="H402" si="3193">$H$752</f>
        <v>0906</v>
      </c>
      <c r="I402" s="141" t="str">
        <f t="shared" ref="I402" si="3194">$I$752</f>
        <v>脳梗塞</v>
      </c>
      <c r="J402" s="143" t="s">
        <v>74</v>
      </c>
      <c r="K402" s="96">
        <v>116058255</v>
      </c>
      <c r="L402" s="36">
        <f t="shared" ref="L402" si="3195">IFERROR(K402/E395,"-")</f>
        <v>9.7721377454129295E-3</v>
      </c>
      <c r="M402" s="96">
        <v>1506</v>
      </c>
      <c r="N402" s="36">
        <f t="shared" ref="N402" si="3196">IFERROR(M402/F395,"-")</f>
        <v>0.12447309695016118</v>
      </c>
      <c r="O402" s="99">
        <f t="shared" si="3095"/>
        <v>77063.914342629476</v>
      </c>
      <c r="P402" s="19">
        <f t="shared" si="3138"/>
        <v>0.11442899475723729</v>
      </c>
      <c r="Q402" s="143" t="s">
        <v>187</v>
      </c>
      <c r="R402" s="96">
        <v>61132457</v>
      </c>
      <c r="S402" s="36">
        <f t="shared" ref="S402" si="3197">IFERROR(R402/E395,"-")</f>
        <v>5.1473700903010549E-3</v>
      </c>
      <c r="T402" s="96">
        <v>587</v>
      </c>
      <c r="U402" s="36">
        <f t="shared" ref="U402" si="3198">IFERROR(T402/F395,"-")</f>
        <v>4.851640631457145E-2</v>
      </c>
      <c r="V402" s="99">
        <f t="shared" si="3098"/>
        <v>104143.8790459966</v>
      </c>
      <c r="W402" s="19">
        <f t="shared" si="3141"/>
        <v>4.4601474052123696E-2</v>
      </c>
      <c r="X402" s="143" t="s">
        <v>194</v>
      </c>
      <c r="Y402" s="96">
        <v>49670443</v>
      </c>
      <c r="Z402" s="36">
        <f t="shared" ref="Z402" si="3199">IFERROR(Y402/E395,"-")</f>
        <v>4.1822652845476737E-3</v>
      </c>
      <c r="AA402" s="96">
        <v>46</v>
      </c>
      <c r="AB402" s="36">
        <f t="shared" ref="AB402" si="3200">IFERROR(AA402/F395,"-")</f>
        <v>3.8019671047193984E-3</v>
      </c>
      <c r="AC402" s="99">
        <f t="shared" si="3101"/>
        <v>1079792.2391304348</v>
      </c>
      <c r="AD402" s="19">
        <f t="shared" si="3144"/>
        <v>3.4951751386672744E-3</v>
      </c>
    </row>
    <row r="403" spans="2:30" ht="13.5" customHeight="1">
      <c r="B403" s="161"/>
      <c r="C403" s="161"/>
      <c r="D403" s="171"/>
      <c r="E403" s="179"/>
      <c r="F403" s="182"/>
      <c r="G403" s="2">
        <v>9</v>
      </c>
      <c r="H403" s="123" t="str">
        <f t="shared" ref="H403" si="3201">$H$753</f>
        <v>1310</v>
      </c>
      <c r="I403" s="141" t="str">
        <f t="shared" ref="I403" si="3202">$I$753</f>
        <v>その他の筋骨格系及び結合組織の疾患</v>
      </c>
      <c r="J403" s="143" t="s">
        <v>185</v>
      </c>
      <c r="K403" s="96">
        <v>467482075</v>
      </c>
      <c r="L403" s="36">
        <f t="shared" ref="L403" si="3203">IFERROR(K403/E395,"-")</f>
        <v>3.9362122327373079E-2</v>
      </c>
      <c r="M403" s="96">
        <v>735</v>
      </c>
      <c r="N403" s="36">
        <f t="shared" ref="N403" si="3204">IFERROR(M403/F395,"-")</f>
        <v>6.0748822216712128E-2</v>
      </c>
      <c r="O403" s="99">
        <f t="shared" si="3095"/>
        <v>636030.03401360544</v>
      </c>
      <c r="P403" s="19">
        <f t="shared" si="3138"/>
        <v>5.5846820150444496E-2</v>
      </c>
      <c r="Q403" s="143" t="s">
        <v>304</v>
      </c>
      <c r="R403" s="96">
        <v>14505214</v>
      </c>
      <c r="S403" s="36">
        <f t="shared" ref="S403" si="3205">IFERROR(R403/E395,"-")</f>
        <v>1.2213431025194378E-3</v>
      </c>
      <c r="T403" s="96">
        <v>26</v>
      </c>
      <c r="U403" s="36">
        <f t="shared" ref="U403" si="3206">IFERROR(T403/F395,"-")</f>
        <v>2.1489379287544423E-3</v>
      </c>
      <c r="V403" s="99">
        <f t="shared" si="3098"/>
        <v>557892.84615384613</v>
      </c>
      <c r="W403" s="19">
        <f t="shared" si="3141"/>
        <v>1.9755337740293291E-3</v>
      </c>
      <c r="X403" s="143" t="s">
        <v>195</v>
      </c>
      <c r="Y403" s="96">
        <v>8428815</v>
      </c>
      <c r="Z403" s="36">
        <f t="shared" ref="Z403" si="3207">IFERROR(Y403/E395,"-")</f>
        <v>7.097085960029528E-4</v>
      </c>
      <c r="AA403" s="96">
        <v>786</v>
      </c>
      <c r="AB403" s="36">
        <f t="shared" ref="AB403" si="3208">IFERROR(AA403/F395,"-")</f>
        <v>6.4964046615422766E-2</v>
      </c>
      <c r="AC403" s="99">
        <f t="shared" si="3101"/>
        <v>10723.683206106871</v>
      </c>
      <c r="AD403" s="19">
        <f t="shared" si="3144"/>
        <v>5.9721905630271258E-2</v>
      </c>
    </row>
    <row r="404" spans="2:30" ht="13.5" customHeight="1">
      <c r="B404" s="162"/>
      <c r="C404" s="162"/>
      <c r="D404" s="172"/>
      <c r="E404" s="180"/>
      <c r="F404" s="183"/>
      <c r="G404" s="3">
        <v>10</v>
      </c>
      <c r="H404" s="124" t="str">
        <f t="shared" ref="H404" si="3209">$H$754</f>
        <v>1011</v>
      </c>
      <c r="I404" s="136" t="str">
        <f t="shared" ref="I404" si="3210">$I$754</f>
        <v>その他の呼吸器系の疾患</v>
      </c>
      <c r="J404" s="144" t="s">
        <v>251</v>
      </c>
      <c r="K404" s="97">
        <v>92613202</v>
      </c>
      <c r="L404" s="37">
        <f t="shared" ref="L404" si="3211">IFERROR(K404/E395,"-")</f>
        <v>7.7980576822196078E-3</v>
      </c>
      <c r="M404" s="97">
        <v>240</v>
      </c>
      <c r="N404" s="37">
        <f t="shared" ref="N404" si="3212">IFERROR(M404/F395,"-")</f>
        <v>1.983635011157947E-2</v>
      </c>
      <c r="O404" s="100">
        <f t="shared" si="3095"/>
        <v>385888.34166666667</v>
      </c>
      <c r="P404" s="93">
        <f t="shared" si="3138"/>
        <v>1.8235696375655346E-2</v>
      </c>
      <c r="Q404" s="144" t="s">
        <v>252</v>
      </c>
      <c r="R404" s="97">
        <v>37761921</v>
      </c>
      <c r="S404" s="37">
        <f t="shared" ref="S404" si="3213">IFERROR(R404/E395,"-")</f>
        <v>3.1795643794868462E-3</v>
      </c>
      <c r="T404" s="97">
        <v>107</v>
      </c>
      <c r="U404" s="37">
        <f t="shared" ref="U404" si="3214">IFERROR(T404/F395,"-")</f>
        <v>8.8437060914125128E-3</v>
      </c>
      <c r="V404" s="100">
        <f t="shared" si="3098"/>
        <v>352915.14953271026</v>
      </c>
      <c r="W404" s="93">
        <f t="shared" si="3141"/>
        <v>8.130081300813009E-3</v>
      </c>
      <c r="X404" s="144" t="s">
        <v>260</v>
      </c>
      <c r="Y404" s="97">
        <v>32532300</v>
      </c>
      <c r="Z404" s="37">
        <f t="shared" ref="Z404" si="3215">IFERROR(Y404/E395,"-")</f>
        <v>2.7392288189676561E-3</v>
      </c>
      <c r="AA404" s="97">
        <v>306</v>
      </c>
      <c r="AB404" s="37">
        <f t="shared" ref="AB404" si="3216">IFERROR(AA404/F395,"-")</f>
        <v>2.5291346392263825E-2</v>
      </c>
      <c r="AC404" s="100">
        <f t="shared" si="3101"/>
        <v>106314.70588235294</v>
      </c>
      <c r="AD404" s="93">
        <f t="shared" si="3144"/>
        <v>2.3250512878960565E-2</v>
      </c>
    </row>
    <row r="405" spans="2:30" ht="13.5" customHeight="1">
      <c r="B405" s="160">
        <v>41</v>
      </c>
      <c r="C405" s="160" t="s">
        <v>10</v>
      </c>
      <c r="D405" s="170">
        <f>AI45</f>
        <v>24206</v>
      </c>
      <c r="E405" s="184">
        <f>市区町村別_医療費上位10疾病!H454</f>
        <v>19647465320</v>
      </c>
      <c r="F405" s="185">
        <f>市区町村別_医療費上位10疾病!J454</f>
        <v>22042</v>
      </c>
      <c r="G405" s="1">
        <v>1</v>
      </c>
      <c r="H405" s="125" t="str">
        <f t="shared" ref="H405" si="3217">$H$745</f>
        <v>0903</v>
      </c>
      <c r="I405" s="137" t="str">
        <f t="shared" ref="I405" si="3218">$I$745</f>
        <v>その他の心疾患</v>
      </c>
      <c r="J405" s="142" t="s">
        <v>179</v>
      </c>
      <c r="K405" s="131">
        <v>220721743</v>
      </c>
      <c r="L405" s="35">
        <f t="shared" ref="L405" si="3219">IFERROR(K405/E405,"-")</f>
        <v>1.1234107779557592E-2</v>
      </c>
      <c r="M405" s="131">
        <v>2497</v>
      </c>
      <c r="N405" s="35">
        <f t="shared" ref="N405" si="3220">IFERROR(M405/F405,"-")</f>
        <v>0.11328373105888757</v>
      </c>
      <c r="O405" s="98">
        <f t="shared" si="3095"/>
        <v>88394.770925110133</v>
      </c>
      <c r="P405" s="18">
        <f t="shared" ref="P405:P414" si="3221">IFERROR(M405/$AI$45,0)</f>
        <v>0.10315624225398662</v>
      </c>
      <c r="Q405" s="142" t="s">
        <v>188</v>
      </c>
      <c r="R405" s="131">
        <v>203488431</v>
      </c>
      <c r="S405" s="35">
        <f t="shared" ref="S405" si="3222">IFERROR(R405/E405,"-")</f>
        <v>1.0356981304497347E-2</v>
      </c>
      <c r="T405" s="131">
        <v>4002</v>
      </c>
      <c r="U405" s="35">
        <f t="shared" ref="U405" si="3223">IFERROR(T405/F405,"-")</f>
        <v>0.18156247164504127</v>
      </c>
      <c r="V405" s="98">
        <f t="shared" si="3098"/>
        <v>50846.6844077961</v>
      </c>
      <c r="W405" s="18">
        <f t="shared" ref="W405:W414" si="3224">IFERROR(T405/$AI$45,0)</f>
        <v>0.16533090969181194</v>
      </c>
      <c r="X405" s="142" t="s">
        <v>263</v>
      </c>
      <c r="Y405" s="131">
        <v>121593211</v>
      </c>
      <c r="Z405" s="35">
        <f t="shared" ref="Z405" si="3225">IFERROR(Y405/E405,"-")</f>
        <v>6.1887479641572415E-3</v>
      </c>
      <c r="AA405" s="131">
        <v>4631</v>
      </c>
      <c r="AB405" s="35">
        <f t="shared" ref="AB405" si="3226">IFERROR(AA405/F405,"-")</f>
        <v>0.21009890209599855</v>
      </c>
      <c r="AC405" s="98">
        <f t="shared" si="3101"/>
        <v>26256.361692938892</v>
      </c>
      <c r="AD405" s="18">
        <f t="shared" ref="AD405:AD414" si="3227">IFERROR(AA405/$AI$45,0)</f>
        <v>0.19131620259439808</v>
      </c>
    </row>
    <row r="406" spans="2:30" ht="13.5" customHeight="1">
      <c r="B406" s="161"/>
      <c r="C406" s="161"/>
      <c r="D406" s="171"/>
      <c r="E406" s="179"/>
      <c r="F406" s="182"/>
      <c r="G406" s="2">
        <v>2</v>
      </c>
      <c r="H406" s="123" t="str">
        <f t="shared" ref="H406" si="3228">$H$746</f>
        <v>1402</v>
      </c>
      <c r="I406" s="140" t="str">
        <f t="shared" ref="I406" si="3229">$I$746</f>
        <v>腎不全</v>
      </c>
      <c r="J406" s="143" t="s">
        <v>180</v>
      </c>
      <c r="K406" s="96">
        <v>489107255</v>
      </c>
      <c r="L406" s="36">
        <f t="shared" ref="L406" si="3230">IFERROR(K406/E405,"-")</f>
        <v>2.4894165584917291E-2</v>
      </c>
      <c r="M406" s="96">
        <v>1005</v>
      </c>
      <c r="N406" s="36">
        <f t="shared" ref="N406" si="3231">IFERROR(M406/F405,"-")</f>
        <v>4.5594773614009619E-2</v>
      </c>
      <c r="O406" s="99">
        <f t="shared" si="3095"/>
        <v>486673.88557213929</v>
      </c>
      <c r="P406" s="19">
        <f t="shared" si="3221"/>
        <v>4.1518631744195657E-2</v>
      </c>
      <c r="Q406" s="143" t="s">
        <v>189</v>
      </c>
      <c r="R406" s="96">
        <v>425760327</v>
      </c>
      <c r="S406" s="36">
        <f t="shared" ref="S406" si="3232">IFERROR(R406/E405,"-")</f>
        <v>2.1669987454646388E-2</v>
      </c>
      <c r="T406" s="96">
        <v>755</v>
      </c>
      <c r="U406" s="36">
        <f t="shared" ref="U406" si="3233">IFERROR(T406/F405,"-")</f>
        <v>3.4252790127937575E-2</v>
      </c>
      <c r="V406" s="99">
        <f t="shared" si="3098"/>
        <v>563920.96291390725</v>
      </c>
      <c r="W406" s="19">
        <f t="shared" si="3224"/>
        <v>3.1190613897380814E-2</v>
      </c>
      <c r="X406" s="143" t="s">
        <v>199</v>
      </c>
      <c r="Y406" s="96">
        <v>94834422</v>
      </c>
      <c r="Z406" s="36">
        <f t="shared" ref="Z406" si="3234">IFERROR(Y406/E405,"-")</f>
        <v>4.82680185232158E-3</v>
      </c>
      <c r="AA406" s="96">
        <v>95</v>
      </c>
      <c r="AB406" s="36">
        <f t="shared" ref="AB406" si="3235">IFERROR(AA406/F405,"-")</f>
        <v>4.3099537247073766E-3</v>
      </c>
      <c r="AC406" s="99">
        <f t="shared" si="3101"/>
        <v>998257.07368421054</v>
      </c>
      <c r="AD406" s="19">
        <f t="shared" si="3227"/>
        <v>3.9246467817896386E-3</v>
      </c>
    </row>
    <row r="407" spans="2:30" ht="13.5" customHeight="1">
      <c r="B407" s="161"/>
      <c r="C407" s="161"/>
      <c r="D407" s="171"/>
      <c r="E407" s="179"/>
      <c r="F407" s="182"/>
      <c r="G407" s="2">
        <v>3</v>
      </c>
      <c r="H407" s="123" t="str">
        <f t="shared" ref="H407" si="3236">$H$747</f>
        <v>1901</v>
      </c>
      <c r="I407" s="141" t="str">
        <f t="shared" ref="I407" si="3237">$I$747</f>
        <v>骨折</v>
      </c>
      <c r="J407" s="143" t="s">
        <v>181</v>
      </c>
      <c r="K407" s="96">
        <v>235576338</v>
      </c>
      <c r="L407" s="36">
        <f t="shared" ref="L407" si="3238">IFERROR(K407/E405,"-")</f>
        <v>1.1990164337391486E-2</v>
      </c>
      <c r="M407" s="96">
        <v>380</v>
      </c>
      <c r="N407" s="36">
        <f t="shared" ref="N407" si="3239">IFERROR(M407/F405,"-")</f>
        <v>1.7239814898829506E-2</v>
      </c>
      <c r="O407" s="99">
        <f t="shared" si="3095"/>
        <v>619937.73157894739</v>
      </c>
      <c r="P407" s="19">
        <f t="shared" si="3221"/>
        <v>1.5698587127158554E-2</v>
      </c>
      <c r="Q407" s="143" t="s">
        <v>190</v>
      </c>
      <c r="R407" s="96">
        <v>158891778</v>
      </c>
      <c r="S407" s="36">
        <f t="shared" ref="S407" si="3240">IFERROR(R407/E405,"-")</f>
        <v>8.0871387434519205E-3</v>
      </c>
      <c r="T407" s="96">
        <v>207</v>
      </c>
      <c r="U407" s="36">
        <f t="shared" ref="U407" si="3241">IFERROR(T407/F405,"-")</f>
        <v>9.391162326467653E-3</v>
      </c>
      <c r="V407" s="99">
        <f t="shared" si="3098"/>
        <v>767593.13043478259</v>
      </c>
      <c r="W407" s="19">
        <f t="shared" si="3224"/>
        <v>8.5515987771626872E-3</v>
      </c>
      <c r="X407" s="143" t="s">
        <v>200</v>
      </c>
      <c r="Y407" s="96">
        <v>147630772</v>
      </c>
      <c r="Z407" s="36">
        <f t="shared" ref="Z407" si="3242">IFERROR(Y407/E405,"-")</f>
        <v>7.5139856259076989E-3</v>
      </c>
      <c r="AA407" s="96">
        <v>1229</v>
      </c>
      <c r="AB407" s="36">
        <f t="shared" ref="AB407" si="3243">IFERROR(AA407/F405,"-")</f>
        <v>5.5757190817530167E-2</v>
      </c>
      <c r="AC407" s="99">
        <f t="shared" si="3101"/>
        <v>120122.6786004882</v>
      </c>
      <c r="AD407" s="19">
        <f t="shared" si="3227"/>
        <v>5.0772535734941747E-2</v>
      </c>
    </row>
    <row r="408" spans="2:30" ht="13.5" customHeight="1">
      <c r="B408" s="161"/>
      <c r="C408" s="161"/>
      <c r="D408" s="171"/>
      <c r="E408" s="179"/>
      <c r="F408" s="182"/>
      <c r="G408" s="2">
        <v>4</v>
      </c>
      <c r="H408" s="123" t="str">
        <f t="shared" ref="H408" si="3244">$H$748</f>
        <v>1113</v>
      </c>
      <c r="I408" s="141" t="str">
        <f t="shared" ref="I408" si="3245">$I$748</f>
        <v>その他の消化器系の疾患</v>
      </c>
      <c r="J408" s="143" t="s">
        <v>182</v>
      </c>
      <c r="K408" s="96">
        <v>221822401</v>
      </c>
      <c r="L408" s="36">
        <f t="shared" ref="L408" si="3246">IFERROR(K408/E405,"-")</f>
        <v>1.1290128135469844E-2</v>
      </c>
      <c r="M408" s="96">
        <v>9067</v>
      </c>
      <c r="N408" s="36">
        <f t="shared" ref="N408" si="3247">IFERROR(M408/F405,"-")</f>
        <v>0.4113510570728609</v>
      </c>
      <c r="O408" s="99">
        <f t="shared" si="3095"/>
        <v>24464.806551229733</v>
      </c>
      <c r="P408" s="19">
        <f t="shared" si="3221"/>
        <v>0.3745765512682806</v>
      </c>
      <c r="Q408" s="143" t="s">
        <v>196</v>
      </c>
      <c r="R408" s="96">
        <v>132076426</v>
      </c>
      <c r="S408" s="36">
        <f t="shared" ref="S408" si="3248">IFERROR(R408/E405,"-")</f>
        <v>6.7223137360906153E-3</v>
      </c>
      <c r="T408" s="96">
        <v>4157</v>
      </c>
      <c r="U408" s="36">
        <f t="shared" ref="U408" si="3249">IFERROR(T408/F405,"-")</f>
        <v>0.18859450140640596</v>
      </c>
      <c r="V408" s="99">
        <f t="shared" si="3098"/>
        <v>31772.05340389704</v>
      </c>
      <c r="W408" s="19">
        <f t="shared" si="3224"/>
        <v>0.17173428075683714</v>
      </c>
      <c r="X408" s="143" t="s">
        <v>191</v>
      </c>
      <c r="Y408" s="96">
        <v>115250070</v>
      </c>
      <c r="Z408" s="36">
        <f t="shared" ref="Z408" si="3250">IFERROR(Y408/E405,"-")</f>
        <v>5.865900161823011E-3</v>
      </c>
      <c r="AA408" s="96">
        <v>4547</v>
      </c>
      <c r="AB408" s="36">
        <f t="shared" ref="AB408" si="3251">IFERROR(AA408/F405,"-")</f>
        <v>0.20628799564467834</v>
      </c>
      <c r="AC408" s="99">
        <f t="shared" si="3101"/>
        <v>25346.397624807567</v>
      </c>
      <c r="AD408" s="19">
        <f t="shared" si="3227"/>
        <v>0.1878459885978683</v>
      </c>
    </row>
    <row r="409" spans="2:30" ht="13.5" customHeight="1">
      <c r="B409" s="161"/>
      <c r="C409" s="161"/>
      <c r="D409" s="171"/>
      <c r="E409" s="179"/>
      <c r="F409" s="182"/>
      <c r="G409" s="2">
        <v>5</v>
      </c>
      <c r="H409" s="123" t="str">
        <f t="shared" ref="H409" si="3252">$H$749</f>
        <v>0210</v>
      </c>
      <c r="I409" s="141" t="str">
        <f t="shared" ref="I409" si="3253">$I$749</f>
        <v>その他の悪性新生物＜腫瘍＞</v>
      </c>
      <c r="J409" s="143" t="s">
        <v>183</v>
      </c>
      <c r="K409" s="96">
        <v>188850186</v>
      </c>
      <c r="L409" s="36">
        <f t="shared" ref="L409" si="3254">IFERROR(K409/E405,"-")</f>
        <v>9.6119363451814457E-3</v>
      </c>
      <c r="M409" s="96">
        <v>2381</v>
      </c>
      <c r="N409" s="36">
        <f t="shared" ref="N409" si="3255">IFERROR(M409/F405,"-")</f>
        <v>0.10802105072135015</v>
      </c>
      <c r="O409" s="99">
        <f t="shared" si="3095"/>
        <v>79315.491810163803</v>
      </c>
      <c r="P409" s="19">
        <f t="shared" si="3221"/>
        <v>9.8364041973064531E-2</v>
      </c>
      <c r="Q409" s="143" t="s">
        <v>192</v>
      </c>
      <c r="R409" s="96">
        <v>146993774</v>
      </c>
      <c r="S409" s="36">
        <f t="shared" ref="S409" si="3256">IFERROR(R409/E405,"-")</f>
        <v>7.4815642428119576E-3</v>
      </c>
      <c r="T409" s="96">
        <v>142</v>
      </c>
      <c r="U409" s="36">
        <f t="shared" ref="U409" si="3257">IFERROR(T409/F405,"-")</f>
        <v>6.4422466200889207E-3</v>
      </c>
      <c r="V409" s="99">
        <f t="shared" si="3098"/>
        <v>1035167.4225352113</v>
      </c>
      <c r="W409" s="19">
        <f t="shared" si="3224"/>
        <v>5.8663141369908285E-3</v>
      </c>
      <c r="X409" s="143" t="s">
        <v>201</v>
      </c>
      <c r="Y409" s="96">
        <v>65355201</v>
      </c>
      <c r="Z409" s="36">
        <f t="shared" ref="Z409" si="3258">IFERROR(Y409/E405,"-")</f>
        <v>3.3263935034649039E-3</v>
      </c>
      <c r="AA409" s="96">
        <v>49</v>
      </c>
      <c r="AB409" s="36">
        <f t="shared" ref="AB409" si="3259">IFERROR(AA409/F405,"-")</f>
        <v>2.2230287632701209E-3</v>
      </c>
      <c r="AC409" s="99">
        <f t="shared" si="3101"/>
        <v>1333779.612244898</v>
      </c>
      <c r="AD409" s="19">
        <f t="shared" si="3227"/>
        <v>2.0242914979757085E-3</v>
      </c>
    </row>
    <row r="410" spans="2:30" ht="13.5" customHeight="1">
      <c r="B410" s="161"/>
      <c r="C410" s="161"/>
      <c r="D410" s="171"/>
      <c r="E410" s="179"/>
      <c r="F410" s="182"/>
      <c r="G410" s="2">
        <v>6</v>
      </c>
      <c r="H410" s="123" t="str">
        <f t="shared" ref="H410" si="3260">$H$750</f>
        <v>0901</v>
      </c>
      <c r="I410" s="141" t="str">
        <f t="shared" ref="I410" si="3261">$I$750</f>
        <v>高血圧性疾患</v>
      </c>
      <c r="J410" s="143" t="s">
        <v>184</v>
      </c>
      <c r="K410" s="96">
        <v>704088618</v>
      </c>
      <c r="L410" s="36">
        <f t="shared" ref="L410" si="3262">IFERROR(K410/E405,"-")</f>
        <v>3.5836104379493569E-2</v>
      </c>
      <c r="M410" s="96">
        <v>15853</v>
      </c>
      <c r="N410" s="36">
        <f t="shared" ref="N410" si="3263">IFERROR(M410/F405,"-")</f>
        <v>0.71921785681880046</v>
      </c>
      <c r="O410" s="99">
        <f t="shared" si="3095"/>
        <v>44413.588469059483</v>
      </c>
      <c r="P410" s="19">
        <f t="shared" si="3221"/>
        <v>0.65492026770222256</v>
      </c>
      <c r="Q410" s="143" t="s">
        <v>193</v>
      </c>
      <c r="R410" s="96">
        <v>15088832</v>
      </c>
      <c r="S410" s="36">
        <f t="shared" ref="S410" si="3264">IFERROR(R410/E405,"-")</f>
        <v>7.679785536834835E-4</v>
      </c>
      <c r="T410" s="96">
        <v>452</v>
      </c>
      <c r="U410" s="36">
        <f t="shared" ref="U410" si="3265">IFERROR(T410/F405,"-")</f>
        <v>2.0506306142818256E-2</v>
      </c>
      <c r="V410" s="99">
        <f t="shared" si="3098"/>
        <v>33382.371681415927</v>
      </c>
      <c r="W410" s="19">
        <f t="shared" si="3224"/>
        <v>1.867305626704123E-2</v>
      </c>
      <c r="X410" s="143" t="s">
        <v>202</v>
      </c>
      <c r="Y410" s="96">
        <v>2947106</v>
      </c>
      <c r="Z410" s="36">
        <f t="shared" ref="Z410" si="3266">IFERROR(Y410/E405,"-")</f>
        <v>1.4999929772111694E-4</v>
      </c>
      <c r="AA410" s="96">
        <v>160</v>
      </c>
      <c r="AB410" s="36">
        <f t="shared" ref="AB410" si="3267">IFERROR(AA410/F405,"-")</f>
        <v>7.258869431086108E-3</v>
      </c>
      <c r="AC410" s="99">
        <f t="shared" si="3101"/>
        <v>18419.412499999999</v>
      </c>
      <c r="AD410" s="19">
        <f t="shared" si="3227"/>
        <v>6.6099314219614973E-3</v>
      </c>
    </row>
    <row r="411" spans="2:30" ht="13.5" customHeight="1">
      <c r="B411" s="161"/>
      <c r="C411" s="161"/>
      <c r="D411" s="171"/>
      <c r="E411" s="179"/>
      <c r="F411" s="182"/>
      <c r="G411" s="2">
        <v>7</v>
      </c>
      <c r="H411" s="123" t="str">
        <f t="shared" ref="H411" si="3268">$H$751</f>
        <v>0402</v>
      </c>
      <c r="I411" s="141" t="str">
        <f t="shared" ref="I411" si="3269">$I$751</f>
        <v>糖尿病</v>
      </c>
      <c r="J411" s="143" t="s">
        <v>72</v>
      </c>
      <c r="K411" s="96">
        <v>257035626</v>
      </c>
      <c r="L411" s="36">
        <f t="shared" ref="L411" si="3270">IFERROR(K411/E405,"-")</f>
        <v>1.3082380949076031E-2</v>
      </c>
      <c r="M411" s="96">
        <v>10095</v>
      </c>
      <c r="N411" s="36">
        <f t="shared" ref="N411" si="3271">IFERROR(M411/F405,"-")</f>
        <v>0.45798929316758913</v>
      </c>
      <c r="O411" s="99">
        <f t="shared" si="3095"/>
        <v>25461.676671619614</v>
      </c>
      <c r="P411" s="19">
        <f t="shared" si="3221"/>
        <v>0.41704536065438319</v>
      </c>
      <c r="Q411" s="143" t="s">
        <v>186</v>
      </c>
      <c r="R411" s="96">
        <v>222333666</v>
      </c>
      <c r="S411" s="36">
        <f t="shared" ref="S411" si="3272">IFERROR(R411/E405,"-")</f>
        <v>1.1316150067137515E-2</v>
      </c>
      <c r="T411" s="96">
        <v>3751</v>
      </c>
      <c r="U411" s="36">
        <f t="shared" ref="U411" si="3273">IFERROR(T411/F405,"-")</f>
        <v>0.17017512022502496</v>
      </c>
      <c r="V411" s="99">
        <f t="shared" si="3098"/>
        <v>59273.171420954415</v>
      </c>
      <c r="W411" s="19">
        <f t="shared" si="3224"/>
        <v>0.15496157977360986</v>
      </c>
      <c r="X411" s="143" t="s">
        <v>203</v>
      </c>
      <c r="Y411" s="96">
        <v>44183992</v>
      </c>
      <c r="Z411" s="36">
        <f t="shared" ref="Z411" si="3274">IFERROR(Y411/E405,"-")</f>
        <v>2.2488392920089906E-3</v>
      </c>
      <c r="AA411" s="96">
        <v>1130</v>
      </c>
      <c r="AB411" s="36">
        <f t="shared" ref="AB411" si="3275">IFERROR(AA411/F405,"-")</f>
        <v>5.1265765357045641E-2</v>
      </c>
      <c r="AC411" s="99">
        <f t="shared" si="3101"/>
        <v>39100.877876106191</v>
      </c>
      <c r="AD411" s="19">
        <f t="shared" si="3227"/>
        <v>4.6682640667603074E-2</v>
      </c>
    </row>
    <row r="412" spans="2:30" ht="13.5" customHeight="1">
      <c r="B412" s="161"/>
      <c r="C412" s="161"/>
      <c r="D412" s="171"/>
      <c r="E412" s="179"/>
      <c r="F412" s="182"/>
      <c r="G412" s="2">
        <v>8</v>
      </c>
      <c r="H412" s="123" t="str">
        <f t="shared" ref="H412" si="3276">$H$752</f>
        <v>0906</v>
      </c>
      <c r="I412" s="141" t="str">
        <f t="shared" ref="I412" si="3277">$I$752</f>
        <v>脳梗塞</v>
      </c>
      <c r="J412" s="143" t="s">
        <v>74</v>
      </c>
      <c r="K412" s="96">
        <v>129305223</v>
      </c>
      <c r="L412" s="36">
        <f t="shared" ref="L412" si="3278">IFERROR(K412/E405,"-")</f>
        <v>6.5812673998398488E-3</v>
      </c>
      <c r="M412" s="96">
        <v>2279</v>
      </c>
      <c r="N412" s="36">
        <f t="shared" ref="N412" si="3279">IFERROR(M412/F405,"-")</f>
        <v>0.10339352145903276</v>
      </c>
      <c r="O412" s="99">
        <f t="shared" si="3095"/>
        <v>56737.702062308032</v>
      </c>
      <c r="P412" s="19">
        <f t="shared" si="3221"/>
        <v>9.4150210691564082E-2</v>
      </c>
      <c r="Q412" s="143" t="s">
        <v>194</v>
      </c>
      <c r="R412" s="96">
        <v>95028809</v>
      </c>
      <c r="S412" s="36">
        <f t="shared" ref="S412" si="3280">IFERROR(R412/E405,"-")</f>
        <v>4.8366955967223966E-3</v>
      </c>
      <c r="T412" s="96">
        <v>154</v>
      </c>
      <c r="U412" s="36">
        <f t="shared" ref="U412" si="3281">IFERROR(T412/F405,"-")</f>
        <v>6.9866618274203795E-3</v>
      </c>
      <c r="V412" s="99">
        <f t="shared" si="3098"/>
        <v>617070.18831168837</v>
      </c>
      <c r="W412" s="19">
        <f t="shared" si="3224"/>
        <v>6.3620589936379413E-3</v>
      </c>
      <c r="X412" s="143" t="s">
        <v>187</v>
      </c>
      <c r="Y412" s="96">
        <v>61843205</v>
      </c>
      <c r="Z412" s="36">
        <f t="shared" ref="Z412" si="3282">IFERROR(Y412/E405,"-")</f>
        <v>3.1476429143787389E-3</v>
      </c>
      <c r="AA412" s="96">
        <v>952</v>
      </c>
      <c r="AB412" s="36">
        <f t="shared" ref="AB412" si="3283">IFERROR(AA412/F405,"-")</f>
        <v>4.3190273114962346E-2</v>
      </c>
      <c r="AC412" s="99">
        <f t="shared" si="3101"/>
        <v>64961.349789915963</v>
      </c>
      <c r="AD412" s="19">
        <f t="shared" si="3227"/>
        <v>3.9329091960670907E-2</v>
      </c>
    </row>
    <row r="413" spans="2:30" ht="13.5" customHeight="1">
      <c r="B413" s="161"/>
      <c r="C413" s="161"/>
      <c r="D413" s="171"/>
      <c r="E413" s="179"/>
      <c r="F413" s="182"/>
      <c r="G413" s="2">
        <v>9</v>
      </c>
      <c r="H413" s="123" t="str">
        <f t="shared" ref="H413" si="3284">$H$753</f>
        <v>1310</v>
      </c>
      <c r="I413" s="141" t="str">
        <f t="shared" ref="I413" si="3285">$I$753</f>
        <v>その他の筋骨格系及び結合組織の疾患</v>
      </c>
      <c r="J413" s="143" t="s">
        <v>185</v>
      </c>
      <c r="K413" s="96">
        <v>311014127</v>
      </c>
      <c r="L413" s="36">
        <f t="shared" ref="L413" si="3286">IFERROR(K413/E405,"-")</f>
        <v>1.5829732840062852E-2</v>
      </c>
      <c r="M413" s="96">
        <v>1051</v>
      </c>
      <c r="N413" s="36">
        <f t="shared" ref="N413" si="3287">IFERROR(M413/F405,"-")</f>
        <v>4.7681698575446872E-2</v>
      </c>
      <c r="O413" s="99">
        <f t="shared" si="3095"/>
        <v>295922.09990485251</v>
      </c>
      <c r="P413" s="19">
        <f t="shared" si="3221"/>
        <v>4.3418987028009587E-2</v>
      </c>
      <c r="Q413" s="143" t="s">
        <v>281</v>
      </c>
      <c r="R413" s="96">
        <v>10033877</v>
      </c>
      <c r="S413" s="36">
        <f t="shared" ref="S413" si="3288">IFERROR(R413/E405,"-")</f>
        <v>5.1069574810680971E-4</v>
      </c>
      <c r="T413" s="96">
        <v>497</v>
      </c>
      <c r="U413" s="36">
        <f t="shared" ref="U413" si="3289">IFERROR(T413/F405,"-")</f>
        <v>2.2547863170311225E-2</v>
      </c>
      <c r="V413" s="99">
        <f t="shared" si="3098"/>
        <v>20188.887323943662</v>
      </c>
      <c r="W413" s="19">
        <f t="shared" si="3224"/>
        <v>2.0532099479467901E-2</v>
      </c>
      <c r="X413" s="143" t="s">
        <v>305</v>
      </c>
      <c r="Y413" s="96">
        <v>9521578</v>
      </c>
      <c r="Z413" s="36">
        <f t="shared" ref="Z413" si="3290">IFERROR(Y413/E405,"-")</f>
        <v>4.8462118878548553E-4</v>
      </c>
      <c r="AA413" s="96">
        <v>42</v>
      </c>
      <c r="AB413" s="36">
        <f t="shared" ref="AB413" si="3291">IFERROR(AA413/F405,"-")</f>
        <v>1.9054532256601035E-3</v>
      </c>
      <c r="AC413" s="99">
        <f t="shared" si="3101"/>
        <v>226704.23809523811</v>
      </c>
      <c r="AD413" s="19">
        <f t="shared" si="3227"/>
        <v>1.735106998264893E-3</v>
      </c>
    </row>
    <row r="414" spans="2:30" ht="13.5" customHeight="1">
      <c r="B414" s="162"/>
      <c r="C414" s="162"/>
      <c r="D414" s="172"/>
      <c r="E414" s="180"/>
      <c r="F414" s="183"/>
      <c r="G414" s="3">
        <v>10</v>
      </c>
      <c r="H414" s="124" t="str">
        <f t="shared" ref="H414" si="3292">$H$754</f>
        <v>1011</v>
      </c>
      <c r="I414" s="136" t="str">
        <f t="shared" ref="I414" si="3293">$I$754</f>
        <v>その他の呼吸器系の疾患</v>
      </c>
      <c r="J414" s="144" t="s">
        <v>251</v>
      </c>
      <c r="K414" s="97">
        <v>344242369</v>
      </c>
      <c r="L414" s="37">
        <f t="shared" ref="L414" si="3294">IFERROR(K414/E405,"-")</f>
        <v>1.7520955675110972E-2</v>
      </c>
      <c r="M414" s="97">
        <v>871</v>
      </c>
      <c r="N414" s="37">
        <f t="shared" ref="N414" si="3295">IFERROR(M414/F405,"-")</f>
        <v>3.9515470465475003E-2</v>
      </c>
      <c r="O414" s="100">
        <f t="shared" si="3095"/>
        <v>395226.60045924224</v>
      </c>
      <c r="P414" s="93">
        <f t="shared" si="3221"/>
        <v>3.5982814178302902E-2</v>
      </c>
      <c r="Q414" s="144" t="s">
        <v>252</v>
      </c>
      <c r="R414" s="97">
        <v>47464268</v>
      </c>
      <c r="S414" s="37">
        <f t="shared" ref="S414" si="3296">IFERROR(R414/E405,"-")</f>
        <v>2.4157959933734595E-3</v>
      </c>
      <c r="T414" s="97">
        <v>245</v>
      </c>
      <c r="U414" s="37">
        <f t="shared" ref="U414" si="3297">IFERROR(T414/F405,"-")</f>
        <v>1.1115143816350603E-2</v>
      </c>
      <c r="V414" s="100">
        <f t="shared" si="3098"/>
        <v>193731.70612244899</v>
      </c>
      <c r="W414" s="93">
        <f t="shared" si="3224"/>
        <v>1.0121457489878543E-2</v>
      </c>
      <c r="X414" s="144" t="s">
        <v>253</v>
      </c>
      <c r="Y414" s="97">
        <v>33722503</v>
      </c>
      <c r="Z414" s="37">
        <f t="shared" ref="Z414" si="3298">IFERROR(Y414/E405,"-")</f>
        <v>1.7163793115681143E-3</v>
      </c>
      <c r="AA414" s="97">
        <v>693</v>
      </c>
      <c r="AB414" s="37">
        <f t="shared" ref="AB414" si="3299">IFERROR(AA414/F405,"-")</f>
        <v>3.1439978223391708E-2</v>
      </c>
      <c r="AC414" s="100">
        <f t="shared" si="3101"/>
        <v>48661.620490620488</v>
      </c>
      <c r="AD414" s="93">
        <f t="shared" si="3227"/>
        <v>2.8629265471370735E-2</v>
      </c>
    </row>
    <row r="415" spans="2:30" ht="13.5" customHeight="1">
      <c r="B415" s="160">
        <v>42</v>
      </c>
      <c r="C415" s="160" t="s">
        <v>11</v>
      </c>
      <c r="D415" s="170">
        <f>AI46</f>
        <v>63271</v>
      </c>
      <c r="E415" s="184">
        <f>市区町村別_医療費上位10疾病!H465</f>
        <v>49337234190</v>
      </c>
      <c r="F415" s="185">
        <f>市区町村別_医療費上位10疾病!J465</f>
        <v>58957</v>
      </c>
      <c r="G415" s="1">
        <v>1</v>
      </c>
      <c r="H415" s="125" t="str">
        <f t="shared" ref="H415" si="3300">$H$745</f>
        <v>0903</v>
      </c>
      <c r="I415" s="137" t="str">
        <f t="shared" ref="I415" si="3301">$I$745</f>
        <v>その他の心疾患</v>
      </c>
      <c r="J415" s="142" t="s">
        <v>179</v>
      </c>
      <c r="K415" s="131">
        <v>756591029</v>
      </c>
      <c r="L415" s="35">
        <f t="shared" ref="L415" si="3302">IFERROR(K415/E415,"-")</f>
        <v>1.5335092074402317E-2</v>
      </c>
      <c r="M415" s="131">
        <v>7449</v>
      </c>
      <c r="N415" s="35">
        <f t="shared" ref="N415" si="3303">IFERROR(M415/F415,"-")</f>
        <v>0.1263463201994674</v>
      </c>
      <c r="O415" s="98">
        <f t="shared" si="3095"/>
        <v>101569.47630554436</v>
      </c>
      <c r="P415" s="18">
        <f t="shared" ref="P415:P424" si="3304">IFERROR(M415/$AI$46,0)</f>
        <v>0.11773166221491678</v>
      </c>
      <c r="Q415" s="142" t="s">
        <v>188</v>
      </c>
      <c r="R415" s="131">
        <v>480369224</v>
      </c>
      <c r="S415" s="35">
        <f t="shared" ref="S415" si="3305">IFERROR(R415/E415,"-")</f>
        <v>9.7364441255477687E-3</v>
      </c>
      <c r="T415" s="131">
        <v>9347</v>
      </c>
      <c r="U415" s="35">
        <f t="shared" ref="U415" si="3306">IFERROR(T415/F415,"-")</f>
        <v>0.15853927438641721</v>
      </c>
      <c r="V415" s="98">
        <f t="shared" si="3098"/>
        <v>51392.87728683</v>
      </c>
      <c r="W415" s="18">
        <f t="shared" ref="W415:W424" si="3307">IFERROR(T415/$AI$46,0)</f>
        <v>0.14772960756112596</v>
      </c>
      <c r="X415" s="142" t="s">
        <v>198</v>
      </c>
      <c r="Y415" s="131">
        <v>304296822</v>
      </c>
      <c r="Z415" s="35">
        <f t="shared" ref="Z415" si="3308">IFERROR(Y415/E415,"-")</f>
        <v>6.1676911362347287E-3</v>
      </c>
      <c r="AA415" s="131">
        <v>3401</v>
      </c>
      <c r="AB415" s="35">
        <f t="shared" ref="AB415" si="3309">IFERROR(AA415/F415,"-")</f>
        <v>5.7686110215920079E-2</v>
      </c>
      <c r="AC415" s="98">
        <f t="shared" si="3101"/>
        <v>89472.749779476624</v>
      </c>
      <c r="AD415" s="18">
        <f t="shared" ref="AD415:AD424" si="3310">IFERROR(AA415/$AI$46,0)</f>
        <v>5.3752904174108204E-2</v>
      </c>
    </row>
    <row r="416" spans="2:30" ht="13.5" customHeight="1">
      <c r="B416" s="161"/>
      <c r="C416" s="161"/>
      <c r="D416" s="171"/>
      <c r="E416" s="179"/>
      <c r="F416" s="182"/>
      <c r="G416" s="2">
        <v>2</v>
      </c>
      <c r="H416" s="123" t="str">
        <f t="shared" ref="H416" si="3311">$H$746</f>
        <v>1402</v>
      </c>
      <c r="I416" s="140" t="str">
        <f t="shared" ref="I416" si="3312">$I$746</f>
        <v>腎不全</v>
      </c>
      <c r="J416" s="143" t="s">
        <v>180</v>
      </c>
      <c r="K416" s="96">
        <v>1072098151</v>
      </c>
      <c r="L416" s="36">
        <f t="shared" ref="L416" si="3313">IFERROR(K416/E415,"-")</f>
        <v>2.1730001055010498E-2</v>
      </c>
      <c r="M416" s="96">
        <v>2450</v>
      </c>
      <c r="N416" s="36">
        <f t="shared" ref="N416" si="3314">IFERROR(M416/F415,"-")</f>
        <v>4.1555710093797174E-2</v>
      </c>
      <c r="O416" s="99">
        <f t="shared" si="3095"/>
        <v>437591.08204081631</v>
      </c>
      <c r="P416" s="19">
        <f t="shared" si="3304"/>
        <v>3.8722321442683061E-2</v>
      </c>
      <c r="Q416" s="143" t="s">
        <v>189</v>
      </c>
      <c r="R416" s="96">
        <v>887192493</v>
      </c>
      <c r="S416" s="36">
        <f t="shared" ref="S416" si="3315">IFERROR(R416/E415,"-")</f>
        <v>1.7982209736025739E-2</v>
      </c>
      <c r="T416" s="96">
        <v>1709</v>
      </c>
      <c r="U416" s="36">
        <f t="shared" ref="U416" si="3316">IFERROR(T416/F415,"-")</f>
        <v>2.8987227979714029E-2</v>
      </c>
      <c r="V416" s="99">
        <f t="shared" si="3098"/>
        <v>519129.60386190756</v>
      </c>
      <c r="W416" s="19">
        <f t="shared" si="3307"/>
        <v>2.701079483491647E-2</v>
      </c>
      <c r="X416" s="143" t="s">
        <v>199</v>
      </c>
      <c r="Y416" s="96">
        <v>329828926</v>
      </c>
      <c r="Z416" s="36">
        <f t="shared" ref="Z416" si="3317">IFERROR(Y416/E415,"-")</f>
        <v>6.6851928652873682E-3</v>
      </c>
      <c r="AA416" s="96">
        <v>309</v>
      </c>
      <c r="AB416" s="36">
        <f t="shared" ref="AB416" si="3318">IFERROR(AA416/F415,"-")</f>
        <v>5.2411079261156434E-3</v>
      </c>
      <c r="AC416" s="99">
        <f t="shared" si="3101"/>
        <v>1067407.5275080907</v>
      </c>
      <c r="AD416" s="19">
        <f t="shared" si="3310"/>
        <v>4.8837540105261491E-3</v>
      </c>
    </row>
    <row r="417" spans="2:30" ht="13.5" customHeight="1">
      <c r="B417" s="161"/>
      <c r="C417" s="161"/>
      <c r="D417" s="171"/>
      <c r="E417" s="179"/>
      <c r="F417" s="182"/>
      <c r="G417" s="2">
        <v>3</v>
      </c>
      <c r="H417" s="123" t="str">
        <f t="shared" ref="H417" si="3319">$H$747</f>
        <v>1901</v>
      </c>
      <c r="I417" s="141" t="str">
        <f t="shared" ref="I417" si="3320">$I$747</f>
        <v>骨折</v>
      </c>
      <c r="J417" s="143" t="s">
        <v>181</v>
      </c>
      <c r="K417" s="96">
        <v>495542041</v>
      </c>
      <c r="L417" s="36">
        <f t="shared" ref="L417" si="3321">IFERROR(K417/E415,"-")</f>
        <v>1.0043976909845501E-2</v>
      </c>
      <c r="M417" s="96">
        <v>1025</v>
      </c>
      <c r="N417" s="36">
        <f t="shared" ref="N417" si="3322">IFERROR(M417/F415,"-")</f>
        <v>1.7385552182098817E-2</v>
      </c>
      <c r="O417" s="99">
        <f t="shared" si="3095"/>
        <v>483455.64975609758</v>
      </c>
      <c r="P417" s="19">
        <f t="shared" si="3304"/>
        <v>1.6200154889285771E-2</v>
      </c>
      <c r="Q417" s="143" t="s">
        <v>190</v>
      </c>
      <c r="R417" s="96">
        <v>425619444</v>
      </c>
      <c r="S417" s="36">
        <f t="shared" ref="S417" si="3323">IFERROR(R417/E415,"-")</f>
        <v>8.6267390336661268E-3</v>
      </c>
      <c r="T417" s="96">
        <v>588</v>
      </c>
      <c r="U417" s="36">
        <f t="shared" ref="U417" si="3324">IFERROR(T417/F415,"-")</f>
        <v>9.9733704225113216E-3</v>
      </c>
      <c r="V417" s="99">
        <f t="shared" si="3098"/>
        <v>723842.59183673467</v>
      </c>
      <c r="W417" s="19">
        <f t="shared" si="3307"/>
        <v>9.293357146243934E-3</v>
      </c>
      <c r="X417" s="143" t="s">
        <v>200</v>
      </c>
      <c r="Y417" s="96">
        <v>354433400</v>
      </c>
      <c r="Z417" s="36">
        <f t="shared" ref="Z417" si="3325">IFERROR(Y417/E415,"-")</f>
        <v>7.1838927702161087E-3</v>
      </c>
      <c r="AA417" s="96">
        <v>3089</v>
      </c>
      <c r="AB417" s="36">
        <f t="shared" ref="AB417" si="3326">IFERROR(AA417/F415,"-")</f>
        <v>5.239411774683244E-2</v>
      </c>
      <c r="AC417" s="99">
        <f t="shared" si="3101"/>
        <v>114740.49854321787</v>
      </c>
      <c r="AD417" s="19">
        <f t="shared" si="3310"/>
        <v>4.8821735076101214E-2</v>
      </c>
    </row>
    <row r="418" spans="2:30" ht="13.5" customHeight="1">
      <c r="B418" s="161"/>
      <c r="C418" s="161"/>
      <c r="D418" s="171"/>
      <c r="E418" s="179"/>
      <c r="F418" s="182"/>
      <c r="G418" s="2">
        <v>4</v>
      </c>
      <c r="H418" s="123" t="str">
        <f t="shared" ref="H418" si="3327">$H$748</f>
        <v>1113</v>
      </c>
      <c r="I418" s="141" t="str">
        <f t="shared" ref="I418" si="3328">$I$748</f>
        <v>その他の消化器系の疾患</v>
      </c>
      <c r="J418" s="143" t="s">
        <v>182</v>
      </c>
      <c r="K418" s="96">
        <v>584953832</v>
      </c>
      <c r="L418" s="36">
        <f t="shared" ref="L418" si="3329">IFERROR(K418/E415,"-")</f>
        <v>1.1856234780963103E-2</v>
      </c>
      <c r="M418" s="96">
        <v>23291</v>
      </c>
      <c r="N418" s="36">
        <f t="shared" ref="N418" si="3330">IFERROR(M418/F415,"-")</f>
        <v>0.39505063012025715</v>
      </c>
      <c r="O418" s="99">
        <f t="shared" si="3095"/>
        <v>25115.015757159417</v>
      </c>
      <c r="P418" s="19">
        <f t="shared" si="3304"/>
        <v>0.36811493417205354</v>
      </c>
      <c r="Q418" s="143" t="s">
        <v>264</v>
      </c>
      <c r="R418" s="96">
        <v>269167444</v>
      </c>
      <c r="S418" s="36">
        <f t="shared" ref="S418" si="3331">IFERROR(R418/E415,"-")</f>
        <v>5.4556654506295096E-3</v>
      </c>
      <c r="T418" s="96">
        <v>9331</v>
      </c>
      <c r="U418" s="36">
        <f t="shared" ref="U418" si="3332">IFERROR(T418/F415,"-")</f>
        <v>0.15826789015723325</v>
      </c>
      <c r="V418" s="99">
        <f t="shared" si="3098"/>
        <v>28846.580645161292</v>
      </c>
      <c r="W418" s="19">
        <f t="shared" si="3307"/>
        <v>0.1474767270945615</v>
      </c>
      <c r="X418" s="143" t="s">
        <v>191</v>
      </c>
      <c r="Y418" s="96">
        <v>253978659</v>
      </c>
      <c r="Z418" s="36">
        <f t="shared" ref="Z418" si="3333">IFERROR(Y418/E415,"-")</f>
        <v>5.1478090162475725E-3</v>
      </c>
      <c r="AA418" s="96">
        <v>11081</v>
      </c>
      <c r="AB418" s="36">
        <f t="shared" ref="AB418" si="3334">IFERROR(AA418/F415,"-")</f>
        <v>0.18795054022423122</v>
      </c>
      <c r="AC418" s="99">
        <f t="shared" si="3101"/>
        <v>22920.193033119755</v>
      </c>
      <c r="AD418" s="19">
        <f t="shared" si="3310"/>
        <v>0.1751355281250494</v>
      </c>
    </row>
    <row r="419" spans="2:30" ht="13.5" customHeight="1">
      <c r="B419" s="161"/>
      <c r="C419" s="161"/>
      <c r="D419" s="171"/>
      <c r="E419" s="179"/>
      <c r="F419" s="182"/>
      <c r="G419" s="2">
        <v>5</v>
      </c>
      <c r="H419" s="123" t="str">
        <f t="shared" ref="H419" si="3335">$H$749</f>
        <v>0210</v>
      </c>
      <c r="I419" s="141" t="str">
        <f t="shared" ref="I419" si="3336">$I$749</f>
        <v>その他の悪性新生物＜腫瘍＞</v>
      </c>
      <c r="J419" s="143" t="s">
        <v>183</v>
      </c>
      <c r="K419" s="96">
        <v>447789479</v>
      </c>
      <c r="L419" s="36">
        <f t="shared" ref="L419" si="3337">IFERROR(K419/E415,"-")</f>
        <v>9.0760961037163485E-3</v>
      </c>
      <c r="M419" s="96">
        <v>6108</v>
      </c>
      <c r="N419" s="36">
        <f t="shared" ref="N419" si="3338">IFERROR(M419/F415,"-")</f>
        <v>0.10360092949098496</v>
      </c>
      <c r="O419" s="99">
        <f t="shared" si="3095"/>
        <v>73311.964472822525</v>
      </c>
      <c r="P419" s="19">
        <f t="shared" si="3304"/>
        <v>9.6537118110982909E-2</v>
      </c>
      <c r="Q419" s="143" t="s">
        <v>192</v>
      </c>
      <c r="R419" s="96">
        <v>230563311</v>
      </c>
      <c r="S419" s="36">
        <f t="shared" ref="S419" si="3339">IFERROR(R419/E415,"-")</f>
        <v>4.6732111109449286E-3</v>
      </c>
      <c r="T419" s="96">
        <v>368</v>
      </c>
      <c r="U419" s="36">
        <f t="shared" ref="U419" si="3340">IFERROR(T419/F415,"-")</f>
        <v>6.2418372712315755E-3</v>
      </c>
      <c r="V419" s="99">
        <f t="shared" si="3098"/>
        <v>626530.73641304346</v>
      </c>
      <c r="W419" s="19">
        <f t="shared" si="3307"/>
        <v>5.8162507309825985E-3</v>
      </c>
      <c r="X419" s="143" t="s">
        <v>201</v>
      </c>
      <c r="Y419" s="96">
        <v>168248141</v>
      </c>
      <c r="Z419" s="36">
        <f t="shared" ref="Z419" si="3341">IFERROR(Y419/E415,"-")</f>
        <v>3.4101656439043285E-3</v>
      </c>
      <c r="AA419" s="96">
        <v>133</v>
      </c>
      <c r="AB419" s="36">
        <f t="shared" ref="AB419" si="3342">IFERROR(AA419/F415,"-")</f>
        <v>2.2558814050918467E-3</v>
      </c>
      <c r="AC419" s="99">
        <f t="shared" si="3101"/>
        <v>1265023.6165413533</v>
      </c>
      <c r="AD419" s="19">
        <f t="shared" si="3310"/>
        <v>2.1020688783170804E-3</v>
      </c>
    </row>
    <row r="420" spans="2:30" ht="13.5" customHeight="1">
      <c r="B420" s="161"/>
      <c r="C420" s="161"/>
      <c r="D420" s="171"/>
      <c r="E420" s="179"/>
      <c r="F420" s="182"/>
      <c r="G420" s="2">
        <v>6</v>
      </c>
      <c r="H420" s="123" t="str">
        <f t="shared" ref="H420" si="3343">$H$750</f>
        <v>0901</v>
      </c>
      <c r="I420" s="141" t="str">
        <f t="shared" ref="I420" si="3344">$I$750</f>
        <v>高血圧性疾患</v>
      </c>
      <c r="J420" s="143" t="s">
        <v>184</v>
      </c>
      <c r="K420" s="96">
        <v>1637349240</v>
      </c>
      <c r="L420" s="36">
        <f t="shared" ref="L420" si="3345">IFERROR(K420/E415,"-")</f>
        <v>3.3186887487338494E-2</v>
      </c>
      <c r="M420" s="96">
        <v>40128</v>
      </c>
      <c r="N420" s="36">
        <f t="shared" ref="N420" si="3346">IFERROR(M420/F415,"-")</f>
        <v>0.68063164679342569</v>
      </c>
      <c r="O420" s="99">
        <f t="shared" si="3095"/>
        <v>40803.160885167461</v>
      </c>
      <c r="P420" s="19">
        <f t="shared" si="3304"/>
        <v>0.6342242101436677</v>
      </c>
      <c r="Q420" s="143" t="s">
        <v>202</v>
      </c>
      <c r="R420" s="96">
        <v>22683855</v>
      </c>
      <c r="S420" s="36">
        <f t="shared" ref="S420" si="3347">IFERROR(R420/E415,"-")</f>
        <v>4.5977151683540692E-4</v>
      </c>
      <c r="T420" s="96">
        <v>1215</v>
      </c>
      <c r="U420" s="36">
        <f t="shared" ref="U420" si="3348">IFERROR(T420/F415,"-")</f>
        <v>2.06082399036586E-2</v>
      </c>
      <c r="V420" s="99">
        <f t="shared" si="3098"/>
        <v>18669.839506172841</v>
      </c>
      <c r="W420" s="19">
        <f t="shared" si="3307"/>
        <v>1.9203110429738744E-2</v>
      </c>
      <c r="X420" s="143" t="s">
        <v>193</v>
      </c>
      <c r="Y420" s="96">
        <v>18024952</v>
      </c>
      <c r="Z420" s="36">
        <f t="shared" ref="Z420" si="3349">IFERROR(Y420/E415,"-")</f>
        <v>3.6534176055725106E-4</v>
      </c>
      <c r="AA420" s="96">
        <v>742</v>
      </c>
      <c r="AB420" s="36">
        <f t="shared" ref="AB420" si="3350">IFERROR(AA420/F415,"-")</f>
        <v>1.2585443628407144E-2</v>
      </c>
      <c r="AC420" s="99">
        <f t="shared" si="3101"/>
        <v>24292.388140161725</v>
      </c>
      <c r="AD420" s="19">
        <f t="shared" si="3310"/>
        <v>1.1727331636926869E-2</v>
      </c>
    </row>
    <row r="421" spans="2:30" ht="13.5" customHeight="1">
      <c r="B421" s="161"/>
      <c r="C421" s="161"/>
      <c r="D421" s="171"/>
      <c r="E421" s="179"/>
      <c r="F421" s="182"/>
      <c r="G421" s="2">
        <v>7</v>
      </c>
      <c r="H421" s="123" t="str">
        <f t="shared" ref="H421" si="3351">$H$751</f>
        <v>0402</v>
      </c>
      <c r="I421" s="141" t="str">
        <f t="shared" ref="I421" si="3352">$I$751</f>
        <v>糖尿病</v>
      </c>
      <c r="J421" s="143" t="s">
        <v>186</v>
      </c>
      <c r="K421" s="96">
        <v>577984488</v>
      </c>
      <c r="L421" s="36">
        <f t="shared" ref="L421" si="3353">IFERROR(K421/E415,"-")</f>
        <v>1.1714975464051241E-2</v>
      </c>
      <c r="M421" s="96">
        <v>11184</v>
      </c>
      <c r="N421" s="36">
        <f t="shared" ref="N421" si="3354">IFERROR(M421/F415,"-")</f>
        <v>0.18969757619960309</v>
      </c>
      <c r="O421" s="99">
        <f t="shared" si="3095"/>
        <v>51679.585836909871</v>
      </c>
      <c r="P421" s="19">
        <f t="shared" si="3304"/>
        <v>0.1767634461285581</v>
      </c>
      <c r="Q421" s="143" t="s">
        <v>72</v>
      </c>
      <c r="R421" s="96">
        <v>560122377</v>
      </c>
      <c r="S421" s="36">
        <f t="shared" ref="S421" si="3355">IFERROR(R421/E415,"-")</f>
        <v>1.1352934273594311E-2</v>
      </c>
      <c r="T421" s="96">
        <v>24562</v>
      </c>
      <c r="U421" s="36">
        <f t="shared" ref="U421" si="3356">IFERROR(T421/F415,"-")</f>
        <v>0.41660871482605966</v>
      </c>
      <c r="V421" s="99">
        <f t="shared" si="3098"/>
        <v>22804.428670303721</v>
      </c>
      <c r="W421" s="19">
        <f t="shared" si="3307"/>
        <v>0.38820312623476788</v>
      </c>
      <c r="X421" s="143" t="s">
        <v>203</v>
      </c>
      <c r="Y421" s="96">
        <v>83901800</v>
      </c>
      <c r="Z421" s="36">
        <f t="shared" ref="Z421" si="3357">IFERROR(Y421/E415,"-")</f>
        <v>1.700577695070831E-3</v>
      </c>
      <c r="AA421" s="96">
        <v>2144</v>
      </c>
      <c r="AB421" s="36">
        <f t="shared" ref="AB421" si="3358">IFERROR(AA421/F415,"-")</f>
        <v>3.6365486710653525E-2</v>
      </c>
      <c r="AC421" s="99">
        <f t="shared" si="3101"/>
        <v>39133.302238805969</v>
      </c>
      <c r="AD421" s="19">
        <f t="shared" si="3310"/>
        <v>3.3885982519637751E-2</v>
      </c>
    </row>
    <row r="422" spans="2:30" ht="13.5" customHeight="1">
      <c r="B422" s="161"/>
      <c r="C422" s="161"/>
      <c r="D422" s="171"/>
      <c r="E422" s="179"/>
      <c r="F422" s="182"/>
      <c r="G422" s="2">
        <v>8</v>
      </c>
      <c r="H422" s="123" t="str">
        <f t="shared" ref="H422" si="3359">$H$752</f>
        <v>0906</v>
      </c>
      <c r="I422" s="141" t="str">
        <f t="shared" ref="I422" si="3360">$I$752</f>
        <v>脳梗塞</v>
      </c>
      <c r="J422" s="143" t="s">
        <v>74</v>
      </c>
      <c r="K422" s="96">
        <v>380994900</v>
      </c>
      <c r="L422" s="36">
        <f t="shared" ref="L422" si="3361">IFERROR(K422/E415,"-")</f>
        <v>7.7222589846194217E-3</v>
      </c>
      <c r="M422" s="96">
        <v>8005</v>
      </c>
      <c r="N422" s="36">
        <f t="shared" ref="N422" si="3362">IFERROR(M422/F415,"-")</f>
        <v>0.13577692216361076</v>
      </c>
      <c r="O422" s="99">
        <f t="shared" si="3095"/>
        <v>47594.615865084321</v>
      </c>
      <c r="P422" s="19">
        <f t="shared" si="3304"/>
        <v>0.1265192584280318</v>
      </c>
      <c r="Q422" s="143" t="s">
        <v>256</v>
      </c>
      <c r="R422" s="96">
        <v>215183021</v>
      </c>
      <c r="S422" s="36">
        <f t="shared" ref="S422" si="3363">IFERROR(R422/E415,"-")</f>
        <v>4.3614731253746432E-3</v>
      </c>
      <c r="T422" s="96">
        <v>707</v>
      </c>
      <c r="U422" s="36">
        <f t="shared" ref="U422" si="3364">IFERROR(T422/F415,"-")</f>
        <v>1.1991790627067185E-2</v>
      </c>
      <c r="V422" s="99">
        <f t="shared" si="3098"/>
        <v>304360.70862800564</v>
      </c>
      <c r="W422" s="19">
        <f t="shared" si="3307"/>
        <v>1.1174155616317112E-2</v>
      </c>
      <c r="X422" s="143" t="s">
        <v>194</v>
      </c>
      <c r="Y422" s="96">
        <v>206938629</v>
      </c>
      <c r="Z422" s="36">
        <f t="shared" ref="Z422" si="3365">IFERROR(Y422/E415,"-")</f>
        <v>4.1943702843793319E-3</v>
      </c>
      <c r="AA422" s="96">
        <v>308</v>
      </c>
      <c r="AB422" s="36">
        <f t="shared" ref="AB422" si="3366">IFERROR(AA422/F415,"-")</f>
        <v>5.2241464117916449E-3</v>
      </c>
      <c r="AC422" s="99">
        <f t="shared" si="3101"/>
        <v>671878.66558441555</v>
      </c>
      <c r="AD422" s="19">
        <f t="shared" si="3310"/>
        <v>4.8679489813658709E-3</v>
      </c>
    </row>
    <row r="423" spans="2:30" ht="13.5" customHeight="1">
      <c r="B423" s="161"/>
      <c r="C423" s="161"/>
      <c r="D423" s="171"/>
      <c r="E423" s="179"/>
      <c r="F423" s="182"/>
      <c r="G423" s="2">
        <v>9</v>
      </c>
      <c r="H423" s="123" t="str">
        <f t="shared" ref="H423" si="3367">$H$753</f>
        <v>1310</v>
      </c>
      <c r="I423" s="141" t="str">
        <f t="shared" ref="I423" si="3368">$I$753</f>
        <v>その他の筋骨格系及び結合組織の疾患</v>
      </c>
      <c r="J423" s="143" t="s">
        <v>185</v>
      </c>
      <c r="K423" s="96">
        <v>1004971894</v>
      </c>
      <c r="L423" s="36">
        <f t="shared" ref="L423" si="3369">IFERROR(K423/E415,"-")</f>
        <v>2.0369441264782014E-2</v>
      </c>
      <c r="M423" s="96">
        <v>2142</v>
      </c>
      <c r="N423" s="36">
        <f t="shared" ref="N423" si="3370">IFERROR(M423/F415,"-")</f>
        <v>3.6331563682005533E-2</v>
      </c>
      <c r="O423" s="99">
        <f t="shared" si="3095"/>
        <v>469174.55368814192</v>
      </c>
      <c r="P423" s="19">
        <f t="shared" si="3304"/>
        <v>3.3854372461317193E-2</v>
      </c>
      <c r="Q423" s="143" t="s">
        <v>195</v>
      </c>
      <c r="R423" s="96">
        <v>22636946</v>
      </c>
      <c r="S423" s="36">
        <f t="shared" ref="S423" si="3371">IFERROR(R423/E415,"-")</f>
        <v>4.5882073390705408E-4</v>
      </c>
      <c r="T423" s="96">
        <v>2577</v>
      </c>
      <c r="U423" s="36">
        <f t="shared" ref="U423" si="3372">IFERROR(T423/F415,"-")</f>
        <v>4.3709822412945028E-2</v>
      </c>
      <c r="V423" s="99">
        <f t="shared" si="3098"/>
        <v>8784.2242918121847</v>
      </c>
      <c r="W423" s="19">
        <f t="shared" si="3307"/>
        <v>4.0729560146038471E-2</v>
      </c>
      <c r="X423" s="143" t="s">
        <v>306</v>
      </c>
      <c r="Y423" s="96">
        <v>20750839</v>
      </c>
      <c r="Z423" s="36">
        <f t="shared" ref="Z423" si="3373">IFERROR(Y423/E415,"-")</f>
        <v>4.2059185806986153E-4</v>
      </c>
      <c r="AA423" s="96">
        <v>2171</v>
      </c>
      <c r="AB423" s="36">
        <f t="shared" ref="AB423" si="3374">IFERROR(AA423/F415,"-")</f>
        <v>3.6823447597401499E-2</v>
      </c>
      <c r="AC423" s="99">
        <f t="shared" si="3101"/>
        <v>9558.1939198526034</v>
      </c>
      <c r="AD423" s="19">
        <f t="shared" si="3310"/>
        <v>3.4312718306965279E-2</v>
      </c>
    </row>
    <row r="424" spans="2:30" ht="13.5" customHeight="1">
      <c r="B424" s="162"/>
      <c r="C424" s="162"/>
      <c r="D424" s="172"/>
      <c r="E424" s="180"/>
      <c r="F424" s="183"/>
      <c r="G424" s="3">
        <v>10</v>
      </c>
      <c r="H424" s="124" t="str">
        <f t="shared" ref="H424" si="3375">$H$754</f>
        <v>1011</v>
      </c>
      <c r="I424" s="136" t="str">
        <f t="shared" ref="I424" si="3376">$I$754</f>
        <v>その他の呼吸器系の疾患</v>
      </c>
      <c r="J424" s="144" t="s">
        <v>251</v>
      </c>
      <c r="K424" s="97">
        <v>682374186</v>
      </c>
      <c r="L424" s="37">
        <f t="shared" ref="L424" si="3377">IFERROR(K424/E415,"-")</f>
        <v>1.3830815553465057E-2</v>
      </c>
      <c r="M424" s="97">
        <v>1793</v>
      </c>
      <c r="N424" s="37">
        <f t="shared" ref="N424" si="3378">IFERROR(M424/F415,"-")</f>
        <v>3.0411995182929932E-2</v>
      </c>
      <c r="O424" s="100">
        <f t="shared" si="3095"/>
        <v>380576.79085331847</v>
      </c>
      <c r="P424" s="93">
        <f t="shared" si="3304"/>
        <v>2.8338417284379889E-2</v>
      </c>
      <c r="Q424" s="144" t="s">
        <v>253</v>
      </c>
      <c r="R424" s="97">
        <v>125641852</v>
      </c>
      <c r="S424" s="37">
        <f t="shared" ref="S424" si="3379">IFERROR(R424/E415,"-")</f>
        <v>2.5465929345805513E-3</v>
      </c>
      <c r="T424" s="97">
        <v>2100</v>
      </c>
      <c r="U424" s="37">
        <f t="shared" ref="U424" si="3380">IFERROR(T424/F415,"-")</f>
        <v>3.5619180080397578E-2</v>
      </c>
      <c r="V424" s="100">
        <f t="shared" si="3098"/>
        <v>59829.453333333331</v>
      </c>
      <c r="W424" s="93">
        <f t="shared" si="3307"/>
        <v>3.3190561236585481E-2</v>
      </c>
      <c r="X424" s="144" t="s">
        <v>252</v>
      </c>
      <c r="Y424" s="97">
        <v>118748127</v>
      </c>
      <c r="Z424" s="37">
        <f t="shared" ref="Z424" si="3381">IFERROR(Y424/E415,"-")</f>
        <v>2.406866314043779E-3</v>
      </c>
      <c r="AA424" s="97">
        <v>598</v>
      </c>
      <c r="AB424" s="37">
        <f t="shared" ref="AB424" si="3382">IFERROR(AA424/F415,"-")</f>
        <v>1.0142985565751311E-2</v>
      </c>
      <c r="AC424" s="100">
        <f t="shared" si="3101"/>
        <v>198575.46321070235</v>
      </c>
      <c r="AD424" s="93">
        <f t="shared" si="3310"/>
        <v>9.4514074378467226E-3</v>
      </c>
    </row>
    <row r="425" spans="2:30" ht="13.5" customHeight="1">
      <c r="B425" s="160">
        <v>43</v>
      </c>
      <c r="C425" s="160" t="s">
        <v>7</v>
      </c>
      <c r="D425" s="170">
        <f>AI47</f>
        <v>38793</v>
      </c>
      <c r="E425" s="184">
        <f>市区町村別_医療費上位10疾病!H476</f>
        <v>32793574680</v>
      </c>
      <c r="F425" s="185">
        <f>市区町村別_医療費上位10疾病!J476</f>
        <v>35884</v>
      </c>
      <c r="G425" s="1">
        <v>1</v>
      </c>
      <c r="H425" s="125" t="str">
        <f t="shared" ref="H425" si="3383">$H$745</f>
        <v>0903</v>
      </c>
      <c r="I425" s="137" t="str">
        <f t="shared" ref="I425" si="3384">$I$745</f>
        <v>その他の心疾患</v>
      </c>
      <c r="J425" s="142" t="s">
        <v>179</v>
      </c>
      <c r="K425" s="131">
        <v>412158077</v>
      </c>
      <c r="L425" s="35">
        <f t="shared" ref="L425" si="3385">IFERROR(K425/E425,"-")</f>
        <v>1.2568257075413165E-2</v>
      </c>
      <c r="M425" s="131">
        <v>4027</v>
      </c>
      <c r="N425" s="35">
        <f t="shared" ref="N425" si="3386">IFERROR(M425/F425,"-")</f>
        <v>0.11222271764574741</v>
      </c>
      <c r="O425" s="98">
        <f t="shared" si="3095"/>
        <v>102348.66575614602</v>
      </c>
      <c r="P425" s="18">
        <f t="shared" ref="P425:P434" si="3387">IFERROR(M425/$AI$47,0)</f>
        <v>0.10380738793081226</v>
      </c>
      <c r="Q425" s="142" t="s">
        <v>188</v>
      </c>
      <c r="R425" s="131">
        <v>355734495</v>
      </c>
      <c r="S425" s="35">
        <f t="shared" ref="S425" si="3388">IFERROR(R425/E425,"-")</f>
        <v>1.0847688868056028E-2</v>
      </c>
      <c r="T425" s="131">
        <v>5970</v>
      </c>
      <c r="U425" s="35">
        <f t="shared" ref="U425" si="3389">IFERROR(T425/F425,"-")</f>
        <v>0.16636941255155502</v>
      </c>
      <c r="V425" s="98">
        <f t="shared" si="3098"/>
        <v>59587.017587939699</v>
      </c>
      <c r="W425" s="18">
        <f t="shared" ref="W425:W434" si="3390">IFERROR(T425/$AI$47,0)</f>
        <v>0.15389374371664991</v>
      </c>
      <c r="X425" s="142" t="s">
        <v>254</v>
      </c>
      <c r="Y425" s="131">
        <v>193948162</v>
      </c>
      <c r="Z425" s="35">
        <f t="shared" ref="Z425" si="3391">IFERROR(Y425/E425,"-")</f>
        <v>5.914212277635114E-3</v>
      </c>
      <c r="AA425" s="131">
        <v>1530</v>
      </c>
      <c r="AB425" s="35">
        <f t="shared" ref="AB425" si="3392">IFERROR(AA425/F425,"-")</f>
        <v>4.263738713632817E-2</v>
      </c>
      <c r="AC425" s="98">
        <f t="shared" si="3101"/>
        <v>126763.5045751634</v>
      </c>
      <c r="AD425" s="18">
        <f t="shared" ref="AD425:AD434" si="3393">IFERROR(AA425/$AI$47,0)</f>
        <v>3.9440105173613793E-2</v>
      </c>
    </row>
    <row r="426" spans="2:30" ht="13.5" customHeight="1">
      <c r="B426" s="161"/>
      <c r="C426" s="161"/>
      <c r="D426" s="171"/>
      <c r="E426" s="179"/>
      <c r="F426" s="182"/>
      <c r="G426" s="2">
        <v>2</v>
      </c>
      <c r="H426" s="123" t="str">
        <f t="shared" ref="H426" si="3394">$H$746</f>
        <v>1402</v>
      </c>
      <c r="I426" s="140" t="str">
        <f t="shared" ref="I426" si="3395">$I$746</f>
        <v>腎不全</v>
      </c>
      <c r="J426" s="143" t="s">
        <v>180</v>
      </c>
      <c r="K426" s="96">
        <v>601174739</v>
      </c>
      <c r="L426" s="36">
        <f t="shared" ref="L426" si="3396">IFERROR(K426/E425,"-")</f>
        <v>1.8332089284753755E-2</v>
      </c>
      <c r="M426" s="96">
        <v>1635</v>
      </c>
      <c r="N426" s="36">
        <f t="shared" ref="N426" si="3397">IFERROR(M426/F425,"-")</f>
        <v>4.5563482331958532E-2</v>
      </c>
      <c r="O426" s="99">
        <f t="shared" si="3095"/>
        <v>367690.9718654434</v>
      </c>
      <c r="P426" s="19">
        <f t="shared" si="3387"/>
        <v>4.214677905807749E-2</v>
      </c>
      <c r="Q426" s="143" t="s">
        <v>189</v>
      </c>
      <c r="R426" s="96">
        <v>454657208</v>
      </c>
      <c r="S426" s="36">
        <f t="shared" ref="S426" si="3398">IFERROR(R426/E425,"-")</f>
        <v>1.3864216159310145E-2</v>
      </c>
      <c r="T426" s="96">
        <v>1046</v>
      </c>
      <c r="U426" s="36">
        <f t="shared" ref="U426" si="3399">IFERROR(T426/F425,"-")</f>
        <v>2.9149481663136773E-2</v>
      </c>
      <c r="V426" s="99">
        <f t="shared" si="3098"/>
        <v>434662.72275334608</v>
      </c>
      <c r="W426" s="19">
        <f t="shared" si="3390"/>
        <v>2.6963627458562112E-2</v>
      </c>
      <c r="X426" s="143" t="s">
        <v>199</v>
      </c>
      <c r="Y426" s="96">
        <v>186197132</v>
      </c>
      <c r="Z426" s="36">
        <f t="shared" ref="Z426" si="3400">IFERROR(Y426/E425,"-")</f>
        <v>5.67785408626273E-3</v>
      </c>
      <c r="AA426" s="96">
        <v>206</v>
      </c>
      <c r="AB426" s="36">
        <f t="shared" ref="AB426" si="3401">IFERROR(AA426/F425,"-")</f>
        <v>5.7407200980938581E-3</v>
      </c>
      <c r="AC426" s="99">
        <f t="shared" si="3101"/>
        <v>903869.57281553396</v>
      </c>
      <c r="AD426" s="19">
        <f t="shared" si="3393"/>
        <v>5.3102363828525763E-3</v>
      </c>
    </row>
    <row r="427" spans="2:30" ht="13.5" customHeight="1">
      <c r="B427" s="161"/>
      <c r="C427" s="161"/>
      <c r="D427" s="171"/>
      <c r="E427" s="179"/>
      <c r="F427" s="182"/>
      <c r="G427" s="2">
        <v>3</v>
      </c>
      <c r="H427" s="123" t="str">
        <f t="shared" ref="H427" si="3402">$H$747</f>
        <v>1901</v>
      </c>
      <c r="I427" s="141" t="str">
        <f t="shared" ref="I427" si="3403">$I$747</f>
        <v>骨折</v>
      </c>
      <c r="J427" s="143" t="s">
        <v>181</v>
      </c>
      <c r="K427" s="96">
        <v>425723124</v>
      </c>
      <c r="L427" s="36">
        <f t="shared" ref="L427" si="3404">IFERROR(K427/E425,"-")</f>
        <v>1.2981906612932873E-2</v>
      </c>
      <c r="M427" s="96">
        <v>623</v>
      </c>
      <c r="N427" s="36">
        <f t="shared" ref="N427" si="3405">IFERROR(M427/F425,"-")</f>
        <v>1.7361498160740164E-2</v>
      </c>
      <c r="O427" s="99">
        <f t="shared" si="3095"/>
        <v>683343.69823434995</v>
      </c>
      <c r="P427" s="19">
        <f t="shared" si="3387"/>
        <v>1.605959838115124E-2</v>
      </c>
      <c r="Q427" s="143" t="s">
        <v>190</v>
      </c>
      <c r="R427" s="96">
        <v>335604582</v>
      </c>
      <c r="S427" s="36">
        <f t="shared" ref="S427" si="3406">IFERROR(R427/E425,"-")</f>
        <v>1.0233851761353637E-2</v>
      </c>
      <c r="T427" s="96">
        <v>376</v>
      </c>
      <c r="U427" s="36">
        <f t="shared" ref="U427" si="3407">IFERROR(T427/F425,"-")</f>
        <v>1.0478207557685876E-2</v>
      </c>
      <c r="V427" s="99">
        <f t="shared" si="3098"/>
        <v>892565.3776595745</v>
      </c>
      <c r="W427" s="19">
        <f t="shared" si="3390"/>
        <v>9.6924702910318877E-3</v>
      </c>
      <c r="X427" s="143" t="s">
        <v>200</v>
      </c>
      <c r="Y427" s="96">
        <v>245325335</v>
      </c>
      <c r="Z427" s="36">
        <f t="shared" ref="Z427" si="3408">IFERROR(Y427/E425,"-")</f>
        <v>7.4808964071128824E-3</v>
      </c>
      <c r="AA427" s="96">
        <v>1915</v>
      </c>
      <c r="AB427" s="36">
        <f t="shared" ref="AB427" si="3409">IFERROR(AA427/F425,"-")</f>
        <v>5.3366402853639507E-2</v>
      </c>
      <c r="AC427" s="99">
        <f t="shared" si="3101"/>
        <v>128107.22454308094</v>
      </c>
      <c r="AD427" s="19">
        <f t="shared" si="3393"/>
        <v>4.9364576083314002E-2</v>
      </c>
    </row>
    <row r="428" spans="2:30" ht="13.5" customHeight="1">
      <c r="B428" s="161"/>
      <c r="C428" s="161"/>
      <c r="D428" s="171"/>
      <c r="E428" s="179"/>
      <c r="F428" s="182"/>
      <c r="G428" s="2">
        <v>4</v>
      </c>
      <c r="H428" s="123" t="str">
        <f t="shared" ref="H428" si="3410">$H$748</f>
        <v>1113</v>
      </c>
      <c r="I428" s="141" t="str">
        <f t="shared" ref="I428" si="3411">$I$748</f>
        <v>その他の消化器系の疾患</v>
      </c>
      <c r="J428" s="143" t="s">
        <v>182</v>
      </c>
      <c r="K428" s="96">
        <v>395066666</v>
      </c>
      <c r="L428" s="36">
        <f t="shared" ref="L428" si="3412">IFERROR(K428/E425,"-")</f>
        <v>1.204707537543754E-2</v>
      </c>
      <c r="M428" s="96">
        <v>13867</v>
      </c>
      <c r="N428" s="36">
        <f t="shared" ref="N428" si="3413">IFERROR(M428/F425,"-")</f>
        <v>0.38643963883625015</v>
      </c>
      <c r="O428" s="99">
        <f t="shared" si="3095"/>
        <v>28489.699718756761</v>
      </c>
      <c r="P428" s="19">
        <f t="shared" si="3387"/>
        <v>0.35746139767483825</v>
      </c>
      <c r="Q428" s="143" t="s">
        <v>196</v>
      </c>
      <c r="R428" s="96">
        <v>156316310</v>
      </c>
      <c r="S428" s="36">
        <f t="shared" ref="S428" si="3414">IFERROR(R428/E425,"-")</f>
        <v>4.7666749210885356E-3</v>
      </c>
      <c r="T428" s="96">
        <v>4937</v>
      </c>
      <c r="U428" s="36">
        <f t="shared" ref="U428" si="3415">IFERROR(T428/F425,"-")</f>
        <v>0.13758220934121057</v>
      </c>
      <c r="V428" s="99">
        <f t="shared" si="3098"/>
        <v>31662.205792991695</v>
      </c>
      <c r="W428" s="19">
        <f t="shared" si="3390"/>
        <v>0.12726522826283093</v>
      </c>
      <c r="X428" s="143" t="s">
        <v>191</v>
      </c>
      <c r="Y428" s="96">
        <v>138945215</v>
      </c>
      <c r="Z428" s="36">
        <f t="shared" ref="Z428" si="3416">IFERROR(Y428/E425,"-")</f>
        <v>4.2369645991883675E-3</v>
      </c>
      <c r="AA428" s="96">
        <v>6072</v>
      </c>
      <c r="AB428" s="36">
        <f t="shared" ref="AB428" si="3417">IFERROR(AA428/F425,"-")</f>
        <v>0.16921190502731023</v>
      </c>
      <c r="AC428" s="99">
        <f t="shared" si="3101"/>
        <v>22882.940546772068</v>
      </c>
      <c r="AD428" s="19">
        <f t="shared" si="3393"/>
        <v>0.15652308406155749</v>
      </c>
    </row>
    <row r="429" spans="2:30" ht="13.5" customHeight="1">
      <c r="B429" s="161"/>
      <c r="C429" s="161"/>
      <c r="D429" s="171"/>
      <c r="E429" s="179"/>
      <c r="F429" s="182"/>
      <c r="G429" s="2">
        <v>5</v>
      </c>
      <c r="H429" s="123" t="str">
        <f t="shared" ref="H429" si="3418">$H$749</f>
        <v>0210</v>
      </c>
      <c r="I429" s="141" t="str">
        <f t="shared" ref="I429" si="3419">$I$749</f>
        <v>その他の悪性新生物＜腫瘍＞</v>
      </c>
      <c r="J429" s="143" t="s">
        <v>183</v>
      </c>
      <c r="K429" s="96">
        <v>284888731</v>
      </c>
      <c r="L429" s="36">
        <f t="shared" ref="L429" si="3420">IFERROR(K429/E425,"-")</f>
        <v>8.687333838410324E-3</v>
      </c>
      <c r="M429" s="96">
        <v>3781</v>
      </c>
      <c r="N429" s="36">
        <f t="shared" ref="N429" si="3421">IFERROR(M429/F425,"-")</f>
        <v>0.10536729461598485</v>
      </c>
      <c r="O429" s="99">
        <f t="shared" si="3095"/>
        <v>75347.455964030683</v>
      </c>
      <c r="P429" s="19">
        <f t="shared" si="3387"/>
        <v>9.7466037687211612E-2</v>
      </c>
      <c r="Q429" s="143" t="s">
        <v>201</v>
      </c>
      <c r="R429" s="96">
        <v>74816458</v>
      </c>
      <c r="S429" s="36">
        <f t="shared" ref="S429" si="3422">IFERROR(R429/E425,"-")</f>
        <v>2.2814364926684472E-3</v>
      </c>
      <c r="T429" s="96">
        <v>56</v>
      </c>
      <c r="U429" s="36">
        <f t="shared" ref="U429" si="3423">IFERROR(T429/F425,"-")</f>
        <v>1.5605841043361945E-3</v>
      </c>
      <c r="V429" s="99">
        <f t="shared" si="3098"/>
        <v>1336008.1785714286</v>
      </c>
      <c r="W429" s="19">
        <f t="shared" si="3390"/>
        <v>1.4435594050473024E-3</v>
      </c>
      <c r="X429" s="143" t="s">
        <v>192</v>
      </c>
      <c r="Y429" s="96">
        <v>66971681</v>
      </c>
      <c r="Z429" s="36">
        <f t="shared" ref="Z429" si="3424">IFERROR(Y429/E425,"-")</f>
        <v>2.042219601050214E-3</v>
      </c>
      <c r="AA429" s="96">
        <v>243</v>
      </c>
      <c r="AB429" s="36">
        <f t="shared" ref="AB429" si="3425">IFERROR(AA429/F425,"-")</f>
        <v>6.7718203098874148E-3</v>
      </c>
      <c r="AC429" s="99">
        <f t="shared" si="3101"/>
        <v>275603.62551440328</v>
      </c>
      <c r="AD429" s="19">
        <f t="shared" si="3393"/>
        <v>6.2640167040445439E-3</v>
      </c>
    </row>
    <row r="430" spans="2:30" ht="13.5" customHeight="1">
      <c r="B430" s="161"/>
      <c r="C430" s="161"/>
      <c r="D430" s="171"/>
      <c r="E430" s="179"/>
      <c r="F430" s="182"/>
      <c r="G430" s="2">
        <v>6</v>
      </c>
      <c r="H430" s="123" t="str">
        <f t="shared" ref="H430" si="3426">$H$750</f>
        <v>0901</v>
      </c>
      <c r="I430" s="141" t="str">
        <f t="shared" ref="I430" si="3427">$I$750</f>
        <v>高血圧性疾患</v>
      </c>
      <c r="J430" s="143" t="s">
        <v>184</v>
      </c>
      <c r="K430" s="96">
        <v>953444622</v>
      </c>
      <c r="L430" s="36">
        <f t="shared" ref="L430" si="3428">IFERROR(K430/E425,"-")</f>
        <v>2.9074129042159062E-2</v>
      </c>
      <c r="M430" s="96">
        <v>22982</v>
      </c>
      <c r="N430" s="36">
        <f t="shared" ref="N430" si="3429">IFERROR(M430/F425,"-")</f>
        <v>0.64045256939025752</v>
      </c>
      <c r="O430" s="99">
        <f t="shared" si="3095"/>
        <v>41486.581759637978</v>
      </c>
      <c r="P430" s="19">
        <f t="shared" si="3387"/>
        <v>0.59242646869280535</v>
      </c>
      <c r="Q430" s="143" t="s">
        <v>193</v>
      </c>
      <c r="R430" s="96">
        <v>40410001</v>
      </c>
      <c r="S430" s="36">
        <f t="shared" ref="S430" si="3430">IFERROR(R430/E425,"-")</f>
        <v>1.2322536165795025E-3</v>
      </c>
      <c r="T430" s="96">
        <v>1339</v>
      </c>
      <c r="U430" s="36">
        <f t="shared" ref="U430" si="3431">IFERROR(T430/F425,"-")</f>
        <v>3.7314680637610079E-2</v>
      </c>
      <c r="V430" s="99">
        <f t="shared" si="3098"/>
        <v>30179.238984316653</v>
      </c>
      <c r="W430" s="19">
        <f t="shared" si="3390"/>
        <v>3.4516536488541749E-2</v>
      </c>
      <c r="X430" s="143" t="s">
        <v>202</v>
      </c>
      <c r="Y430" s="96">
        <v>10651779</v>
      </c>
      <c r="Z430" s="36">
        <f t="shared" ref="Z430" si="3432">IFERROR(Y430/E425,"-")</f>
        <v>3.2481298864000515E-4</v>
      </c>
      <c r="AA430" s="96">
        <v>363</v>
      </c>
      <c r="AB430" s="36">
        <f t="shared" ref="AB430" si="3433">IFERROR(AA430/F425,"-")</f>
        <v>1.0115929104893546E-2</v>
      </c>
      <c r="AC430" s="99">
        <f t="shared" si="3101"/>
        <v>29343.743801652894</v>
      </c>
      <c r="AD430" s="19">
        <f t="shared" si="3393"/>
        <v>9.3573582862887632E-3</v>
      </c>
    </row>
    <row r="431" spans="2:30" ht="13.5" customHeight="1">
      <c r="B431" s="161"/>
      <c r="C431" s="161"/>
      <c r="D431" s="171"/>
      <c r="E431" s="179"/>
      <c r="F431" s="182"/>
      <c r="G431" s="2">
        <v>7</v>
      </c>
      <c r="H431" s="123" t="str">
        <f t="shared" ref="H431" si="3434">$H$751</f>
        <v>0402</v>
      </c>
      <c r="I431" s="141" t="str">
        <f t="shared" ref="I431" si="3435">$I$751</f>
        <v>糖尿病</v>
      </c>
      <c r="J431" s="143" t="s">
        <v>72</v>
      </c>
      <c r="K431" s="96">
        <v>386363498</v>
      </c>
      <c r="L431" s="36">
        <f t="shared" ref="L431" si="3436">IFERROR(K431/E425,"-")</f>
        <v>1.1781682898864748E-2</v>
      </c>
      <c r="M431" s="96">
        <v>14468</v>
      </c>
      <c r="N431" s="36">
        <f t="shared" ref="N431" si="3437">IFERROR(M431/F425,"-")</f>
        <v>0.40318805038457251</v>
      </c>
      <c r="O431" s="99">
        <f t="shared" si="3095"/>
        <v>26704.692977605751</v>
      </c>
      <c r="P431" s="19">
        <f t="shared" si="3387"/>
        <v>0.37295388343257802</v>
      </c>
      <c r="Q431" s="143" t="s">
        <v>186</v>
      </c>
      <c r="R431" s="96">
        <v>371845934</v>
      </c>
      <c r="S431" s="36">
        <f t="shared" ref="S431" si="3438">IFERROR(R431/E425,"-")</f>
        <v>1.133898751900261E-2</v>
      </c>
      <c r="T431" s="96">
        <v>7022</v>
      </c>
      <c r="U431" s="36">
        <f t="shared" ref="U431" si="3439">IFERROR(T431/F425,"-")</f>
        <v>0.19568609965444209</v>
      </c>
      <c r="V431" s="99">
        <f t="shared" si="3098"/>
        <v>52954.419538592992</v>
      </c>
      <c r="W431" s="19">
        <f t="shared" si="3390"/>
        <v>0.18101203825432424</v>
      </c>
      <c r="X431" s="143" t="s">
        <v>203</v>
      </c>
      <c r="Y431" s="96">
        <v>62434114</v>
      </c>
      <c r="Z431" s="36">
        <f t="shared" ref="Z431" si="3440">IFERROR(Y431/E425,"-")</f>
        <v>1.9038520383713167E-3</v>
      </c>
      <c r="AA431" s="96">
        <v>1439</v>
      </c>
      <c r="AB431" s="36">
        <f t="shared" ref="AB431" si="3441">IFERROR(AA431/F425,"-")</f>
        <v>4.0101437966781853E-2</v>
      </c>
      <c r="AC431" s="99">
        <f t="shared" si="3101"/>
        <v>43387.153578874219</v>
      </c>
      <c r="AD431" s="19">
        <f t="shared" si="3393"/>
        <v>3.7094321140411932E-2</v>
      </c>
    </row>
    <row r="432" spans="2:30" ht="13.5" customHeight="1">
      <c r="B432" s="161"/>
      <c r="C432" s="161"/>
      <c r="D432" s="171"/>
      <c r="E432" s="179"/>
      <c r="F432" s="182"/>
      <c r="G432" s="2">
        <v>8</v>
      </c>
      <c r="H432" s="123" t="str">
        <f t="shared" ref="H432" si="3442">$H$752</f>
        <v>0906</v>
      </c>
      <c r="I432" s="141" t="str">
        <f t="shared" ref="I432" si="3443">$I$752</f>
        <v>脳梗塞</v>
      </c>
      <c r="J432" s="143" t="s">
        <v>187</v>
      </c>
      <c r="K432" s="96">
        <v>174294293</v>
      </c>
      <c r="L432" s="36">
        <f t="shared" ref="L432" si="3444">IFERROR(K432/E425,"-")</f>
        <v>5.3148915511884659E-3</v>
      </c>
      <c r="M432" s="96">
        <v>1824</v>
      </c>
      <c r="N432" s="36">
        <f t="shared" ref="N432" si="3445">IFERROR(M432/F425,"-")</f>
        <v>5.0830453684093189E-2</v>
      </c>
      <c r="O432" s="99">
        <f t="shared" si="3095"/>
        <v>95556.081688596489</v>
      </c>
      <c r="P432" s="19">
        <f t="shared" si="3387"/>
        <v>4.7018792050112133E-2</v>
      </c>
      <c r="Q432" s="143" t="s">
        <v>74</v>
      </c>
      <c r="R432" s="96">
        <v>168825203</v>
      </c>
      <c r="S432" s="36">
        <f t="shared" ref="S432" si="3446">IFERROR(R432/E425,"-")</f>
        <v>5.1481183325513572E-3</v>
      </c>
      <c r="T432" s="96">
        <v>4874</v>
      </c>
      <c r="U432" s="36">
        <f t="shared" ref="U432" si="3447">IFERROR(T432/F425,"-")</f>
        <v>0.13582655222383236</v>
      </c>
      <c r="V432" s="99">
        <f t="shared" si="3098"/>
        <v>34637.916085350844</v>
      </c>
      <c r="W432" s="19">
        <f t="shared" si="3390"/>
        <v>0.12564122393215271</v>
      </c>
      <c r="X432" s="143" t="s">
        <v>194</v>
      </c>
      <c r="Y432" s="96">
        <v>108861751</v>
      </c>
      <c r="Z432" s="36">
        <f t="shared" ref="Z432" si="3448">IFERROR(Y432/E425,"-")</f>
        <v>3.3196061137669179E-3</v>
      </c>
      <c r="AA432" s="96">
        <v>169</v>
      </c>
      <c r="AB432" s="36">
        <f t="shared" ref="AB432" si="3449">IFERROR(AA432/F425,"-")</f>
        <v>4.7096198863003013E-3</v>
      </c>
      <c r="AC432" s="99">
        <f t="shared" si="3101"/>
        <v>644152.37278106506</v>
      </c>
      <c r="AD432" s="19">
        <f t="shared" si="3393"/>
        <v>4.3564560616606088E-3</v>
      </c>
    </row>
    <row r="433" spans="2:30" ht="13.5" customHeight="1">
      <c r="B433" s="161"/>
      <c r="C433" s="161"/>
      <c r="D433" s="171"/>
      <c r="E433" s="179"/>
      <c r="F433" s="182"/>
      <c r="G433" s="2">
        <v>9</v>
      </c>
      <c r="H433" s="123" t="str">
        <f t="shared" ref="H433" si="3450">$H$753</f>
        <v>1310</v>
      </c>
      <c r="I433" s="141" t="str">
        <f t="shared" ref="I433" si="3451">$I$753</f>
        <v>その他の筋骨格系及び結合組織の疾患</v>
      </c>
      <c r="J433" s="143" t="s">
        <v>185</v>
      </c>
      <c r="K433" s="96">
        <v>581966759</v>
      </c>
      <c r="L433" s="36">
        <f t="shared" ref="L433" si="3452">IFERROR(K433/E425,"-")</f>
        <v>1.7746365398674493E-2</v>
      </c>
      <c r="M433" s="96">
        <v>1974</v>
      </c>
      <c r="N433" s="36">
        <f t="shared" ref="N433" si="3453">IFERROR(M433/F425,"-")</f>
        <v>5.501058967785085E-2</v>
      </c>
      <c r="O433" s="99">
        <f t="shared" si="3095"/>
        <v>294815.98733535968</v>
      </c>
      <c r="P433" s="19">
        <f t="shared" si="3387"/>
        <v>5.0885469027917407E-2</v>
      </c>
      <c r="Q433" s="143" t="s">
        <v>195</v>
      </c>
      <c r="R433" s="96">
        <v>24090943</v>
      </c>
      <c r="S433" s="36">
        <f t="shared" ref="S433" si="3454">IFERROR(R433/E425,"-")</f>
        <v>7.3462387785045216E-4</v>
      </c>
      <c r="T433" s="96">
        <v>2439</v>
      </c>
      <c r="U433" s="36">
        <f t="shared" ref="U433" si="3455">IFERROR(T433/F425,"-")</f>
        <v>6.7969011258499606E-2</v>
      </c>
      <c r="V433" s="99">
        <f t="shared" si="3098"/>
        <v>9877.3854038540394</v>
      </c>
      <c r="W433" s="19">
        <f t="shared" si="3390"/>
        <v>6.2872167659113756E-2</v>
      </c>
      <c r="X433" s="143" t="s">
        <v>307</v>
      </c>
      <c r="Y433" s="96">
        <v>13291572</v>
      </c>
      <c r="Z433" s="36">
        <f t="shared" ref="Z433" si="3456">IFERROR(Y433/E425,"-")</f>
        <v>4.0531025146539466E-4</v>
      </c>
      <c r="AA433" s="96">
        <v>63</v>
      </c>
      <c r="AB433" s="36">
        <f t="shared" ref="AB433" si="3457">IFERROR(AA433/F425,"-")</f>
        <v>1.7556571173782188E-3</v>
      </c>
      <c r="AC433" s="99">
        <f t="shared" si="3101"/>
        <v>210977.33333333334</v>
      </c>
      <c r="AD433" s="19">
        <f t="shared" si="3393"/>
        <v>1.6240043306782151E-3</v>
      </c>
    </row>
    <row r="434" spans="2:30" ht="13.5" customHeight="1">
      <c r="B434" s="162"/>
      <c r="C434" s="162"/>
      <c r="D434" s="172"/>
      <c r="E434" s="180"/>
      <c r="F434" s="183"/>
      <c r="G434" s="3">
        <v>10</v>
      </c>
      <c r="H434" s="124" t="str">
        <f t="shared" ref="H434" si="3458">$H$754</f>
        <v>1011</v>
      </c>
      <c r="I434" s="136" t="str">
        <f t="shared" ref="I434" si="3459">$I$754</f>
        <v>その他の呼吸器系の疾患</v>
      </c>
      <c r="J434" s="144" t="s">
        <v>251</v>
      </c>
      <c r="K434" s="97">
        <v>538998434</v>
      </c>
      <c r="L434" s="37">
        <f t="shared" ref="L434" si="3460">IFERROR(K434/E425,"-")</f>
        <v>1.6436098816903971E-2</v>
      </c>
      <c r="M434" s="97">
        <v>1161</v>
      </c>
      <c r="N434" s="37">
        <f t="shared" ref="N434" si="3461">IFERROR(M434/F425,"-")</f>
        <v>3.2354252591684313E-2</v>
      </c>
      <c r="O434" s="100">
        <f t="shared" si="3095"/>
        <v>464253.60378983634</v>
      </c>
      <c r="P434" s="93">
        <f t="shared" si="3387"/>
        <v>2.9928079808212823E-2</v>
      </c>
      <c r="Q434" s="144" t="s">
        <v>252</v>
      </c>
      <c r="R434" s="97">
        <v>76847899</v>
      </c>
      <c r="S434" s="37">
        <f t="shared" ref="S434" si="3462">IFERROR(R434/E425,"-")</f>
        <v>2.3433828044024628E-3</v>
      </c>
      <c r="T434" s="97">
        <v>372</v>
      </c>
      <c r="U434" s="37">
        <f t="shared" ref="U434" si="3463">IFERROR(T434/F425,"-")</f>
        <v>1.0366737264519007E-2</v>
      </c>
      <c r="V434" s="100">
        <f t="shared" si="3098"/>
        <v>206580.37365591398</v>
      </c>
      <c r="W434" s="93">
        <f t="shared" si="3390"/>
        <v>9.5893589049570807E-3</v>
      </c>
      <c r="X434" s="144" t="s">
        <v>253</v>
      </c>
      <c r="Y434" s="97">
        <v>68803981</v>
      </c>
      <c r="Z434" s="37">
        <f t="shared" ref="Z434" si="3464">IFERROR(Y434/E425,"-")</f>
        <v>2.0980933512552342E-3</v>
      </c>
      <c r="AA434" s="97">
        <v>1468</v>
      </c>
      <c r="AB434" s="37">
        <f t="shared" ref="AB434" si="3465">IFERROR(AA434/F425,"-")</f>
        <v>4.0909597592241664E-2</v>
      </c>
      <c r="AC434" s="100">
        <f t="shared" si="3101"/>
        <v>46869.196866485014</v>
      </c>
      <c r="AD434" s="93">
        <f t="shared" si="3393"/>
        <v>3.7841878689454281E-2</v>
      </c>
    </row>
    <row r="435" spans="2:30" ht="13.5" customHeight="1">
      <c r="B435" s="160">
        <v>44</v>
      </c>
      <c r="C435" s="160" t="s">
        <v>17</v>
      </c>
      <c r="D435" s="170">
        <f>AI48</f>
        <v>42898</v>
      </c>
      <c r="E435" s="184">
        <f>市区町村別_医療費上位10疾病!H487</f>
        <v>33141810880</v>
      </c>
      <c r="F435" s="185">
        <f>市区町村別_医療費上位10疾病!J487</f>
        <v>40040</v>
      </c>
      <c r="G435" s="1">
        <v>1</v>
      </c>
      <c r="H435" s="125" t="str">
        <f t="shared" ref="H435" si="3466">$H$745</f>
        <v>0903</v>
      </c>
      <c r="I435" s="137" t="str">
        <f t="shared" ref="I435" si="3467">$I$745</f>
        <v>その他の心疾患</v>
      </c>
      <c r="J435" s="142" t="s">
        <v>179</v>
      </c>
      <c r="K435" s="131">
        <v>441955942</v>
      </c>
      <c r="L435" s="35">
        <f t="shared" ref="L435" si="3468">IFERROR(K435/E435,"-")</f>
        <v>1.3335298532727611E-2</v>
      </c>
      <c r="M435" s="131">
        <v>3636</v>
      </c>
      <c r="N435" s="35">
        <f t="shared" ref="N435" si="3469">IFERROR(M435/F435,"-")</f>
        <v>9.080919080919081E-2</v>
      </c>
      <c r="O435" s="98">
        <f t="shared" si="3095"/>
        <v>121550.03905390539</v>
      </c>
      <c r="P435" s="18">
        <f t="shared" ref="P435:P444" si="3470">IFERROR(M435/$AI$48,0)</f>
        <v>8.4759196232924605E-2</v>
      </c>
      <c r="Q435" s="142" t="s">
        <v>188</v>
      </c>
      <c r="R435" s="131">
        <v>356853076</v>
      </c>
      <c r="S435" s="35">
        <f t="shared" ref="S435" si="3471">IFERROR(R435/E435,"-")</f>
        <v>1.0767458582516659E-2</v>
      </c>
      <c r="T435" s="131">
        <v>5413</v>
      </c>
      <c r="U435" s="35">
        <f t="shared" ref="U435" si="3472">IFERROR(T435/F435,"-")</f>
        <v>0.13518981018981019</v>
      </c>
      <c r="V435" s="98">
        <f t="shared" si="3098"/>
        <v>65925.194162202111</v>
      </c>
      <c r="W435" s="18">
        <f t="shared" ref="W435:W444" si="3473">IFERROR(T435/$AI$48,0)</f>
        <v>0.12618303883630938</v>
      </c>
      <c r="X435" s="142" t="s">
        <v>198</v>
      </c>
      <c r="Y435" s="131">
        <v>220148673</v>
      </c>
      <c r="Z435" s="35">
        <f t="shared" ref="Z435" si="3474">IFERROR(Y435/E435,"-")</f>
        <v>6.6426265540261266E-3</v>
      </c>
      <c r="AA435" s="131">
        <v>2445</v>
      </c>
      <c r="AB435" s="35">
        <f t="shared" ref="AB435" si="3475">IFERROR(AA435/F435,"-")</f>
        <v>6.1063936063936064E-2</v>
      </c>
      <c r="AC435" s="98">
        <f t="shared" si="3101"/>
        <v>90040.357055214728</v>
      </c>
      <c r="AD435" s="18">
        <f t="shared" ref="AD435:AD444" si="3476">IFERROR(AA435/$AI$48,0)</f>
        <v>5.6995664133526039E-2</v>
      </c>
    </row>
    <row r="436" spans="2:30" ht="13.5" customHeight="1">
      <c r="B436" s="161"/>
      <c r="C436" s="161"/>
      <c r="D436" s="171"/>
      <c r="E436" s="179"/>
      <c r="F436" s="182"/>
      <c r="G436" s="2">
        <v>2</v>
      </c>
      <c r="H436" s="123" t="str">
        <f t="shared" ref="H436" si="3477">$H$746</f>
        <v>1402</v>
      </c>
      <c r="I436" s="140" t="str">
        <f t="shared" ref="I436" si="3478">$I$746</f>
        <v>腎不全</v>
      </c>
      <c r="J436" s="143" t="s">
        <v>180</v>
      </c>
      <c r="K436" s="96">
        <v>734374542</v>
      </c>
      <c r="L436" s="36">
        <f t="shared" ref="L436" si="3479">IFERROR(K436/E435,"-")</f>
        <v>2.2158552067629202E-2</v>
      </c>
      <c r="M436" s="96">
        <v>1924</v>
      </c>
      <c r="N436" s="36">
        <f t="shared" ref="N436" si="3480">IFERROR(M436/F435,"-")</f>
        <v>4.8051948051948054E-2</v>
      </c>
      <c r="O436" s="99">
        <f t="shared" si="3095"/>
        <v>381691.5498960499</v>
      </c>
      <c r="P436" s="19">
        <f t="shared" si="3470"/>
        <v>4.4850575784418853E-2</v>
      </c>
      <c r="Q436" s="143" t="s">
        <v>189</v>
      </c>
      <c r="R436" s="96">
        <v>677927885</v>
      </c>
      <c r="S436" s="36">
        <f t="shared" ref="S436" si="3481">IFERROR(R436/E435,"-")</f>
        <v>2.04553664087531E-2</v>
      </c>
      <c r="T436" s="96">
        <v>1319</v>
      </c>
      <c r="U436" s="36">
        <f t="shared" ref="U436" si="3482">IFERROR(T436/F435,"-")</f>
        <v>3.2942057942057942E-2</v>
      </c>
      <c r="V436" s="99">
        <f t="shared" si="3098"/>
        <v>513971.10310841544</v>
      </c>
      <c r="W436" s="19">
        <f t="shared" si="3473"/>
        <v>3.0747354189006482E-2</v>
      </c>
      <c r="X436" s="143" t="s">
        <v>199</v>
      </c>
      <c r="Y436" s="96">
        <v>129142164</v>
      </c>
      <c r="Z436" s="36">
        <f t="shared" ref="Z436" si="3483">IFERROR(Y436/E435,"-")</f>
        <v>3.8966538209875873E-3</v>
      </c>
      <c r="AA436" s="96">
        <v>235</v>
      </c>
      <c r="AB436" s="36">
        <f t="shared" ref="AB436" si="3484">IFERROR(AA436/F435,"-")</f>
        <v>5.869130869130869E-3</v>
      </c>
      <c r="AC436" s="99">
        <f t="shared" si="3101"/>
        <v>549541.12340425537</v>
      </c>
      <c r="AD436" s="19">
        <f t="shared" si="3476"/>
        <v>5.4781108676395171E-3</v>
      </c>
    </row>
    <row r="437" spans="2:30" ht="13.5" customHeight="1">
      <c r="B437" s="161"/>
      <c r="C437" s="161"/>
      <c r="D437" s="171"/>
      <c r="E437" s="179"/>
      <c r="F437" s="182"/>
      <c r="G437" s="2">
        <v>3</v>
      </c>
      <c r="H437" s="123" t="str">
        <f t="shared" ref="H437" si="3485">$H$747</f>
        <v>1901</v>
      </c>
      <c r="I437" s="141" t="str">
        <f t="shared" ref="I437" si="3486">$I$747</f>
        <v>骨折</v>
      </c>
      <c r="J437" s="143" t="s">
        <v>181</v>
      </c>
      <c r="K437" s="96">
        <v>393287176</v>
      </c>
      <c r="L437" s="36">
        <f t="shared" ref="L437" si="3487">IFERROR(K437/E435,"-")</f>
        <v>1.1866798028146856E-2</v>
      </c>
      <c r="M437" s="96">
        <v>709</v>
      </c>
      <c r="N437" s="36">
        <f t="shared" ref="N437" si="3488">IFERROR(M437/F435,"-")</f>
        <v>1.7707292707292707E-2</v>
      </c>
      <c r="O437" s="99">
        <f t="shared" si="3095"/>
        <v>554706.87729196053</v>
      </c>
      <c r="P437" s="19">
        <f t="shared" si="3470"/>
        <v>1.6527577043218798E-2</v>
      </c>
      <c r="Q437" s="143" t="s">
        <v>190</v>
      </c>
      <c r="R437" s="96">
        <v>339462514</v>
      </c>
      <c r="S437" s="36">
        <f t="shared" ref="S437" si="3489">IFERROR(R437/E435,"-")</f>
        <v>1.0242726784879898E-2</v>
      </c>
      <c r="T437" s="96">
        <v>410</v>
      </c>
      <c r="U437" s="36">
        <f t="shared" ref="U437" si="3490">IFERROR(T437/F435,"-")</f>
        <v>1.023976023976024E-2</v>
      </c>
      <c r="V437" s="99">
        <f t="shared" si="3098"/>
        <v>827957.35121951217</v>
      </c>
      <c r="W437" s="19">
        <f t="shared" si="3473"/>
        <v>9.5575551307753269E-3</v>
      </c>
      <c r="X437" s="143" t="s">
        <v>200</v>
      </c>
      <c r="Y437" s="96">
        <v>147550375</v>
      </c>
      <c r="Z437" s="36">
        <f t="shared" ref="Z437" si="3491">IFERROR(Y437/E435,"-")</f>
        <v>4.4520915146806844E-3</v>
      </c>
      <c r="AA437" s="96">
        <v>2018</v>
      </c>
      <c r="AB437" s="36">
        <f t="shared" ref="AB437" si="3492">IFERROR(AA437/F435,"-")</f>
        <v>5.0399600399600397E-2</v>
      </c>
      <c r="AC437" s="99">
        <f t="shared" si="3101"/>
        <v>73117.133300297326</v>
      </c>
      <c r="AD437" s="19">
        <f t="shared" si="3476"/>
        <v>4.7041820131474663E-2</v>
      </c>
    </row>
    <row r="438" spans="2:30" ht="13.5" customHeight="1">
      <c r="B438" s="161"/>
      <c r="C438" s="161"/>
      <c r="D438" s="171"/>
      <c r="E438" s="179"/>
      <c r="F438" s="182"/>
      <c r="G438" s="2">
        <v>4</v>
      </c>
      <c r="H438" s="123" t="str">
        <f t="shared" ref="H438" si="3493">$H$748</f>
        <v>1113</v>
      </c>
      <c r="I438" s="141" t="str">
        <f t="shared" ref="I438" si="3494">$I$748</f>
        <v>その他の消化器系の疾患</v>
      </c>
      <c r="J438" s="143" t="s">
        <v>182</v>
      </c>
      <c r="K438" s="96">
        <v>389229180</v>
      </c>
      <c r="L438" s="36">
        <f t="shared" ref="L438" si="3495">IFERROR(K438/E435,"-")</f>
        <v>1.1744354628337074E-2</v>
      </c>
      <c r="M438" s="96">
        <v>16001</v>
      </c>
      <c r="N438" s="36">
        <f t="shared" ref="N438" si="3496">IFERROR(M438/F435,"-")</f>
        <v>0.39962537462537462</v>
      </c>
      <c r="O438" s="99">
        <f t="shared" si="3095"/>
        <v>24325.303418536343</v>
      </c>
      <c r="P438" s="19">
        <f t="shared" si="3470"/>
        <v>0.37300107231106344</v>
      </c>
      <c r="Q438" s="143" t="s">
        <v>191</v>
      </c>
      <c r="R438" s="96">
        <v>236510102</v>
      </c>
      <c r="S438" s="36">
        <f t="shared" ref="S438" si="3497">IFERROR(R438/E435,"-")</f>
        <v>7.1363059446678005E-3</v>
      </c>
      <c r="T438" s="96">
        <v>8906</v>
      </c>
      <c r="U438" s="36">
        <f t="shared" ref="U438" si="3498">IFERROR(T438/F435,"-")</f>
        <v>0.22242757242757244</v>
      </c>
      <c r="V438" s="99">
        <f t="shared" si="3098"/>
        <v>26556.265663597576</v>
      </c>
      <c r="W438" s="19">
        <f t="shared" si="3473"/>
        <v>0.20760874632850015</v>
      </c>
      <c r="X438" s="143" t="s">
        <v>196</v>
      </c>
      <c r="Y438" s="96">
        <v>195243252</v>
      </c>
      <c r="Z438" s="36">
        <f t="shared" ref="Z438" si="3499">IFERROR(Y438/E435,"-")</f>
        <v>5.8911461629823896E-3</v>
      </c>
      <c r="AA438" s="96">
        <v>5152</v>
      </c>
      <c r="AB438" s="36">
        <f t="shared" ref="AB438" si="3500">IFERROR(AA438/F435,"-")</f>
        <v>0.12867132867132866</v>
      </c>
      <c r="AC438" s="99">
        <f t="shared" si="3101"/>
        <v>37896.593944099382</v>
      </c>
      <c r="AD438" s="19">
        <f t="shared" si="3476"/>
        <v>0.12009883910671826</v>
      </c>
    </row>
    <row r="439" spans="2:30" ht="13.5" customHeight="1">
      <c r="B439" s="161"/>
      <c r="C439" s="161"/>
      <c r="D439" s="171"/>
      <c r="E439" s="179"/>
      <c r="F439" s="182"/>
      <c r="G439" s="2">
        <v>5</v>
      </c>
      <c r="H439" s="123" t="str">
        <f t="shared" ref="H439" si="3501">$H$749</f>
        <v>0210</v>
      </c>
      <c r="I439" s="141" t="str">
        <f t="shared" ref="I439" si="3502">$I$749</f>
        <v>その他の悪性新生物＜腫瘍＞</v>
      </c>
      <c r="J439" s="143" t="s">
        <v>183</v>
      </c>
      <c r="K439" s="96">
        <v>249731524</v>
      </c>
      <c r="L439" s="36">
        <f t="shared" ref="L439" si="3503">IFERROR(K439/E435,"-")</f>
        <v>7.5352407538691497E-3</v>
      </c>
      <c r="M439" s="96">
        <v>3774</v>
      </c>
      <c r="N439" s="36">
        <f t="shared" ref="N439" si="3504">IFERROR(M439/F435,"-")</f>
        <v>9.4255744255744262E-2</v>
      </c>
      <c r="O439" s="99">
        <f t="shared" si="3095"/>
        <v>66171.574986751453</v>
      </c>
      <c r="P439" s="19">
        <f t="shared" si="3470"/>
        <v>8.7976129423283131E-2</v>
      </c>
      <c r="Q439" s="143" t="s">
        <v>192</v>
      </c>
      <c r="R439" s="96">
        <v>132231374</v>
      </c>
      <c r="S439" s="36">
        <f t="shared" ref="S439" si="3505">IFERROR(R439/E435,"-")</f>
        <v>3.9898656859392468E-3</v>
      </c>
      <c r="T439" s="96">
        <v>128</v>
      </c>
      <c r="U439" s="36">
        <f t="shared" ref="U439" si="3506">IFERROR(T439/F435,"-")</f>
        <v>3.1968031968031968E-3</v>
      </c>
      <c r="V439" s="99">
        <f t="shared" si="3098"/>
        <v>1033057.609375</v>
      </c>
      <c r="W439" s="19">
        <f t="shared" si="3473"/>
        <v>2.9838220896079072E-3</v>
      </c>
      <c r="X439" s="143" t="s">
        <v>201</v>
      </c>
      <c r="Y439" s="96">
        <v>100998330</v>
      </c>
      <c r="Z439" s="36">
        <f t="shared" ref="Z439" si="3507">IFERROR(Y439/E435,"-")</f>
        <v>3.0474596082180044E-3</v>
      </c>
      <c r="AA439" s="96">
        <v>84</v>
      </c>
      <c r="AB439" s="36">
        <f t="shared" ref="AB439" si="3508">IFERROR(AA439/F435,"-")</f>
        <v>2.0979020979020979E-3</v>
      </c>
      <c r="AC439" s="99">
        <f t="shared" si="3101"/>
        <v>1202361.0714285714</v>
      </c>
      <c r="AD439" s="19">
        <f t="shared" si="3476"/>
        <v>1.9581332463051888E-3</v>
      </c>
    </row>
    <row r="440" spans="2:30" ht="13.5" customHeight="1">
      <c r="B440" s="161"/>
      <c r="C440" s="161"/>
      <c r="D440" s="171"/>
      <c r="E440" s="179"/>
      <c r="F440" s="182"/>
      <c r="G440" s="2">
        <v>6</v>
      </c>
      <c r="H440" s="123" t="str">
        <f t="shared" ref="H440" si="3509">$H$750</f>
        <v>0901</v>
      </c>
      <c r="I440" s="141" t="str">
        <f t="shared" ref="I440" si="3510">$I$750</f>
        <v>高血圧性疾患</v>
      </c>
      <c r="J440" s="143" t="s">
        <v>184</v>
      </c>
      <c r="K440" s="96">
        <v>1192522395</v>
      </c>
      <c r="L440" s="36">
        <f t="shared" ref="L440" si="3511">IFERROR(K440/E435,"-")</f>
        <v>3.598241506228763E-2</v>
      </c>
      <c r="M440" s="96">
        <v>27696</v>
      </c>
      <c r="N440" s="36">
        <f t="shared" ref="N440" si="3512">IFERROR(M440/F435,"-")</f>
        <v>0.69170829170829173</v>
      </c>
      <c r="O440" s="99">
        <f t="shared" si="3095"/>
        <v>43057.567699306761</v>
      </c>
      <c r="P440" s="19">
        <f t="shared" si="3470"/>
        <v>0.64562450463891086</v>
      </c>
      <c r="Q440" s="143" t="s">
        <v>193</v>
      </c>
      <c r="R440" s="96">
        <v>24690181</v>
      </c>
      <c r="S440" s="36">
        <f t="shared" ref="S440" si="3513">IFERROR(R440/E435,"-")</f>
        <v>7.4498587567825743E-4</v>
      </c>
      <c r="T440" s="96">
        <v>714</v>
      </c>
      <c r="U440" s="36">
        <f t="shared" ref="U440" si="3514">IFERROR(T440/F435,"-")</f>
        <v>1.7832167832167831E-2</v>
      </c>
      <c r="V440" s="99">
        <f t="shared" si="3098"/>
        <v>34580.08543417367</v>
      </c>
      <c r="W440" s="19">
        <f t="shared" si="3473"/>
        <v>1.6644132593594107E-2</v>
      </c>
      <c r="X440" s="143" t="s">
        <v>202</v>
      </c>
      <c r="Y440" s="96">
        <v>3191659</v>
      </c>
      <c r="Z440" s="36">
        <f t="shared" ref="Z440" si="3515">IFERROR(Y440/E435,"-")</f>
        <v>9.6303096157188619E-5</v>
      </c>
      <c r="AA440" s="96">
        <v>167</v>
      </c>
      <c r="AB440" s="36">
        <f t="shared" ref="AB440" si="3516">IFERROR(AA440/F435,"-")</f>
        <v>4.1708291708291712E-3</v>
      </c>
      <c r="AC440" s="99">
        <f t="shared" si="3101"/>
        <v>19111.730538922155</v>
      </c>
      <c r="AD440" s="19">
        <f t="shared" si="3476"/>
        <v>3.8929553825353164E-3</v>
      </c>
    </row>
    <row r="441" spans="2:30" ht="13.5" customHeight="1">
      <c r="B441" s="161"/>
      <c r="C441" s="161"/>
      <c r="D441" s="171"/>
      <c r="E441" s="179"/>
      <c r="F441" s="182"/>
      <c r="G441" s="2">
        <v>7</v>
      </c>
      <c r="H441" s="123" t="str">
        <f t="shared" ref="H441" si="3517">$H$751</f>
        <v>0402</v>
      </c>
      <c r="I441" s="141" t="str">
        <f t="shared" ref="I441" si="3518">$I$751</f>
        <v>糖尿病</v>
      </c>
      <c r="J441" s="143" t="s">
        <v>72</v>
      </c>
      <c r="K441" s="96">
        <v>449581796</v>
      </c>
      <c r="L441" s="36">
        <f t="shared" ref="L441" si="3519">IFERROR(K441/E435,"-")</f>
        <v>1.3565396218928638E-2</v>
      </c>
      <c r="M441" s="96">
        <v>16407</v>
      </c>
      <c r="N441" s="36">
        <f t="shared" ref="N441" si="3520">IFERROR(M441/F435,"-")</f>
        <v>0.40976523476523474</v>
      </c>
      <c r="O441" s="99">
        <f t="shared" si="3095"/>
        <v>27401.828244042175</v>
      </c>
      <c r="P441" s="19">
        <f t="shared" si="3470"/>
        <v>0.38246538300153854</v>
      </c>
      <c r="Q441" s="143" t="s">
        <v>186</v>
      </c>
      <c r="R441" s="96">
        <v>421728997</v>
      </c>
      <c r="S441" s="36">
        <f t="shared" ref="S441" si="3521">IFERROR(R441/E435,"-")</f>
        <v>1.2724983511824325E-2</v>
      </c>
      <c r="T441" s="96">
        <v>7766</v>
      </c>
      <c r="U441" s="36">
        <f t="shared" ref="U441" si="3522">IFERROR(T441/F435,"-")</f>
        <v>0.19395604395604396</v>
      </c>
      <c r="V441" s="99">
        <f t="shared" si="3098"/>
        <v>54304.532191604427</v>
      </c>
      <c r="W441" s="19">
        <f t="shared" si="3473"/>
        <v>0.18103408084292974</v>
      </c>
      <c r="X441" s="143" t="s">
        <v>258</v>
      </c>
      <c r="Y441" s="96">
        <v>74342098</v>
      </c>
      <c r="Z441" s="36">
        <f t="shared" ref="Z441" si="3523">IFERROR(Y441/E435,"-")</f>
        <v>2.2431513555242399E-3</v>
      </c>
      <c r="AA441" s="96">
        <v>2031</v>
      </c>
      <c r="AB441" s="36">
        <f t="shared" ref="AB441" si="3524">IFERROR(AA441/F435,"-")</f>
        <v>5.0724275724275722E-2</v>
      </c>
      <c r="AC441" s="99">
        <f t="shared" si="3101"/>
        <v>36603.69177744953</v>
      </c>
      <c r="AD441" s="19">
        <f t="shared" si="3476"/>
        <v>4.7344864562450462E-2</v>
      </c>
    </row>
    <row r="442" spans="2:30" ht="13.5" customHeight="1">
      <c r="B442" s="161"/>
      <c r="C442" s="161"/>
      <c r="D442" s="171"/>
      <c r="E442" s="179"/>
      <c r="F442" s="182"/>
      <c r="G442" s="2">
        <v>8</v>
      </c>
      <c r="H442" s="123" t="str">
        <f t="shared" ref="H442" si="3525">$H$752</f>
        <v>0906</v>
      </c>
      <c r="I442" s="141" t="str">
        <f t="shared" ref="I442" si="3526">$I$752</f>
        <v>脳梗塞</v>
      </c>
      <c r="J442" s="143" t="s">
        <v>256</v>
      </c>
      <c r="K442" s="96">
        <v>165562871</v>
      </c>
      <c r="L442" s="36">
        <f t="shared" ref="L442" si="3527">IFERROR(K442/E435,"-")</f>
        <v>4.9955891547227372E-3</v>
      </c>
      <c r="M442" s="96">
        <v>255</v>
      </c>
      <c r="N442" s="36">
        <f t="shared" ref="N442" si="3528">IFERROR(M442/F435,"-")</f>
        <v>6.368631368631369E-3</v>
      </c>
      <c r="O442" s="99">
        <f t="shared" si="3095"/>
        <v>649266.16078431369</v>
      </c>
      <c r="P442" s="19">
        <f t="shared" si="3470"/>
        <v>5.9443330691407526E-3</v>
      </c>
      <c r="Q442" s="143" t="s">
        <v>74</v>
      </c>
      <c r="R442" s="96">
        <v>141414387</v>
      </c>
      <c r="S442" s="36">
        <f t="shared" ref="S442" si="3529">IFERROR(R442/E435,"-")</f>
        <v>4.2669481010568127E-3</v>
      </c>
      <c r="T442" s="96">
        <v>3785</v>
      </c>
      <c r="U442" s="36">
        <f t="shared" ref="U442" si="3530">IFERROR(T442/F435,"-")</f>
        <v>9.4530469530469535E-2</v>
      </c>
      <c r="V442" s="99">
        <f t="shared" si="3098"/>
        <v>37361.793130779392</v>
      </c>
      <c r="W442" s="19">
        <f t="shared" si="3473"/>
        <v>8.8232551634108813E-2</v>
      </c>
      <c r="X442" s="143" t="s">
        <v>194</v>
      </c>
      <c r="Y442" s="96">
        <v>135249180</v>
      </c>
      <c r="Z442" s="36">
        <f t="shared" ref="Z442" si="3531">IFERROR(Y442/E435,"-")</f>
        <v>4.0809230518426033E-3</v>
      </c>
      <c r="AA442" s="96">
        <v>195</v>
      </c>
      <c r="AB442" s="36">
        <f t="shared" ref="AB442" si="3532">IFERROR(AA442/F435,"-")</f>
        <v>4.87012987012987E-3</v>
      </c>
      <c r="AC442" s="99">
        <f t="shared" si="3101"/>
        <v>693585.5384615385</v>
      </c>
      <c r="AD442" s="19">
        <f t="shared" si="3476"/>
        <v>4.5456664646370461E-3</v>
      </c>
    </row>
    <row r="443" spans="2:30" ht="13.5" customHeight="1">
      <c r="B443" s="161"/>
      <c r="C443" s="161"/>
      <c r="D443" s="171"/>
      <c r="E443" s="179"/>
      <c r="F443" s="182"/>
      <c r="G443" s="2">
        <v>9</v>
      </c>
      <c r="H443" s="123" t="str">
        <f t="shared" ref="H443" si="3533">$H$753</f>
        <v>1310</v>
      </c>
      <c r="I443" s="141" t="str">
        <f t="shared" ref="I443" si="3534">$I$753</f>
        <v>その他の筋骨格系及び結合組織の疾患</v>
      </c>
      <c r="J443" s="143" t="s">
        <v>185</v>
      </c>
      <c r="K443" s="96">
        <v>499319586</v>
      </c>
      <c r="L443" s="36">
        <f t="shared" ref="L443" si="3535">IFERROR(K443/E435,"-")</f>
        <v>1.5066152776260125E-2</v>
      </c>
      <c r="M443" s="96">
        <v>1679</v>
      </c>
      <c r="N443" s="36">
        <f t="shared" ref="N443" si="3536">IFERROR(M443/F435,"-")</f>
        <v>4.1933066933066934E-2</v>
      </c>
      <c r="O443" s="99">
        <f t="shared" si="3095"/>
        <v>297391.05777248362</v>
      </c>
      <c r="P443" s="19">
        <f t="shared" si="3470"/>
        <v>3.9139353816028719E-2</v>
      </c>
      <c r="Q443" s="143" t="s">
        <v>195</v>
      </c>
      <c r="R443" s="96">
        <v>21499136</v>
      </c>
      <c r="S443" s="36">
        <f t="shared" ref="S443" si="3537">IFERROR(R443/E435,"-")</f>
        <v>6.4870130596798577E-4</v>
      </c>
      <c r="T443" s="96">
        <v>1984</v>
      </c>
      <c r="U443" s="36">
        <f t="shared" ref="U443" si="3538">IFERROR(T443/F435,"-")</f>
        <v>4.955044955044955E-2</v>
      </c>
      <c r="V443" s="99">
        <f t="shared" si="3098"/>
        <v>10836.258064516129</v>
      </c>
      <c r="W443" s="19">
        <f t="shared" si="3473"/>
        <v>4.6249242388922564E-2</v>
      </c>
      <c r="X443" s="143" t="s">
        <v>308</v>
      </c>
      <c r="Y443" s="96">
        <v>14200535</v>
      </c>
      <c r="Z443" s="36">
        <f t="shared" ref="Z443" si="3539">IFERROR(Y443/E435,"-")</f>
        <v>4.2847794441339831E-4</v>
      </c>
      <c r="AA443" s="96">
        <v>106</v>
      </c>
      <c r="AB443" s="36">
        <f t="shared" ref="AB443" si="3540">IFERROR(AA443/F435,"-")</f>
        <v>2.6473526473526476E-3</v>
      </c>
      <c r="AC443" s="99">
        <f t="shared" si="3101"/>
        <v>133967.31132075473</v>
      </c>
      <c r="AD443" s="19">
        <f t="shared" si="3476"/>
        <v>2.4709776679565482E-3</v>
      </c>
    </row>
    <row r="444" spans="2:30" ht="13.5" customHeight="1">
      <c r="B444" s="162"/>
      <c r="C444" s="162"/>
      <c r="D444" s="172"/>
      <c r="E444" s="180"/>
      <c r="F444" s="183"/>
      <c r="G444" s="3">
        <v>10</v>
      </c>
      <c r="H444" s="124" t="str">
        <f t="shared" ref="H444" si="3541">$H$754</f>
        <v>1011</v>
      </c>
      <c r="I444" s="136" t="str">
        <f t="shared" ref="I444" si="3542">$I$754</f>
        <v>その他の呼吸器系の疾患</v>
      </c>
      <c r="J444" s="144" t="s">
        <v>251</v>
      </c>
      <c r="K444" s="97">
        <v>441791106</v>
      </c>
      <c r="L444" s="37">
        <f t="shared" ref="L444" si="3543">IFERROR(K444/E435,"-")</f>
        <v>1.3330324875717836E-2</v>
      </c>
      <c r="M444" s="97">
        <v>985</v>
      </c>
      <c r="N444" s="37">
        <f t="shared" ref="N444" si="3544">IFERROR(M444/F435,"-")</f>
        <v>2.46003996003996E-2</v>
      </c>
      <c r="O444" s="100">
        <f t="shared" si="3095"/>
        <v>448518.88934010151</v>
      </c>
      <c r="P444" s="93">
        <f t="shared" si="3470"/>
        <v>2.2961443423935846E-2</v>
      </c>
      <c r="Q444" s="144" t="s">
        <v>252</v>
      </c>
      <c r="R444" s="97">
        <v>124668656</v>
      </c>
      <c r="S444" s="37">
        <f t="shared" ref="S444" si="3545">IFERROR(R444/E435,"-")</f>
        <v>3.7616730253938373E-3</v>
      </c>
      <c r="T444" s="97">
        <v>481</v>
      </c>
      <c r="U444" s="37">
        <f t="shared" ref="U444" si="3546">IFERROR(T444/F435,"-")</f>
        <v>1.2012987012987014E-2</v>
      </c>
      <c r="V444" s="100">
        <f t="shared" si="3098"/>
        <v>259186.395010395</v>
      </c>
      <c r="W444" s="93">
        <f t="shared" si="3473"/>
        <v>1.1212643946104713E-2</v>
      </c>
      <c r="X444" s="144" t="s">
        <v>253</v>
      </c>
      <c r="Y444" s="97">
        <v>75868756</v>
      </c>
      <c r="Z444" s="37">
        <f t="shared" ref="Z444" si="3547">IFERROR(Y444/E435,"-")</f>
        <v>2.2892157665948278E-3</v>
      </c>
      <c r="AA444" s="97">
        <v>1361</v>
      </c>
      <c r="AB444" s="37">
        <f t="shared" ref="AB444" si="3548">IFERROR(AA444/F435,"-")</f>
        <v>3.3991008991008993E-2</v>
      </c>
      <c r="AC444" s="100">
        <f t="shared" si="3101"/>
        <v>55744.861131520942</v>
      </c>
      <c r="AD444" s="93">
        <f t="shared" si="3476"/>
        <v>3.1726420812159074E-2</v>
      </c>
    </row>
    <row r="445" spans="2:30" ht="13.5" customHeight="1">
      <c r="B445" s="160">
        <v>45</v>
      </c>
      <c r="C445" s="160" t="s">
        <v>40</v>
      </c>
      <c r="D445" s="170">
        <f>AI49</f>
        <v>14920</v>
      </c>
      <c r="E445" s="184">
        <f>市区町村別_医療費上位10疾病!H498</f>
        <v>13013786080</v>
      </c>
      <c r="F445" s="185">
        <f>市区町村別_医療費上位10疾病!J498</f>
        <v>13784</v>
      </c>
      <c r="G445" s="1">
        <v>1</v>
      </c>
      <c r="H445" s="125" t="str">
        <f t="shared" ref="H445" si="3549">$H$745</f>
        <v>0903</v>
      </c>
      <c r="I445" s="137" t="str">
        <f t="shared" ref="I445" si="3550">$I$745</f>
        <v>その他の心疾患</v>
      </c>
      <c r="J445" s="142" t="s">
        <v>188</v>
      </c>
      <c r="K445" s="131">
        <v>136857735</v>
      </c>
      <c r="L445" s="35">
        <f t="shared" ref="L445" si="3551">IFERROR(K445/E445,"-")</f>
        <v>1.0516365810740298E-2</v>
      </c>
      <c r="M445" s="131">
        <v>2654</v>
      </c>
      <c r="N445" s="35">
        <f t="shared" ref="N445" si="3552">IFERROR(M445/F445,"-")</f>
        <v>0.19254207777132909</v>
      </c>
      <c r="O445" s="98">
        <f t="shared" si="3095"/>
        <v>51566.591936699318</v>
      </c>
      <c r="P445" s="18">
        <f t="shared" ref="P445:P454" si="3553">IFERROR(M445/$AI$49,0)</f>
        <v>0.17788203753351206</v>
      </c>
      <c r="Q445" s="142" t="s">
        <v>179</v>
      </c>
      <c r="R445" s="131">
        <v>108258781</v>
      </c>
      <c r="S445" s="35">
        <f t="shared" ref="S445" si="3554">IFERROR(R445/E445,"-")</f>
        <v>8.3187767444844914E-3</v>
      </c>
      <c r="T445" s="131">
        <v>1083</v>
      </c>
      <c r="U445" s="35">
        <f t="shared" ref="U445" si="3555">IFERROR(T445/F445,"-")</f>
        <v>7.8569355774811375E-2</v>
      </c>
      <c r="V445" s="98">
        <f t="shared" si="3098"/>
        <v>99961.939981532778</v>
      </c>
      <c r="W445" s="18">
        <f t="shared" ref="W445:W454" si="3556">IFERROR(T445/$AI$49,0)</f>
        <v>7.2587131367292224E-2</v>
      </c>
      <c r="X445" s="142" t="s">
        <v>257</v>
      </c>
      <c r="Y445" s="131">
        <v>88299609</v>
      </c>
      <c r="Z445" s="35">
        <f t="shared" ref="Z445" si="3557">IFERROR(Y445/E445,"-")</f>
        <v>6.7850822548636818E-3</v>
      </c>
      <c r="AA445" s="131">
        <v>332</v>
      </c>
      <c r="AB445" s="35">
        <f t="shared" ref="AB445" si="3558">IFERROR(AA445/F445,"-")</f>
        <v>2.40858966918166E-2</v>
      </c>
      <c r="AC445" s="98">
        <f t="shared" si="3101"/>
        <v>265962.67771084339</v>
      </c>
      <c r="AD445" s="18">
        <f t="shared" ref="AD445:AD454" si="3559">IFERROR(AA445/$AI$49,0)</f>
        <v>2.2252010723860589E-2</v>
      </c>
    </row>
    <row r="446" spans="2:30" ht="13.5" customHeight="1">
      <c r="B446" s="161"/>
      <c r="C446" s="161"/>
      <c r="D446" s="171"/>
      <c r="E446" s="179"/>
      <c r="F446" s="182"/>
      <c r="G446" s="2">
        <v>2</v>
      </c>
      <c r="H446" s="123" t="str">
        <f t="shared" ref="H446" si="3560">$H$746</f>
        <v>1402</v>
      </c>
      <c r="I446" s="140" t="str">
        <f t="shared" ref="I446" si="3561">$I$746</f>
        <v>腎不全</v>
      </c>
      <c r="J446" s="143" t="s">
        <v>180</v>
      </c>
      <c r="K446" s="96">
        <v>293240603</v>
      </c>
      <c r="L446" s="36">
        <f t="shared" ref="L446" si="3562">IFERROR(K446/E445,"-")</f>
        <v>2.2533073864696569E-2</v>
      </c>
      <c r="M446" s="96">
        <v>639</v>
      </c>
      <c r="N446" s="36">
        <f t="shared" ref="N446" si="3563">IFERROR(M446/F445,"-")</f>
        <v>4.6358096343586765E-2</v>
      </c>
      <c r="O446" s="99">
        <f t="shared" si="3095"/>
        <v>458905.4820031299</v>
      </c>
      <c r="P446" s="19">
        <f t="shared" si="3553"/>
        <v>4.2828418230562999E-2</v>
      </c>
      <c r="Q446" s="143" t="s">
        <v>189</v>
      </c>
      <c r="R446" s="96">
        <v>249765528</v>
      </c>
      <c r="S446" s="36">
        <f t="shared" ref="S446" si="3564">IFERROR(R446/E445,"-")</f>
        <v>1.9192380024122848E-2</v>
      </c>
      <c r="T446" s="96">
        <v>521</v>
      </c>
      <c r="U446" s="36">
        <f t="shared" ref="U446" si="3565">IFERROR(T446/F445,"-")</f>
        <v>3.7797446314567613E-2</v>
      </c>
      <c r="V446" s="99">
        <f t="shared" si="3098"/>
        <v>479396.40690978884</v>
      </c>
      <c r="W446" s="19">
        <f t="shared" si="3556"/>
        <v>3.4919571045576407E-2</v>
      </c>
      <c r="X446" s="143" t="s">
        <v>199</v>
      </c>
      <c r="Y446" s="96">
        <v>63630250</v>
      </c>
      <c r="Z446" s="36">
        <f t="shared" ref="Z446" si="3566">IFERROR(Y446/E445,"-")</f>
        <v>4.8894495121438175E-3</v>
      </c>
      <c r="AA446" s="96">
        <v>69</v>
      </c>
      <c r="AB446" s="36">
        <f t="shared" ref="AB446" si="3567">IFERROR(AA446/F445,"-")</f>
        <v>5.0058038305281485E-3</v>
      </c>
      <c r="AC446" s="99">
        <f t="shared" si="3101"/>
        <v>922177.53623188403</v>
      </c>
      <c r="AD446" s="19">
        <f t="shared" si="3559"/>
        <v>4.6246648793565681E-3</v>
      </c>
    </row>
    <row r="447" spans="2:30" ht="13.5" customHeight="1">
      <c r="B447" s="161"/>
      <c r="C447" s="161"/>
      <c r="D447" s="171"/>
      <c r="E447" s="179"/>
      <c r="F447" s="182"/>
      <c r="G447" s="2">
        <v>3</v>
      </c>
      <c r="H447" s="123" t="str">
        <f t="shared" ref="H447" si="3568">$H$747</f>
        <v>1901</v>
      </c>
      <c r="I447" s="141" t="str">
        <f t="shared" ref="I447" si="3569">$I$747</f>
        <v>骨折</v>
      </c>
      <c r="J447" s="143" t="s">
        <v>181</v>
      </c>
      <c r="K447" s="96">
        <v>109207410</v>
      </c>
      <c r="L447" s="36">
        <f t="shared" ref="L447" si="3570">IFERROR(K447/E445,"-")</f>
        <v>8.3916709041216998E-3</v>
      </c>
      <c r="M447" s="96">
        <v>221</v>
      </c>
      <c r="N447" s="36">
        <f t="shared" ref="N447" si="3571">IFERROR(M447/F445,"-")</f>
        <v>1.6033081834010449E-2</v>
      </c>
      <c r="O447" s="99">
        <f t="shared" si="3095"/>
        <v>494151.17647058825</v>
      </c>
      <c r="P447" s="19">
        <f t="shared" si="3553"/>
        <v>1.4812332439678284E-2</v>
      </c>
      <c r="Q447" s="143" t="s">
        <v>190</v>
      </c>
      <c r="R447" s="96">
        <v>84290615</v>
      </c>
      <c r="S447" s="36">
        <f t="shared" ref="S447" si="3572">IFERROR(R447/E445,"-")</f>
        <v>6.4770247860106208E-3</v>
      </c>
      <c r="T447" s="96">
        <v>86</v>
      </c>
      <c r="U447" s="36">
        <f t="shared" ref="U447" si="3573">IFERROR(T447/F445,"-")</f>
        <v>6.2391178177597217E-3</v>
      </c>
      <c r="V447" s="99">
        <f t="shared" si="3098"/>
        <v>980123.43023255817</v>
      </c>
      <c r="W447" s="19">
        <f t="shared" si="3556"/>
        <v>5.7640750670241289E-3</v>
      </c>
      <c r="X447" s="143" t="s">
        <v>200</v>
      </c>
      <c r="Y447" s="96">
        <v>78447592</v>
      </c>
      <c r="Z447" s="36">
        <f t="shared" ref="Z447" si="3574">IFERROR(Y447/E445,"-")</f>
        <v>6.0280376147077404E-3</v>
      </c>
      <c r="AA447" s="96">
        <v>793</v>
      </c>
      <c r="AB447" s="36">
        <f t="shared" ref="AB447" si="3575">IFERROR(AA447/F445,"-")</f>
        <v>5.7530470110272777E-2</v>
      </c>
      <c r="AC447" s="99">
        <f t="shared" si="3101"/>
        <v>98925.084489281217</v>
      </c>
      <c r="AD447" s="19">
        <f t="shared" si="3559"/>
        <v>5.3150134048257372E-2</v>
      </c>
    </row>
    <row r="448" spans="2:30" ht="13.5" customHeight="1">
      <c r="B448" s="161"/>
      <c r="C448" s="161"/>
      <c r="D448" s="171"/>
      <c r="E448" s="179"/>
      <c r="F448" s="182"/>
      <c r="G448" s="2">
        <v>4</v>
      </c>
      <c r="H448" s="123" t="str">
        <f t="shared" ref="H448" si="3576">$H$748</f>
        <v>1113</v>
      </c>
      <c r="I448" s="141" t="str">
        <f t="shared" ref="I448" si="3577">$I$748</f>
        <v>その他の消化器系の疾患</v>
      </c>
      <c r="J448" s="143" t="s">
        <v>182</v>
      </c>
      <c r="K448" s="96">
        <v>147150906</v>
      </c>
      <c r="L448" s="36">
        <f t="shared" ref="L448" si="3578">IFERROR(K448/E445,"-")</f>
        <v>1.1307309425206104E-2</v>
      </c>
      <c r="M448" s="96">
        <v>5752</v>
      </c>
      <c r="N448" s="36">
        <f t="shared" ref="N448" si="3579">IFERROR(M448/F445,"-")</f>
        <v>0.41729541497388278</v>
      </c>
      <c r="O448" s="99">
        <f t="shared" si="3095"/>
        <v>25582.563630041725</v>
      </c>
      <c r="P448" s="19">
        <f t="shared" si="3553"/>
        <v>0.38552278820375335</v>
      </c>
      <c r="Q448" s="143" t="s">
        <v>191</v>
      </c>
      <c r="R448" s="96">
        <v>79742716</v>
      </c>
      <c r="S448" s="36">
        <f t="shared" ref="S448" si="3580">IFERROR(R448/E445,"-")</f>
        <v>6.1275570006910701E-3</v>
      </c>
      <c r="T448" s="96">
        <v>2936</v>
      </c>
      <c r="U448" s="36">
        <f t="shared" ref="U448" si="3581">IFERROR(T448/F445,"-")</f>
        <v>0.21300058038305281</v>
      </c>
      <c r="V448" s="99">
        <f t="shared" si="3098"/>
        <v>27160.325613079018</v>
      </c>
      <c r="W448" s="19">
        <f t="shared" si="3556"/>
        <v>0.1967828418230563</v>
      </c>
      <c r="X448" s="143" t="s">
        <v>196</v>
      </c>
      <c r="Y448" s="96">
        <v>54037678</v>
      </c>
      <c r="Z448" s="36">
        <f t="shared" ref="Z448" si="3582">IFERROR(Y448/E445,"-")</f>
        <v>4.1523410380201976E-3</v>
      </c>
      <c r="AA448" s="96">
        <v>1793</v>
      </c>
      <c r="AB448" s="36">
        <f t="shared" ref="AB448" si="3583">IFERROR(AA448/F445,"-")</f>
        <v>0.13007835171213</v>
      </c>
      <c r="AC448" s="99">
        <f t="shared" si="3101"/>
        <v>30138.13608477412</v>
      </c>
      <c r="AD448" s="19">
        <f t="shared" si="3559"/>
        <v>0.12017426273458445</v>
      </c>
    </row>
    <row r="449" spans="2:30" ht="13.5" customHeight="1">
      <c r="B449" s="161"/>
      <c r="C449" s="161"/>
      <c r="D449" s="171"/>
      <c r="E449" s="179"/>
      <c r="F449" s="182"/>
      <c r="G449" s="2">
        <v>5</v>
      </c>
      <c r="H449" s="123" t="str">
        <f t="shared" ref="H449" si="3584">$H$749</f>
        <v>0210</v>
      </c>
      <c r="I449" s="141" t="str">
        <f t="shared" ref="I449" si="3585">$I$749</f>
        <v>その他の悪性新生物＜腫瘍＞</v>
      </c>
      <c r="J449" s="143" t="s">
        <v>183</v>
      </c>
      <c r="K449" s="96">
        <v>102232396</v>
      </c>
      <c r="L449" s="36">
        <f t="shared" ref="L449" si="3586">IFERROR(K449/E445,"-")</f>
        <v>7.8556997457576161E-3</v>
      </c>
      <c r="M449" s="96">
        <v>1517</v>
      </c>
      <c r="N449" s="36">
        <f t="shared" ref="N449" si="3587">IFERROR(M449/F445,"-")</f>
        <v>0.11005513639001741</v>
      </c>
      <c r="O449" s="99">
        <f t="shared" si="3095"/>
        <v>67391.164139749511</v>
      </c>
      <c r="P449" s="19">
        <f t="shared" si="3553"/>
        <v>0.10167560321715818</v>
      </c>
      <c r="Q449" s="143" t="s">
        <v>192</v>
      </c>
      <c r="R449" s="96">
        <v>44259006</v>
      </c>
      <c r="S449" s="36">
        <f t="shared" ref="S449" si="3588">IFERROR(R449/E445,"-")</f>
        <v>3.4009323442021726E-3</v>
      </c>
      <c r="T449" s="96">
        <v>56</v>
      </c>
      <c r="U449" s="36">
        <f t="shared" ref="U449" si="3589">IFERROR(T449/F445,"-")</f>
        <v>4.0626813697040047E-3</v>
      </c>
      <c r="V449" s="99">
        <f t="shared" si="3098"/>
        <v>790339.39285714284</v>
      </c>
      <c r="W449" s="19">
        <f t="shared" si="3556"/>
        <v>3.7533512064343165E-3</v>
      </c>
      <c r="X449" s="143" t="s">
        <v>273</v>
      </c>
      <c r="Y449" s="96">
        <v>36415966</v>
      </c>
      <c r="Z449" s="36">
        <f t="shared" ref="Z449" si="3590">IFERROR(Y449/E445,"-")</f>
        <v>2.7982606887910363E-3</v>
      </c>
      <c r="AA449" s="96">
        <v>171</v>
      </c>
      <c r="AB449" s="36">
        <f t="shared" ref="AB449" si="3591">IFERROR(AA449/F445,"-")</f>
        <v>1.2405687753917585E-2</v>
      </c>
      <c r="AC449" s="99">
        <f t="shared" si="3101"/>
        <v>212958.86549707601</v>
      </c>
      <c r="AD449" s="19">
        <f t="shared" si="3559"/>
        <v>1.146112600536193E-2</v>
      </c>
    </row>
    <row r="450" spans="2:30" ht="13.5" customHeight="1">
      <c r="B450" s="161"/>
      <c r="C450" s="161"/>
      <c r="D450" s="171"/>
      <c r="E450" s="179"/>
      <c r="F450" s="182"/>
      <c r="G450" s="2">
        <v>6</v>
      </c>
      <c r="H450" s="123" t="str">
        <f t="shared" ref="H450" si="3592">$H$750</f>
        <v>0901</v>
      </c>
      <c r="I450" s="141" t="str">
        <f t="shared" ref="I450" si="3593">$I$750</f>
        <v>高血圧性疾患</v>
      </c>
      <c r="J450" s="143" t="s">
        <v>184</v>
      </c>
      <c r="K450" s="96">
        <v>445571419</v>
      </c>
      <c r="L450" s="36">
        <f t="shared" ref="L450" si="3594">IFERROR(K450/E445,"-")</f>
        <v>3.4238415804664891E-2</v>
      </c>
      <c r="M450" s="96">
        <v>9905</v>
      </c>
      <c r="N450" s="36">
        <f t="shared" ref="N450" si="3595">IFERROR(M450/F445,"-")</f>
        <v>0.71858676726639581</v>
      </c>
      <c r="O450" s="99">
        <f t="shared" si="3095"/>
        <v>44984.494598687532</v>
      </c>
      <c r="P450" s="19">
        <f t="shared" si="3553"/>
        <v>0.66387399463806973</v>
      </c>
      <c r="Q450" s="143" t="s">
        <v>193</v>
      </c>
      <c r="R450" s="96">
        <v>14363922</v>
      </c>
      <c r="S450" s="36">
        <f t="shared" ref="S450" si="3596">IFERROR(R450/E445,"-")</f>
        <v>1.1037465893246033E-3</v>
      </c>
      <c r="T450" s="96">
        <v>483</v>
      </c>
      <c r="U450" s="36">
        <f t="shared" ref="U450" si="3597">IFERROR(T450/F445,"-")</f>
        <v>3.5040626813697039E-2</v>
      </c>
      <c r="V450" s="99">
        <f t="shared" si="3098"/>
        <v>29738.968944099379</v>
      </c>
      <c r="W450" s="19">
        <f t="shared" si="3556"/>
        <v>3.2372654155495978E-2</v>
      </c>
      <c r="X450" s="143" t="s">
        <v>309</v>
      </c>
      <c r="Y450" s="96">
        <v>3102374</v>
      </c>
      <c r="Z450" s="36">
        <f t="shared" ref="Z450" si="3598">IFERROR(Y450/E445,"-")</f>
        <v>2.3839134752397898E-4</v>
      </c>
      <c r="AA450" s="96">
        <v>48</v>
      </c>
      <c r="AB450" s="36">
        <f t="shared" ref="AB450" si="3599">IFERROR(AA450/F445,"-")</f>
        <v>3.4822983168891469E-3</v>
      </c>
      <c r="AC450" s="99">
        <f t="shared" si="3101"/>
        <v>64632.791666666664</v>
      </c>
      <c r="AD450" s="19">
        <f t="shared" si="3559"/>
        <v>3.2171581769436996E-3</v>
      </c>
    </row>
    <row r="451" spans="2:30" ht="13.5" customHeight="1">
      <c r="B451" s="161"/>
      <c r="C451" s="161"/>
      <c r="D451" s="171"/>
      <c r="E451" s="179"/>
      <c r="F451" s="182"/>
      <c r="G451" s="2">
        <v>7</v>
      </c>
      <c r="H451" s="123" t="str">
        <f t="shared" ref="H451" si="3600">$H$751</f>
        <v>0402</v>
      </c>
      <c r="I451" s="141" t="str">
        <f t="shared" ref="I451" si="3601">$I$751</f>
        <v>糖尿病</v>
      </c>
      <c r="J451" s="143" t="s">
        <v>72</v>
      </c>
      <c r="K451" s="96">
        <v>215070009</v>
      </c>
      <c r="L451" s="36">
        <f t="shared" ref="L451" si="3602">IFERROR(K451/E445,"-")</f>
        <v>1.6526321216431123E-2</v>
      </c>
      <c r="M451" s="96">
        <v>6516</v>
      </c>
      <c r="N451" s="36">
        <f t="shared" ref="N451" si="3603">IFERROR(M451/F445,"-")</f>
        <v>0.47272199651770169</v>
      </c>
      <c r="O451" s="99">
        <f t="shared" si="3095"/>
        <v>33006.447053406999</v>
      </c>
      <c r="P451" s="19">
        <f t="shared" si="3553"/>
        <v>0.43672922252010726</v>
      </c>
      <c r="Q451" s="143" t="s">
        <v>186</v>
      </c>
      <c r="R451" s="96">
        <v>115927196</v>
      </c>
      <c r="S451" s="36">
        <f t="shared" ref="S451" si="3604">IFERROR(R451/E445,"-")</f>
        <v>8.9080299374338576E-3</v>
      </c>
      <c r="T451" s="96">
        <v>1828</v>
      </c>
      <c r="U451" s="36">
        <f t="shared" ref="U451" si="3605">IFERROR(T451/F445,"-")</f>
        <v>0.132617527568195</v>
      </c>
      <c r="V451" s="99">
        <f t="shared" si="3098"/>
        <v>63417.503282275713</v>
      </c>
      <c r="W451" s="19">
        <f t="shared" si="3556"/>
        <v>0.1225201072386059</v>
      </c>
      <c r="X451" s="143" t="s">
        <v>203</v>
      </c>
      <c r="Y451" s="96">
        <v>28197981</v>
      </c>
      <c r="Z451" s="36">
        <f t="shared" ref="Z451" si="3606">IFERROR(Y451/E445,"-")</f>
        <v>2.1667776638295564E-3</v>
      </c>
      <c r="AA451" s="96">
        <v>641</v>
      </c>
      <c r="AB451" s="36">
        <f t="shared" ref="AB451" si="3607">IFERROR(AA451/F445,"-")</f>
        <v>4.6503192106790485E-2</v>
      </c>
      <c r="AC451" s="99">
        <f t="shared" si="3101"/>
        <v>43990.609984399372</v>
      </c>
      <c r="AD451" s="19">
        <f t="shared" si="3559"/>
        <v>4.2962466487935655E-2</v>
      </c>
    </row>
    <row r="452" spans="2:30" ht="13.5" customHeight="1">
      <c r="B452" s="161"/>
      <c r="C452" s="161"/>
      <c r="D452" s="171"/>
      <c r="E452" s="179"/>
      <c r="F452" s="182"/>
      <c r="G452" s="2">
        <v>8</v>
      </c>
      <c r="H452" s="123" t="str">
        <f t="shared" ref="H452" si="3608">$H$752</f>
        <v>0906</v>
      </c>
      <c r="I452" s="141" t="str">
        <f t="shared" ref="I452" si="3609">$I$752</f>
        <v>脳梗塞</v>
      </c>
      <c r="J452" s="143" t="s">
        <v>74</v>
      </c>
      <c r="K452" s="96">
        <v>126746720</v>
      </c>
      <c r="L452" s="36">
        <f t="shared" ref="L452" si="3610">IFERROR(K452/E445,"-")</f>
        <v>9.7394193527422721E-3</v>
      </c>
      <c r="M452" s="96">
        <v>1869</v>
      </c>
      <c r="N452" s="36">
        <f t="shared" ref="N452" si="3611">IFERROR(M452/F445,"-")</f>
        <v>0.13559199071387115</v>
      </c>
      <c r="O452" s="99">
        <f t="shared" si="3095"/>
        <v>67815.259497057254</v>
      </c>
      <c r="P452" s="19">
        <f t="shared" si="3553"/>
        <v>0.1252680965147453</v>
      </c>
      <c r="Q452" s="143" t="s">
        <v>187</v>
      </c>
      <c r="R452" s="96">
        <v>58539308</v>
      </c>
      <c r="S452" s="36">
        <f t="shared" ref="S452" si="3612">IFERROR(R452/E445,"-")</f>
        <v>4.4982534398629054E-3</v>
      </c>
      <c r="T452" s="96">
        <v>678</v>
      </c>
      <c r="U452" s="36">
        <f t="shared" ref="U452" si="3613">IFERROR(T452/F445,"-")</f>
        <v>4.91874637260592E-2</v>
      </c>
      <c r="V452" s="99">
        <f t="shared" si="3098"/>
        <v>86341.162241887912</v>
      </c>
      <c r="W452" s="19">
        <f t="shared" si="3556"/>
        <v>4.544235924932976E-2</v>
      </c>
      <c r="X452" s="143" t="s">
        <v>194</v>
      </c>
      <c r="Y452" s="96">
        <v>58422171</v>
      </c>
      <c r="Z452" s="36">
        <f t="shared" ref="Z452" si="3614">IFERROR(Y452/E445,"-")</f>
        <v>4.4892524466638535E-3</v>
      </c>
      <c r="AA452" s="96">
        <v>65</v>
      </c>
      <c r="AB452" s="36">
        <f t="shared" ref="AB452" si="3615">IFERROR(AA452/F445,"-")</f>
        <v>4.71561230412072E-3</v>
      </c>
      <c r="AC452" s="99">
        <f t="shared" si="3101"/>
        <v>898802.63076923077</v>
      </c>
      <c r="AD452" s="19">
        <f t="shared" si="3559"/>
        <v>4.3565683646112604E-3</v>
      </c>
    </row>
    <row r="453" spans="2:30" ht="13.5" customHeight="1">
      <c r="B453" s="161"/>
      <c r="C453" s="161"/>
      <c r="D453" s="171"/>
      <c r="E453" s="179"/>
      <c r="F453" s="182"/>
      <c r="G453" s="2">
        <v>9</v>
      </c>
      <c r="H453" s="123" t="str">
        <f t="shared" ref="H453" si="3616">$H$753</f>
        <v>1310</v>
      </c>
      <c r="I453" s="141" t="str">
        <f t="shared" ref="I453" si="3617">$I$753</f>
        <v>その他の筋骨格系及び結合組織の疾患</v>
      </c>
      <c r="J453" s="143" t="s">
        <v>185</v>
      </c>
      <c r="K453" s="96">
        <v>472388001</v>
      </c>
      <c r="L453" s="36">
        <f t="shared" ref="L453" si="3618">IFERROR(K453/E445,"-")</f>
        <v>3.6299044574428722E-2</v>
      </c>
      <c r="M453" s="96">
        <v>623</v>
      </c>
      <c r="N453" s="36">
        <f t="shared" ref="N453" si="3619">IFERROR(M453/F445,"-")</f>
        <v>4.5197330237957051E-2</v>
      </c>
      <c r="O453" s="99">
        <f t="shared" si="3095"/>
        <v>758247.19261637237</v>
      </c>
      <c r="P453" s="19">
        <f t="shared" si="3553"/>
        <v>4.1756032171581768E-2</v>
      </c>
      <c r="Q453" s="143" t="s">
        <v>195</v>
      </c>
      <c r="R453" s="96">
        <v>5712140</v>
      </c>
      <c r="S453" s="36">
        <f t="shared" ref="S453" si="3620">IFERROR(R453/E445,"-")</f>
        <v>4.3892991362280026E-4</v>
      </c>
      <c r="T453" s="96">
        <v>650</v>
      </c>
      <c r="U453" s="36">
        <f t="shared" ref="U453" si="3621">IFERROR(T453/F445,"-")</f>
        <v>4.7156123041207199E-2</v>
      </c>
      <c r="V453" s="99">
        <f t="shared" si="3098"/>
        <v>8787.9076923076918</v>
      </c>
      <c r="W453" s="19">
        <f t="shared" si="3556"/>
        <v>4.3565683646112602E-2</v>
      </c>
      <c r="X453" s="143" t="s">
        <v>306</v>
      </c>
      <c r="Y453" s="96">
        <v>4759427</v>
      </c>
      <c r="Z453" s="36">
        <f t="shared" ref="Z453" si="3622">IFERROR(Y453/E445,"-")</f>
        <v>3.6572193293652171E-4</v>
      </c>
      <c r="AA453" s="96">
        <v>367</v>
      </c>
      <c r="AB453" s="36">
        <f t="shared" ref="AB453" si="3623">IFERROR(AA453/F445,"-")</f>
        <v>2.6625072547881601E-2</v>
      </c>
      <c r="AC453" s="99">
        <f t="shared" si="3101"/>
        <v>12968.465940054495</v>
      </c>
      <c r="AD453" s="19">
        <f t="shared" si="3559"/>
        <v>2.4597855227882038E-2</v>
      </c>
    </row>
    <row r="454" spans="2:30" ht="13.5" customHeight="1">
      <c r="B454" s="162"/>
      <c r="C454" s="162"/>
      <c r="D454" s="172"/>
      <c r="E454" s="180"/>
      <c r="F454" s="183"/>
      <c r="G454" s="3">
        <v>10</v>
      </c>
      <c r="H454" s="124" t="str">
        <f t="shared" ref="H454" si="3624">$H$754</f>
        <v>1011</v>
      </c>
      <c r="I454" s="136" t="str">
        <f t="shared" ref="I454" si="3625">$I$754</f>
        <v>その他の呼吸器系の疾患</v>
      </c>
      <c r="J454" s="144" t="s">
        <v>251</v>
      </c>
      <c r="K454" s="97">
        <v>133398845</v>
      </c>
      <c r="L454" s="37">
        <f t="shared" ref="L454" si="3626">IFERROR(K454/E445,"-")</f>
        <v>1.0250579207307825E-2</v>
      </c>
      <c r="M454" s="97">
        <v>326</v>
      </c>
      <c r="N454" s="37">
        <f t="shared" ref="N454" si="3627">IFERROR(M454/F445,"-")</f>
        <v>2.3650609402205456E-2</v>
      </c>
      <c r="O454" s="100">
        <f t="shared" ref="O454:O517" si="3628">IFERROR(K454/M454,"-")</f>
        <v>409198.91104294476</v>
      </c>
      <c r="P454" s="93">
        <f t="shared" si="3553"/>
        <v>2.1849865951742629E-2</v>
      </c>
      <c r="Q454" s="144" t="s">
        <v>260</v>
      </c>
      <c r="R454" s="97">
        <v>64663124</v>
      </c>
      <c r="S454" s="37">
        <f t="shared" ref="S454" si="3629">IFERROR(R454/E445,"-")</f>
        <v>4.9688171914379587E-3</v>
      </c>
      <c r="T454" s="97">
        <v>479</v>
      </c>
      <c r="U454" s="37">
        <f t="shared" ref="U454" si="3630">IFERROR(T454/F445,"-")</f>
        <v>3.4750435287289612E-2</v>
      </c>
      <c r="V454" s="100">
        <f t="shared" ref="V454:V517" si="3631">IFERROR(R454/T454,"-")</f>
        <v>134996.0835073069</v>
      </c>
      <c r="W454" s="93">
        <f t="shared" si="3556"/>
        <v>3.2104557640750674E-2</v>
      </c>
      <c r="X454" s="144" t="s">
        <v>252</v>
      </c>
      <c r="Y454" s="97">
        <v>40965650</v>
      </c>
      <c r="Z454" s="37">
        <f t="shared" ref="Z454" si="3632">IFERROR(Y454/E445,"-")</f>
        <v>3.1478656363467749E-3</v>
      </c>
      <c r="AA454" s="97">
        <v>158</v>
      </c>
      <c r="AB454" s="37">
        <f t="shared" ref="AB454" si="3633">IFERROR(AA454/F445,"-")</f>
        <v>1.1462565293093441E-2</v>
      </c>
      <c r="AC454" s="100">
        <f t="shared" ref="AC454:AC517" si="3634">IFERROR(Y454/AA454,"-")</f>
        <v>259276.2658227848</v>
      </c>
      <c r="AD454" s="93">
        <f t="shared" si="3559"/>
        <v>1.0589812332439679E-2</v>
      </c>
    </row>
    <row r="455" spans="2:30" ht="13.5" customHeight="1">
      <c r="B455" s="160">
        <v>46</v>
      </c>
      <c r="C455" s="160" t="s">
        <v>20</v>
      </c>
      <c r="D455" s="170">
        <f>AI50</f>
        <v>19066</v>
      </c>
      <c r="E455" s="184">
        <f>市区町村別_医療費上位10疾病!H509</f>
        <v>15249980410</v>
      </c>
      <c r="F455" s="185">
        <f>市区町村別_医療費上位10疾病!J509</f>
        <v>17568</v>
      </c>
      <c r="G455" s="1">
        <v>1</v>
      </c>
      <c r="H455" s="125" t="str">
        <f t="shared" ref="H455" si="3635">$H$745</f>
        <v>0903</v>
      </c>
      <c r="I455" s="137" t="str">
        <f t="shared" ref="I455" si="3636">$I$745</f>
        <v>その他の心疾患</v>
      </c>
      <c r="J455" s="142" t="s">
        <v>179</v>
      </c>
      <c r="K455" s="131">
        <v>226386786</v>
      </c>
      <c r="L455" s="35">
        <f t="shared" ref="L455" si="3637">IFERROR(K455/E455,"-")</f>
        <v>1.4845054217351614E-2</v>
      </c>
      <c r="M455" s="131">
        <v>2188</v>
      </c>
      <c r="N455" s="35">
        <f t="shared" ref="N455" si="3638">IFERROR(M455/F455,"-")</f>
        <v>0.12454462659380693</v>
      </c>
      <c r="O455" s="98">
        <f t="shared" si="3628"/>
        <v>103467.45246800731</v>
      </c>
      <c r="P455" s="18">
        <f t="shared" ref="P455:P464" si="3639">IFERROR(M455/$AI$50,0)</f>
        <v>0.1147592573166894</v>
      </c>
      <c r="Q455" s="142" t="s">
        <v>188</v>
      </c>
      <c r="R455" s="131">
        <v>143238377</v>
      </c>
      <c r="S455" s="35">
        <f t="shared" ref="S455" si="3640">IFERROR(R455/E455,"-")</f>
        <v>9.3926925247768238E-3</v>
      </c>
      <c r="T455" s="131">
        <v>2315</v>
      </c>
      <c r="U455" s="35">
        <f t="shared" ref="U455" si="3641">IFERROR(T455/F455,"-")</f>
        <v>0.13177367941712204</v>
      </c>
      <c r="V455" s="98">
        <f t="shared" si="3631"/>
        <v>61874.028941684664</v>
      </c>
      <c r="W455" s="18">
        <f t="shared" ref="W455:W464" si="3642">IFERROR(T455/$AI$50,0)</f>
        <v>0.12142032938214622</v>
      </c>
      <c r="X455" s="142" t="s">
        <v>257</v>
      </c>
      <c r="Y455" s="131">
        <v>109925274</v>
      </c>
      <c r="Z455" s="35">
        <f t="shared" ref="Z455" si="3643">IFERROR(Y455/E455,"-")</f>
        <v>7.2082239481381736E-3</v>
      </c>
      <c r="AA455" s="131">
        <v>222</v>
      </c>
      <c r="AB455" s="35">
        <f t="shared" ref="AB455" si="3644">IFERROR(AA455/F455,"-")</f>
        <v>1.2636612021857924E-2</v>
      </c>
      <c r="AC455" s="98">
        <f t="shared" si="3634"/>
        <v>495158.89189189189</v>
      </c>
      <c r="AD455" s="18">
        <f t="shared" ref="AD455:AD464" si="3645">IFERROR(AA455/$AI$50,0)</f>
        <v>1.1643763767963914E-2</v>
      </c>
    </row>
    <row r="456" spans="2:30" ht="13.5" customHeight="1">
      <c r="B456" s="161"/>
      <c r="C456" s="161"/>
      <c r="D456" s="171"/>
      <c r="E456" s="179"/>
      <c r="F456" s="182"/>
      <c r="G456" s="2">
        <v>2</v>
      </c>
      <c r="H456" s="123" t="str">
        <f t="shared" ref="H456" si="3646">$H$746</f>
        <v>1402</v>
      </c>
      <c r="I456" s="140" t="str">
        <f t="shared" ref="I456" si="3647">$I$746</f>
        <v>腎不全</v>
      </c>
      <c r="J456" s="143" t="s">
        <v>180</v>
      </c>
      <c r="K456" s="96">
        <v>286549122</v>
      </c>
      <c r="L456" s="36">
        <f t="shared" ref="L456" si="3648">IFERROR(K456/E455,"-")</f>
        <v>1.8790130498272554E-2</v>
      </c>
      <c r="M456" s="96">
        <v>598</v>
      </c>
      <c r="N456" s="36">
        <f t="shared" ref="N456" si="3649">IFERROR(M456/F455,"-")</f>
        <v>3.4039162112932606E-2</v>
      </c>
      <c r="O456" s="99">
        <f t="shared" si="3628"/>
        <v>479179.13377926423</v>
      </c>
      <c r="P456" s="19">
        <f t="shared" si="3639"/>
        <v>3.1364733032623521E-2</v>
      </c>
      <c r="Q456" s="143" t="s">
        <v>189</v>
      </c>
      <c r="R456" s="96">
        <v>275512889</v>
      </c>
      <c r="S456" s="36">
        <f t="shared" ref="S456" si="3650">IFERROR(R456/E455,"-")</f>
        <v>1.8066442158793567E-2</v>
      </c>
      <c r="T456" s="96">
        <v>597</v>
      </c>
      <c r="U456" s="36">
        <f t="shared" ref="U456" si="3651">IFERROR(T456/F455,"-")</f>
        <v>3.3982240437158473E-2</v>
      </c>
      <c r="V456" s="99">
        <f t="shared" si="3631"/>
        <v>461495.62646566163</v>
      </c>
      <c r="W456" s="19">
        <f t="shared" si="3642"/>
        <v>3.1312283646281337E-2</v>
      </c>
      <c r="X456" s="143" t="s">
        <v>199</v>
      </c>
      <c r="Y456" s="96">
        <v>140384764</v>
      </c>
      <c r="Z456" s="36">
        <f t="shared" ref="Z456" si="3652">IFERROR(Y456/E455,"-")</f>
        <v>9.2055701204667977E-3</v>
      </c>
      <c r="AA456" s="96">
        <v>116</v>
      </c>
      <c r="AB456" s="36">
        <f t="shared" ref="AB456" si="3653">IFERROR(AA456/F455,"-")</f>
        <v>6.6029143897996358E-3</v>
      </c>
      <c r="AC456" s="99">
        <f t="shared" si="3634"/>
        <v>1210213.4827586208</v>
      </c>
      <c r="AD456" s="19">
        <f t="shared" si="3645"/>
        <v>6.0841288156928564E-3</v>
      </c>
    </row>
    <row r="457" spans="2:30" ht="13.5" customHeight="1">
      <c r="B457" s="161"/>
      <c r="C457" s="161"/>
      <c r="D457" s="171"/>
      <c r="E457" s="179"/>
      <c r="F457" s="182"/>
      <c r="G457" s="2">
        <v>3</v>
      </c>
      <c r="H457" s="123" t="str">
        <f t="shared" ref="H457" si="3654">$H$747</f>
        <v>1901</v>
      </c>
      <c r="I457" s="141" t="str">
        <f t="shared" ref="I457" si="3655">$I$747</f>
        <v>骨折</v>
      </c>
      <c r="J457" s="143" t="s">
        <v>181</v>
      </c>
      <c r="K457" s="96">
        <v>155819332</v>
      </c>
      <c r="L457" s="36">
        <f t="shared" ref="L457" si="3656">IFERROR(K457/E455,"-")</f>
        <v>1.0217674240277926E-2</v>
      </c>
      <c r="M457" s="96">
        <v>320</v>
      </c>
      <c r="N457" s="36">
        <f t="shared" ref="N457" si="3657">IFERROR(M457/F455,"-")</f>
        <v>1.8214936247723135E-2</v>
      </c>
      <c r="O457" s="99">
        <f t="shared" si="3628"/>
        <v>486935.41249999998</v>
      </c>
      <c r="P457" s="19">
        <f t="shared" si="3639"/>
        <v>1.6783803629497534E-2</v>
      </c>
      <c r="Q457" s="143" t="s">
        <v>190</v>
      </c>
      <c r="R457" s="96">
        <v>126128066</v>
      </c>
      <c r="S457" s="36">
        <f t="shared" ref="S457" si="3658">IFERROR(R457/E455,"-")</f>
        <v>8.2707034769233523E-3</v>
      </c>
      <c r="T457" s="96">
        <v>190</v>
      </c>
      <c r="U457" s="36">
        <f t="shared" ref="U457" si="3659">IFERROR(T457/F455,"-")</f>
        <v>1.0815118397085609E-2</v>
      </c>
      <c r="V457" s="99">
        <f t="shared" si="3631"/>
        <v>663831.92631578946</v>
      </c>
      <c r="W457" s="19">
        <f t="shared" si="3642"/>
        <v>9.9653834050141606E-3</v>
      </c>
      <c r="X457" s="143" t="s">
        <v>200</v>
      </c>
      <c r="Y457" s="96">
        <v>67076097</v>
      </c>
      <c r="Z457" s="36">
        <f t="shared" ref="Z457" si="3660">IFERROR(Y457/E455,"-")</f>
        <v>4.3984382403544344E-3</v>
      </c>
      <c r="AA457" s="96">
        <v>746</v>
      </c>
      <c r="AB457" s="36">
        <f t="shared" ref="AB457" si="3661">IFERROR(AA457/F455,"-")</f>
        <v>4.2463570127504555E-2</v>
      </c>
      <c r="AC457" s="99">
        <f t="shared" si="3634"/>
        <v>89914.33914209115</v>
      </c>
      <c r="AD457" s="19">
        <f t="shared" si="3645"/>
        <v>3.9127242211266129E-2</v>
      </c>
    </row>
    <row r="458" spans="2:30" ht="13.5" customHeight="1">
      <c r="B458" s="161"/>
      <c r="C458" s="161"/>
      <c r="D458" s="171"/>
      <c r="E458" s="179"/>
      <c r="F458" s="182"/>
      <c r="G458" s="2">
        <v>4</v>
      </c>
      <c r="H458" s="123" t="str">
        <f t="shared" ref="H458" si="3662">$H$748</f>
        <v>1113</v>
      </c>
      <c r="I458" s="141" t="str">
        <f t="shared" ref="I458" si="3663">$I$748</f>
        <v>その他の消化器系の疾患</v>
      </c>
      <c r="J458" s="143" t="s">
        <v>182</v>
      </c>
      <c r="K458" s="96">
        <v>171940617</v>
      </c>
      <c r="L458" s="36">
        <f t="shared" ref="L458" si="3664">IFERROR(K458/E455,"-")</f>
        <v>1.1274809040885844E-2</v>
      </c>
      <c r="M458" s="96">
        <v>7385</v>
      </c>
      <c r="N458" s="36">
        <f t="shared" ref="N458" si="3665">IFERROR(M458/F455,"-")</f>
        <v>0.42036657559198543</v>
      </c>
      <c r="O458" s="99">
        <f t="shared" si="3628"/>
        <v>23282.412593094108</v>
      </c>
      <c r="P458" s="19">
        <f t="shared" si="3639"/>
        <v>0.38733871813699777</v>
      </c>
      <c r="Q458" s="143" t="s">
        <v>191</v>
      </c>
      <c r="R458" s="96">
        <v>88085560</v>
      </c>
      <c r="S458" s="36">
        <f t="shared" ref="S458" si="3666">IFERROR(R458/E455,"-")</f>
        <v>5.7761097150156931E-3</v>
      </c>
      <c r="T458" s="96">
        <v>3217</v>
      </c>
      <c r="U458" s="36">
        <f t="shared" ref="U458" si="3667">IFERROR(T458/F455,"-")</f>
        <v>0.18311703096539161</v>
      </c>
      <c r="V458" s="99">
        <f t="shared" si="3631"/>
        <v>27381.274479328567</v>
      </c>
      <c r="W458" s="19">
        <f t="shared" si="3642"/>
        <v>0.16872967586279242</v>
      </c>
      <c r="X458" s="143" t="s">
        <v>196</v>
      </c>
      <c r="Y458" s="96">
        <v>80343069</v>
      </c>
      <c r="Z458" s="36">
        <f t="shared" ref="Z458" si="3668">IFERROR(Y458/E455,"-")</f>
        <v>5.2684047349540169E-3</v>
      </c>
      <c r="AA458" s="96">
        <v>2378</v>
      </c>
      <c r="AB458" s="36">
        <f t="shared" ref="AB458" si="3669">IFERROR(AA458/F455,"-")</f>
        <v>0.13535974499089254</v>
      </c>
      <c r="AC458" s="99">
        <f t="shared" si="3634"/>
        <v>33785.983599663581</v>
      </c>
      <c r="AD458" s="19">
        <f t="shared" si="3645"/>
        <v>0.12472464072170356</v>
      </c>
    </row>
    <row r="459" spans="2:30" ht="13.5" customHeight="1">
      <c r="B459" s="161"/>
      <c r="C459" s="161"/>
      <c r="D459" s="171"/>
      <c r="E459" s="179"/>
      <c r="F459" s="182"/>
      <c r="G459" s="2">
        <v>5</v>
      </c>
      <c r="H459" s="123" t="str">
        <f t="shared" ref="H459" si="3670">$H$749</f>
        <v>0210</v>
      </c>
      <c r="I459" s="141" t="str">
        <f t="shared" ref="I459" si="3671">$I$749</f>
        <v>その他の悪性新生物＜腫瘍＞</v>
      </c>
      <c r="J459" s="143" t="s">
        <v>183</v>
      </c>
      <c r="K459" s="96">
        <v>134285857</v>
      </c>
      <c r="L459" s="36">
        <f t="shared" ref="L459" si="3672">IFERROR(K459/E455,"-")</f>
        <v>8.8056412788532889E-3</v>
      </c>
      <c r="M459" s="96">
        <v>1899</v>
      </c>
      <c r="N459" s="36">
        <f t="shared" ref="N459" si="3673">IFERROR(M459/F455,"-")</f>
        <v>0.10809426229508197</v>
      </c>
      <c r="O459" s="99">
        <f t="shared" si="3628"/>
        <v>70713.984728804629</v>
      </c>
      <c r="P459" s="19">
        <f t="shared" si="3639"/>
        <v>9.9601384663799433E-2</v>
      </c>
      <c r="Q459" s="143" t="s">
        <v>192</v>
      </c>
      <c r="R459" s="96">
        <v>107343201</v>
      </c>
      <c r="S459" s="36">
        <f t="shared" ref="S459" si="3674">IFERROR(R459/E455,"-")</f>
        <v>7.0389074683408067E-3</v>
      </c>
      <c r="T459" s="96">
        <v>108</v>
      </c>
      <c r="U459" s="36">
        <f t="shared" ref="U459" si="3675">IFERROR(T459/F455,"-")</f>
        <v>6.1475409836065573E-3</v>
      </c>
      <c r="V459" s="99">
        <f t="shared" si="3631"/>
        <v>993918.52777777775</v>
      </c>
      <c r="W459" s="19">
        <f t="shared" si="3642"/>
        <v>5.664533724955418E-3</v>
      </c>
      <c r="X459" s="143" t="s">
        <v>201</v>
      </c>
      <c r="Y459" s="96">
        <v>51260858</v>
      </c>
      <c r="Z459" s="36">
        <f t="shared" ref="Z459" si="3676">IFERROR(Y459/E455,"-")</f>
        <v>3.3613720556903981E-3</v>
      </c>
      <c r="AA459" s="96">
        <v>44</v>
      </c>
      <c r="AB459" s="36">
        <f t="shared" ref="AB459" si="3677">IFERROR(AA459/F455,"-")</f>
        <v>2.5045537340619307E-3</v>
      </c>
      <c r="AC459" s="99">
        <f t="shared" si="3634"/>
        <v>1165019.5</v>
      </c>
      <c r="AD459" s="19">
        <f t="shared" si="3645"/>
        <v>2.307772999055911E-3</v>
      </c>
    </row>
    <row r="460" spans="2:30" ht="13.5" customHeight="1">
      <c r="B460" s="161"/>
      <c r="C460" s="161"/>
      <c r="D460" s="171"/>
      <c r="E460" s="179"/>
      <c r="F460" s="182"/>
      <c r="G460" s="2">
        <v>6</v>
      </c>
      <c r="H460" s="123" t="str">
        <f t="shared" ref="H460" si="3678">$H$750</f>
        <v>0901</v>
      </c>
      <c r="I460" s="141" t="str">
        <f t="shared" ref="I460" si="3679">$I$750</f>
        <v>高血圧性疾患</v>
      </c>
      <c r="J460" s="143" t="s">
        <v>184</v>
      </c>
      <c r="K460" s="96">
        <v>513487007</v>
      </c>
      <c r="L460" s="36">
        <f t="shared" ref="L460" si="3680">IFERROR(K460/E455,"-")</f>
        <v>3.3671322401390549E-2</v>
      </c>
      <c r="M460" s="96">
        <v>12166</v>
      </c>
      <c r="N460" s="36">
        <f t="shared" ref="N460" si="3681">IFERROR(M460/F455,"-")</f>
        <v>0.69250910746812389</v>
      </c>
      <c r="O460" s="99">
        <f t="shared" si="3628"/>
        <v>42206.724231464737</v>
      </c>
      <c r="P460" s="19">
        <f t="shared" si="3639"/>
        <v>0.63809923423895942</v>
      </c>
      <c r="Q460" s="143" t="s">
        <v>193</v>
      </c>
      <c r="R460" s="96">
        <v>9270313</v>
      </c>
      <c r="S460" s="36">
        <f t="shared" ref="S460" si="3682">IFERROR(R460/E455,"-")</f>
        <v>6.07890157938898E-4</v>
      </c>
      <c r="T460" s="96">
        <v>420</v>
      </c>
      <c r="U460" s="36">
        <f t="shared" ref="U460" si="3683">IFERROR(T460/F455,"-")</f>
        <v>2.3907103825136611E-2</v>
      </c>
      <c r="V460" s="99">
        <f t="shared" si="3631"/>
        <v>22072.173809523811</v>
      </c>
      <c r="W460" s="19">
        <f t="shared" si="3642"/>
        <v>2.2028742263715515E-2</v>
      </c>
      <c r="X460" s="143" t="s">
        <v>202</v>
      </c>
      <c r="Y460" s="96">
        <v>3442505</v>
      </c>
      <c r="Z460" s="36">
        <f t="shared" ref="Z460" si="3684">IFERROR(Y460/E455,"-")</f>
        <v>2.257383227681143E-4</v>
      </c>
      <c r="AA460" s="96">
        <v>186</v>
      </c>
      <c r="AB460" s="36">
        <f t="shared" ref="AB460" si="3685">IFERROR(AA460/F455,"-")</f>
        <v>1.0587431693989071E-2</v>
      </c>
      <c r="AC460" s="99">
        <f t="shared" si="3634"/>
        <v>18508.091397849461</v>
      </c>
      <c r="AD460" s="19">
        <f t="shared" si="3645"/>
        <v>9.7555858596454423E-3</v>
      </c>
    </row>
    <row r="461" spans="2:30" ht="13.5" customHeight="1">
      <c r="B461" s="161"/>
      <c r="C461" s="161"/>
      <c r="D461" s="171"/>
      <c r="E461" s="179"/>
      <c r="F461" s="182"/>
      <c r="G461" s="2">
        <v>7</v>
      </c>
      <c r="H461" s="123" t="str">
        <f t="shared" ref="H461" si="3686">$H$751</f>
        <v>0402</v>
      </c>
      <c r="I461" s="141" t="str">
        <f t="shared" ref="I461" si="3687">$I$751</f>
        <v>糖尿病</v>
      </c>
      <c r="J461" s="143" t="s">
        <v>72</v>
      </c>
      <c r="K461" s="96">
        <v>184076821</v>
      </c>
      <c r="L461" s="36">
        <f t="shared" ref="L461" si="3688">IFERROR(K461/E455,"-")</f>
        <v>1.207062671892311E-2</v>
      </c>
      <c r="M461" s="96">
        <v>6458</v>
      </c>
      <c r="N461" s="36">
        <f t="shared" ref="N461" si="3689">IFERROR(M461/F455,"-")</f>
        <v>0.36760018214936246</v>
      </c>
      <c r="O461" s="99">
        <f t="shared" si="3628"/>
        <v>28503.68860328275</v>
      </c>
      <c r="P461" s="19">
        <f t="shared" si="3639"/>
        <v>0.33871813699779713</v>
      </c>
      <c r="Q461" s="143" t="s">
        <v>186</v>
      </c>
      <c r="R461" s="96">
        <v>156259218</v>
      </c>
      <c r="S461" s="36">
        <f t="shared" ref="S461" si="3690">IFERROR(R461/E455,"-")</f>
        <v>1.0246519260938513E-2</v>
      </c>
      <c r="T461" s="96">
        <v>2799</v>
      </c>
      <c r="U461" s="36">
        <f t="shared" ref="U461" si="3691">IFERROR(T461/F455,"-")</f>
        <v>0.15932377049180327</v>
      </c>
      <c r="V461" s="99">
        <f t="shared" si="3631"/>
        <v>55826.801714898174</v>
      </c>
      <c r="W461" s="19">
        <f t="shared" si="3642"/>
        <v>0.14680583237176126</v>
      </c>
      <c r="X461" s="143" t="s">
        <v>258</v>
      </c>
      <c r="Y461" s="96">
        <v>42714597</v>
      </c>
      <c r="Z461" s="36">
        <f t="shared" ref="Z461" si="3692">IFERROR(Y461/E455,"-")</f>
        <v>2.8009607784145346E-3</v>
      </c>
      <c r="AA461" s="96">
        <v>826</v>
      </c>
      <c r="AB461" s="36">
        <f t="shared" ref="AB461" si="3693">IFERROR(AA461/F455,"-")</f>
        <v>4.7017304189435338E-2</v>
      </c>
      <c r="AC461" s="99">
        <f t="shared" si="3634"/>
        <v>51712.587167070218</v>
      </c>
      <c r="AD461" s="19">
        <f t="shared" si="3645"/>
        <v>4.332319311864051E-2</v>
      </c>
    </row>
    <row r="462" spans="2:30" ht="13.5" customHeight="1">
      <c r="B462" s="161"/>
      <c r="C462" s="161"/>
      <c r="D462" s="171"/>
      <c r="E462" s="179"/>
      <c r="F462" s="182"/>
      <c r="G462" s="2">
        <v>8</v>
      </c>
      <c r="H462" s="123" t="str">
        <f t="shared" ref="H462" si="3694">$H$752</f>
        <v>0906</v>
      </c>
      <c r="I462" s="141" t="str">
        <f t="shared" ref="I462" si="3695">$I$752</f>
        <v>脳梗塞</v>
      </c>
      <c r="J462" s="143" t="s">
        <v>74</v>
      </c>
      <c r="K462" s="96">
        <v>114931021</v>
      </c>
      <c r="L462" s="36">
        <f t="shared" ref="L462" si="3696">IFERROR(K462/E455,"-")</f>
        <v>7.5364700747179514E-3</v>
      </c>
      <c r="M462" s="96">
        <v>1928</v>
      </c>
      <c r="N462" s="36">
        <f t="shared" ref="N462" si="3697">IFERROR(M462/F455,"-")</f>
        <v>0.10974499089253188</v>
      </c>
      <c r="O462" s="99">
        <f t="shared" si="3628"/>
        <v>59611.525414937758</v>
      </c>
      <c r="P462" s="19">
        <f t="shared" si="3639"/>
        <v>0.10112241686772265</v>
      </c>
      <c r="Q462" s="143" t="s">
        <v>194</v>
      </c>
      <c r="R462" s="96">
        <v>71914343</v>
      </c>
      <c r="S462" s="36">
        <f t="shared" ref="S462" si="3698">IFERROR(R462/E455,"-")</f>
        <v>4.7157006806935299E-3</v>
      </c>
      <c r="T462" s="96">
        <v>78</v>
      </c>
      <c r="U462" s="36">
        <f t="shared" ref="U462" si="3699">IFERROR(T462/F455,"-")</f>
        <v>4.4398907103825134E-3</v>
      </c>
      <c r="V462" s="99">
        <f t="shared" si="3631"/>
        <v>921978.75641025638</v>
      </c>
      <c r="W462" s="19">
        <f t="shared" si="3642"/>
        <v>4.0910521346900243E-3</v>
      </c>
      <c r="X462" s="143" t="s">
        <v>187</v>
      </c>
      <c r="Y462" s="96">
        <v>65596018</v>
      </c>
      <c r="Z462" s="36">
        <f t="shared" ref="Z462" si="3700">IFERROR(Y462/E455,"-")</f>
        <v>4.3013837550234593E-3</v>
      </c>
      <c r="AA462" s="96">
        <v>734</v>
      </c>
      <c r="AB462" s="36">
        <f t="shared" ref="AB462" si="3701">IFERROR(AA462/F455,"-")</f>
        <v>4.1780510018214936E-2</v>
      </c>
      <c r="AC462" s="99">
        <f t="shared" si="3634"/>
        <v>89367.871934604904</v>
      </c>
      <c r="AD462" s="19">
        <f t="shared" si="3645"/>
        <v>3.8497849575159969E-2</v>
      </c>
    </row>
    <row r="463" spans="2:30" ht="13.5" customHeight="1">
      <c r="B463" s="161"/>
      <c r="C463" s="161"/>
      <c r="D463" s="171"/>
      <c r="E463" s="179"/>
      <c r="F463" s="182"/>
      <c r="G463" s="2">
        <v>9</v>
      </c>
      <c r="H463" s="123" t="str">
        <f t="shared" ref="H463" si="3702">$H$753</f>
        <v>1310</v>
      </c>
      <c r="I463" s="141" t="str">
        <f t="shared" ref="I463" si="3703">$I$753</f>
        <v>その他の筋骨格系及び結合組織の疾患</v>
      </c>
      <c r="J463" s="143" t="s">
        <v>185</v>
      </c>
      <c r="K463" s="96">
        <v>148614226</v>
      </c>
      <c r="L463" s="36">
        <f t="shared" ref="L463" si="3704">IFERROR(K463/E455,"-")</f>
        <v>9.7452076661388963E-3</v>
      </c>
      <c r="M463" s="96">
        <v>602</v>
      </c>
      <c r="N463" s="36">
        <f t="shared" ref="N463" si="3705">IFERROR(M463/F455,"-")</f>
        <v>3.4266848816029143E-2</v>
      </c>
      <c r="O463" s="99">
        <f t="shared" si="3628"/>
        <v>246867.48504983389</v>
      </c>
      <c r="P463" s="19">
        <f t="shared" si="3639"/>
        <v>3.1574530577992241E-2</v>
      </c>
      <c r="Q463" s="143" t="s">
        <v>310</v>
      </c>
      <c r="R463" s="96">
        <v>8559575</v>
      </c>
      <c r="S463" s="36">
        <f t="shared" ref="S463" si="3706">IFERROR(R463/E455,"-")</f>
        <v>5.6128432757770346E-4</v>
      </c>
      <c r="T463" s="96">
        <v>145</v>
      </c>
      <c r="U463" s="36">
        <f t="shared" ref="U463" si="3707">IFERROR(T463/F455,"-")</f>
        <v>8.2536429872495445E-3</v>
      </c>
      <c r="V463" s="99">
        <f t="shared" si="3631"/>
        <v>59031.551724137928</v>
      </c>
      <c r="W463" s="19">
        <f t="shared" si="3642"/>
        <v>7.6051610196160701E-3</v>
      </c>
      <c r="X463" s="143" t="s">
        <v>197</v>
      </c>
      <c r="Y463" s="96">
        <v>8301254</v>
      </c>
      <c r="Z463" s="36">
        <f t="shared" ref="Z463" si="3708">IFERROR(Y463/E455,"-")</f>
        <v>5.4434522385068431E-4</v>
      </c>
      <c r="AA463" s="96">
        <v>15</v>
      </c>
      <c r="AB463" s="36">
        <f t="shared" ref="AB463" si="3709">IFERROR(AA463/F455,"-")</f>
        <v>8.5382513661202183E-4</v>
      </c>
      <c r="AC463" s="99">
        <f t="shared" si="3634"/>
        <v>553416.93333333335</v>
      </c>
      <c r="AD463" s="19">
        <f t="shared" si="3645"/>
        <v>7.8674079513269695E-4</v>
      </c>
    </row>
    <row r="464" spans="2:30" ht="13.5" customHeight="1">
      <c r="B464" s="162"/>
      <c r="C464" s="162"/>
      <c r="D464" s="172"/>
      <c r="E464" s="180"/>
      <c r="F464" s="183"/>
      <c r="G464" s="3">
        <v>10</v>
      </c>
      <c r="H464" s="124" t="str">
        <f t="shared" ref="H464" si="3710">$H$754</f>
        <v>1011</v>
      </c>
      <c r="I464" s="136" t="str">
        <f t="shared" ref="I464" si="3711">$I$754</f>
        <v>その他の呼吸器系の疾患</v>
      </c>
      <c r="J464" s="144" t="s">
        <v>251</v>
      </c>
      <c r="K464" s="97">
        <v>189847043</v>
      </c>
      <c r="L464" s="37">
        <f t="shared" ref="L464" si="3712">IFERROR(K464/E455,"-")</f>
        <v>1.2449002418095566E-2</v>
      </c>
      <c r="M464" s="97">
        <v>374</v>
      </c>
      <c r="N464" s="37">
        <f t="shared" ref="N464" si="3713">IFERROR(M464/F455,"-")</f>
        <v>2.1288706739526413E-2</v>
      </c>
      <c r="O464" s="100">
        <f t="shared" si="3628"/>
        <v>507612.41443850269</v>
      </c>
      <c r="P464" s="93">
        <f t="shared" si="3639"/>
        <v>1.9616070491975245E-2</v>
      </c>
      <c r="Q464" s="144" t="s">
        <v>252</v>
      </c>
      <c r="R464" s="97">
        <v>50405473</v>
      </c>
      <c r="S464" s="37">
        <f t="shared" ref="S464" si="3714">IFERROR(R464/E455,"-")</f>
        <v>3.305281163964459E-3</v>
      </c>
      <c r="T464" s="97">
        <v>154</v>
      </c>
      <c r="U464" s="37">
        <f t="shared" ref="U464" si="3715">IFERROR(T464/F455,"-")</f>
        <v>8.7659380692167582E-3</v>
      </c>
      <c r="V464" s="100">
        <f t="shared" si="3631"/>
        <v>327308.26623376622</v>
      </c>
      <c r="W464" s="93">
        <f t="shared" si="3642"/>
        <v>8.0772054966956885E-3</v>
      </c>
      <c r="X464" s="144" t="s">
        <v>260</v>
      </c>
      <c r="Y464" s="97">
        <v>41407591</v>
      </c>
      <c r="Z464" s="37">
        <f t="shared" ref="Z464" si="3716">IFERROR(Y464/E455,"-")</f>
        <v>2.7152553568427829E-3</v>
      </c>
      <c r="AA464" s="97">
        <v>848</v>
      </c>
      <c r="AB464" s="37">
        <f t="shared" ref="AB464" si="3717">IFERROR(AA464/F455,"-")</f>
        <v>4.8269581056466303E-2</v>
      </c>
      <c r="AC464" s="100">
        <f t="shared" si="3634"/>
        <v>48829.706367924526</v>
      </c>
      <c r="AD464" s="93">
        <f t="shared" si="3645"/>
        <v>4.447707961816847E-2</v>
      </c>
    </row>
    <row r="465" spans="2:30" ht="13.5" customHeight="1">
      <c r="B465" s="160">
        <v>47</v>
      </c>
      <c r="C465" s="160" t="s">
        <v>12</v>
      </c>
      <c r="D465" s="170">
        <f>AI51</f>
        <v>38675</v>
      </c>
      <c r="E465" s="184">
        <f>市区町村別_医療費上位10疾病!H520</f>
        <v>30837928810</v>
      </c>
      <c r="F465" s="185">
        <f>市区町村別_医療費上位10疾病!J520</f>
        <v>35485</v>
      </c>
      <c r="G465" s="1">
        <v>1</v>
      </c>
      <c r="H465" s="125" t="str">
        <f t="shared" ref="H465" si="3718">$H$745</f>
        <v>0903</v>
      </c>
      <c r="I465" s="137" t="str">
        <f t="shared" ref="I465" si="3719">$I$745</f>
        <v>その他の心疾患</v>
      </c>
      <c r="J465" s="142" t="s">
        <v>179</v>
      </c>
      <c r="K465" s="131">
        <v>413372366</v>
      </c>
      <c r="L465" s="35">
        <f t="shared" ref="L465" si="3720">IFERROR(K465/E465,"-")</f>
        <v>1.3404673463866135E-2</v>
      </c>
      <c r="M465" s="131">
        <v>3705</v>
      </c>
      <c r="N465" s="35">
        <f t="shared" ref="N465" si="3721">IFERROR(M465/F465,"-")</f>
        <v>0.10441031421727491</v>
      </c>
      <c r="O465" s="98">
        <f t="shared" si="3628"/>
        <v>111571.48879892037</v>
      </c>
      <c r="P465" s="18">
        <f t="shared" ref="P465:P474" si="3722">IFERROR(M465/$AI$51,0)</f>
        <v>9.5798319327731099E-2</v>
      </c>
      <c r="Q465" s="142" t="s">
        <v>188</v>
      </c>
      <c r="R465" s="131">
        <v>331464184</v>
      </c>
      <c r="S465" s="35">
        <f t="shared" ref="S465" si="3723">IFERROR(R465/E465,"-")</f>
        <v>1.0748587755106112E-2</v>
      </c>
      <c r="T465" s="131">
        <v>5784</v>
      </c>
      <c r="U465" s="35">
        <f t="shared" ref="U465" si="3724">IFERROR(T465/F465,"-")</f>
        <v>0.16299845004931662</v>
      </c>
      <c r="V465" s="98">
        <f t="shared" si="3631"/>
        <v>57307.085753803593</v>
      </c>
      <c r="W465" s="18">
        <f t="shared" ref="W465:W474" si="3725">IFERROR(T465/$AI$51,0)</f>
        <v>0.14955397543632837</v>
      </c>
      <c r="X465" s="142" t="s">
        <v>254</v>
      </c>
      <c r="Y465" s="131">
        <v>194823825</v>
      </c>
      <c r="Z465" s="35">
        <f t="shared" ref="Z465" si="3726">IFERROR(Y465/E465,"-")</f>
        <v>6.3176689394530061E-3</v>
      </c>
      <c r="AA465" s="131">
        <v>1624</v>
      </c>
      <c r="AB465" s="35">
        <f t="shared" ref="AB465" si="3727">IFERROR(AA465/F465,"-")</f>
        <v>4.5765816542200931E-2</v>
      </c>
      <c r="AC465" s="98">
        <f t="shared" si="3634"/>
        <v>119965.40948275862</v>
      </c>
      <c r="AD465" s="18">
        <f t="shared" ref="AD465:AD474" si="3728">IFERROR(AA465/$AI$51,0)</f>
        <v>4.1990950226244342E-2</v>
      </c>
    </row>
    <row r="466" spans="2:30" ht="13.5" customHeight="1">
      <c r="B466" s="161"/>
      <c r="C466" s="161"/>
      <c r="D466" s="171"/>
      <c r="E466" s="179"/>
      <c r="F466" s="182"/>
      <c r="G466" s="2">
        <v>2</v>
      </c>
      <c r="H466" s="123" t="str">
        <f t="shared" ref="H466" si="3729">$H$746</f>
        <v>1402</v>
      </c>
      <c r="I466" s="140" t="str">
        <f t="shared" ref="I466" si="3730">$I$746</f>
        <v>腎不全</v>
      </c>
      <c r="J466" s="143" t="s">
        <v>180</v>
      </c>
      <c r="K466" s="96">
        <v>681224975</v>
      </c>
      <c r="L466" s="36">
        <f t="shared" ref="L466" si="3731">IFERROR(K466/E465,"-")</f>
        <v>2.2090490551333497E-2</v>
      </c>
      <c r="M466" s="96">
        <v>1579</v>
      </c>
      <c r="N466" s="36">
        <f t="shared" ref="N466" si="3732">IFERROR(M466/F465,"-")</f>
        <v>4.4497675073974917E-2</v>
      </c>
      <c r="O466" s="99">
        <f t="shared" si="3628"/>
        <v>431428.10322989232</v>
      </c>
      <c r="P466" s="19">
        <f t="shared" si="3722"/>
        <v>4.0827407886231418E-2</v>
      </c>
      <c r="Q466" s="143" t="s">
        <v>189</v>
      </c>
      <c r="R466" s="96">
        <v>602141949</v>
      </c>
      <c r="S466" s="36">
        <f t="shared" ref="S466" si="3733">IFERROR(R466/E465,"-")</f>
        <v>1.9526017869421236E-2</v>
      </c>
      <c r="T466" s="96">
        <v>1245</v>
      </c>
      <c r="U466" s="36">
        <f t="shared" ref="U466" si="3734">IFERROR(T466/F465,"-")</f>
        <v>3.5085247287586302E-2</v>
      </c>
      <c r="V466" s="99">
        <f t="shared" si="3631"/>
        <v>483648.15180722892</v>
      </c>
      <c r="W466" s="19">
        <f t="shared" si="3725"/>
        <v>3.2191338073691012E-2</v>
      </c>
      <c r="X466" s="143" t="s">
        <v>199</v>
      </c>
      <c r="Y466" s="96">
        <v>220558323</v>
      </c>
      <c r="Z466" s="36">
        <f t="shared" ref="Z466" si="3735">IFERROR(Y466/E465,"-")</f>
        <v>7.1521769298746882E-3</v>
      </c>
      <c r="AA466" s="96">
        <v>199</v>
      </c>
      <c r="AB466" s="36">
        <f t="shared" ref="AB466" si="3736">IFERROR(AA466/F465,"-")</f>
        <v>5.6080033817105818E-3</v>
      </c>
      <c r="AC466" s="99">
        <f t="shared" si="3634"/>
        <v>1108333.2814070352</v>
      </c>
      <c r="AD466" s="19">
        <f t="shared" si="3728"/>
        <v>5.1454427925016156E-3</v>
      </c>
    </row>
    <row r="467" spans="2:30" ht="13.5" customHeight="1">
      <c r="B467" s="161"/>
      <c r="C467" s="161"/>
      <c r="D467" s="171"/>
      <c r="E467" s="179"/>
      <c r="F467" s="182"/>
      <c r="G467" s="2">
        <v>3</v>
      </c>
      <c r="H467" s="123" t="str">
        <f t="shared" ref="H467" si="3737">$H$747</f>
        <v>1901</v>
      </c>
      <c r="I467" s="141" t="str">
        <f t="shared" ref="I467" si="3738">$I$747</f>
        <v>骨折</v>
      </c>
      <c r="J467" s="143" t="s">
        <v>181</v>
      </c>
      <c r="K467" s="96">
        <v>328362359</v>
      </c>
      <c r="L467" s="36">
        <f t="shared" ref="L467" si="3739">IFERROR(K467/E465,"-")</f>
        <v>1.0648003016775886E-2</v>
      </c>
      <c r="M467" s="96">
        <v>567</v>
      </c>
      <c r="N467" s="36">
        <f t="shared" ref="N467" si="3740">IFERROR(M467/F465,"-")</f>
        <v>1.5978582499647738E-2</v>
      </c>
      <c r="O467" s="99">
        <f t="shared" si="3628"/>
        <v>579122.32627865963</v>
      </c>
      <c r="P467" s="19">
        <f t="shared" si="3722"/>
        <v>1.4660633484162897E-2</v>
      </c>
      <c r="Q467" s="143" t="s">
        <v>190</v>
      </c>
      <c r="R467" s="96">
        <v>226828556</v>
      </c>
      <c r="S467" s="36">
        <f t="shared" ref="S467" si="3741">IFERROR(R467/E465,"-")</f>
        <v>7.3555055333821562E-3</v>
      </c>
      <c r="T467" s="96">
        <v>301</v>
      </c>
      <c r="U467" s="36">
        <f t="shared" ref="U467" si="3742">IFERROR(T467/F465,"-")</f>
        <v>8.4824573763562072E-3</v>
      </c>
      <c r="V467" s="99">
        <f t="shared" si="3631"/>
        <v>753583.24252491689</v>
      </c>
      <c r="W467" s="19">
        <f t="shared" si="3725"/>
        <v>7.782805429864253E-3</v>
      </c>
      <c r="X467" s="143" t="s">
        <v>200</v>
      </c>
      <c r="Y467" s="96">
        <v>212711481</v>
      </c>
      <c r="Z467" s="36">
        <f t="shared" ref="Z467" si="3743">IFERROR(Y467/E465,"-")</f>
        <v>6.897722681395606E-3</v>
      </c>
      <c r="AA467" s="96">
        <v>1715</v>
      </c>
      <c r="AB467" s="36">
        <f t="shared" ref="AB467" si="3744">IFERROR(AA467/F465,"-")</f>
        <v>4.8330280400169089E-2</v>
      </c>
      <c r="AC467" s="99">
        <f t="shared" si="3634"/>
        <v>124030.01807580175</v>
      </c>
      <c r="AD467" s="19">
        <f t="shared" si="3728"/>
        <v>4.4343891402714934E-2</v>
      </c>
    </row>
    <row r="468" spans="2:30" ht="13.5" customHeight="1">
      <c r="B468" s="161"/>
      <c r="C468" s="161"/>
      <c r="D468" s="171"/>
      <c r="E468" s="179"/>
      <c r="F468" s="182"/>
      <c r="G468" s="2">
        <v>4</v>
      </c>
      <c r="H468" s="123" t="str">
        <f t="shared" ref="H468" si="3745">$H$748</f>
        <v>1113</v>
      </c>
      <c r="I468" s="141" t="str">
        <f t="shared" ref="I468" si="3746">$I$748</f>
        <v>その他の消化器系の疾患</v>
      </c>
      <c r="J468" s="143" t="s">
        <v>182</v>
      </c>
      <c r="K468" s="96">
        <v>330757247</v>
      </c>
      <c r="L468" s="36">
        <f t="shared" ref="L468" si="3747">IFERROR(K468/E465,"-")</f>
        <v>1.0725663485309797E-2</v>
      </c>
      <c r="M468" s="96">
        <v>13942</v>
      </c>
      <c r="N468" s="36">
        <f t="shared" ref="N468" si="3748">IFERROR(M468/F465,"-")</f>
        <v>0.39289840777793433</v>
      </c>
      <c r="O468" s="99">
        <f t="shared" si="3628"/>
        <v>23723.801965284751</v>
      </c>
      <c r="P468" s="19">
        <f t="shared" si="3722"/>
        <v>0.36049127343244991</v>
      </c>
      <c r="Q468" s="143" t="s">
        <v>196</v>
      </c>
      <c r="R468" s="96">
        <v>209083687</v>
      </c>
      <c r="S468" s="36">
        <f t="shared" ref="S468" si="3749">IFERROR(R468/E465,"-")</f>
        <v>6.7800820310668589E-3</v>
      </c>
      <c r="T468" s="96">
        <v>6328</v>
      </c>
      <c r="U468" s="36">
        <f t="shared" ref="U468" si="3750">IFERROR(T468/F465,"-")</f>
        <v>0.17832887135409328</v>
      </c>
      <c r="V468" s="99">
        <f t="shared" si="3631"/>
        <v>33041.037768647278</v>
      </c>
      <c r="W468" s="19">
        <f t="shared" si="3725"/>
        <v>0.16361990950226243</v>
      </c>
      <c r="X468" s="143" t="s">
        <v>191</v>
      </c>
      <c r="Y468" s="96">
        <v>148953281</v>
      </c>
      <c r="Z468" s="36">
        <f t="shared" ref="Z468" si="3751">IFERROR(Y468/E465,"-")</f>
        <v>4.8301973170032748E-3</v>
      </c>
      <c r="AA468" s="96">
        <v>6457</v>
      </c>
      <c r="AB468" s="36">
        <f t="shared" ref="AB468" si="3752">IFERROR(AA468/F465,"-")</f>
        <v>0.18196421022967452</v>
      </c>
      <c r="AC468" s="99">
        <f t="shared" si="3634"/>
        <v>23068.496360538949</v>
      </c>
      <c r="AD468" s="19">
        <f t="shared" si="3728"/>
        <v>0.16695539754363284</v>
      </c>
    </row>
    <row r="469" spans="2:30" ht="13.5" customHeight="1">
      <c r="B469" s="161"/>
      <c r="C469" s="161"/>
      <c r="D469" s="171"/>
      <c r="E469" s="179"/>
      <c r="F469" s="182"/>
      <c r="G469" s="2">
        <v>5</v>
      </c>
      <c r="H469" s="123" t="str">
        <f t="shared" ref="H469" si="3753">$H$749</f>
        <v>0210</v>
      </c>
      <c r="I469" s="141" t="str">
        <f t="shared" ref="I469" si="3754">$I$749</f>
        <v>その他の悪性新生物＜腫瘍＞</v>
      </c>
      <c r="J469" s="143" t="s">
        <v>183</v>
      </c>
      <c r="K469" s="96">
        <v>277552657</v>
      </c>
      <c r="L469" s="36">
        <f t="shared" ref="L469" si="3755">IFERROR(K469/E465,"-")</f>
        <v>9.000366357613367E-3</v>
      </c>
      <c r="M469" s="96">
        <v>3916</v>
      </c>
      <c r="N469" s="36">
        <f t="shared" ref="N469" si="3756">IFERROR(M469/F465,"-")</f>
        <v>0.11035648865717909</v>
      </c>
      <c r="O469" s="99">
        <f t="shared" si="3628"/>
        <v>70876.572267620024</v>
      </c>
      <c r="P469" s="19">
        <f t="shared" si="3722"/>
        <v>0.1012540400775695</v>
      </c>
      <c r="Q469" s="143" t="s">
        <v>192</v>
      </c>
      <c r="R469" s="96">
        <v>156565435</v>
      </c>
      <c r="S469" s="36">
        <f t="shared" ref="S469" si="3757">IFERROR(R469/E465,"-")</f>
        <v>5.0770411970478893E-3</v>
      </c>
      <c r="T469" s="96">
        <v>206</v>
      </c>
      <c r="U469" s="36">
        <f t="shared" ref="U469" si="3758">IFERROR(T469/F465,"-")</f>
        <v>5.8052698323235166E-3</v>
      </c>
      <c r="V469" s="99">
        <f t="shared" si="3631"/>
        <v>760026.38349514559</v>
      </c>
      <c r="W469" s="19">
        <f t="shared" si="3725"/>
        <v>5.3264382676147378E-3</v>
      </c>
      <c r="X469" s="143" t="s">
        <v>201</v>
      </c>
      <c r="Y469" s="96">
        <v>155799000</v>
      </c>
      <c r="Z469" s="36">
        <f t="shared" ref="Z469" si="3759">IFERROR(Y469/E465,"-")</f>
        <v>5.0521875499459001E-3</v>
      </c>
      <c r="AA469" s="96">
        <v>101</v>
      </c>
      <c r="AB469" s="36">
        <f t="shared" ref="AB469" si="3760">IFERROR(AA469/F465,"-")</f>
        <v>2.8462730731294915E-3</v>
      </c>
      <c r="AC469" s="99">
        <f t="shared" si="3634"/>
        <v>1542564.3564356435</v>
      </c>
      <c r="AD469" s="19">
        <f t="shared" si="3728"/>
        <v>2.6115061409179058E-3</v>
      </c>
    </row>
    <row r="470" spans="2:30" ht="13.5" customHeight="1">
      <c r="B470" s="161"/>
      <c r="C470" s="161"/>
      <c r="D470" s="171"/>
      <c r="E470" s="179"/>
      <c r="F470" s="182"/>
      <c r="G470" s="2">
        <v>6</v>
      </c>
      <c r="H470" s="123" t="str">
        <f t="shared" ref="H470" si="3761">$H$750</f>
        <v>0901</v>
      </c>
      <c r="I470" s="141" t="str">
        <f t="shared" ref="I470" si="3762">$I$750</f>
        <v>高血圧性疾患</v>
      </c>
      <c r="J470" s="143" t="s">
        <v>184</v>
      </c>
      <c r="K470" s="96">
        <v>994313499</v>
      </c>
      <c r="L470" s="36">
        <f t="shared" ref="L470" si="3763">IFERROR(K470/E465,"-")</f>
        <v>3.2243199766307525E-2</v>
      </c>
      <c r="M470" s="96">
        <v>24384</v>
      </c>
      <c r="N470" s="36">
        <f t="shared" ref="N470" si="3764">IFERROR(M470/F465,"-")</f>
        <v>0.6871635902494011</v>
      </c>
      <c r="O470" s="99">
        <f t="shared" si="3628"/>
        <v>40777.292445866144</v>
      </c>
      <c r="P470" s="19">
        <f t="shared" si="3722"/>
        <v>0.63048480930833872</v>
      </c>
      <c r="Q470" s="143" t="s">
        <v>193</v>
      </c>
      <c r="R470" s="96">
        <v>17757968</v>
      </c>
      <c r="S470" s="36">
        <f t="shared" ref="S470" si="3765">IFERROR(R470/E465,"-")</f>
        <v>5.7584827143908302E-4</v>
      </c>
      <c r="T470" s="96">
        <v>542</v>
      </c>
      <c r="U470" s="36">
        <f t="shared" ref="U470" si="3766">IFERROR(T470/F465,"-")</f>
        <v>1.5274059461744399E-2</v>
      </c>
      <c r="V470" s="99">
        <f t="shared" si="3631"/>
        <v>32763.778597785978</v>
      </c>
      <c r="W470" s="19">
        <f t="shared" si="3725"/>
        <v>1.4014221073044602E-2</v>
      </c>
      <c r="X470" s="143" t="s">
        <v>202</v>
      </c>
      <c r="Y470" s="96">
        <v>3710572</v>
      </c>
      <c r="Z470" s="36">
        <f t="shared" ref="Z470" si="3767">IFERROR(Y470/E465,"-")</f>
        <v>1.2032494214711173E-4</v>
      </c>
      <c r="AA470" s="96">
        <v>318</v>
      </c>
      <c r="AB470" s="36">
        <f t="shared" ref="AB470" si="3768">IFERROR(AA470/F465,"-")</f>
        <v>8.9615330421304769E-3</v>
      </c>
      <c r="AC470" s="99">
        <f t="shared" si="3634"/>
        <v>11668.465408805032</v>
      </c>
      <c r="AD470" s="19">
        <f t="shared" si="3728"/>
        <v>8.2223658694246925E-3</v>
      </c>
    </row>
    <row r="471" spans="2:30" ht="13.5" customHeight="1">
      <c r="B471" s="161"/>
      <c r="C471" s="161"/>
      <c r="D471" s="171"/>
      <c r="E471" s="179"/>
      <c r="F471" s="182"/>
      <c r="G471" s="2">
        <v>7</v>
      </c>
      <c r="H471" s="123" t="str">
        <f t="shared" ref="H471" si="3769">$H$751</f>
        <v>0402</v>
      </c>
      <c r="I471" s="141" t="str">
        <f t="shared" ref="I471" si="3770">$I$751</f>
        <v>糖尿病</v>
      </c>
      <c r="J471" s="143" t="s">
        <v>72</v>
      </c>
      <c r="K471" s="96">
        <v>385646449</v>
      </c>
      <c r="L471" s="36">
        <f t="shared" ref="L471" si="3771">IFERROR(K471/E465,"-")</f>
        <v>1.2505588535989619E-2</v>
      </c>
      <c r="M471" s="96">
        <v>14600</v>
      </c>
      <c r="N471" s="36">
        <f t="shared" ref="N471" si="3772">IFERROR(M471/F465,"-")</f>
        <v>0.41144145413555022</v>
      </c>
      <c r="O471" s="99">
        <f t="shared" si="3628"/>
        <v>26414.140342465755</v>
      </c>
      <c r="P471" s="19">
        <f t="shared" si="3722"/>
        <v>0.37750484809308338</v>
      </c>
      <c r="Q471" s="143" t="s">
        <v>186</v>
      </c>
      <c r="R471" s="96">
        <v>380673072</v>
      </c>
      <c r="S471" s="36">
        <f t="shared" ref="S471" si="3773">IFERROR(R471/E465,"-")</f>
        <v>1.2344313859254934E-2</v>
      </c>
      <c r="T471" s="96">
        <v>6776</v>
      </c>
      <c r="U471" s="36">
        <f t="shared" ref="U471" si="3774">IFERROR(T471/F465,"-")</f>
        <v>0.19095392419332113</v>
      </c>
      <c r="V471" s="99">
        <f t="shared" si="3631"/>
        <v>56179.615112160565</v>
      </c>
      <c r="W471" s="19">
        <f t="shared" si="3725"/>
        <v>0.17520361990950226</v>
      </c>
      <c r="X471" s="143" t="s">
        <v>203</v>
      </c>
      <c r="Y471" s="96">
        <v>50790292</v>
      </c>
      <c r="Z471" s="36">
        <f t="shared" ref="Z471" si="3775">IFERROR(Y471/E465,"-")</f>
        <v>1.6470072394592832E-3</v>
      </c>
      <c r="AA471" s="96">
        <v>1438</v>
      </c>
      <c r="AB471" s="36">
        <f t="shared" ref="AB471" si="3776">IFERROR(AA471/F465,"-")</f>
        <v>4.0524165140200082E-2</v>
      </c>
      <c r="AC471" s="99">
        <f t="shared" si="3634"/>
        <v>35320.09179415855</v>
      </c>
      <c r="AD471" s="19">
        <f t="shared" si="3728"/>
        <v>3.7181641887524243E-2</v>
      </c>
    </row>
    <row r="472" spans="2:30" ht="13.5" customHeight="1">
      <c r="B472" s="161"/>
      <c r="C472" s="161"/>
      <c r="D472" s="171"/>
      <c r="E472" s="179"/>
      <c r="F472" s="182"/>
      <c r="G472" s="2">
        <v>8</v>
      </c>
      <c r="H472" s="123" t="str">
        <f t="shared" ref="H472" si="3777">$H$752</f>
        <v>0906</v>
      </c>
      <c r="I472" s="141" t="str">
        <f t="shared" ref="I472" si="3778">$I$752</f>
        <v>脳梗塞</v>
      </c>
      <c r="J472" s="143" t="s">
        <v>74</v>
      </c>
      <c r="K472" s="96">
        <v>205452469</v>
      </c>
      <c r="L472" s="36">
        <f t="shared" ref="L472" si="3779">IFERROR(K472/E465,"-")</f>
        <v>6.6623303486379633E-3</v>
      </c>
      <c r="M472" s="96">
        <v>3816</v>
      </c>
      <c r="N472" s="36">
        <f t="shared" ref="N472" si="3780">IFERROR(M472/F465,"-")</f>
        <v>0.10753839650556574</v>
      </c>
      <c r="O472" s="99">
        <f t="shared" si="3628"/>
        <v>53839.745545073376</v>
      </c>
      <c r="P472" s="19">
        <f t="shared" si="3722"/>
        <v>9.8668390433096317E-2</v>
      </c>
      <c r="Q472" s="143" t="s">
        <v>187</v>
      </c>
      <c r="R472" s="96">
        <v>134838112</v>
      </c>
      <c r="S472" s="36">
        <f t="shared" ref="S472" si="3781">IFERROR(R472/E465,"-")</f>
        <v>4.3724762720210716E-3</v>
      </c>
      <c r="T472" s="96">
        <v>1502</v>
      </c>
      <c r="U472" s="36">
        <f t="shared" ref="U472" si="3782">IFERROR(T472/F465,"-")</f>
        <v>4.2327744117232634E-2</v>
      </c>
      <c r="V472" s="99">
        <f t="shared" si="3631"/>
        <v>89772.37816245007</v>
      </c>
      <c r="W472" s="19">
        <f t="shared" si="3725"/>
        <v>3.883645765998707E-2</v>
      </c>
      <c r="X472" s="143" t="s">
        <v>194</v>
      </c>
      <c r="Y472" s="96">
        <v>129671744</v>
      </c>
      <c r="Z472" s="36">
        <f t="shared" ref="Z472" si="3783">IFERROR(Y472/E465,"-")</f>
        <v>4.2049433604616979E-3</v>
      </c>
      <c r="AA472" s="96">
        <v>200</v>
      </c>
      <c r="AB472" s="36">
        <f t="shared" ref="AB472" si="3784">IFERROR(AA472/F465,"-")</f>
        <v>5.6361843032267153E-3</v>
      </c>
      <c r="AC472" s="99">
        <f t="shared" si="3634"/>
        <v>648358.72</v>
      </c>
      <c r="AD472" s="19">
        <f t="shared" si="3728"/>
        <v>5.1712992889463476E-3</v>
      </c>
    </row>
    <row r="473" spans="2:30" ht="13.5" customHeight="1">
      <c r="B473" s="161"/>
      <c r="C473" s="161"/>
      <c r="D473" s="171"/>
      <c r="E473" s="179"/>
      <c r="F473" s="182"/>
      <c r="G473" s="2">
        <v>9</v>
      </c>
      <c r="H473" s="123" t="str">
        <f t="shared" ref="H473" si="3785">$H$753</f>
        <v>1310</v>
      </c>
      <c r="I473" s="141" t="str">
        <f t="shared" ref="I473" si="3786">$I$753</f>
        <v>その他の筋骨格系及び結合組織の疾患</v>
      </c>
      <c r="J473" s="143" t="s">
        <v>185</v>
      </c>
      <c r="K473" s="96">
        <v>451058527</v>
      </c>
      <c r="L473" s="36">
        <f t="shared" ref="L473" si="3787">IFERROR(K473/E465,"-")</f>
        <v>1.4626745193527153E-2</v>
      </c>
      <c r="M473" s="96">
        <v>1689</v>
      </c>
      <c r="N473" s="36">
        <f t="shared" ref="N473" si="3788">IFERROR(M473/F465,"-")</f>
        <v>4.7597576440749613E-2</v>
      </c>
      <c r="O473" s="99">
        <f t="shared" si="3628"/>
        <v>267056.55831853166</v>
      </c>
      <c r="P473" s="19">
        <f t="shared" si="3722"/>
        <v>4.3671622495151906E-2</v>
      </c>
      <c r="Q473" s="143" t="s">
        <v>311</v>
      </c>
      <c r="R473" s="96">
        <v>17437431</v>
      </c>
      <c r="S473" s="36">
        <f t="shared" ref="S473" si="3789">IFERROR(R473/E465,"-")</f>
        <v>5.6545402602866963E-4</v>
      </c>
      <c r="T473" s="96">
        <v>38</v>
      </c>
      <c r="U473" s="36">
        <f t="shared" ref="U473" si="3790">IFERROR(T473/F465,"-")</f>
        <v>1.0708750176130759E-3</v>
      </c>
      <c r="V473" s="99">
        <f t="shared" si="3631"/>
        <v>458879.76315789472</v>
      </c>
      <c r="W473" s="19">
        <f t="shared" si="3725"/>
        <v>9.8254686489980601E-4</v>
      </c>
      <c r="X473" s="143" t="s">
        <v>255</v>
      </c>
      <c r="Y473" s="96">
        <v>14703047</v>
      </c>
      <c r="Z473" s="36">
        <f t="shared" ref="Z473" si="3791">IFERROR(Y473/E465,"-")</f>
        <v>4.767845172284124E-4</v>
      </c>
      <c r="AA473" s="96">
        <v>50</v>
      </c>
      <c r="AB473" s="36">
        <f t="shared" ref="AB473" si="3792">IFERROR(AA473/F465,"-")</f>
        <v>1.4090460758066788E-3</v>
      </c>
      <c r="AC473" s="99">
        <f t="shared" si="3634"/>
        <v>294060.94</v>
      </c>
      <c r="AD473" s="19">
        <f t="shared" si="3728"/>
        <v>1.2928248222365869E-3</v>
      </c>
    </row>
    <row r="474" spans="2:30" ht="13.5" customHeight="1">
      <c r="B474" s="162"/>
      <c r="C474" s="162"/>
      <c r="D474" s="172"/>
      <c r="E474" s="180"/>
      <c r="F474" s="183"/>
      <c r="G474" s="3">
        <v>10</v>
      </c>
      <c r="H474" s="124" t="str">
        <f t="shared" ref="H474" si="3793">$H$754</f>
        <v>1011</v>
      </c>
      <c r="I474" s="136" t="str">
        <f t="shared" ref="I474" si="3794">$I$754</f>
        <v>その他の呼吸器系の疾患</v>
      </c>
      <c r="J474" s="144" t="s">
        <v>251</v>
      </c>
      <c r="K474" s="97">
        <v>532743106</v>
      </c>
      <c r="L474" s="37">
        <f t="shared" ref="L474" si="3795">IFERROR(K474/E465,"-")</f>
        <v>1.727557999379142E-2</v>
      </c>
      <c r="M474" s="97">
        <v>1151</v>
      </c>
      <c r="N474" s="37">
        <f t="shared" ref="N474" si="3796">IFERROR(M474/F465,"-")</f>
        <v>3.2436240665069747E-2</v>
      </c>
      <c r="O474" s="100">
        <f t="shared" si="3628"/>
        <v>462852.3944396177</v>
      </c>
      <c r="P474" s="93">
        <f t="shared" si="3722"/>
        <v>2.9760827407886232E-2</v>
      </c>
      <c r="Q474" s="144" t="s">
        <v>253</v>
      </c>
      <c r="R474" s="97">
        <v>76191184</v>
      </c>
      <c r="S474" s="37">
        <f t="shared" ref="S474" si="3797">IFERROR(R474/E465,"-")</f>
        <v>2.4706971881747462E-3</v>
      </c>
      <c r="T474" s="97">
        <v>1155</v>
      </c>
      <c r="U474" s="37">
        <f t="shared" ref="U474" si="3798">IFERROR(T474/F465,"-")</f>
        <v>3.2548964351134281E-2</v>
      </c>
      <c r="V474" s="100">
        <f t="shared" si="3631"/>
        <v>65966.393073593077</v>
      </c>
      <c r="W474" s="93">
        <f t="shared" si="3725"/>
        <v>2.986425339366516E-2</v>
      </c>
      <c r="X474" s="144" t="s">
        <v>260</v>
      </c>
      <c r="Y474" s="97">
        <v>69885663</v>
      </c>
      <c r="Z474" s="37">
        <f t="shared" ref="Z474" si="3799">IFERROR(Y474/E465,"-")</f>
        <v>2.2662242795416843E-3</v>
      </c>
      <c r="AA474" s="97">
        <v>747</v>
      </c>
      <c r="AB474" s="37">
        <f t="shared" ref="AB474" si="3800">IFERROR(AA474/F465,"-")</f>
        <v>2.1051148372551783E-2</v>
      </c>
      <c r="AC474" s="100">
        <f t="shared" si="3634"/>
        <v>93555.104417670678</v>
      </c>
      <c r="AD474" s="93">
        <f t="shared" si="3728"/>
        <v>1.931480284421461E-2</v>
      </c>
    </row>
    <row r="475" spans="2:30" ht="13.5" customHeight="1">
      <c r="B475" s="160">
        <v>48</v>
      </c>
      <c r="C475" s="160" t="s">
        <v>21</v>
      </c>
      <c r="D475" s="170">
        <f>AI52</f>
        <v>20759</v>
      </c>
      <c r="E475" s="184">
        <f>市区町村別_医療費上位10疾病!H531</f>
        <v>16833597570</v>
      </c>
      <c r="F475" s="185">
        <f>市区町村別_医療費上位10疾病!J531</f>
        <v>19411</v>
      </c>
      <c r="G475" s="1">
        <v>1</v>
      </c>
      <c r="H475" s="125" t="str">
        <f t="shared" ref="H475" si="3801">$H$745</f>
        <v>0903</v>
      </c>
      <c r="I475" s="137" t="str">
        <f t="shared" ref="I475" si="3802">$I$745</f>
        <v>その他の心疾患</v>
      </c>
      <c r="J475" s="142" t="s">
        <v>188</v>
      </c>
      <c r="K475" s="131">
        <v>198483169</v>
      </c>
      <c r="L475" s="35">
        <f t="shared" ref="L475" si="3803">IFERROR(K475/E475,"-")</f>
        <v>1.1790894262182364E-2</v>
      </c>
      <c r="M475" s="131">
        <v>3445</v>
      </c>
      <c r="N475" s="35">
        <f t="shared" ref="N475" si="3804">IFERROR(M475/F475,"-")</f>
        <v>0.1774766884756066</v>
      </c>
      <c r="O475" s="98">
        <f t="shared" si="3628"/>
        <v>57614.853120464439</v>
      </c>
      <c r="P475" s="18">
        <f t="shared" ref="P475:P484" si="3805">IFERROR(M475/$AI$52,0)</f>
        <v>0.16595211715400549</v>
      </c>
      <c r="Q475" s="142" t="s">
        <v>179</v>
      </c>
      <c r="R475" s="131">
        <v>188560523</v>
      </c>
      <c r="S475" s="35">
        <f t="shared" ref="S475" si="3806">IFERROR(R475/E475,"-")</f>
        <v>1.1201439396177747E-2</v>
      </c>
      <c r="T475" s="131">
        <v>1688</v>
      </c>
      <c r="U475" s="35">
        <f t="shared" ref="U475" si="3807">IFERROR(T475/F475,"-")</f>
        <v>8.6961001493998255E-2</v>
      </c>
      <c r="V475" s="98">
        <f t="shared" si="3631"/>
        <v>111706.47097156398</v>
      </c>
      <c r="W475" s="18">
        <f t="shared" ref="W475:W484" si="3808">IFERROR(T475/$AI$52,0)</f>
        <v>8.1314128811599787E-2</v>
      </c>
      <c r="X475" s="142" t="s">
        <v>257</v>
      </c>
      <c r="Y475" s="131">
        <v>151642662</v>
      </c>
      <c r="Z475" s="35">
        <f t="shared" ref="Z475" si="3809">IFERROR(Y475/E475,"-")</f>
        <v>9.0083335644336668E-3</v>
      </c>
      <c r="AA475" s="131">
        <v>286</v>
      </c>
      <c r="AB475" s="35">
        <f t="shared" ref="AB475" si="3810">IFERROR(AA475/F475,"-")</f>
        <v>1.473391376023904E-2</v>
      </c>
      <c r="AC475" s="98">
        <f t="shared" si="3634"/>
        <v>530219.09790209786</v>
      </c>
      <c r="AD475" s="18">
        <f t="shared" ref="AD475:AD484" si="3811">IFERROR(AA475/$AI$52,0)</f>
        <v>1.377715689580423E-2</v>
      </c>
    </row>
    <row r="476" spans="2:30" ht="13.5" customHeight="1">
      <c r="B476" s="161"/>
      <c r="C476" s="161"/>
      <c r="D476" s="171"/>
      <c r="E476" s="179"/>
      <c r="F476" s="182"/>
      <c r="G476" s="2">
        <v>2</v>
      </c>
      <c r="H476" s="123" t="str">
        <f t="shared" ref="H476" si="3812">$H$746</f>
        <v>1402</v>
      </c>
      <c r="I476" s="140" t="str">
        <f t="shared" ref="I476" si="3813">$I$746</f>
        <v>腎不全</v>
      </c>
      <c r="J476" s="143" t="s">
        <v>180</v>
      </c>
      <c r="K476" s="96">
        <v>385616738</v>
      </c>
      <c r="L476" s="36">
        <f t="shared" ref="L476" si="3814">IFERROR(K476/E475,"-")</f>
        <v>2.2907565444431614E-2</v>
      </c>
      <c r="M476" s="96">
        <v>756</v>
      </c>
      <c r="N476" s="36">
        <f t="shared" ref="N476" si="3815">IFERROR(M476/F475,"-")</f>
        <v>3.894698882077173E-2</v>
      </c>
      <c r="O476" s="99">
        <f t="shared" si="3628"/>
        <v>510075.05026455026</v>
      </c>
      <c r="P476" s="19">
        <f t="shared" si="3805"/>
        <v>3.6417939207090903E-2</v>
      </c>
      <c r="Q476" s="143" t="s">
        <v>189</v>
      </c>
      <c r="R476" s="96">
        <v>200122017</v>
      </c>
      <c r="S476" s="36">
        <f t="shared" ref="S476" si="3816">IFERROR(R476/E475,"-")</f>
        <v>1.188825004089723E-2</v>
      </c>
      <c r="T476" s="96">
        <v>552</v>
      </c>
      <c r="U476" s="36">
        <f t="shared" ref="U476" si="3817">IFERROR(T476/F475,"-")</f>
        <v>2.8437483900880942E-2</v>
      </c>
      <c r="V476" s="99">
        <f t="shared" si="3631"/>
        <v>362539.88586956525</v>
      </c>
      <c r="W476" s="19">
        <f t="shared" si="3808"/>
        <v>2.6590876246447324E-2</v>
      </c>
      <c r="X476" s="143" t="s">
        <v>277</v>
      </c>
      <c r="Y476" s="96">
        <v>25583485</v>
      </c>
      <c r="Z476" s="36">
        <f t="shared" ref="Z476" si="3818">IFERROR(Y476/E475,"-")</f>
        <v>1.5197871336542828E-3</v>
      </c>
      <c r="AA476" s="96">
        <v>47</v>
      </c>
      <c r="AB476" s="36">
        <f t="shared" ref="AB476" si="3819">IFERROR(AA476/F475,"-")</f>
        <v>2.4213075060532689E-3</v>
      </c>
      <c r="AC476" s="99">
        <f t="shared" si="3634"/>
        <v>544329.46808510635</v>
      </c>
      <c r="AD476" s="19">
        <f t="shared" si="3811"/>
        <v>2.2640782311286671E-3</v>
      </c>
    </row>
    <row r="477" spans="2:30" ht="13.5" customHeight="1">
      <c r="B477" s="161"/>
      <c r="C477" s="161"/>
      <c r="D477" s="171"/>
      <c r="E477" s="179"/>
      <c r="F477" s="182"/>
      <c r="G477" s="2">
        <v>3</v>
      </c>
      <c r="H477" s="123" t="str">
        <f t="shared" ref="H477" si="3820">$H$747</f>
        <v>1901</v>
      </c>
      <c r="I477" s="141" t="str">
        <f t="shared" ref="I477" si="3821">$I$747</f>
        <v>骨折</v>
      </c>
      <c r="J477" s="143" t="s">
        <v>181</v>
      </c>
      <c r="K477" s="96">
        <v>181966364</v>
      </c>
      <c r="L477" s="36">
        <f t="shared" ref="L477" si="3822">IFERROR(K477/E475,"-")</f>
        <v>1.0809713327369273E-2</v>
      </c>
      <c r="M477" s="96">
        <v>321</v>
      </c>
      <c r="N477" s="36">
        <f t="shared" ref="N477" si="3823">IFERROR(M477/F475,"-")</f>
        <v>1.6537015094534029E-2</v>
      </c>
      <c r="O477" s="99">
        <f t="shared" si="3628"/>
        <v>566873.40809968847</v>
      </c>
      <c r="P477" s="19">
        <f t="shared" si="3805"/>
        <v>1.5463172599836216E-2</v>
      </c>
      <c r="Q477" s="143" t="s">
        <v>190</v>
      </c>
      <c r="R477" s="96">
        <v>154632618</v>
      </c>
      <c r="S477" s="36">
        <f t="shared" ref="S477" si="3824">IFERROR(R477/E475,"-")</f>
        <v>9.1859519248326665E-3</v>
      </c>
      <c r="T477" s="96">
        <v>178</v>
      </c>
      <c r="U477" s="36">
        <f t="shared" ref="U477" si="3825">IFERROR(T477/F475,"-")</f>
        <v>9.170058214414507E-3</v>
      </c>
      <c r="V477" s="99">
        <f t="shared" si="3631"/>
        <v>868722.57303370791</v>
      </c>
      <c r="W477" s="19">
        <f t="shared" si="3808"/>
        <v>8.5745941519341003E-3</v>
      </c>
      <c r="X477" s="143" t="s">
        <v>200</v>
      </c>
      <c r="Y477" s="96">
        <v>74857783</v>
      </c>
      <c r="Z477" s="36">
        <f t="shared" ref="Z477" si="3826">IFERROR(Y477/E475,"-")</f>
        <v>4.4469272054719795E-3</v>
      </c>
      <c r="AA477" s="96">
        <v>844</v>
      </c>
      <c r="AB477" s="36">
        <f t="shared" ref="AB477" si="3827">IFERROR(AA477/F475,"-")</f>
        <v>4.3480500746999128E-2</v>
      </c>
      <c r="AC477" s="99">
        <f t="shared" si="3634"/>
        <v>88694.055687203785</v>
      </c>
      <c r="AD477" s="19">
        <f t="shared" si="3811"/>
        <v>4.0657064405799893E-2</v>
      </c>
    </row>
    <row r="478" spans="2:30" ht="13.5" customHeight="1">
      <c r="B478" s="161"/>
      <c r="C478" s="161"/>
      <c r="D478" s="171"/>
      <c r="E478" s="179"/>
      <c r="F478" s="182"/>
      <c r="G478" s="2">
        <v>4</v>
      </c>
      <c r="H478" s="123" t="str">
        <f t="shared" ref="H478" si="3828">$H$748</f>
        <v>1113</v>
      </c>
      <c r="I478" s="141" t="str">
        <f t="shared" ref="I478" si="3829">$I$748</f>
        <v>その他の消化器系の疾患</v>
      </c>
      <c r="J478" s="143" t="s">
        <v>182</v>
      </c>
      <c r="K478" s="96">
        <v>163255404</v>
      </c>
      <c r="L478" s="36">
        <f t="shared" ref="L478" si="3830">IFERROR(K478/E475,"-")</f>
        <v>9.6981885970082622E-3</v>
      </c>
      <c r="M478" s="96">
        <v>7367</v>
      </c>
      <c r="N478" s="36">
        <f t="shared" ref="N478" si="3831">IFERROR(M478/F475,"-")</f>
        <v>0.37952707227860494</v>
      </c>
      <c r="O478" s="99">
        <f t="shared" si="3628"/>
        <v>22160.364327406001</v>
      </c>
      <c r="P478" s="19">
        <f t="shared" si="3805"/>
        <v>0.35488221976010403</v>
      </c>
      <c r="Q478" s="143" t="s">
        <v>196</v>
      </c>
      <c r="R478" s="96">
        <v>96649861</v>
      </c>
      <c r="S478" s="36">
        <f t="shared" ref="S478" si="3832">IFERROR(R478/E475,"-")</f>
        <v>5.7414857755804126E-3</v>
      </c>
      <c r="T478" s="96">
        <v>3481</v>
      </c>
      <c r="U478" s="36">
        <f t="shared" ref="U478" si="3833">IFERROR(T478/F475,"-")</f>
        <v>0.17933130699088146</v>
      </c>
      <c r="V478" s="99">
        <f t="shared" si="3631"/>
        <v>27764.970123527721</v>
      </c>
      <c r="W478" s="19">
        <f t="shared" si="3808"/>
        <v>0.16768630473529553</v>
      </c>
      <c r="X478" s="143" t="s">
        <v>191</v>
      </c>
      <c r="Y478" s="96">
        <v>91200270</v>
      </c>
      <c r="Z478" s="36">
        <f t="shared" ref="Z478" si="3834">IFERROR(Y478/E475,"-")</f>
        <v>5.417752778083075E-3</v>
      </c>
      <c r="AA478" s="96">
        <v>3466</v>
      </c>
      <c r="AB478" s="36">
        <f t="shared" ref="AB478" si="3835">IFERROR(AA478/F475,"-")</f>
        <v>0.17855854927618361</v>
      </c>
      <c r="AC478" s="99">
        <f t="shared" si="3634"/>
        <v>26312.830351990768</v>
      </c>
      <c r="AD478" s="19">
        <f t="shared" si="3811"/>
        <v>0.16696372657642469</v>
      </c>
    </row>
    <row r="479" spans="2:30" ht="13.5" customHeight="1">
      <c r="B479" s="161"/>
      <c r="C479" s="161"/>
      <c r="D479" s="171"/>
      <c r="E479" s="179"/>
      <c r="F479" s="182"/>
      <c r="G479" s="2">
        <v>5</v>
      </c>
      <c r="H479" s="123" t="str">
        <f t="shared" ref="H479" si="3836">$H$749</f>
        <v>0210</v>
      </c>
      <c r="I479" s="141" t="str">
        <f t="shared" ref="I479" si="3837">$I$749</f>
        <v>その他の悪性新生物＜腫瘍＞</v>
      </c>
      <c r="J479" s="143" t="s">
        <v>183</v>
      </c>
      <c r="K479" s="96">
        <v>172787836</v>
      </c>
      <c r="L479" s="36">
        <f t="shared" ref="L479" si="3838">IFERROR(K479/E475,"-")</f>
        <v>1.02644627971821E-2</v>
      </c>
      <c r="M479" s="96">
        <v>2562</v>
      </c>
      <c r="N479" s="36">
        <f t="shared" ref="N479" si="3839">IFERROR(M479/F475,"-")</f>
        <v>0.13198701767039309</v>
      </c>
      <c r="O479" s="99">
        <f t="shared" si="3628"/>
        <v>67442.558938329428</v>
      </c>
      <c r="P479" s="19">
        <f t="shared" si="3805"/>
        <v>0.12341634953514138</v>
      </c>
      <c r="Q479" s="143" t="s">
        <v>192</v>
      </c>
      <c r="R479" s="96">
        <v>88405940</v>
      </c>
      <c r="S479" s="36">
        <f t="shared" ref="S479" si="3840">IFERROR(R479/E475,"-")</f>
        <v>5.2517555817986686E-3</v>
      </c>
      <c r="T479" s="96">
        <v>106</v>
      </c>
      <c r="U479" s="36">
        <f t="shared" ref="U479" si="3841">IFERROR(T479/F475,"-")</f>
        <v>5.4608211838648186E-3</v>
      </c>
      <c r="V479" s="99">
        <f t="shared" si="3631"/>
        <v>834018.30188679241</v>
      </c>
      <c r="W479" s="19">
        <f t="shared" si="3808"/>
        <v>5.1062189893540154E-3</v>
      </c>
      <c r="X479" s="143" t="s">
        <v>201</v>
      </c>
      <c r="Y479" s="96">
        <v>46204023</v>
      </c>
      <c r="Z479" s="36">
        <f t="shared" ref="Z479" si="3842">IFERROR(Y479/E475,"-")</f>
        <v>2.7447503605731024E-3</v>
      </c>
      <c r="AA479" s="96">
        <v>45</v>
      </c>
      <c r="AB479" s="36">
        <f t="shared" ref="AB479" si="3843">IFERROR(AA479/F475,"-")</f>
        <v>2.3182731440935553E-3</v>
      </c>
      <c r="AC479" s="99">
        <f t="shared" si="3634"/>
        <v>1026756.0666666667</v>
      </c>
      <c r="AD479" s="19">
        <f t="shared" si="3811"/>
        <v>2.1677344766125534E-3</v>
      </c>
    </row>
    <row r="480" spans="2:30" ht="13.5" customHeight="1">
      <c r="B480" s="161"/>
      <c r="C480" s="161"/>
      <c r="D480" s="171"/>
      <c r="E480" s="179"/>
      <c r="F480" s="182"/>
      <c r="G480" s="2">
        <v>6</v>
      </c>
      <c r="H480" s="123" t="str">
        <f t="shared" ref="H480" si="3844">$H$750</f>
        <v>0901</v>
      </c>
      <c r="I480" s="141" t="str">
        <f t="shared" ref="I480" si="3845">$I$750</f>
        <v>高血圧性疾患</v>
      </c>
      <c r="J480" s="143" t="s">
        <v>184</v>
      </c>
      <c r="K480" s="96">
        <v>518958454</v>
      </c>
      <c r="L480" s="36">
        <f t="shared" ref="L480" si="3846">IFERROR(K480/E475,"-")</f>
        <v>3.0828731163495434E-2</v>
      </c>
      <c r="M480" s="96">
        <v>12554</v>
      </c>
      <c r="N480" s="36">
        <f t="shared" ref="N480" si="3847">IFERROR(M480/F475,"-")</f>
        <v>0.64674669002112206</v>
      </c>
      <c r="O480" s="99">
        <f t="shared" si="3628"/>
        <v>41338.095746375657</v>
      </c>
      <c r="P480" s="19">
        <f t="shared" si="3805"/>
        <v>0.6047497470976444</v>
      </c>
      <c r="Q480" s="143" t="s">
        <v>193</v>
      </c>
      <c r="R480" s="96">
        <v>21679411</v>
      </c>
      <c r="S480" s="36">
        <f t="shared" ref="S480" si="3848">IFERROR(R480/E475,"-")</f>
        <v>1.2878655860608173E-3</v>
      </c>
      <c r="T480" s="96">
        <v>829</v>
      </c>
      <c r="U480" s="36">
        <f t="shared" ref="U480" si="3849">IFERROR(T480/F475,"-")</f>
        <v>4.2707743032301272E-2</v>
      </c>
      <c r="V480" s="99">
        <f t="shared" si="3631"/>
        <v>26151.279855247285</v>
      </c>
      <c r="W480" s="19">
        <f t="shared" si="3808"/>
        <v>3.9934486246929045E-2</v>
      </c>
      <c r="X480" s="143" t="s">
        <v>202</v>
      </c>
      <c r="Y480" s="96">
        <v>4778300</v>
      </c>
      <c r="Z480" s="36">
        <f t="shared" ref="Z480" si="3850">IFERROR(Y480/E475,"-")</f>
        <v>2.8385495020480047E-4</v>
      </c>
      <c r="AA480" s="96">
        <v>251</v>
      </c>
      <c r="AB480" s="36">
        <f t="shared" ref="AB480" si="3851">IFERROR(AA480/F475,"-")</f>
        <v>1.2930812425944052E-2</v>
      </c>
      <c r="AC480" s="99">
        <f t="shared" si="3634"/>
        <v>19037.051792828686</v>
      </c>
      <c r="AD480" s="19">
        <f t="shared" si="3811"/>
        <v>1.2091141191772244E-2</v>
      </c>
    </row>
    <row r="481" spans="2:30" ht="13.5" customHeight="1">
      <c r="B481" s="161"/>
      <c r="C481" s="161"/>
      <c r="D481" s="171"/>
      <c r="E481" s="179"/>
      <c r="F481" s="182"/>
      <c r="G481" s="2">
        <v>7</v>
      </c>
      <c r="H481" s="123" t="str">
        <f t="shared" ref="H481" si="3852">$H$751</f>
        <v>0402</v>
      </c>
      <c r="I481" s="141" t="str">
        <f t="shared" ref="I481" si="3853">$I$751</f>
        <v>糖尿病</v>
      </c>
      <c r="J481" s="143" t="s">
        <v>186</v>
      </c>
      <c r="K481" s="96">
        <v>210498301</v>
      </c>
      <c r="L481" s="36">
        <f t="shared" ref="L481" si="3854">IFERROR(K481/E475,"-")</f>
        <v>1.2504653275966369E-2</v>
      </c>
      <c r="M481" s="96">
        <v>3268</v>
      </c>
      <c r="N481" s="36">
        <f t="shared" ref="N481" si="3855">IFERROR(M481/F475,"-")</f>
        <v>0.16835814744217195</v>
      </c>
      <c r="O481" s="99">
        <f t="shared" si="3628"/>
        <v>64411.964810281519</v>
      </c>
      <c r="P481" s="19">
        <f t="shared" si="3805"/>
        <v>0.15742569487932945</v>
      </c>
      <c r="Q481" s="143" t="s">
        <v>72</v>
      </c>
      <c r="R481" s="96">
        <v>176510605</v>
      </c>
      <c r="S481" s="36">
        <f t="shared" ref="S481" si="3856">IFERROR(R481/E475,"-")</f>
        <v>1.0485613919781974E-2</v>
      </c>
      <c r="T481" s="96">
        <v>7906</v>
      </c>
      <c r="U481" s="36">
        <f t="shared" ref="U481" si="3857">IFERROR(T481/F475,"-")</f>
        <v>0.40729483282674772</v>
      </c>
      <c r="V481" s="99">
        <f t="shared" si="3631"/>
        <v>22326.157981280041</v>
      </c>
      <c r="W481" s="19">
        <f t="shared" si="3808"/>
        <v>0.38084686160219666</v>
      </c>
      <c r="X481" s="143" t="s">
        <v>203</v>
      </c>
      <c r="Y481" s="96">
        <v>39386773</v>
      </c>
      <c r="Z481" s="36">
        <f t="shared" ref="Z481" si="3858">IFERROR(Y481/E475,"-")</f>
        <v>2.3397715691025633E-3</v>
      </c>
      <c r="AA481" s="96">
        <v>1021</v>
      </c>
      <c r="AB481" s="36">
        <f t="shared" ref="AB481" si="3859">IFERROR(AA481/F475,"-")</f>
        <v>5.2599041780433772E-2</v>
      </c>
      <c r="AC481" s="99">
        <f t="shared" si="3634"/>
        <v>38576.663075416262</v>
      </c>
      <c r="AD481" s="19">
        <f t="shared" si="3811"/>
        <v>4.9183486680475938E-2</v>
      </c>
    </row>
    <row r="482" spans="2:30" ht="13.5" customHeight="1">
      <c r="B482" s="161"/>
      <c r="C482" s="161"/>
      <c r="D482" s="171"/>
      <c r="E482" s="179"/>
      <c r="F482" s="182"/>
      <c r="G482" s="2">
        <v>8</v>
      </c>
      <c r="H482" s="123" t="str">
        <f t="shared" ref="H482" si="3860">$H$752</f>
        <v>0906</v>
      </c>
      <c r="I482" s="141" t="str">
        <f t="shared" ref="I482" si="3861">$I$752</f>
        <v>脳梗塞</v>
      </c>
      <c r="J482" s="143" t="s">
        <v>74</v>
      </c>
      <c r="K482" s="96">
        <v>106262276</v>
      </c>
      <c r="L482" s="36">
        <f t="shared" ref="L482" si="3862">IFERROR(K482/E475,"-")</f>
        <v>6.312511366517122E-3</v>
      </c>
      <c r="M482" s="96">
        <v>2385</v>
      </c>
      <c r="N482" s="36">
        <f t="shared" ref="N482" si="3863">IFERROR(M482/F475,"-")</f>
        <v>0.12286847663695842</v>
      </c>
      <c r="O482" s="99">
        <f t="shared" si="3628"/>
        <v>44554.413417190779</v>
      </c>
      <c r="P482" s="19">
        <f t="shared" si="3805"/>
        <v>0.11488992726046535</v>
      </c>
      <c r="Q482" s="143" t="s">
        <v>187</v>
      </c>
      <c r="R482" s="96">
        <v>98625889</v>
      </c>
      <c r="S482" s="36">
        <f t="shared" ref="S482" si="3864">IFERROR(R482/E475,"-")</f>
        <v>5.8588717349264754E-3</v>
      </c>
      <c r="T482" s="96">
        <v>775</v>
      </c>
      <c r="U482" s="36">
        <f t="shared" ref="U482" si="3865">IFERROR(T482/F475,"-")</f>
        <v>3.9925815259389007E-2</v>
      </c>
      <c r="V482" s="99">
        <f t="shared" si="3631"/>
        <v>127259.21161290322</v>
      </c>
      <c r="W482" s="19">
        <f t="shared" si="3808"/>
        <v>3.7333204874993982E-2</v>
      </c>
      <c r="X482" s="143" t="s">
        <v>194</v>
      </c>
      <c r="Y482" s="96">
        <v>91738672</v>
      </c>
      <c r="Z482" s="36">
        <f t="shared" ref="Z482" si="3866">IFERROR(Y482/E475,"-")</f>
        <v>5.4497365532541952E-3</v>
      </c>
      <c r="AA482" s="96">
        <v>131</v>
      </c>
      <c r="AB482" s="36">
        <f t="shared" ref="AB482" si="3867">IFERROR(AA482/F475,"-")</f>
        <v>6.7487507083612381E-3</v>
      </c>
      <c r="AC482" s="99">
        <f t="shared" si="3634"/>
        <v>700295.2061068702</v>
      </c>
      <c r="AD482" s="19">
        <f t="shared" si="3811"/>
        <v>6.3105159208054337E-3</v>
      </c>
    </row>
    <row r="483" spans="2:30" ht="13.5" customHeight="1">
      <c r="B483" s="161"/>
      <c r="C483" s="161"/>
      <c r="D483" s="171"/>
      <c r="E483" s="179"/>
      <c r="F483" s="182"/>
      <c r="G483" s="2">
        <v>9</v>
      </c>
      <c r="H483" s="123" t="str">
        <f t="shared" ref="H483" si="3868">$H$753</f>
        <v>1310</v>
      </c>
      <c r="I483" s="141" t="str">
        <f t="shared" ref="I483" si="3869">$I$753</f>
        <v>その他の筋骨格系及び結合組織の疾患</v>
      </c>
      <c r="J483" s="143" t="s">
        <v>185</v>
      </c>
      <c r="K483" s="96">
        <v>363715611</v>
      </c>
      <c r="L483" s="36">
        <f t="shared" ref="L483" si="3870">IFERROR(K483/E475,"-")</f>
        <v>2.160652881759487E-2</v>
      </c>
      <c r="M483" s="96">
        <v>670</v>
      </c>
      <c r="N483" s="36">
        <f t="shared" ref="N483" si="3871">IFERROR(M483/F475,"-")</f>
        <v>3.4516511256504047E-2</v>
      </c>
      <c r="O483" s="99">
        <f t="shared" si="3628"/>
        <v>542859.12089552241</v>
      </c>
      <c r="P483" s="19">
        <f t="shared" si="3805"/>
        <v>3.2275157762898021E-2</v>
      </c>
      <c r="Q483" s="143" t="s">
        <v>197</v>
      </c>
      <c r="R483" s="96">
        <v>7409047</v>
      </c>
      <c r="S483" s="36">
        <f t="shared" ref="S483" si="3872">IFERROR(R483/E475,"-")</f>
        <v>4.4013449704916524E-4</v>
      </c>
      <c r="T483" s="96">
        <v>17</v>
      </c>
      <c r="U483" s="36">
        <f t="shared" ref="U483" si="3873">IFERROR(T483/F475,"-")</f>
        <v>8.757920766575653E-4</v>
      </c>
      <c r="V483" s="99">
        <f t="shared" si="3631"/>
        <v>435826.29411764705</v>
      </c>
      <c r="W483" s="19">
        <f t="shared" si="3808"/>
        <v>8.1892191338696471E-4</v>
      </c>
      <c r="X483" s="143" t="s">
        <v>310</v>
      </c>
      <c r="Y483" s="96">
        <v>7193665</v>
      </c>
      <c r="Z483" s="36">
        <f t="shared" ref="Z483" si="3874">IFERROR(Y483/E475,"-")</f>
        <v>4.2733972759454532E-4</v>
      </c>
      <c r="AA483" s="96">
        <v>74</v>
      </c>
      <c r="AB483" s="36">
        <f t="shared" ref="AB483" si="3875">IFERROR(AA483/F475,"-")</f>
        <v>3.812271392509402E-3</v>
      </c>
      <c r="AC483" s="99">
        <f t="shared" si="3634"/>
        <v>97211.689189189186</v>
      </c>
      <c r="AD483" s="19">
        <f t="shared" si="3811"/>
        <v>3.564718917096199E-3</v>
      </c>
    </row>
    <row r="484" spans="2:30" ht="13.5" customHeight="1">
      <c r="B484" s="162"/>
      <c r="C484" s="162"/>
      <c r="D484" s="172"/>
      <c r="E484" s="180"/>
      <c r="F484" s="183"/>
      <c r="G484" s="3">
        <v>10</v>
      </c>
      <c r="H484" s="124" t="str">
        <f t="shared" ref="H484" si="3876">$H$754</f>
        <v>1011</v>
      </c>
      <c r="I484" s="136" t="str">
        <f t="shared" ref="I484" si="3877">$I$754</f>
        <v>その他の呼吸器系の疾患</v>
      </c>
      <c r="J484" s="144" t="s">
        <v>251</v>
      </c>
      <c r="K484" s="97">
        <v>167714507</v>
      </c>
      <c r="L484" s="37">
        <f t="shared" ref="L484" si="3878">IFERROR(K484/E475,"-")</f>
        <v>9.9630816468425296E-3</v>
      </c>
      <c r="M484" s="97">
        <v>394</v>
      </c>
      <c r="N484" s="37">
        <f t="shared" ref="N484" si="3879">IFERROR(M484/F475,"-")</f>
        <v>2.0297769306063571E-2</v>
      </c>
      <c r="O484" s="100">
        <f t="shared" si="3628"/>
        <v>425671.33756345179</v>
      </c>
      <c r="P484" s="93">
        <f t="shared" si="3805"/>
        <v>1.8979719639674358E-2</v>
      </c>
      <c r="Q484" s="144" t="s">
        <v>253</v>
      </c>
      <c r="R484" s="97">
        <v>37088498</v>
      </c>
      <c r="S484" s="37">
        <f t="shared" ref="S484" si="3880">IFERROR(R484/E475,"-")</f>
        <v>2.2032425241112616E-3</v>
      </c>
      <c r="T484" s="97">
        <v>664</v>
      </c>
      <c r="U484" s="37">
        <f t="shared" ref="U484" si="3881">IFERROR(T484/F475,"-")</f>
        <v>3.4207408170624905E-2</v>
      </c>
      <c r="V484" s="100">
        <f t="shared" si="3631"/>
        <v>55856.171686746988</v>
      </c>
      <c r="W484" s="93">
        <f t="shared" si="3808"/>
        <v>3.1986126499349676E-2</v>
      </c>
      <c r="X484" s="144" t="s">
        <v>260</v>
      </c>
      <c r="Y484" s="97">
        <v>33185332</v>
      </c>
      <c r="Z484" s="37">
        <f t="shared" ref="Z484" si="3882">IFERROR(Y484/E475,"-")</f>
        <v>1.9713749162651511E-3</v>
      </c>
      <c r="AA484" s="97">
        <v>1078</v>
      </c>
      <c r="AB484" s="37">
        <f t="shared" ref="AB484" si="3883">IFERROR(AA484/F475,"-")</f>
        <v>5.5535521096285609E-2</v>
      </c>
      <c r="AC484" s="100">
        <f t="shared" si="3634"/>
        <v>30784.16697588126</v>
      </c>
      <c r="AD484" s="93">
        <f t="shared" si="3811"/>
        <v>5.1929283684185173E-2</v>
      </c>
    </row>
    <row r="485" spans="2:30" ht="13.5" customHeight="1">
      <c r="B485" s="160">
        <v>49</v>
      </c>
      <c r="C485" s="160" t="s">
        <v>22</v>
      </c>
      <c r="D485" s="170">
        <f>AI53</f>
        <v>20958</v>
      </c>
      <c r="E485" s="184">
        <f>市区町村別_医療費上位10疾病!H542</f>
        <v>16245114910</v>
      </c>
      <c r="F485" s="185">
        <f>市区町村別_医療費上位10疾病!J542</f>
        <v>19372</v>
      </c>
      <c r="G485" s="1">
        <v>1</v>
      </c>
      <c r="H485" s="125" t="str">
        <f t="shared" ref="H485" si="3884">$H$745</f>
        <v>0903</v>
      </c>
      <c r="I485" s="137" t="str">
        <f t="shared" ref="I485" si="3885">$I$745</f>
        <v>その他の心疾患</v>
      </c>
      <c r="J485" s="142" t="s">
        <v>179</v>
      </c>
      <c r="K485" s="131">
        <v>163890476</v>
      </c>
      <c r="L485" s="35">
        <f t="shared" ref="L485" si="3886">IFERROR(K485/E485,"-")</f>
        <v>1.0088600598270559E-2</v>
      </c>
      <c r="M485" s="131">
        <v>2631</v>
      </c>
      <c r="N485" s="35">
        <f t="shared" ref="N485" si="3887">IFERROR(M485/F485,"-")</f>
        <v>0.13581457774106959</v>
      </c>
      <c r="O485" s="98">
        <f t="shared" si="3628"/>
        <v>62292.085138730523</v>
      </c>
      <c r="P485" s="18">
        <f t="shared" ref="P485:P494" si="3888">IFERROR(M485/$AI$53,0)</f>
        <v>0.12553678786143715</v>
      </c>
      <c r="Q485" s="142" t="s">
        <v>188</v>
      </c>
      <c r="R485" s="131">
        <v>142393471</v>
      </c>
      <c r="S485" s="35">
        <f t="shared" ref="S485" si="3889">IFERROR(R485/E485,"-")</f>
        <v>8.7653101740971309E-3</v>
      </c>
      <c r="T485" s="131">
        <v>2436</v>
      </c>
      <c r="U485" s="35">
        <f t="shared" ref="U485" si="3890">IFERROR(T485/F485,"-")</f>
        <v>0.12574850299401197</v>
      </c>
      <c r="V485" s="98">
        <f t="shared" si="3631"/>
        <v>58453.805829228244</v>
      </c>
      <c r="W485" s="18">
        <f t="shared" ref="W485:W494" si="3891">IFERROR(T485/$AI$53,0)</f>
        <v>0.11623246492985972</v>
      </c>
      <c r="X485" s="142" t="s">
        <v>198</v>
      </c>
      <c r="Y485" s="131">
        <v>103337845</v>
      </c>
      <c r="Z485" s="35">
        <f t="shared" ref="Z485" si="3892">IFERROR(Y485/E485,"-")</f>
        <v>6.3611642990834341E-3</v>
      </c>
      <c r="AA485" s="131">
        <v>1084</v>
      </c>
      <c r="AB485" s="35">
        <f t="shared" ref="AB485" si="3893">IFERROR(AA485/F485,"-")</f>
        <v>5.5957051414412554E-2</v>
      </c>
      <c r="AC485" s="98">
        <f t="shared" si="3634"/>
        <v>95330.115313653136</v>
      </c>
      <c r="AD485" s="18">
        <f t="shared" ref="AD485:AD494" si="3894">IFERROR(AA485/$AI$53,0)</f>
        <v>5.1722492604256133E-2</v>
      </c>
    </row>
    <row r="486" spans="2:30" ht="13.5" customHeight="1">
      <c r="B486" s="161"/>
      <c r="C486" s="161"/>
      <c r="D486" s="171"/>
      <c r="E486" s="179"/>
      <c r="F486" s="182"/>
      <c r="G486" s="2">
        <v>2</v>
      </c>
      <c r="H486" s="123" t="str">
        <f t="shared" ref="H486" si="3895">$H$746</f>
        <v>1402</v>
      </c>
      <c r="I486" s="140" t="str">
        <f t="shared" ref="I486" si="3896">$I$746</f>
        <v>腎不全</v>
      </c>
      <c r="J486" s="143" t="s">
        <v>189</v>
      </c>
      <c r="K486" s="96">
        <v>317410381</v>
      </c>
      <c r="L486" s="36">
        <f t="shared" ref="L486" si="3897">IFERROR(K486/E485,"-")</f>
        <v>1.9538820301271725E-2</v>
      </c>
      <c r="M486" s="96">
        <v>596</v>
      </c>
      <c r="N486" s="36">
        <f t="shared" ref="N486" si="3898">IFERROR(M486/F485,"-")</f>
        <v>3.0766054098699154E-2</v>
      </c>
      <c r="O486" s="99">
        <f t="shared" si="3628"/>
        <v>532567.75335570471</v>
      </c>
      <c r="P486" s="19">
        <f t="shared" si="3888"/>
        <v>2.8437828037026432E-2</v>
      </c>
      <c r="Q486" s="143" t="s">
        <v>199</v>
      </c>
      <c r="R486" s="96">
        <v>236387906</v>
      </c>
      <c r="S486" s="36">
        <f t="shared" ref="S486" si="3899">IFERROR(R486/E485,"-")</f>
        <v>1.4551322493538459E-2</v>
      </c>
      <c r="T486" s="96">
        <v>143</v>
      </c>
      <c r="U486" s="36">
        <f t="shared" ref="U486" si="3900">IFERROR(T486/F485,"-")</f>
        <v>7.3817881478422465E-3</v>
      </c>
      <c r="V486" s="99">
        <f t="shared" si="3631"/>
        <v>1653062.2797202796</v>
      </c>
      <c r="W486" s="19">
        <f t="shared" si="3891"/>
        <v>6.8231701498234565E-3</v>
      </c>
      <c r="X486" s="143" t="s">
        <v>180</v>
      </c>
      <c r="Y486" s="96">
        <v>166082677</v>
      </c>
      <c r="Z486" s="36">
        <f t="shared" ref="Z486" si="3901">IFERROR(Y486/E485,"-")</f>
        <v>1.022354584255754E-2</v>
      </c>
      <c r="AA486" s="96">
        <v>907</v>
      </c>
      <c r="AB486" s="36">
        <f t="shared" ref="AB486" si="3902">IFERROR(AA486/F485,"-")</f>
        <v>4.6820152797852573E-2</v>
      </c>
      <c r="AC486" s="99">
        <f t="shared" si="3634"/>
        <v>183112.10253583241</v>
      </c>
      <c r="AD486" s="19">
        <f t="shared" si="3894"/>
        <v>4.3277030250978149E-2</v>
      </c>
    </row>
    <row r="487" spans="2:30" ht="13.5" customHeight="1">
      <c r="B487" s="161"/>
      <c r="C487" s="161"/>
      <c r="D487" s="171"/>
      <c r="E487" s="179"/>
      <c r="F487" s="182"/>
      <c r="G487" s="2">
        <v>3</v>
      </c>
      <c r="H487" s="123" t="str">
        <f t="shared" ref="H487" si="3903">$H$747</f>
        <v>1901</v>
      </c>
      <c r="I487" s="141" t="str">
        <f t="shared" ref="I487" si="3904">$I$747</f>
        <v>骨折</v>
      </c>
      <c r="J487" s="143" t="s">
        <v>181</v>
      </c>
      <c r="K487" s="96">
        <v>195808987</v>
      </c>
      <c r="L487" s="36">
        <f t="shared" ref="L487" si="3905">IFERROR(K487/E485,"-")</f>
        <v>1.2053407321819923E-2</v>
      </c>
      <c r="M487" s="96">
        <v>354</v>
      </c>
      <c r="N487" s="36">
        <f t="shared" ref="N487" si="3906">IFERROR(M487/F485,"-")</f>
        <v>1.8273797233119966E-2</v>
      </c>
      <c r="O487" s="99">
        <f t="shared" si="3628"/>
        <v>553132.73163841804</v>
      </c>
      <c r="P487" s="19">
        <f t="shared" si="3888"/>
        <v>1.6890924706555968E-2</v>
      </c>
      <c r="Q487" s="143" t="s">
        <v>190</v>
      </c>
      <c r="R487" s="96">
        <v>131608163</v>
      </c>
      <c r="S487" s="36">
        <f t="shared" ref="S487" si="3907">IFERROR(R487/E485,"-")</f>
        <v>8.1013993270669937E-3</v>
      </c>
      <c r="T487" s="96">
        <v>192</v>
      </c>
      <c r="U487" s="36">
        <f t="shared" ref="U487" si="3908">IFERROR(T487/F485,"-")</f>
        <v>9.9112120586413374E-3</v>
      </c>
      <c r="V487" s="99">
        <f t="shared" si="3631"/>
        <v>685459.18229166663</v>
      </c>
      <c r="W487" s="19">
        <f t="shared" si="3891"/>
        <v>9.1611795018608638E-3</v>
      </c>
      <c r="X487" s="143" t="s">
        <v>200</v>
      </c>
      <c r="Y487" s="96">
        <v>65224528</v>
      </c>
      <c r="Z487" s="36">
        <f t="shared" ref="Z487" si="3909">IFERROR(Y487/E485,"-")</f>
        <v>4.0150241079458145E-3</v>
      </c>
      <c r="AA487" s="96">
        <v>1140</v>
      </c>
      <c r="AB487" s="36">
        <f t="shared" ref="AB487" si="3910">IFERROR(AA487/F485,"-")</f>
        <v>5.8847821598182942E-2</v>
      </c>
      <c r="AC487" s="99">
        <f t="shared" si="3634"/>
        <v>57214.498245614035</v>
      </c>
      <c r="AD487" s="19">
        <f t="shared" si="3894"/>
        <v>5.4394503292298883E-2</v>
      </c>
    </row>
    <row r="488" spans="2:30" ht="13.5" customHeight="1">
      <c r="B488" s="161"/>
      <c r="C488" s="161"/>
      <c r="D488" s="171"/>
      <c r="E488" s="179"/>
      <c r="F488" s="182"/>
      <c r="G488" s="2">
        <v>4</v>
      </c>
      <c r="H488" s="123" t="str">
        <f t="shared" ref="H488" si="3911">$H$748</f>
        <v>1113</v>
      </c>
      <c r="I488" s="141" t="str">
        <f t="shared" ref="I488" si="3912">$I$748</f>
        <v>その他の消化器系の疾患</v>
      </c>
      <c r="J488" s="143" t="s">
        <v>182</v>
      </c>
      <c r="K488" s="96">
        <v>182009370</v>
      </c>
      <c r="L488" s="36">
        <f t="shared" ref="L488" si="3913">IFERROR(K488/E485,"-")</f>
        <v>1.1203944755599146E-2</v>
      </c>
      <c r="M488" s="96">
        <v>8030</v>
      </c>
      <c r="N488" s="36">
        <f t="shared" ref="N488" si="3914">IFERROR(M488/F485,"-")</f>
        <v>0.41451579599421845</v>
      </c>
      <c r="O488" s="99">
        <f t="shared" si="3628"/>
        <v>22666.173100871732</v>
      </c>
      <c r="P488" s="19">
        <f t="shared" si="3888"/>
        <v>0.38314724687470181</v>
      </c>
      <c r="Q488" s="143" t="s">
        <v>196</v>
      </c>
      <c r="R488" s="96">
        <v>113522888</v>
      </c>
      <c r="S488" s="36">
        <f t="shared" ref="S488" si="3915">IFERROR(R488/E485,"-")</f>
        <v>6.9881246534069606E-3</v>
      </c>
      <c r="T488" s="96">
        <v>3597</v>
      </c>
      <c r="U488" s="36">
        <f t="shared" ref="U488" si="3916">IFERROR(T488/F485,"-")</f>
        <v>0.18568036341110883</v>
      </c>
      <c r="V488" s="99">
        <f t="shared" si="3631"/>
        <v>31560.43591882124</v>
      </c>
      <c r="W488" s="19">
        <f t="shared" si="3891"/>
        <v>0.17162897223017465</v>
      </c>
      <c r="X488" s="143" t="s">
        <v>191</v>
      </c>
      <c r="Y488" s="96">
        <v>105423714</v>
      </c>
      <c r="Z488" s="36">
        <f t="shared" ref="Z488" si="3917">IFERROR(Y488/E485,"-")</f>
        <v>6.4895640679712499E-3</v>
      </c>
      <c r="AA488" s="96">
        <v>3989</v>
      </c>
      <c r="AB488" s="36">
        <f t="shared" ref="AB488" si="3918">IFERROR(AA488/F485,"-")</f>
        <v>0.20591575469750154</v>
      </c>
      <c r="AC488" s="99">
        <f t="shared" si="3634"/>
        <v>26428.607169716721</v>
      </c>
      <c r="AD488" s="19">
        <f t="shared" si="3894"/>
        <v>0.19033304704647391</v>
      </c>
    </row>
    <row r="489" spans="2:30" ht="13.5" customHeight="1">
      <c r="B489" s="161"/>
      <c r="C489" s="161"/>
      <c r="D489" s="171"/>
      <c r="E489" s="179"/>
      <c r="F489" s="182"/>
      <c r="G489" s="2">
        <v>5</v>
      </c>
      <c r="H489" s="123" t="str">
        <f t="shared" ref="H489" si="3919">$H$749</f>
        <v>0210</v>
      </c>
      <c r="I489" s="141" t="str">
        <f t="shared" ref="I489" si="3920">$I$749</f>
        <v>その他の悪性新生物＜腫瘍＞</v>
      </c>
      <c r="J489" s="143" t="s">
        <v>183</v>
      </c>
      <c r="K489" s="96">
        <v>172228211</v>
      </c>
      <c r="L489" s="36">
        <f t="shared" ref="L489" si="3921">IFERROR(K489/E485,"-")</f>
        <v>1.0601846275275131E-2</v>
      </c>
      <c r="M489" s="96">
        <v>1710</v>
      </c>
      <c r="N489" s="36">
        <f t="shared" ref="N489" si="3922">IFERROR(M489/F485,"-")</f>
        <v>8.8271732397274413E-2</v>
      </c>
      <c r="O489" s="99">
        <f t="shared" si="3628"/>
        <v>100718.25204678363</v>
      </c>
      <c r="P489" s="19">
        <f t="shared" si="3888"/>
        <v>8.1591754938448321E-2</v>
      </c>
      <c r="Q489" s="143" t="s">
        <v>192</v>
      </c>
      <c r="R489" s="96">
        <v>59899334</v>
      </c>
      <c r="S489" s="36">
        <f t="shared" ref="S489" si="3923">IFERROR(R489/E485,"-")</f>
        <v>3.6872213174144915E-3</v>
      </c>
      <c r="T489" s="96">
        <v>79</v>
      </c>
      <c r="U489" s="36">
        <f t="shared" ref="U489" si="3924">IFERROR(T489/F485,"-")</f>
        <v>4.0780507949618001E-3</v>
      </c>
      <c r="V489" s="99">
        <f t="shared" si="3631"/>
        <v>758219.41772151901</v>
      </c>
      <c r="W489" s="19">
        <f t="shared" si="3891"/>
        <v>3.7694436492031681E-3</v>
      </c>
      <c r="X489" s="143" t="s">
        <v>201</v>
      </c>
      <c r="Y489" s="96">
        <v>53122542</v>
      </c>
      <c r="Z489" s="36">
        <f t="shared" ref="Z489" si="3925">IFERROR(Y489/E485,"-")</f>
        <v>3.2700625569166875E-3</v>
      </c>
      <c r="AA489" s="96">
        <v>42</v>
      </c>
      <c r="AB489" s="36">
        <f t="shared" ref="AB489" si="3926">IFERROR(AA489/F485,"-")</f>
        <v>2.1680776378277928E-3</v>
      </c>
      <c r="AC489" s="99">
        <f t="shared" si="3634"/>
        <v>1264822.4285714286</v>
      </c>
      <c r="AD489" s="19">
        <f t="shared" si="3894"/>
        <v>2.004008016032064E-3</v>
      </c>
    </row>
    <row r="490" spans="2:30" ht="13.5" customHeight="1">
      <c r="B490" s="161"/>
      <c r="C490" s="161"/>
      <c r="D490" s="171"/>
      <c r="E490" s="179"/>
      <c r="F490" s="182"/>
      <c r="G490" s="2">
        <v>6</v>
      </c>
      <c r="H490" s="123" t="str">
        <f t="shared" ref="H490" si="3927">$H$750</f>
        <v>0901</v>
      </c>
      <c r="I490" s="141" t="str">
        <f t="shared" ref="I490" si="3928">$I$750</f>
        <v>高血圧性疾患</v>
      </c>
      <c r="J490" s="143" t="s">
        <v>184</v>
      </c>
      <c r="K490" s="96">
        <v>596862564</v>
      </c>
      <c r="L490" s="36">
        <f t="shared" ref="L490" si="3929">IFERROR(K490/E485,"-")</f>
        <v>3.6741049066546738E-2</v>
      </c>
      <c r="M490" s="96">
        <v>13692</v>
      </c>
      <c r="N490" s="36">
        <f t="shared" ref="N490" si="3930">IFERROR(M490/F485,"-")</f>
        <v>0.7067933099318604</v>
      </c>
      <c r="O490" s="99">
        <f t="shared" si="3628"/>
        <v>43592.065731814197</v>
      </c>
      <c r="P490" s="19">
        <f t="shared" si="3888"/>
        <v>0.65330661322645289</v>
      </c>
      <c r="Q490" s="143" t="s">
        <v>193</v>
      </c>
      <c r="R490" s="96">
        <v>14205275</v>
      </c>
      <c r="S490" s="36">
        <f t="shared" ref="S490" si="3931">IFERROR(R490/E485,"-")</f>
        <v>8.7443364227948078E-4</v>
      </c>
      <c r="T490" s="96">
        <v>389</v>
      </c>
      <c r="U490" s="36">
        <f t="shared" ref="U490" si="3932">IFERROR(T490/F485,"-")</f>
        <v>2.008052859797646E-2</v>
      </c>
      <c r="V490" s="99">
        <f t="shared" si="3631"/>
        <v>36517.416452442158</v>
      </c>
      <c r="W490" s="19">
        <f t="shared" si="3891"/>
        <v>1.8560931386582689E-2</v>
      </c>
      <c r="X490" s="143" t="s">
        <v>266</v>
      </c>
      <c r="Y490" s="96">
        <v>1813003</v>
      </c>
      <c r="Z490" s="36">
        <f t="shared" ref="Z490" si="3933">IFERROR(Y490/E485,"-")</f>
        <v>1.116029655711435E-4</v>
      </c>
      <c r="AA490" s="96">
        <v>6</v>
      </c>
      <c r="AB490" s="36">
        <f t="shared" ref="AB490" si="3934">IFERROR(AA490/F485,"-")</f>
        <v>3.0972537683254179E-4</v>
      </c>
      <c r="AC490" s="99">
        <f t="shared" si="3634"/>
        <v>302167.16666666669</v>
      </c>
      <c r="AD490" s="19">
        <f t="shared" si="3894"/>
        <v>2.8628685943315199E-4</v>
      </c>
    </row>
    <row r="491" spans="2:30" ht="13.5" customHeight="1">
      <c r="B491" s="161"/>
      <c r="C491" s="161"/>
      <c r="D491" s="171"/>
      <c r="E491" s="179"/>
      <c r="F491" s="182"/>
      <c r="G491" s="2">
        <v>7</v>
      </c>
      <c r="H491" s="123" t="str">
        <f t="shared" ref="H491" si="3935">$H$751</f>
        <v>0402</v>
      </c>
      <c r="I491" s="141" t="str">
        <f t="shared" ref="I491" si="3936">$I$751</f>
        <v>糖尿病</v>
      </c>
      <c r="J491" s="143" t="s">
        <v>72</v>
      </c>
      <c r="K491" s="96">
        <v>209692413</v>
      </c>
      <c r="L491" s="36">
        <f t="shared" ref="L491" si="3937">IFERROR(K491/E485,"-")</f>
        <v>1.2908028915875487E-2</v>
      </c>
      <c r="M491" s="96">
        <v>7610</v>
      </c>
      <c r="N491" s="36">
        <f t="shared" ref="N491" si="3938">IFERROR(M491/F485,"-")</f>
        <v>0.39283501961594053</v>
      </c>
      <c r="O491" s="99">
        <f t="shared" si="3628"/>
        <v>27554.850591327202</v>
      </c>
      <c r="P491" s="19">
        <f t="shared" si="3888"/>
        <v>0.36310716671438115</v>
      </c>
      <c r="Q491" s="143" t="s">
        <v>186</v>
      </c>
      <c r="R491" s="96">
        <v>169981513</v>
      </c>
      <c r="S491" s="36">
        <f t="shared" ref="S491" si="3939">IFERROR(R491/E485,"-")</f>
        <v>1.0463546360965692E-2</v>
      </c>
      <c r="T491" s="96">
        <v>3643</v>
      </c>
      <c r="U491" s="36">
        <f t="shared" ref="U491" si="3940">IFERROR(T491/F485,"-")</f>
        <v>0.18805492463349163</v>
      </c>
      <c r="V491" s="99">
        <f t="shared" si="3631"/>
        <v>46659.762009332968</v>
      </c>
      <c r="W491" s="19">
        <f t="shared" si="3891"/>
        <v>0.17382383815249547</v>
      </c>
      <c r="X491" s="143" t="s">
        <v>258</v>
      </c>
      <c r="Y491" s="96">
        <v>46433164</v>
      </c>
      <c r="Z491" s="36">
        <f t="shared" ref="Z491" si="3941">IFERROR(Y491/E485,"-")</f>
        <v>2.8582847371191665E-3</v>
      </c>
      <c r="AA491" s="96">
        <v>1084</v>
      </c>
      <c r="AB491" s="36">
        <f t="shared" ref="AB491" si="3942">IFERROR(AA491/F485,"-")</f>
        <v>5.5957051414412554E-2</v>
      </c>
      <c r="AC491" s="99">
        <f t="shared" si="3634"/>
        <v>42835.022140221401</v>
      </c>
      <c r="AD491" s="19">
        <f t="shared" si="3894"/>
        <v>5.1722492604256133E-2</v>
      </c>
    </row>
    <row r="492" spans="2:30" ht="13.5" customHeight="1">
      <c r="B492" s="161"/>
      <c r="C492" s="161"/>
      <c r="D492" s="171"/>
      <c r="E492" s="179"/>
      <c r="F492" s="182"/>
      <c r="G492" s="2">
        <v>8</v>
      </c>
      <c r="H492" s="123" t="str">
        <f t="shared" ref="H492" si="3943">$H$752</f>
        <v>0906</v>
      </c>
      <c r="I492" s="141" t="str">
        <f t="shared" ref="I492" si="3944">$I$752</f>
        <v>脳梗塞</v>
      </c>
      <c r="J492" s="143" t="s">
        <v>74</v>
      </c>
      <c r="K492" s="96">
        <v>94024258</v>
      </c>
      <c r="L492" s="36">
        <f t="shared" ref="L492" si="3945">IFERROR(K492/E485,"-")</f>
        <v>5.7878481328637148E-3</v>
      </c>
      <c r="M492" s="96">
        <v>2337</v>
      </c>
      <c r="N492" s="36">
        <f t="shared" ref="N492" si="3946">IFERROR(M492/F485,"-")</f>
        <v>0.12063803427627504</v>
      </c>
      <c r="O492" s="99">
        <f t="shared" si="3628"/>
        <v>40232.887462558836</v>
      </c>
      <c r="P492" s="19">
        <f t="shared" si="3888"/>
        <v>0.11150873174921271</v>
      </c>
      <c r="Q492" s="143" t="s">
        <v>194</v>
      </c>
      <c r="R492" s="96">
        <v>72476941</v>
      </c>
      <c r="S492" s="36">
        <f t="shared" ref="S492" si="3947">IFERROR(R492/E485,"-")</f>
        <v>4.4614606545740959E-3</v>
      </c>
      <c r="T492" s="96">
        <v>88</v>
      </c>
      <c r="U492" s="36">
        <f t="shared" ref="U492" si="3948">IFERROR(T492/F485,"-")</f>
        <v>4.5426388602106136E-3</v>
      </c>
      <c r="V492" s="99">
        <f t="shared" si="3631"/>
        <v>823601.60227272729</v>
      </c>
      <c r="W492" s="19">
        <f t="shared" si="3891"/>
        <v>4.1988739383528959E-3</v>
      </c>
      <c r="X492" s="143" t="s">
        <v>187</v>
      </c>
      <c r="Y492" s="96">
        <v>64677603</v>
      </c>
      <c r="Z492" s="36">
        <f t="shared" ref="Z492" si="3949">IFERROR(Y492/E485,"-")</f>
        <v>3.9813570638510187E-3</v>
      </c>
      <c r="AA492" s="96">
        <v>935</v>
      </c>
      <c r="AB492" s="36">
        <f t="shared" ref="AB492" si="3950">IFERROR(AA492/F485,"-")</f>
        <v>4.8265537889737767E-2</v>
      </c>
      <c r="AC492" s="99">
        <f t="shared" si="3634"/>
        <v>69173.906951871657</v>
      </c>
      <c r="AD492" s="19">
        <f t="shared" si="3894"/>
        <v>4.4613035594999524E-2</v>
      </c>
    </row>
    <row r="493" spans="2:30" ht="13.5" customHeight="1">
      <c r="B493" s="161"/>
      <c r="C493" s="161"/>
      <c r="D493" s="171"/>
      <c r="E493" s="179"/>
      <c r="F493" s="182"/>
      <c r="G493" s="2">
        <v>9</v>
      </c>
      <c r="H493" s="123" t="str">
        <f t="shared" ref="H493" si="3951">$H$753</f>
        <v>1310</v>
      </c>
      <c r="I493" s="141" t="str">
        <f t="shared" ref="I493" si="3952">$I$753</f>
        <v>その他の筋骨格系及び結合組織の疾患</v>
      </c>
      <c r="J493" s="143" t="s">
        <v>185</v>
      </c>
      <c r="K493" s="96">
        <v>312654619</v>
      </c>
      <c r="L493" s="36">
        <f t="shared" ref="L493" si="3953">IFERROR(K493/E485,"-")</f>
        <v>1.9246070017488105E-2</v>
      </c>
      <c r="M493" s="96">
        <v>821</v>
      </c>
      <c r="N493" s="36">
        <f t="shared" ref="N493" si="3954">IFERROR(M493/F485,"-")</f>
        <v>4.2380755729919471E-2</v>
      </c>
      <c r="O493" s="99">
        <f t="shared" si="3628"/>
        <v>380821.70401948842</v>
      </c>
      <c r="P493" s="19">
        <f t="shared" si="3888"/>
        <v>3.9173585265769632E-2</v>
      </c>
      <c r="Q493" s="143" t="s">
        <v>259</v>
      </c>
      <c r="R493" s="96">
        <v>12711035</v>
      </c>
      <c r="S493" s="36">
        <f t="shared" ref="S493" si="3955">IFERROR(R493/E485,"-")</f>
        <v>7.8245276013255358E-4</v>
      </c>
      <c r="T493" s="96">
        <v>192</v>
      </c>
      <c r="U493" s="36">
        <f t="shared" ref="U493" si="3956">IFERROR(T493/F485,"-")</f>
        <v>9.9112120586413374E-3</v>
      </c>
      <c r="V493" s="99">
        <f t="shared" si="3631"/>
        <v>66203.307291666672</v>
      </c>
      <c r="W493" s="19">
        <f t="shared" si="3891"/>
        <v>9.1611795018608638E-3</v>
      </c>
      <c r="X493" s="143" t="s">
        <v>195</v>
      </c>
      <c r="Y493" s="96">
        <v>9783744</v>
      </c>
      <c r="Z493" s="36">
        <f t="shared" ref="Z493" si="3957">IFERROR(Y493/E485,"-")</f>
        <v>6.0225760508332408E-4</v>
      </c>
      <c r="AA493" s="96">
        <v>1078</v>
      </c>
      <c r="AB493" s="36">
        <f t="shared" ref="AB493" si="3958">IFERROR(AA493/F485,"-")</f>
        <v>5.5647326037580012E-2</v>
      </c>
      <c r="AC493" s="99">
        <f t="shared" si="3634"/>
        <v>9075.8293135435997</v>
      </c>
      <c r="AD493" s="19">
        <f t="shared" si="3894"/>
        <v>5.143620574482298E-2</v>
      </c>
    </row>
    <row r="494" spans="2:30" ht="13.5" customHeight="1">
      <c r="B494" s="162"/>
      <c r="C494" s="162"/>
      <c r="D494" s="172"/>
      <c r="E494" s="180"/>
      <c r="F494" s="183"/>
      <c r="G494" s="3">
        <v>10</v>
      </c>
      <c r="H494" s="124" t="str">
        <f t="shared" ref="H494" si="3959">$H$754</f>
        <v>1011</v>
      </c>
      <c r="I494" s="136" t="str">
        <f t="shared" ref="I494" si="3960">$I$754</f>
        <v>その他の呼吸器系の疾患</v>
      </c>
      <c r="J494" s="144" t="s">
        <v>251</v>
      </c>
      <c r="K494" s="97">
        <v>169584153</v>
      </c>
      <c r="L494" s="37">
        <f t="shared" ref="L494" si="3961">IFERROR(K494/E485,"-")</f>
        <v>1.0439086084617914E-2</v>
      </c>
      <c r="M494" s="97">
        <v>450</v>
      </c>
      <c r="N494" s="37">
        <f t="shared" ref="N494" si="3962">IFERROR(M494/F485,"-")</f>
        <v>2.3229403262440634E-2</v>
      </c>
      <c r="O494" s="100">
        <f t="shared" si="3628"/>
        <v>376853.67333333334</v>
      </c>
      <c r="P494" s="93">
        <f t="shared" si="3888"/>
        <v>2.14715144574864E-2</v>
      </c>
      <c r="Q494" s="144" t="s">
        <v>260</v>
      </c>
      <c r="R494" s="97">
        <v>59433999</v>
      </c>
      <c r="S494" s="37">
        <f t="shared" ref="S494" si="3963">IFERROR(R494/E485,"-")</f>
        <v>3.6585767062450405E-3</v>
      </c>
      <c r="T494" s="97">
        <v>1093</v>
      </c>
      <c r="U494" s="37">
        <f t="shared" ref="U494" si="3964">IFERROR(T494/F485,"-")</f>
        <v>5.6421639479661369E-2</v>
      </c>
      <c r="V494" s="100">
        <f t="shared" si="3631"/>
        <v>54376.94327538884</v>
      </c>
      <c r="W494" s="93">
        <f t="shared" si="3891"/>
        <v>5.215192289340586E-2</v>
      </c>
      <c r="X494" s="144" t="s">
        <v>252</v>
      </c>
      <c r="Y494" s="97">
        <v>44306649</v>
      </c>
      <c r="Z494" s="37">
        <f t="shared" ref="Z494" si="3965">IFERROR(Y494/E485,"-")</f>
        <v>2.7273829237567395E-3</v>
      </c>
      <c r="AA494" s="97">
        <v>226</v>
      </c>
      <c r="AB494" s="37">
        <f t="shared" ref="AB494" si="3966">IFERROR(AA494/F485,"-")</f>
        <v>1.1666322527359075E-2</v>
      </c>
      <c r="AC494" s="100">
        <f t="shared" si="3634"/>
        <v>196047.11946902654</v>
      </c>
      <c r="AD494" s="93">
        <f t="shared" si="3894"/>
        <v>1.0783471705315392E-2</v>
      </c>
    </row>
    <row r="495" spans="2:30" ht="13.5" customHeight="1">
      <c r="B495" s="160">
        <v>50</v>
      </c>
      <c r="C495" s="160" t="s">
        <v>13</v>
      </c>
      <c r="D495" s="170">
        <f>AI54</f>
        <v>18785</v>
      </c>
      <c r="E495" s="184">
        <f>市区町村別_医療費上位10疾病!H553</f>
        <v>14697316540</v>
      </c>
      <c r="F495" s="185">
        <f>市区町村別_医療費上位10疾病!J553</f>
        <v>17157</v>
      </c>
      <c r="G495" s="1">
        <v>1</v>
      </c>
      <c r="H495" s="125" t="str">
        <f t="shared" ref="H495" si="3967">$H$745</f>
        <v>0903</v>
      </c>
      <c r="I495" s="137" t="str">
        <f t="shared" ref="I495" si="3968">$I$745</f>
        <v>その他の心疾患</v>
      </c>
      <c r="J495" s="142" t="s">
        <v>188</v>
      </c>
      <c r="K495" s="131">
        <v>185130231</v>
      </c>
      <c r="L495" s="35">
        <f t="shared" ref="L495" si="3969">IFERROR(K495/E495,"-")</f>
        <v>1.2596192678857551E-2</v>
      </c>
      <c r="M495" s="131">
        <v>2766</v>
      </c>
      <c r="N495" s="35">
        <f t="shared" ref="N495" si="3970">IFERROR(M495/F495,"-")</f>
        <v>0.1612169959783179</v>
      </c>
      <c r="O495" s="98">
        <f t="shared" si="3628"/>
        <v>66930.669197396957</v>
      </c>
      <c r="P495" s="18">
        <f t="shared" ref="P495:P504" si="3971">IFERROR(M495/$AI$54,0)</f>
        <v>0.14724514240085174</v>
      </c>
      <c r="Q495" s="142" t="s">
        <v>179</v>
      </c>
      <c r="R495" s="131">
        <v>159681884</v>
      </c>
      <c r="S495" s="35">
        <f t="shared" ref="S495" si="3972">IFERROR(R495/E495,"-")</f>
        <v>1.0864696529152933E-2</v>
      </c>
      <c r="T495" s="131">
        <v>1822</v>
      </c>
      <c r="U495" s="35">
        <f t="shared" ref="U495" si="3973">IFERROR(T495/F495,"-")</f>
        <v>0.10619572186279652</v>
      </c>
      <c r="V495" s="98">
        <f t="shared" si="3631"/>
        <v>87640.990120746428</v>
      </c>
      <c r="W495" s="18">
        <f t="shared" ref="W495:W504" si="3974">IFERROR(T495/$AI$54,0)</f>
        <v>9.6992281075326064E-2</v>
      </c>
      <c r="X495" s="142" t="s">
        <v>198</v>
      </c>
      <c r="Y495" s="131">
        <v>85689063</v>
      </c>
      <c r="Z495" s="35">
        <f t="shared" ref="Z495" si="3975">IFERROR(Y495/E495,"-")</f>
        <v>5.8302522618186737E-3</v>
      </c>
      <c r="AA495" s="131">
        <v>1155</v>
      </c>
      <c r="AB495" s="35">
        <f t="shared" ref="AB495" si="3976">IFERROR(AA495/F495,"-")</f>
        <v>6.7319461444308448E-2</v>
      </c>
      <c r="AC495" s="98">
        <f t="shared" si="3634"/>
        <v>74189.664935064939</v>
      </c>
      <c r="AD495" s="18">
        <f t="shared" ref="AD495:AD504" si="3977">IFERROR(AA495/$AI$54,0)</f>
        <v>6.1485227575192973E-2</v>
      </c>
    </row>
    <row r="496" spans="2:30" ht="13.5" customHeight="1">
      <c r="B496" s="161"/>
      <c r="C496" s="161"/>
      <c r="D496" s="171"/>
      <c r="E496" s="179"/>
      <c r="F496" s="182"/>
      <c r="G496" s="2">
        <v>2</v>
      </c>
      <c r="H496" s="123" t="str">
        <f t="shared" ref="H496" si="3978">$H$746</f>
        <v>1402</v>
      </c>
      <c r="I496" s="140" t="str">
        <f t="shared" ref="I496" si="3979">$I$746</f>
        <v>腎不全</v>
      </c>
      <c r="J496" s="143" t="s">
        <v>180</v>
      </c>
      <c r="K496" s="96">
        <v>348058015</v>
      </c>
      <c r="L496" s="36">
        <f t="shared" ref="L496" si="3980">IFERROR(K496/E495,"-")</f>
        <v>2.3681739047582629E-2</v>
      </c>
      <c r="M496" s="96">
        <v>904</v>
      </c>
      <c r="N496" s="36">
        <f t="shared" ref="N496" si="3981">IFERROR(M496/F495,"-")</f>
        <v>5.2689864195372152E-2</v>
      </c>
      <c r="O496" s="99">
        <f t="shared" si="3628"/>
        <v>385019.92809734511</v>
      </c>
      <c r="P496" s="19">
        <f t="shared" si="3971"/>
        <v>4.8123502794783071E-2</v>
      </c>
      <c r="Q496" s="143" t="s">
        <v>189</v>
      </c>
      <c r="R496" s="96">
        <v>284488440</v>
      </c>
      <c r="S496" s="36">
        <f t="shared" ref="S496" si="3982">IFERROR(R496/E495,"-")</f>
        <v>1.935648859611484E-2</v>
      </c>
      <c r="T496" s="96">
        <v>589</v>
      </c>
      <c r="U496" s="36">
        <f t="shared" ref="U496" si="3983">IFERROR(T496/F495,"-")</f>
        <v>3.4330011074197121E-2</v>
      </c>
      <c r="V496" s="99">
        <f t="shared" si="3631"/>
        <v>483002.44482173177</v>
      </c>
      <c r="W496" s="19">
        <f t="shared" si="3974"/>
        <v>3.1354804365184986E-2</v>
      </c>
      <c r="X496" s="143" t="s">
        <v>199</v>
      </c>
      <c r="Y496" s="96">
        <v>111127202</v>
      </c>
      <c r="Z496" s="36">
        <f t="shared" ref="Z496" si="3984">IFERROR(Y496/E495,"-")</f>
        <v>7.561053862965926E-3</v>
      </c>
      <c r="AA496" s="96">
        <v>100</v>
      </c>
      <c r="AB496" s="36">
        <f t="shared" ref="AB496" si="3985">IFERROR(AA496/F495,"-")</f>
        <v>5.8285248003730255E-3</v>
      </c>
      <c r="AC496" s="99">
        <f t="shared" si="3634"/>
        <v>1111272.02</v>
      </c>
      <c r="AD496" s="19">
        <f t="shared" si="3977"/>
        <v>5.3233963268565342E-3</v>
      </c>
    </row>
    <row r="497" spans="2:30" ht="13.5" customHeight="1">
      <c r="B497" s="161"/>
      <c r="C497" s="161"/>
      <c r="D497" s="171"/>
      <c r="E497" s="179"/>
      <c r="F497" s="182"/>
      <c r="G497" s="2">
        <v>3</v>
      </c>
      <c r="H497" s="123" t="str">
        <f t="shared" ref="H497" si="3986">$H$747</f>
        <v>1901</v>
      </c>
      <c r="I497" s="141" t="str">
        <f t="shared" ref="I497" si="3987">$I$747</f>
        <v>骨折</v>
      </c>
      <c r="J497" s="143" t="s">
        <v>181</v>
      </c>
      <c r="K497" s="96">
        <v>199688800</v>
      </c>
      <c r="L497" s="36">
        <f t="shared" ref="L497" si="3988">IFERROR(K497/E495,"-")</f>
        <v>1.358675234737783E-2</v>
      </c>
      <c r="M497" s="96">
        <v>307</v>
      </c>
      <c r="N497" s="36">
        <f t="shared" ref="N497" si="3989">IFERROR(M497/F495,"-")</f>
        <v>1.7893571137145188E-2</v>
      </c>
      <c r="O497" s="99">
        <f t="shared" si="3628"/>
        <v>650452.11726384365</v>
      </c>
      <c r="P497" s="19">
        <f t="shared" si="3971"/>
        <v>1.6342826723449562E-2</v>
      </c>
      <c r="Q497" s="143" t="s">
        <v>190</v>
      </c>
      <c r="R497" s="96">
        <v>120067980</v>
      </c>
      <c r="S497" s="36">
        <f t="shared" ref="S497" si="3990">IFERROR(R497/E495,"-")</f>
        <v>8.169381102545132E-3</v>
      </c>
      <c r="T497" s="96">
        <v>158</v>
      </c>
      <c r="U497" s="36">
        <f t="shared" ref="U497" si="3991">IFERROR(T497/F495,"-")</f>
        <v>9.2090691845893805E-3</v>
      </c>
      <c r="V497" s="99">
        <f t="shared" si="3631"/>
        <v>759923.92405063286</v>
      </c>
      <c r="W497" s="19">
        <f t="shared" si="3974"/>
        <v>8.4109661964333251E-3</v>
      </c>
      <c r="X497" s="143" t="s">
        <v>200</v>
      </c>
      <c r="Y497" s="96">
        <v>99468647</v>
      </c>
      <c r="Z497" s="36">
        <f t="shared" ref="Z497" si="3992">IFERROR(Y497/E495,"-")</f>
        <v>6.7678100780702109E-3</v>
      </c>
      <c r="AA497" s="96">
        <v>774</v>
      </c>
      <c r="AB497" s="36">
        <f t="shared" ref="AB497" si="3993">IFERROR(AA497/F495,"-")</f>
        <v>4.5112781954887216E-2</v>
      </c>
      <c r="AC497" s="99">
        <f t="shared" si="3634"/>
        <v>128512.4638242894</v>
      </c>
      <c r="AD497" s="19">
        <f t="shared" si="3977"/>
        <v>4.1203087569869574E-2</v>
      </c>
    </row>
    <row r="498" spans="2:30" ht="13.5" customHeight="1">
      <c r="B498" s="161"/>
      <c r="C498" s="161"/>
      <c r="D498" s="171"/>
      <c r="E498" s="179"/>
      <c r="F498" s="182"/>
      <c r="G498" s="2">
        <v>4</v>
      </c>
      <c r="H498" s="123" t="str">
        <f t="shared" ref="H498" si="3994">$H$748</f>
        <v>1113</v>
      </c>
      <c r="I498" s="141" t="str">
        <f t="shared" ref="I498" si="3995">$I$748</f>
        <v>その他の消化器系の疾患</v>
      </c>
      <c r="J498" s="143" t="s">
        <v>182</v>
      </c>
      <c r="K498" s="96">
        <v>149934694</v>
      </c>
      <c r="L498" s="36">
        <f t="shared" ref="L498" si="3996">IFERROR(K498/E495,"-")</f>
        <v>1.0201501314334487E-2</v>
      </c>
      <c r="M498" s="96">
        <v>6604</v>
      </c>
      <c r="N498" s="36">
        <f t="shared" ref="N498" si="3997">IFERROR(M498/F495,"-")</f>
        <v>0.38491577781663461</v>
      </c>
      <c r="O498" s="99">
        <f t="shared" si="3628"/>
        <v>22703.618110236221</v>
      </c>
      <c r="P498" s="19">
        <f t="shared" si="3971"/>
        <v>0.35155709342560554</v>
      </c>
      <c r="Q498" s="143" t="s">
        <v>196</v>
      </c>
      <c r="R498" s="96">
        <v>78643381</v>
      </c>
      <c r="S498" s="36">
        <f t="shared" ref="S498" si="3998">IFERROR(R498/E495,"-")</f>
        <v>5.3508666555534363E-3</v>
      </c>
      <c r="T498" s="96">
        <v>2630</v>
      </c>
      <c r="U498" s="36">
        <f t="shared" ref="U498" si="3999">IFERROR(T498/F495,"-")</f>
        <v>0.15329020224981058</v>
      </c>
      <c r="V498" s="99">
        <f t="shared" si="3631"/>
        <v>29902.426235741445</v>
      </c>
      <c r="W498" s="19">
        <f t="shared" si="3974"/>
        <v>0.14000532339632685</v>
      </c>
      <c r="X498" s="143" t="s">
        <v>191</v>
      </c>
      <c r="Y498" s="96">
        <v>69579009</v>
      </c>
      <c r="Z498" s="36">
        <f t="shared" ref="Z498" si="4000">IFERROR(Y498/E495,"-")</f>
        <v>4.7341301257705646E-3</v>
      </c>
      <c r="AA498" s="96">
        <v>3114</v>
      </c>
      <c r="AB498" s="36">
        <f t="shared" ref="AB498" si="4001">IFERROR(AA498/F495,"-")</f>
        <v>0.18150026228361602</v>
      </c>
      <c r="AC498" s="99">
        <f t="shared" si="3634"/>
        <v>22343.933526011562</v>
      </c>
      <c r="AD498" s="19">
        <f t="shared" si="3977"/>
        <v>0.1657705616183125</v>
      </c>
    </row>
    <row r="499" spans="2:30" ht="13.5" customHeight="1">
      <c r="B499" s="161"/>
      <c r="C499" s="161"/>
      <c r="D499" s="171"/>
      <c r="E499" s="179"/>
      <c r="F499" s="182"/>
      <c r="G499" s="2">
        <v>5</v>
      </c>
      <c r="H499" s="123" t="str">
        <f t="shared" ref="H499" si="4002">$H$749</f>
        <v>0210</v>
      </c>
      <c r="I499" s="141" t="str">
        <f t="shared" ref="I499" si="4003">$I$749</f>
        <v>その他の悪性新生物＜腫瘍＞</v>
      </c>
      <c r="J499" s="143" t="s">
        <v>183</v>
      </c>
      <c r="K499" s="96">
        <v>128155006</v>
      </c>
      <c r="L499" s="36">
        <f t="shared" ref="L499" si="4004">IFERROR(K499/E495,"-")</f>
        <v>8.7196193707344619E-3</v>
      </c>
      <c r="M499" s="96">
        <v>1640</v>
      </c>
      <c r="N499" s="36">
        <f t="shared" ref="N499" si="4005">IFERROR(M499/F495,"-")</f>
        <v>9.5587806726117622E-2</v>
      </c>
      <c r="O499" s="99">
        <f t="shared" si="3628"/>
        <v>78143.296341463414</v>
      </c>
      <c r="P499" s="19">
        <f t="shared" si="3971"/>
        <v>8.7303699760447162E-2</v>
      </c>
      <c r="Q499" s="143" t="s">
        <v>192</v>
      </c>
      <c r="R499" s="96">
        <v>57181429</v>
      </c>
      <c r="S499" s="36">
        <f t="shared" ref="S499" si="4006">IFERROR(R499/E495,"-")</f>
        <v>3.8906033522769865E-3</v>
      </c>
      <c r="T499" s="96">
        <v>79</v>
      </c>
      <c r="U499" s="36">
        <f t="shared" ref="U499" si="4007">IFERROR(T499/F495,"-")</f>
        <v>4.6045345922946903E-3</v>
      </c>
      <c r="V499" s="99">
        <f t="shared" si="3631"/>
        <v>723815.55696202535</v>
      </c>
      <c r="W499" s="19">
        <f t="shared" si="3974"/>
        <v>4.2054830982166625E-3</v>
      </c>
      <c r="X499" s="143" t="s">
        <v>201</v>
      </c>
      <c r="Y499" s="96">
        <v>46296749</v>
      </c>
      <c r="Z499" s="36">
        <f t="shared" ref="Z499" si="4008">IFERROR(Y499/E495,"-")</f>
        <v>3.1500137371335405E-3</v>
      </c>
      <c r="AA499" s="96">
        <v>32</v>
      </c>
      <c r="AB499" s="36">
        <f t="shared" ref="AB499" si="4009">IFERROR(AA499/F495,"-")</f>
        <v>1.8651279361193683E-3</v>
      </c>
      <c r="AC499" s="99">
        <f t="shared" si="3634"/>
        <v>1446773.40625</v>
      </c>
      <c r="AD499" s="19">
        <f t="shared" si="3977"/>
        <v>1.7034868245940911E-3</v>
      </c>
    </row>
    <row r="500" spans="2:30" ht="13.5" customHeight="1">
      <c r="B500" s="161"/>
      <c r="C500" s="161"/>
      <c r="D500" s="171"/>
      <c r="E500" s="179"/>
      <c r="F500" s="182"/>
      <c r="G500" s="2">
        <v>6</v>
      </c>
      <c r="H500" s="123" t="str">
        <f t="shared" ref="H500" si="4010">$H$750</f>
        <v>0901</v>
      </c>
      <c r="I500" s="141" t="str">
        <f t="shared" ref="I500" si="4011">$I$750</f>
        <v>高血圧性疾患</v>
      </c>
      <c r="J500" s="143" t="s">
        <v>184</v>
      </c>
      <c r="K500" s="96">
        <v>495599190</v>
      </c>
      <c r="L500" s="36">
        <f t="shared" ref="L500" si="4012">IFERROR(K500/E495,"-")</f>
        <v>3.3720386211400194E-2</v>
      </c>
      <c r="M500" s="96">
        <v>12041</v>
      </c>
      <c r="N500" s="36">
        <f t="shared" ref="N500" si="4013">IFERROR(M500/F495,"-")</f>
        <v>0.70181267121291602</v>
      </c>
      <c r="O500" s="99">
        <f t="shared" si="3628"/>
        <v>41159.304875010384</v>
      </c>
      <c r="P500" s="19">
        <f t="shared" si="3971"/>
        <v>0.6409901517167953</v>
      </c>
      <c r="Q500" s="143" t="s">
        <v>193</v>
      </c>
      <c r="R500" s="96">
        <v>10032735</v>
      </c>
      <c r="S500" s="36">
        <f t="shared" ref="S500" si="4014">IFERROR(R500/E495,"-")</f>
        <v>6.8262359136751641E-4</v>
      </c>
      <c r="T500" s="96">
        <v>317</v>
      </c>
      <c r="U500" s="36">
        <f t="shared" ref="U500" si="4015">IFERROR(T500/F495,"-")</f>
        <v>1.8476423617182491E-2</v>
      </c>
      <c r="V500" s="99">
        <f t="shared" si="3631"/>
        <v>31649.006309148266</v>
      </c>
      <c r="W500" s="19">
        <f t="shared" si="3974"/>
        <v>1.6875166356135216E-2</v>
      </c>
      <c r="X500" s="143" t="s">
        <v>266</v>
      </c>
      <c r="Y500" s="96">
        <v>1160123</v>
      </c>
      <c r="Z500" s="36">
        <f t="shared" ref="Z500" si="4016">IFERROR(Y500/E495,"-")</f>
        <v>7.8934341302551813E-5</v>
      </c>
      <c r="AA500" s="96">
        <v>13</v>
      </c>
      <c r="AB500" s="36">
        <f t="shared" ref="AB500" si="4017">IFERROR(AA500/F495,"-")</f>
        <v>7.5770822404849336E-4</v>
      </c>
      <c r="AC500" s="99">
        <f t="shared" si="3634"/>
        <v>89240.230769230766</v>
      </c>
      <c r="AD500" s="19">
        <f t="shared" si="3977"/>
        <v>6.9204152249134946E-4</v>
      </c>
    </row>
    <row r="501" spans="2:30" ht="13.5" customHeight="1">
      <c r="B501" s="161"/>
      <c r="C501" s="161"/>
      <c r="D501" s="171"/>
      <c r="E501" s="179"/>
      <c r="F501" s="182"/>
      <c r="G501" s="2">
        <v>7</v>
      </c>
      <c r="H501" s="123" t="str">
        <f t="shared" ref="H501" si="4018">$H$751</f>
        <v>0402</v>
      </c>
      <c r="I501" s="141" t="str">
        <f t="shared" ref="I501" si="4019">$I$751</f>
        <v>糖尿病</v>
      </c>
      <c r="J501" s="143" t="s">
        <v>72</v>
      </c>
      <c r="K501" s="96">
        <v>215216960</v>
      </c>
      <c r="L501" s="36">
        <f t="shared" ref="L501" si="4020">IFERROR(K501/E495,"-")</f>
        <v>1.4643282630150117E-2</v>
      </c>
      <c r="M501" s="96">
        <v>7519</v>
      </c>
      <c r="N501" s="36">
        <f t="shared" ref="N501" si="4021">IFERROR(M501/F495,"-")</f>
        <v>0.43824677974004778</v>
      </c>
      <c r="O501" s="99">
        <f t="shared" si="3628"/>
        <v>28623.082856762867</v>
      </c>
      <c r="P501" s="19">
        <f t="shared" si="3971"/>
        <v>0.40026616981634283</v>
      </c>
      <c r="Q501" s="143" t="s">
        <v>186</v>
      </c>
      <c r="R501" s="96">
        <v>149901023</v>
      </c>
      <c r="S501" s="36">
        <f t="shared" ref="S501" si="4022">IFERROR(R501/E495,"-")</f>
        <v>1.0199210351905505E-2</v>
      </c>
      <c r="T501" s="96">
        <v>2568</v>
      </c>
      <c r="U501" s="36">
        <f t="shared" ref="U501" si="4023">IFERROR(T501/F495,"-")</f>
        <v>0.1496765168735793</v>
      </c>
      <c r="V501" s="99">
        <f t="shared" si="3631"/>
        <v>58372.672507788164</v>
      </c>
      <c r="W501" s="19">
        <f t="shared" si="3974"/>
        <v>0.13670481767367582</v>
      </c>
      <c r="X501" s="143" t="s">
        <v>258</v>
      </c>
      <c r="Y501" s="96">
        <v>36231606</v>
      </c>
      <c r="Z501" s="36">
        <f t="shared" ref="Z501" si="4024">IFERROR(Y501/E495,"-")</f>
        <v>2.4651851173915044E-3</v>
      </c>
      <c r="AA501" s="96">
        <v>859</v>
      </c>
      <c r="AB501" s="36">
        <f t="shared" ref="AB501" si="4025">IFERROR(AA501/F495,"-")</f>
        <v>5.006702803520429E-2</v>
      </c>
      <c r="AC501" s="99">
        <f t="shared" si="3634"/>
        <v>42178.819557625146</v>
      </c>
      <c r="AD501" s="19">
        <f t="shared" si="3977"/>
        <v>4.5727974447697634E-2</v>
      </c>
    </row>
    <row r="502" spans="2:30" ht="13.5" customHeight="1">
      <c r="B502" s="161"/>
      <c r="C502" s="161"/>
      <c r="D502" s="171"/>
      <c r="E502" s="179"/>
      <c r="F502" s="182"/>
      <c r="G502" s="2">
        <v>8</v>
      </c>
      <c r="H502" s="123" t="str">
        <f t="shared" ref="H502" si="4026">$H$752</f>
        <v>0906</v>
      </c>
      <c r="I502" s="141" t="str">
        <f t="shared" ref="I502" si="4027">$I$752</f>
        <v>脳梗塞</v>
      </c>
      <c r="J502" s="143" t="s">
        <v>187</v>
      </c>
      <c r="K502" s="96">
        <v>91800155</v>
      </c>
      <c r="L502" s="36">
        <f t="shared" ref="L502" si="4028">IFERROR(K502/E495,"-")</f>
        <v>6.246048708970651E-3</v>
      </c>
      <c r="M502" s="96">
        <v>652</v>
      </c>
      <c r="N502" s="36">
        <f t="shared" ref="N502" si="4029">IFERROR(M502/F495,"-")</f>
        <v>3.8001981698432129E-2</v>
      </c>
      <c r="O502" s="99">
        <f t="shared" si="3628"/>
        <v>140797.78374233129</v>
      </c>
      <c r="P502" s="19">
        <f t="shared" si="3971"/>
        <v>3.4708544051104608E-2</v>
      </c>
      <c r="Q502" s="143" t="s">
        <v>74</v>
      </c>
      <c r="R502" s="96">
        <v>85829359</v>
      </c>
      <c r="S502" s="36">
        <f t="shared" ref="S502" si="4030">IFERROR(R502/E495,"-")</f>
        <v>5.8397979499460384E-3</v>
      </c>
      <c r="T502" s="96">
        <v>1746</v>
      </c>
      <c r="U502" s="36">
        <f t="shared" ref="U502" si="4031">IFERROR(T502/F495,"-")</f>
        <v>0.10176604301451303</v>
      </c>
      <c r="V502" s="99">
        <f t="shared" si="3631"/>
        <v>49157.708476517757</v>
      </c>
      <c r="W502" s="19">
        <f t="shared" si="3974"/>
        <v>9.2946499866915097E-2</v>
      </c>
      <c r="X502" s="143" t="s">
        <v>194</v>
      </c>
      <c r="Y502" s="96">
        <v>60025517</v>
      </c>
      <c r="Z502" s="36">
        <f t="shared" ref="Z502" si="4032">IFERROR(Y502/E495,"-")</f>
        <v>4.0841140514756855E-3</v>
      </c>
      <c r="AA502" s="96">
        <v>89</v>
      </c>
      <c r="AB502" s="36">
        <f t="shared" ref="AB502" si="4033">IFERROR(AA502/F495,"-")</f>
        <v>5.1873870723319927E-3</v>
      </c>
      <c r="AC502" s="99">
        <f t="shared" si="3634"/>
        <v>674444.01123595505</v>
      </c>
      <c r="AD502" s="19">
        <f t="shared" si="3977"/>
        <v>4.7378227309023153E-3</v>
      </c>
    </row>
    <row r="503" spans="2:30" ht="13.5" customHeight="1">
      <c r="B503" s="161"/>
      <c r="C503" s="161"/>
      <c r="D503" s="171"/>
      <c r="E503" s="179"/>
      <c r="F503" s="182"/>
      <c r="G503" s="2">
        <v>9</v>
      </c>
      <c r="H503" s="123" t="str">
        <f t="shared" ref="H503" si="4034">$H$753</f>
        <v>1310</v>
      </c>
      <c r="I503" s="141" t="str">
        <f t="shared" ref="I503" si="4035">$I$753</f>
        <v>その他の筋骨格系及び結合組織の疾患</v>
      </c>
      <c r="J503" s="143" t="s">
        <v>185</v>
      </c>
      <c r="K503" s="96">
        <v>308198854</v>
      </c>
      <c r="L503" s="36">
        <f t="shared" ref="L503" si="4036">IFERROR(K503/E495,"-")</f>
        <v>2.0969736425095732E-2</v>
      </c>
      <c r="M503" s="96">
        <v>836</v>
      </c>
      <c r="N503" s="36">
        <f t="shared" ref="N503" si="4037">IFERROR(M503/F495,"-")</f>
        <v>4.8726467331118496E-2</v>
      </c>
      <c r="O503" s="99">
        <f t="shared" si="3628"/>
        <v>368658.91626794258</v>
      </c>
      <c r="P503" s="19">
        <f t="shared" si="3971"/>
        <v>4.4503593292520627E-2</v>
      </c>
      <c r="Q503" s="143" t="s">
        <v>259</v>
      </c>
      <c r="R503" s="96">
        <v>7061887</v>
      </c>
      <c r="S503" s="36">
        <f t="shared" ref="S503" si="4038">IFERROR(R503/E495,"-")</f>
        <v>4.8048818849212864E-4</v>
      </c>
      <c r="T503" s="96">
        <v>37</v>
      </c>
      <c r="U503" s="36">
        <f t="shared" ref="U503" si="4039">IFERROR(T503/F495,"-")</f>
        <v>2.1565541761380193E-3</v>
      </c>
      <c r="V503" s="99">
        <f t="shared" si="3631"/>
        <v>190861.8108108108</v>
      </c>
      <c r="W503" s="19">
        <f t="shared" si="3974"/>
        <v>1.9696566409369179E-3</v>
      </c>
      <c r="X503" s="143" t="s">
        <v>195</v>
      </c>
      <c r="Y503" s="96">
        <v>6427076</v>
      </c>
      <c r="Z503" s="36">
        <f t="shared" ref="Z503" si="4040">IFERROR(Y503/E495,"-")</f>
        <v>4.3729588204133486E-4</v>
      </c>
      <c r="AA503" s="96">
        <v>679</v>
      </c>
      <c r="AB503" s="36">
        <f t="shared" ref="AB503" si="4041">IFERROR(AA503/F495,"-")</f>
        <v>3.9575683394532844E-2</v>
      </c>
      <c r="AC503" s="99">
        <f t="shared" si="3634"/>
        <v>9465.5022091310748</v>
      </c>
      <c r="AD503" s="19">
        <f t="shared" si="3977"/>
        <v>3.6145861059355869E-2</v>
      </c>
    </row>
    <row r="504" spans="2:30" ht="13.5" customHeight="1">
      <c r="B504" s="162"/>
      <c r="C504" s="162"/>
      <c r="D504" s="172"/>
      <c r="E504" s="180"/>
      <c r="F504" s="183"/>
      <c r="G504" s="3">
        <v>10</v>
      </c>
      <c r="H504" s="124" t="str">
        <f t="shared" ref="H504" si="4042">$H$754</f>
        <v>1011</v>
      </c>
      <c r="I504" s="136" t="str">
        <f t="shared" ref="I504" si="4043">$I$754</f>
        <v>その他の呼吸器系の疾患</v>
      </c>
      <c r="J504" s="144" t="s">
        <v>251</v>
      </c>
      <c r="K504" s="97">
        <v>150167320</v>
      </c>
      <c r="L504" s="37">
        <f t="shared" ref="L504" si="4044">IFERROR(K504/E495,"-")</f>
        <v>1.0217329101629324E-2</v>
      </c>
      <c r="M504" s="97">
        <v>429</v>
      </c>
      <c r="N504" s="37">
        <f t="shared" ref="N504" si="4045">IFERROR(M504/F495,"-")</f>
        <v>2.5004371393600278E-2</v>
      </c>
      <c r="O504" s="100">
        <f t="shared" si="3628"/>
        <v>350040.37296037294</v>
      </c>
      <c r="P504" s="93">
        <f t="shared" si="3971"/>
        <v>2.2837370242214532E-2</v>
      </c>
      <c r="Q504" s="144" t="s">
        <v>252</v>
      </c>
      <c r="R504" s="97">
        <v>45657301</v>
      </c>
      <c r="S504" s="37">
        <f t="shared" ref="S504" si="4046">IFERROR(R504/E495,"-")</f>
        <v>3.1065059309119294E-3</v>
      </c>
      <c r="T504" s="97">
        <v>146</v>
      </c>
      <c r="U504" s="37">
        <f t="shared" ref="U504" si="4047">IFERROR(T504/F495,"-")</f>
        <v>8.5096462085446165E-3</v>
      </c>
      <c r="V504" s="100">
        <f t="shared" si="3631"/>
        <v>312721.23972602742</v>
      </c>
      <c r="W504" s="93">
        <f t="shared" si="3974"/>
        <v>7.7721586372105399E-3</v>
      </c>
      <c r="X504" s="144" t="s">
        <v>253</v>
      </c>
      <c r="Y504" s="97">
        <v>31440782</v>
      </c>
      <c r="Z504" s="37">
        <f t="shared" ref="Z504" si="4048">IFERROR(Y504/E495,"-")</f>
        <v>2.1392192183131683E-3</v>
      </c>
      <c r="AA504" s="97">
        <v>690</v>
      </c>
      <c r="AB504" s="37">
        <f t="shared" ref="AB504" si="4049">IFERROR(AA504/F495,"-")</f>
        <v>4.0216821122573874E-2</v>
      </c>
      <c r="AC504" s="100">
        <f t="shared" si="3634"/>
        <v>45566.350724637683</v>
      </c>
      <c r="AD504" s="93">
        <f t="shared" si="3977"/>
        <v>3.6731434655310091E-2</v>
      </c>
    </row>
    <row r="505" spans="2:30" ht="13.5" customHeight="1">
      <c r="B505" s="160">
        <v>51</v>
      </c>
      <c r="C505" s="160" t="s">
        <v>41</v>
      </c>
      <c r="D505" s="170">
        <f>AI55</f>
        <v>25056</v>
      </c>
      <c r="E505" s="184">
        <f>市区町村別_医療費上位10疾病!H564</f>
        <v>21256391500</v>
      </c>
      <c r="F505" s="185">
        <f>市区町村別_医療費上位10疾病!J564</f>
        <v>23081</v>
      </c>
      <c r="G505" s="1">
        <v>1</v>
      </c>
      <c r="H505" s="125" t="str">
        <f t="shared" ref="H505" si="4050">$H$745</f>
        <v>0903</v>
      </c>
      <c r="I505" s="137" t="str">
        <f t="shared" ref="I505" si="4051">$I$745</f>
        <v>その他の心疾患</v>
      </c>
      <c r="J505" s="142" t="s">
        <v>179</v>
      </c>
      <c r="K505" s="131">
        <v>204562770</v>
      </c>
      <c r="L505" s="35">
        <f t="shared" ref="L505" si="4052">IFERROR(K505/E505,"-")</f>
        <v>9.6235887450605156E-3</v>
      </c>
      <c r="M505" s="131">
        <v>1560</v>
      </c>
      <c r="N505" s="35">
        <f t="shared" ref="N505" si="4053">IFERROR(M505/F505,"-")</f>
        <v>6.7588059442831763E-2</v>
      </c>
      <c r="O505" s="98">
        <f t="shared" si="3628"/>
        <v>131129.98076923078</v>
      </c>
      <c r="P505" s="18">
        <f t="shared" ref="P505:P514" si="4054">IFERROR(M505/$AI$55,0)</f>
        <v>6.2260536398467431E-2</v>
      </c>
      <c r="Q505" s="142" t="s">
        <v>188</v>
      </c>
      <c r="R505" s="131">
        <v>187314080</v>
      </c>
      <c r="S505" s="35">
        <f t="shared" ref="S505" si="4055">IFERROR(R505/E505,"-")</f>
        <v>8.812129754008342E-3</v>
      </c>
      <c r="T505" s="131">
        <v>2708</v>
      </c>
      <c r="U505" s="35">
        <f t="shared" ref="U505" si="4056">IFERROR(T505/F505,"-")</f>
        <v>0.11732593908409514</v>
      </c>
      <c r="V505" s="98">
        <f t="shared" si="3631"/>
        <v>69170.63515509601</v>
      </c>
      <c r="W505" s="18">
        <f t="shared" ref="W505:W514" si="4057">IFERROR(T505/$AI$55,0)</f>
        <v>0.1080779054916986</v>
      </c>
      <c r="X505" s="142" t="s">
        <v>270</v>
      </c>
      <c r="Y505" s="131">
        <v>145139778</v>
      </c>
      <c r="Z505" s="35">
        <f t="shared" ref="Z505" si="4058">IFERROR(Y505/E505,"-")</f>
        <v>6.8280534821726444E-3</v>
      </c>
      <c r="AA505" s="131">
        <v>314</v>
      </c>
      <c r="AB505" s="35">
        <f t="shared" ref="AB505" si="4059">IFERROR(AA505/F505,"-")</f>
        <v>1.3604263246826395E-2</v>
      </c>
      <c r="AC505" s="98">
        <f t="shared" si="3634"/>
        <v>462228.59235668788</v>
      </c>
      <c r="AD505" s="18">
        <f t="shared" ref="AD505:AD514" si="4060">IFERROR(AA505/$AI$55,0)</f>
        <v>1.2531928480204343E-2</v>
      </c>
    </row>
    <row r="506" spans="2:30" ht="13.5" customHeight="1">
      <c r="B506" s="161"/>
      <c r="C506" s="161"/>
      <c r="D506" s="171"/>
      <c r="E506" s="179"/>
      <c r="F506" s="182"/>
      <c r="G506" s="2">
        <v>2</v>
      </c>
      <c r="H506" s="123" t="str">
        <f t="shared" ref="H506" si="4061">$H$746</f>
        <v>1402</v>
      </c>
      <c r="I506" s="140" t="str">
        <f t="shared" ref="I506" si="4062">$I$746</f>
        <v>腎不全</v>
      </c>
      <c r="J506" s="143" t="s">
        <v>189</v>
      </c>
      <c r="K506" s="96">
        <v>389895495</v>
      </c>
      <c r="L506" s="36">
        <f t="shared" ref="L506" si="4063">IFERROR(K506/E505,"-")</f>
        <v>1.8342506299811049E-2</v>
      </c>
      <c r="M506" s="96">
        <v>622</v>
      </c>
      <c r="N506" s="36">
        <f t="shared" ref="N506" si="4064">IFERROR(M506/F505,"-")</f>
        <v>2.6948572418872666E-2</v>
      </c>
      <c r="O506" s="99">
        <f t="shared" si="3628"/>
        <v>626841.63183279743</v>
      </c>
      <c r="P506" s="19">
        <f t="shared" si="4054"/>
        <v>2.4824393358876116E-2</v>
      </c>
      <c r="Q506" s="143" t="s">
        <v>180</v>
      </c>
      <c r="R506" s="96">
        <v>351303329</v>
      </c>
      <c r="S506" s="36">
        <f t="shared" ref="S506" si="4065">IFERROR(R506/E505,"-")</f>
        <v>1.6526950446880882E-2</v>
      </c>
      <c r="T506" s="96">
        <v>965</v>
      </c>
      <c r="U506" s="36">
        <f t="shared" ref="U506" si="4066">IFERROR(T506/F505,"-")</f>
        <v>4.1809280360469651E-2</v>
      </c>
      <c r="V506" s="99">
        <f t="shared" si="3631"/>
        <v>364044.9005181347</v>
      </c>
      <c r="W506" s="19">
        <f t="shared" si="4057"/>
        <v>3.8513729246487868E-2</v>
      </c>
      <c r="X506" s="143" t="s">
        <v>199</v>
      </c>
      <c r="Y506" s="96">
        <v>192783751</v>
      </c>
      <c r="Z506" s="36">
        <f t="shared" ref="Z506" si="4067">IFERROR(Y506/E505,"-")</f>
        <v>9.0694486408946697E-3</v>
      </c>
      <c r="AA506" s="96">
        <v>156</v>
      </c>
      <c r="AB506" s="36">
        <f t="shared" ref="AB506" si="4068">IFERROR(AA506/F505,"-")</f>
        <v>6.7588059442831765E-3</v>
      </c>
      <c r="AC506" s="99">
        <f t="shared" si="3634"/>
        <v>1235793.2756410257</v>
      </c>
      <c r="AD506" s="19">
        <f t="shared" si="4060"/>
        <v>6.2260536398467429E-3</v>
      </c>
    </row>
    <row r="507" spans="2:30" ht="13.5" customHeight="1">
      <c r="B507" s="161"/>
      <c r="C507" s="161"/>
      <c r="D507" s="171"/>
      <c r="E507" s="179"/>
      <c r="F507" s="182"/>
      <c r="G507" s="2">
        <v>3</v>
      </c>
      <c r="H507" s="123" t="str">
        <f t="shared" ref="H507" si="4069">$H$747</f>
        <v>1901</v>
      </c>
      <c r="I507" s="141" t="str">
        <f t="shared" ref="I507" si="4070">$I$747</f>
        <v>骨折</v>
      </c>
      <c r="J507" s="143" t="s">
        <v>181</v>
      </c>
      <c r="K507" s="96">
        <v>272534989</v>
      </c>
      <c r="L507" s="36">
        <f t="shared" ref="L507" si="4071">IFERROR(K507/E505,"-")</f>
        <v>1.2821319601683099E-2</v>
      </c>
      <c r="M507" s="96">
        <v>407</v>
      </c>
      <c r="N507" s="36">
        <f t="shared" ref="N507" si="4072">IFERROR(M507/F505,"-")</f>
        <v>1.7633551405918289E-2</v>
      </c>
      <c r="O507" s="99">
        <f t="shared" si="3628"/>
        <v>669619.13759213756</v>
      </c>
      <c r="P507" s="19">
        <f t="shared" si="4054"/>
        <v>1.6243614303959132E-2</v>
      </c>
      <c r="Q507" s="143" t="s">
        <v>190</v>
      </c>
      <c r="R507" s="96">
        <v>174280517</v>
      </c>
      <c r="S507" s="36">
        <f t="shared" ref="S507" si="4073">IFERROR(R507/E505,"-")</f>
        <v>8.1989700368475058E-3</v>
      </c>
      <c r="T507" s="96">
        <v>207</v>
      </c>
      <c r="U507" s="36">
        <f t="shared" ref="U507" si="4074">IFERROR(T507/F505,"-")</f>
        <v>8.968415579914216E-3</v>
      </c>
      <c r="V507" s="99">
        <f t="shared" si="3631"/>
        <v>841934.86473429948</v>
      </c>
      <c r="W507" s="19">
        <f t="shared" si="4057"/>
        <v>8.2614942528735635E-3</v>
      </c>
      <c r="X507" s="143" t="s">
        <v>200</v>
      </c>
      <c r="Y507" s="96">
        <v>128576513</v>
      </c>
      <c r="Z507" s="36">
        <f t="shared" ref="Z507" si="4075">IFERROR(Y507/E505,"-")</f>
        <v>6.0488400865217409E-3</v>
      </c>
      <c r="AA507" s="96">
        <v>980</v>
      </c>
      <c r="AB507" s="36">
        <f t="shared" ref="AB507" si="4076">IFERROR(AA507/F505,"-")</f>
        <v>4.2459165547419957E-2</v>
      </c>
      <c r="AC507" s="99">
        <f t="shared" si="3634"/>
        <v>131200.52346938776</v>
      </c>
      <c r="AD507" s="19">
        <f t="shared" si="4060"/>
        <v>3.9112388250319284E-2</v>
      </c>
    </row>
    <row r="508" spans="2:30" ht="13.5" customHeight="1">
      <c r="B508" s="161"/>
      <c r="C508" s="161"/>
      <c r="D508" s="171"/>
      <c r="E508" s="179"/>
      <c r="F508" s="182"/>
      <c r="G508" s="2">
        <v>4</v>
      </c>
      <c r="H508" s="123" t="str">
        <f t="shared" ref="H508" si="4077">$H$748</f>
        <v>1113</v>
      </c>
      <c r="I508" s="141" t="str">
        <f t="shared" ref="I508" si="4078">$I$748</f>
        <v>その他の消化器系の疾患</v>
      </c>
      <c r="J508" s="143" t="s">
        <v>182</v>
      </c>
      <c r="K508" s="96">
        <v>214533408</v>
      </c>
      <c r="L508" s="36">
        <f t="shared" ref="L508" si="4079">IFERROR(K508/E505,"-")</f>
        <v>1.0092654155339583E-2</v>
      </c>
      <c r="M508" s="96">
        <v>9550</v>
      </c>
      <c r="N508" s="36">
        <f t="shared" ref="N508" si="4080">IFERROR(M508/F505,"-")</f>
        <v>0.41376023569169446</v>
      </c>
      <c r="O508" s="99">
        <f t="shared" si="3628"/>
        <v>22464.231204188483</v>
      </c>
      <c r="P508" s="19">
        <f t="shared" si="4054"/>
        <v>0.38114623243933587</v>
      </c>
      <c r="Q508" s="143" t="s">
        <v>196</v>
      </c>
      <c r="R508" s="96">
        <v>107118797</v>
      </c>
      <c r="S508" s="36">
        <f t="shared" ref="S508" si="4081">IFERROR(R508/E505,"-")</f>
        <v>5.0393688411318541E-3</v>
      </c>
      <c r="T508" s="96">
        <v>3603</v>
      </c>
      <c r="U508" s="36">
        <f t="shared" ref="U508" si="4082">IFERROR(T508/F505,"-")</f>
        <v>0.15610242190546336</v>
      </c>
      <c r="V508" s="99">
        <f t="shared" si="3631"/>
        <v>29730.446017207883</v>
      </c>
      <c r="W508" s="19">
        <f t="shared" si="4057"/>
        <v>0.14379789272030652</v>
      </c>
      <c r="X508" s="143" t="s">
        <v>191</v>
      </c>
      <c r="Y508" s="96">
        <v>106681093</v>
      </c>
      <c r="Z508" s="36">
        <f t="shared" ref="Z508" si="4083">IFERROR(Y508/E505,"-")</f>
        <v>5.018777199319085E-3</v>
      </c>
      <c r="AA508" s="96">
        <v>4503</v>
      </c>
      <c r="AB508" s="36">
        <f t="shared" ref="AB508" si="4084">IFERROR(AA508/F505,"-")</f>
        <v>0.19509553312248171</v>
      </c>
      <c r="AC508" s="99">
        <f t="shared" si="3634"/>
        <v>23691.115478569842</v>
      </c>
      <c r="AD508" s="19">
        <f t="shared" si="4060"/>
        <v>0.17971743295019157</v>
      </c>
    </row>
    <row r="509" spans="2:30" ht="13.5" customHeight="1">
      <c r="B509" s="161"/>
      <c r="C509" s="161"/>
      <c r="D509" s="171"/>
      <c r="E509" s="179"/>
      <c r="F509" s="182"/>
      <c r="G509" s="2">
        <v>5</v>
      </c>
      <c r="H509" s="123" t="str">
        <f t="shared" ref="H509" si="4085">$H$749</f>
        <v>0210</v>
      </c>
      <c r="I509" s="141" t="str">
        <f t="shared" ref="I509" si="4086">$I$749</f>
        <v>その他の悪性新生物＜腫瘍＞</v>
      </c>
      <c r="J509" s="143" t="s">
        <v>183</v>
      </c>
      <c r="K509" s="96">
        <v>179888298</v>
      </c>
      <c r="L509" s="36">
        <f t="shared" ref="L509" si="4087">IFERROR(K509/E505,"-")</f>
        <v>8.4627862636045253E-3</v>
      </c>
      <c r="M509" s="96">
        <v>2330</v>
      </c>
      <c r="N509" s="36">
        <f t="shared" ref="N509" si="4088">IFERROR(M509/F505,"-")</f>
        <v>0.10094883237294744</v>
      </c>
      <c r="O509" s="99">
        <f t="shared" si="3628"/>
        <v>77205.278111587977</v>
      </c>
      <c r="P509" s="19">
        <f t="shared" si="4054"/>
        <v>9.2991698595146874E-2</v>
      </c>
      <c r="Q509" s="143" t="s">
        <v>192</v>
      </c>
      <c r="R509" s="96">
        <v>136271201</v>
      </c>
      <c r="S509" s="36">
        <f t="shared" ref="S509" si="4089">IFERROR(R509/E505,"-")</f>
        <v>6.410834171924242E-3</v>
      </c>
      <c r="T509" s="96">
        <v>114</v>
      </c>
      <c r="U509" s="36">
        <f t="shared" ref="U509" si="4090">IFERROR(T509/F505,"-")</f>
        <v>4.9391274208223212E-3</v>
      </c>
      <c r="V509" s="99">
        <f t="shared" si="3631"/>
        <v>1195361.4122807018</v>
      </c>
      <c r="W509" s="19">
        <f t="shared" si="4057"/>
        <v>4.5498084291187742E-3</v>
      </c>
      <c r="X509" s="143" t="s">
        <v>201</v>
      </c>
      <c r="Y509" s="96">
        <v>49442836</v>
      </c>
      <c r="Z509" s="36">
        <f t="shared" ref="Z509" si="4091">IFERROR(Y509/E505,"-")</f>
        <v>2.3260220814054918E-3</v>
      </c>
      <c r="AA509" s="96">
        <v>42</v>
      </c>
      <c r="AB509" s="36">
        <f t="shared" ref="AB509" si="4092">IFERROR(AA509/F505,"-")</f>
        <v>1.8196785234608553E-3</v>
      </c>
      <c r="AC509" s="99">
        <f t="shared" si="3634"/>
        <v>1177210.3809523811</v>
      </c>
      <c r="AD509" s="19">
        <f t="shared" si="4060"/>
        <v>1.6762452107279694E-3</v>
      </c>
    </row>
    <row r="510" spans="2:30" ht="13.5" customHeight="1">
      <c r="B510" s="161"/>
      <c r="C510" s="161"/>
      <c r="D510" s="171"/>
      <c r="E510" s="179"/>
      <c r="F510" s="182"/>
      <c r="G510" s="2">
        <v>6</v>
      </c>
      <c r="H510" s="123" t="str">
        <f t="shared" ref="H510" si="4093">$H$750</f>
        <v>0901</v>
      </c>
      <c r="I510" s="141" t="str">
        <f t="shared" ref="I510" si="4094">$I$750</f>
        <v>高血圧性疾患</v>
      </c>
      <c r="J510" s="143" t="s">
        <v>184</v>
      </c>
      <c r="K510" s="96">
        <v>694375001</v>
      </c>
      <c r="L510" s="36">
        <f t="shared" ref="L510" si="4095">IFERROR(K510/E505,"-")</f>
        <v>3.266664527702174E-2</v>
      </c>
      <c r="M510" s="96">
        <v>15689</v>
      </c>
      <c r="N510" s="36">
        <f t="shared" ref="N510" si="4096">IFERROR(M510/F505,"-")</f>
        <v>0.67973657987088942</v>
      </c>
      <c r="O510" s="99">
        <f t="shared" si="3628"/>
        <v>44258.716361782142</v>
      </c>
      <c r="P510" s="19">
        <f t="shared" si="4054"/>
        <v>0.62615740740740744</v>
      </c>
      <c r="Q510" s="143" t="s">
        <v>193</v>
      </c>
      <c r="R510" s="96">
        <v>20216570</v>
      </c>
      <c r="S510" s="36">
        <f t="shared" ref="S510" si="4097">IFERROR(R510/E505,"-")</f>
        <v>9.5108193693176947E-4</v>
      </c>
      <c r="T510" s="96">
        <v>613</v>
      </c>
      <c r="U510" s="36">
        <f t="shared" ref="U510" si="4098">IFERROR(T510/F505,"-")</f>
        <v>2.6558641306702484E-2</v>
      </c>
      <c r="V510" s="99">
        <f t="shared" si="3631"/>
        <v>32979.722675367047</v>
      </c>
      <c r="W510" s="19">
        <f t="shared" si="4057"/>
        <v>2.4465197956577266E-2</v>
      </c>
      <c r="X510" s="143" t="s">
        <v>266</v>
      </c>
      <c r="Y510" s="96">
        <v>1311336</v>
      </c>
      <c r="Z510" s="36">
        <f t="shared" ref="Z510" si="4099">IFERROR(Y510/E505,"-")</f>
        <v>6.1691374097997767E-5</v>
      </c>
      <c r="AA510" s="96">
        <v>23</v>
      </c>
      <c r="AB510" s="36">
        <f t="shared" ref="AB510" si="4100">IFERROR(AA510/F505,"-")</f>
        <v>9.964906199904683E-4</v>
      </c>
      <c r="AC510" s="99">
        <f t="shared" si="3634"/>
        <v>57014.608695652176</v>
      </c>
      <c r="AD510" s="19">
        <f t="shared" si="4060"/>
        <v>9.1794380587484033E-4</v>
      </c>
    </row>
    <row r="511" spans="2:30" ht="13.5" customHeight="1">
      <c r="B511" s="161"/>
      <c r="C511" s="161"/>
      <c r="D511" s="171"/>
      <c r="E511" s="179"/>
      <c r="F511" s="182"/>
      <c r="G511" s="2">
        <v>7</v>
      </c>
      <c r="H511" s="123" t="str">
        <f t="shared" ref="H511" si="4101">$H$751</f>
        <v>0402</v>
      </c>
      <c r="I511" s="141" t="str">
        <f t="shared" ref="I511" si="4102">$I$751</f>
        <v>糖尿病</v>
      </c>
      <c r="J511" s="143" t="s">
        <v>72</v>
      </c>
      <c r="K511" s="96">
        <v>293204362</v>
      </c>
      <c r="L511" s="36">
        <f t="shared" ref="L511" si="4103">IFERROR(K511/E505,"-")</f>
        <v>1.3793703507954301E-2</v>
      </c>
      <c r="M511" s="96">
        <v>9694</v>
      </c>
      <c r="N511" s="36">
        <f t="shared" ref="N511" si="4104">IFERROR(M511/F505,"-")</f>
        <v>0.41999913348641738</v>
      </c>
      <c r="O511" s="99">
        <f t="shared" si="3628"/>
        <v>30245.962657313801</v>
      </c>
      <c r="P511" s="19">
        <f t="shared" si="4054"/>
        <v>0.38689335887611748</v>
      </c>
      <c r="Q511" s="143" t="s">
        <v>186</v>
      </c>
      <c r="R511" s="96">
        <v>168239578</v>
      </c>
      <c r="S511" s="36">
        <f t="shared" ref="S511" si="4105">IFERROR(R511/E505,"-")</f>
        <v>7.9147760333638951E-3</v>
      </c>
      <c r="T511" s="96">
        <v>2868</v>
      </c>
      <c r="U511" s="36">
        <f t="shared" ref="U511" si="4106">IFERROR(T511/F505,"-")</f>
        <v>0.1242580477448984</v>
      </c>
      <c r="V511" s="99">
        <f t="shared" si="3631"/>
        <v>58660.940725244072</v>
      </c>
      <c r="W511" s="19">
        <f t="shared" si="4057"/>
        <v>0.11446360153256704</v>
      </c>
      <c r="X511" s="143" t="s">
        <v>258</v>
      </c>
      <c r="Y511" s="96">
        <v>40067263</v>
      </c>
      <c r="Z511" s="36">
        <f t="shared" ref="Z511" si="4107">IFERROR(Y511/E505,"-")</f>
        <v>1.8849513098213306E-3</v>
      </c>
      <c r="AA511" s="96">
        <v>965</v>
      </c>
      <c r="AB511" s="36">
        <f t="shared" ref="AB511" si="4108">IFERROR(AA511/F505,"-")</f>
        <v>4.1809280360469651E-2</v>
      </c>
      <c r="AC511" s="99">
        <f t="shared" si="3634"/>
        <v>41520.479792746111</v>
      </c>
      <c r="AD511" s="19">
        <f t="shared" si="4060"/>
        <v>3.8513729246487868E-2</v>
      </c>
    </row>
    <row r="512" spans="2:30" ht="13.5" customHeight="1">
      <c r="B512" s="161"/>
      <c r="C512" s="161"/>
      <c r="D512" s="171"/>
      <c r="E512" s="179"/>
      <c r="F512" s="182"/>
      <c r="G512" s="2">
        <v>8</v>
      </c>
      <c r="H512" s="123" t="str">
        <f t="shared" ref="H512" si="4109">$H$752</f>
        <v>0906</v>
      </c>
      <c r="I512" s="141" t="str">
        <f t="shared" ref="I512" si="4110">$I$752</f>
        <v>脳梗塞</v>
      </c>
      <c r="J512" s="143" t="s">
        <v>74</v>
      </c>
      <c r="K512" s="96">
        <v>234662234</v>
      </c>
      <c r="L512" s="36">
        <f t="shared" ref="L512" si="4111">IFERROR(K512/E505,"-")</f>
        <v>1.1039608204431124E-2</v>
      </c>
      <c r="M512" s="96">
        <v>2563</v>
      </c>
      <c r="N512" s="36">
        <f t="shared" ref="N512" si="4112">IFERROR(M512/F505,"-")</f>
        <v>0.11104371561024219</v>
      </c>
      <c r="O512" s="99">
        <f t="shared" si="3628"/>
        <v>91557.641045649623</v>
      </c>
      <c r="P512" s="19">
        <f t="shared" si="4054"/>
        <v>0.10229086845466155</v>
      </c>
      <c r="Q512" s="143" t="s">
        <v>187</v>
      </c>
      <c r="R512" s="96">
        <v>91629379</v>
      </c>
      <c r="S512" s="36">
        <f t="shared" ref="S512" si="4113">IFERROR(R512/E505,"-")</f>
        <v>4.3106742270907078E-3</v>
      </c>
      <c r="T512" s="96">
        <v>971</v>
      </c>
      <c r="U512" s="36">
        <f t="shared" ref="U512" si="4114">IFERROR(T512/F505,"-")</f>
        <v>4.2069234435249771E-2</v>
      </c>
      <c r="V512" s="99">
        <f t="shared" si="3631"/>
        <v>94365.992790937176</v>
      </c>
      <c r="W512" s="19">
        <f t="shared" si="4057"/>
        <v>3.8753192848020437E-2</v>
      </c>
      <c r="X512" s="143" t="s">
        <v>194</v>
      </c>
      <c r="Y512" s="96">
        <v>87598942</v>
      </c>
      <c r="Z512" s="36">
        <f t="shared" ref="Z512" si="4115">IFERROR(Y512/E505,"-")</f>
        <v>4.1210636339662826E-3</v>
      </c>
      <c r="AA512" s="96">
        <v>98</v>
      </c>
      <c r="AB512" s="36">
        <f t="shared" ref="AB512" si="4116">IFERROR(AA512/F505,"-")</f>
        <v>4.2459165547419951E-3</v>
      </c>
      <c r="AC512" s="99">
        <f t="shared" si="3634"/>
        <v>893866.75510204083</v>
      </c>
      <c r="AD512" s="19">
        <f t="shared" si="4060"/>
        <v>3.9112388250319282E-3</v>
      </c>
    </row>
    <row r="513" spans="2:30" ht="13.5" customHeight="1">
      <c r="B513" s="161"/>
      <c r="C513" s="161"/>
      <c r="D513" s="171"/>
      <c r="E513" s="179"/>
      <c r="F513" s="182"/>
      <c r="G513" s="2">
        <v>9</v>
      </c>
      <c r="H513" s="123" t="str">
        <f t="shared" ref="H513" si="4117">$H$753</f>
        <v>1310</v>
      </c>
      <c r="I513" s="141" t="str">
        <f t="shared" ref="I513" si="4118">$I$753</f>
        <v>その他の筋骨格系及び結合組織の疾患</v>
      </c>
      <c r="J513" s="143" t="s">
        <v>185</v>
      </c>
      <c r="K513" s="96">
        <v>716580362</v>
      </c>
      <c r="L513" s="36">
        <f t="shared" ref="L513" si="4119">IFERROR(K513/E505,"-")</f>
        <v>3.3711289237404192E-2</v>
      </c>
      <c r="M513" s="96">
        <v>1195</v>
      </c>
      <c r="N513" s="36">
        <f t="shared" ref="N513" si="4120">IFERROR(M513/F505,"-")</f>
        <v>5.1774186560374337E-2</v>
      </c>
      <c r="O513" s="99">
        <f t="shared" si="3628"/>
        <v>599648.83849372389</v>
      </c>
      <c r="P513" s="19">
        <f t="shared" si="4054"/>
        <v>4.7693167305236268E-2</v>
      </c>
      <c r="Q513" s="143" t="s">
        <v>312</v>
      </c>
      <c r="R513" s="96">
        <v>14971382</v>
      </c>
      <c r="S513" s="36">
        <f t="shared" ref="S513" si="4121">IFERROR(R513/E505,"-")</f>
        <v>7.0432377950885978E-4</v>
      </c>
      <c r="T513" s="96">
        <v>12</v>
      </c>
      <c r="U513" s="36">
        <f t="shared" ref="U513" si="4122">IFERROR(T513/F505,"-")</f>
        <v>5.1990814956024431E-4</v>
      </c>
      <c r="V513" s="99">
        <f t="shared" si="3631"/>
        <v>1247615.1666666667</v>
      </c>
      <c r="W513" s="19">
        <f t="shared" si="4057"/>
        <v>4.7892720306513407E-4</v>
      </c>
      <c r="X513" s="143" t="s">
        <v>195</v>
      </c>
      <c r="Y513" s="96">
        <v>8382809</v>
      </c>
      <c r="Z513" s="36">
        <f t="shared" ref="Z513" si="4123">IFERROR(Y513/E505,"-")</f>
        <v>3.9436651324379306E-4</v>
      </c>
      <c r="AA513" s="96">
        <v>1072</v>
      </c>
      <c r="AB513" s="36">
        <f t="shared" ref="AB513" si="4124">IFERROR(AA513/F505,"-")</f>
        <v>4.6445128027381828E-2</v>
      </c>
      <c r="AC513" s="99">
        <f t="shared" si="3634"/>
        <v>7819.7845149253735</v>
      </c>
      <c r="AD513" s="19">
        <f t="shared" si="4060"/>
        <v>4.2784163473818644E-2</v>
      </c>
    </row>
    <row r="514" spans="2:30" ht="13.5" customHeight="1">
      <c r="B514" s="162"/>
      <c r="C514" s="162"/>
      <c r="D514" s="172"/>
      <c r="E514" s="180"/>
      <c r="F514" s="183"/>
      <c r="G514" s="3">
        <v>10</v>
      </c>
      <c r="H514" s="124" t="str">
        <f t="shared" ref="H514" si="4125">$H$754</f>
        <v>1011</v>
      </c>
      <c r="I514" s="136" t="str">
        <f t="shared" ref="I514" si="4126">$I$754</f>
        <v>その他の呼吸器系の疾患</v>
      </c>
      <c r="J514" s="144" t="s">
        <v>251</v>
      </c>
      <c r="K514" s="97">
        <v>271048164</v>
      </c>
      <c r="L514" s="37">
        <f t="shared" ref="L514" si="4127">IFERROR(K514/E505,"-")</f>
        <v>1.2751372404859969E-2</v>
      </c>
      <c r="M514" s="97">
        <v>558</v>
      </c>
      <c r="N514" s="37">
        <f t="shared" ref="N514" si="4128">IFERROR(M514/F505,"-")</f>
        <v>2.4175728954551362E-2</v>
      </c>
      <c r="O514" s="100">
        <f t="shared" si="3628"/>
        <v>485749.39784946234</v>
      </c>
      <c r="P514" s="93">
        <f t="shared" si="4054"/>
        <v>2.2270114942528736E-2</v>
      </c>
      <c r="Q514" s="144" t="s">
        <v>253</v>
      </c>
      <c r="R514" s="97">
        <v>56948450</v>
      </c>
      <c r="S514" s="37">
        <f t="shared" ref="S514" si="4129">IFERROR(R514/E505,"-")</f>
        <v>2.6791212421920251E-3</v>
      </c>
      <c r="T514" s="97">
        <v>942</v>
      </c>
      <c r="U514" s="37">
        <f t="shared" ref="U514" si="4130">IFERROR(T514/F505,"-")</f>
        <v>4.081278974047918E-2</v>
      </c>
      <c r="V514" s="100">
        <f t="shared" si="3631"/>
        <v>60454.830148619956</v>
      </c>
      <c r="W514" s="93">
        <f t="shared" si="4057"/>
        <v>3.7595785440613025E-2</v>
      </c>
      <c r="X514" s="144" t="s">
        <v>252</v>
      </c>
      <c r="Y514" s="97">
        <v>48577163</v>
      </c>
      <c r="Z514" s="37">
        <f t="shared" ref="Z514" si="4131">IFERROR(Y514/E505,"-")</f>
        <v>2.2852967776774342E-3</v>
      </c>
      <c r="AA514" s="97">
        <v>183</v>
      </c>
      <c r="AB514" s="37">
        <f t="shared" ref="AB514" si="4132">IFERROR(AA514/F505,"-")</f>
        <v>7.9285992807937265E-3</v>
      </c>
      <c r="AC514" s="100">
        <f t="shared" si="3634"/>
        <v>265448.97814207652</v>
      </c>
      <c r="AD514" s="93">
        <f t="shared" si="4060"/>
        <v>7.3036398467432951E-3</v>
      </c>
    </row>
    <row r="515" spans="2:30" ht="13.5" customHeight="1">
      <c r="B515" s="160">
        <v>52</v>
      </c>
      <c r="C515" s="160" t="s">
        <v>3</v>
      </c>
      <c r="D515" s="170">
        <f>AI56</f>
        <v>20478</v>
      </c>
      <c r="E515" s="184">
        <f>市区町村別_医療費上位10疾病!H575</f>
        <v>16160941590</v>
      </c>
      <c r="F515" s="185">
        <f>市区町村別_医療費上位10疾病!J575</f>
        <v>18930</v>
      </c>
      <c r="G515" s="1">
        <v>1</v>
      </c>
      <c r="H515" s="125" t="str">
        <f t="shared" ref="H515" si="4133">$H$745</f>
        <v>0903</v>
      </c>
      <c r="I515" s="137" t="str">
        <f t="shared" ref="I515" si="4134">$I$745</f>
        <v>その他の心疾患</v>
      </c>
      <c r="J515" s="142" t="s">
        <v>179</v>
      </c>
      <c r="K515" s="131">
        <v>184913538</v>
      </c>
      <c r="L515" s="35">
        <f t="shared" ref="L515" si="4135">IFERROR(K515/E515,"-")</f>
        <v>1.1442002742861222E-2</v>
      </c>
      <c r="M515" s="131">
        <v>2340</v>
      </c>
      <c r="N515" s="35">
        <f t="shared" ref="N515" si="4136">IFERROR(M515/F515,"-")</f>
        <v>0.12361331220285261</v>
      </c>
      <c r="O515" s="98">
        <f t="shared" si="3628"/>
        <v>79022.879487179482</v>
      </c>
      <c r="P515" s="18">
        <f t="shared" ref="P515:P524" si="4137">IFERROR(M515/$AI$56,0)</f>
        <v>0.11426897157925579</v>
      </c>
      <c r="Q515" s="142" t="s">
        <v>188</v>
      </c>
      <c r="R515" s="131">
        <v>175275781</v>
      </c>
      <c r="S515" s="35">
        <f t="shared" ref="S515" si="4138">IFERROR(R515/E515,"-")</f>
        <v>1.0845641636899203E-2</v>
      </c>
      <c r="T515" s="131">
        <v>3031</v>
      </c>
      <c r="U515" s="35">
        <f t="shared" ref="U515" si="4139">IFERROR(T515/F515,"-")</f>
        <v>0.1601162176439514</v>
      </c>
      <c r="V515" s="98">
        <f t="shared" si="3631"/>
        <v>57827.707357307816</v>
      </c>
      <c r="W515" s="18">
        <f t="shared" ref="W515:W524" si="4140">IFERROR(T515/$AI$56,0)</f>
        <v>0.14801250122082235</v>
      </c>
      <c r="X515" s="142" t="s">
        <v>254</v>
      </c>
      <c r="Y515" s="131">
        <v>133480650</v>
      </c>
      <c r="Z515" s="35">
        <f t="shared" ref="Z515" si="4141">IFERROR(Y515/E515,"-")</f>
        <v>8.2594599613301373E-3</v>
      </c>
      <c r="AA515" s="131">
        <v>1003</v>
      </c>
      <c r="AB515" s="35">
        <f t="shared" ref="AB515" si="4142">IFERROR(AA515/F515,"-")</f>
        <v>5.2984680401479134E-2</v>
      </c>
      <c r="AC515" s="98">
        <f t="shared" si="3634"/>
        <v>133081.40578265206</v>
      </c>
      <c r="AD515" s="18">
        <f t="shared" ref="AD515:AD524" si="4143">IFERROR(AA515/$AI$56,0)</f>
        <v>4.8979392518800666E-2</v>
      </c>
    </row>
    <row r="516" spans="2:30" ht="13.5" customHeight="1">
      <c r="B516" s="161"/>
      <c r="C516" s="161"/>
      <c r="D516" s="171"/>
      <c r="E516" s="179"/>
      <c r="F516" s="182"/>
      <c r="G516" s="2">
        <v>2</v>
      </c>
      <c r="H516" s="123" t="str">
        <f t="shared" ref="H516" si="4144">$H$746</f>
        <v>1402</v>
      </c>
      <c r="I516" s="140" t="str">
        <f t="shared" ref="I516" si="4145">$I$746</f>
        <v>腎不全</v>
      </c>
      <c r="J516" s="143" t="s">
        <v>180</v>
      </c>
      <c r="K516" s="96">
        <v>233625159</v>
      </c>
      <c r="L516" s="36">
        <f t="shared" ref="L516" si="4146">IFERROR(K516/E515,"-")</f>
        <v>1.4456160100508104E-2</v>
      </c>
      <c r="M516" s="96">
        <v>748</v>
      </c>
      <c r="N516" s="36">
        <f t="shared" ref="N516" si="4147">IFERROR(M516/F515,"-")</f>
        <v>3.9513998943475966E-2</v>
      </c>
      <c r="O516" s="99">
        <f t="shared" si="3628"/>
        <v>312333.10026737966</v>
      </c>
      <c r="P516" s="19">
        <f t="shared" si="4137"/>
        <v>3.6527004590292018E-2</v>
      </c>
      <c r="Q516" s="143" t="s">
        <v>189</v>
      </c>
      <c r="R516" s="96">
        <v>199186104</v>
      </c>
      <c r="S516" s="36">
        <f t="shared" ref="S516" si="4148">IFERROR(R516/E515,"-")</f>
        <v>1.2325154626092551E-2</v>
      </c>
      <c r="T516" s="96">
        <v>443</v>
      </c>
      <c r="U516" s="36">
        <f t="shared" ref="U516" si="4149">IFERROR(T516/F515,"-")</f>
        <v>2.3402007395668251E-2</v>
      </c>
      <c r="V516" s="99">
        <f t="shared" si="3631"/>
        <v>449630.0316027088</v>
      </c>
      <c r="W516" s="19">
        <f t="shared" si="4140"/>
        <v>2.1632971969918938E-2</v>
      </c>
      <c r="X516" s="143" t="s">
        <v>199</v>
      </c>
      <c r="Y516" s="96">
        <v>86615595</v>
      </c>
      <c r="Z516" s="36">
        <f t="shared" ref="Z516" si="4150">IFERROR(Y516/E515,"-")</f>
        <v>5.3595636440883889E-3</v>
      </c>
      <c r="AA516" s="96">
        <v>99</v>
      </c>
      <c r="AB516" s="36">
        <f t="shared" ref="AB516" si="4151">IFERROR(AA516/F515,"-")</f>
        <v>5.2297939778129954E-3</v>
      </c>
      <c r="AC516" s="99">
        <f t="shared" si="3634"/>
        <v>874905</v>
      </c>
      <c r="AD516" s="19">
        <f t="shared" si="4143"/>
        <v>4.8344564898915908E-3</v>
      </c>
    </row>
    <row r="517" spans="2:30" ht="13.5" customHeight="1">
      <c r="B517" s="161"/>
      <c r="C517" s="161"/>
      <c r="D517" s="171"/>
      <c r="E517" s="179"/>
      <c r="F517" s="182"/>
      <c r="G517" s="2">
        <v>3</v>
      </c>
      <c r="H517" s="123" t="str">
        <f t="shared" ref="H517" si="4152">$H$747</f>
        <v>1901</v>
      </c>
      <c r="I517" s="141" t="str">
        <f t="shared" ref="I517" si="4153">$I$747</f>
        <v>骨折</v>
      </c>
      <c r="J517" s="143" t="s">
        <v>181</v>
      </c>
      <c r="K517" s="96">
        <v>173465813</v>
      </c>
      <c r="L517" s="36">
        <f t="shared" ref="L517" si="4154">IFERROR(K517/E515,"-")</f>
        <v>1.07336451922663E-2</v>
      </c>
      <c r="M517" s="96">
        <v>302</v>
      </c>
      <c r="N517" s="36">
        <f t="shared" ref="N517" si="4155">IFERROR(M517/F515,"-")</f>
        <v>1.5953512942419441E-2</v>
      </c>
      <c r="O517" s="99">
        <f t="shared" si="3628"/>
        <v>574390.10927152319</v>
      </c>
      <c r="P517" s="19">
        <f t="shared" si="4137"/>
        <v>1.4747533938861216E-2</v>
      </c>
      <c r="Q517" s="143" t="s">
        <v>190</v>
      </c>
      <c r="R517" s="96">
        <v>159176858</v>
      </c>
      <c r="S517" s="36">
        <f t="shared" ref="S517" si="4156">IFERROR(R517/E515,"-")</f>
        <v>9.8494791973318431E-3</v>
      </c>
      <c r="T517" s="96">
        <v>160</v>
      </c>
      <c r="U517" s="36">
        <f t="shared" ref="U517" si="4157">IFERROR(T517/F515,"-")</f>
        <v>8.4521922873745381E-3</v>
      </c>
      <c r="V517" s="99">
        <f t="shared" si="3631"/>
        <v>994855.36250000005</v>
      </c>
      <c r="W517" s="19">
        <f t="shared" si="4140"/>
        <v>7.8132630139662075E-3</v>
      </c>
      <c r="X517" s="143" t="s">
        <v>200</v>
      </c>
      <c r="Y517" s="96">
        <v>124627353</v>
      </c>
      <c r="Z517" s="36">
        <f t="shared" ref="Z517" si="4158">IFERROR(Y517/E515,"-")</f>
        <v>7.7116393439053323E-3</v>
      </c>
      <c r="AA517" s="96">
        <v>833</v>
      </c>
      <c r="AB517" s="36">
        <f t="shared" ref="AB517" si="4159">IFERROR(AA517/F515,"-")</f>
        <v>4.4004226096143691E-2</v>
      </c>
      <c r="AC517" s="99">
        <f t="shared" si="3634"/>
        <v>149612.66866746699</v>
      </c>
      <c r="AD517" s="19">
        <f t="shared" si="4143"/>
        <v>4.0677800566461565E-2</v>
      </c>
    </row>
    <row r="518" spans="2:30" ht="13.5" customHeight="1">
      <c r="B518" s="161"/>
      <c r="C518" s="161"/>
      <c r="D518" s="171"/>
      <c r="E518" s="179"/>
      <c r="F518" s="182"/>
      <c r="G518" s="2">
        <v>4</v>
      </c>
      <c r="H518" s="123" t="str">
        <f t="shared" ref="H518" si="4160">$H$748</f>
        <v>1113</v>
      </c>
      <c r="I518" s="141" t="str">
        <f t="shared" ref="I518" si="4161">$I$748</f>
        <v>その他の消化器系の疾患</v>
      </c>
      <c r="J518" s="143" t="s">
        <v>182</v>
      </c>
      <c r="K518" s="96">
        <v>207870937</v>
      </c>
      <c r="L518" s="36">
        <f t="shared" ref="L518" si="4162">IFERROR(K518/E515,"-")</f>
        <v>1.2862551098422725E-2</v>
      </c>
      <c r="M518" s="96">
        <v>7436</v>
      </c>
      <c r="N518" s="36">
        <f t="shared" ref="N518" si="4163">IFERROR(M518/F515,"-")</f>
        <v>0.39281563655573165</v>
      </c>
      <c r="O518" s="99">
        <f t="shared" ref="O518:O581" si="4164">IFERROR(K518/M518,"-")</f>
        <v>27954.671463152234</v>
      </c>
      <c r="P518" s="19">
        <f t="shared" si="4137"/>
        <v>0.36312139857407949</v>
      </c>
      <c r="Q518" s="143" t="s">
        <v>196</v>
      </c>
      <c r="R518" s="96">
        <v>73242613</v>
      </c>
      <c r="S518" s="36">
        <f t="shared" ref="S518" si="4165">IFERROR(R518/E515,"-")</f>
        <v>4.5320758442268464E-3</v>
      </c>
      <c r="T518" s="96">
        <v>2195</v>
      </c>
      <c r="U518" s="36">
        <f t="shared" ref="U518" si="4166">IFERROR(T518/F515,"-")</f>
        <v>0.11595351294241944</v>
      </c>
      <c r="V518" s="99">
        <f t="shared" ref="V518:V581" si="4167">IFERROR(R518/T518,"-")</f>
        <v>33367.933029612759</v>
      </c>
      <c r="W518" s="19">
        <f t="shared" si="4140"/>
        <v>0.10718820197284891</v>
      </c>
      <c r="X518" s="143" t="s">
        <v>191</v>
      </c>
      <c r="Y518" s="96">
        <v>69401331</v>
      </c>
      <c r="Z518" s="36">
        <f t="shared" ref="Z518" si="4168">IFERROR(Y518/E515,"-")</f>
        <v>4.2943865995372366E-3</v>
      </c>
      <c r="AA518" s="96">
        <v>3285</v>
      </c>
      <c r="AB518" s="36">
        <f t="shared" ref="AB518" si="4169">IFERROR(AA518/F515,"-")</f>
        <v>0.17353407290015849</v>
      </c>
      <c r="AC518" s="99">
        <f t="shared" ref="AC518:AC581" si="4170">IFERROR(Y518/AA518,"-")</f>
        <v>21126.73698630137</v>
      </c>
      <c r="AD518" s="19">
        <f t="shared" si="4143"/>
        <v>0.16041605625549371</v>
      </c>
    </row>
    <row r="519" spans="2:30" ht="13.5" customHeight="1">
      <c r="B519" s="161"/>
      <c r="C519" s="161"/>
      <c r="D519" s="171"/>
      <c r="E519" s="179"/>
      <c r="F519" s="182"/>
      <c r="G519" s="2">
        <v>5</v>
      </c>
      <c r="H519" s="123" t="str">
        <f t="shared" ref="H519" si="4171">$H$749</f>
        <v>0210</v>
      </c>
      <c r="I519" s="141" t="str">
        <f t="shared" ref="I519" si="4172">$I$749</f>
        <v>その他の悪性新生物＜腫瘍＞</v>
      </c>
      <c r="J519" s="143" t="s">
        <v>183</v>
      </c>
      <c r="K519" s="96">
        <v>183428693</v>
      </c>
      <c r="L519" s="36">
        <f t="shared" ref="L519" si="4173">IFERROR(K519/E515,"-")</f>
        <v>1.135012412355362E-2</v>
      </c>
      <c r="M519" s="96">
        <v>2005</v>
      </c>
      <c r="N519" s="36">
        <f t="shared" ref="N519" si="4174">IFERROR(M519/F515,"-")</f>
        <v>0.10591653460116218</v>
      </c>
      <c r="O519" s="99">
        <f t="shared" si="4164"/>
        <v>91485.63241895262</v>
      </c>
      <c r="P519" s="19">
        <f t="shared" si="4137"/>
        <v>9.7909952143764037E-2</v>
      </c>
      <c r="Q519" s="143" t="s">
        <v>192</v>
      </c>
      <c r="R519" s="96">
        <v>70009209</v>
      </c>
      <c r="S519" s="36">
        <f t="shared" ref="S519" si="4175">IFERROR(R519/E515,"-")</f>
        <v>4.3320006207633347E-3</v>
      </c>
      <c r="T519" s="96">
        <v>80</v>
      </c>
      <c r="U519" s="36">
        <f t="shared" ref="U519" si="4176">IFERROR(T519/F515,"-")</f>
        <v>4.226096143687269E-3</v>
      </c>
      <c r="V519" s="99">
        <f t="shared" si="4167"/>
        <v>875115.11250000005</v>
      </c>
      <c r="W519" s="19">
        <f t="shared" si="4140"/>
        <v>3.9066315069831038E-3</v>
      </c>
      <c r="X519" s="143" t="s">
        <v>201</v>
      </c>
      <c r="Y519" s="96">
        <v>42062784</v>
      </c>
      <c r="Z519" s="36">
        <f t="shared" ref="Z519" si="4177">IFERROR(Y519/E515,"-")</f>
        <v>2.6027433962156903E-3</v>
      </c>
      <c r="AA519" s="96">
        <v>32</v>
      </c>
      <c r="AB519" s="36">
        <f t="shared" ref="AB519" si="4178">IFERROR(AA519/F515,"-")</f>
        <v>1.6904384574749076E-3</v>
      </c>
      <c r="AC519" s="99">
        <f t="shared" si="4170"/>
        <v>1314462</v>
      </c>
      <c r="AD519" s="19">
        <f t="shared" si="4143"/>
        <v>1.5626526027932416E-3</v>
      </c>
    </row>
    <row r="520" spans="2:30" ht="13.5" customHeight="1">
      <c r="B520" s="161"/>
      <c r="C520" s="161"/>
      <c r="D520" s="171"/>
      <c r="E520" s="179"/>
      <c r="F520" s="182"/>
      <c r="G520" s="2">
        <v>6</v>
      </c>
      <c r="H520" s="123" t="str">
        <f t="shared" ref="H520" si="4179">$H$750</f>
        <v>0901</v>
      </c>
      <c r="I520" s="141" t="str">
        <f t="shared" ref="I520" si="4180">$I$750</f>
        <v>高血圧性疾患</v>
      </c>
      <c r="J520" s="143" t="s">
        <v>184</v>
      </c>
      <c r="K520" s="96">
        <v>532546592</v>
      </c>
      <c r="L520" s="36">
        <f t="shared" ref="L520" si="4181">IFERROR(K520/E515,"-")</f>
        <v>3.2952695796482981E-2</v>
      </c>
      <c r="M520" s="96">
        <v>12154</v>
      </c>
      <c r="N520" s="36">
        <f t="shared" ref="N520" si="4182">IFERROR(M520/F515,"-")</f>
        <v>0.64204965662968827</v>
      </c>
      <c r="O520" s="99">
        <f t="shared" si="4164"/>
        <v>43816.57001810104</v>
      </c>
      <c r="P520" s="19">
        <f t="shared" si="4137"/>
        <v>0.59351499169840805</v>
      </c>
      <c r="Q520" s="143" t="s">
        <v>193</v>
      </c>
      <c r="R520" s="96">
        <v>27609661</v>
      </c>
      <c r="S520" s="36">
        <f t="shared" ref="S520" si="4183">IFERROR(R520/E515,"-")</f>
        <v>1.7084190822819502E-3</v>
      </c>
      <c r="T520" s="96">
        <v>920</v>
      </c>
      <c r="U520" s="36">
        <f t="shared" ref="U520" si="4184">IFERROR(T520/F515,"-")</f>
        <v>4.8600105652403594E-2</v>
      </c>
      <c r="V520" s="99">
        <f t="shared" si="4167"/>
        <v>30010.501086956523</v>
      </c>
      <c r="W520" s="19">
        <f t="shared" si="4140"/>
        <v>4.4926262330305694E-2</v>
      </c>
      <c r="X520" s="143" t="s">
        <v>262</v>
      </c>
      <c r="Y520" s="96">
        <v>4579500</v>
      </c>
      <c r="Z520" s="36">
        <f t="shared" ref="Z520" si="4185">IFERROR(Y520/E515,"-")</f>
        <v>2.8336839004688215E-4</v>
      </c>
      <c r="AA520" s="96">
        <v>17</v>
      </c>
      <c r="AB520" s="36">
        <f t="shared" ref="AB520" si="4186">IFERROR(AA520/F515,"-")</f>
        <v>8.9804543053354467E-4</v>
      </c>
      <c r="AC520" s="99">
        <f t="shared" si="4170"/>
        <v>269382.35294117645</v>
      </c>
      <c r="AD520" s="19">
        <f t="shared" si="4143"/>
        <v>8.3015919523390957E-4</v>
      </c>
    </row>
    <row r="521" spans="2:30" ht="13.5" customHeight="1">
      <c r="B521" s="161"/>
      <c r="C521" s="161"/>
      <c r="D521" s="171"/>
      <c r="E521" s="179"/>
      <c r="F521" s="182"/>
      <c r="G521" s="2">
        <v>7</v>
      </c>
      <c r="H521" s="123" t="str">
        <f t="shared" ref="H521" si="4187">$H$751</f>
        <v>0402</v>
      </c>
      <c r="I521" s="141" t="str">
        <f t="shared" ref="I521" si="4188">$I$751</f>
        <v>糖尿病</v>
      </c>
      <c r="J521" s="143" t="s">
        <v>72</v>
      </c>
      <c r="K521" s="96">
        <v>200466767</v>
      </c>
      <c r="L521" s="36">
        <f t="shared" ref="L521" si="4189">IFERROR(K521/E515,"-")</f>
        <v>1.2404398956806081E-2</v>
      </c>
      <c r="M521" s="96">
        <v>7435</v>
      </c>
      <c r="N521" s="36">
        <f t="shared" ref="N521" si="4190">IFERROR(M521/F515,"-")</f>
        <v>0.39276281035393557</v>
      </c>
      <c r="O521" s="99">
        <f t="shared" si="4164"/>
        <v>26962.577942165433</v>
      </c>
      <c r="P521" s="19">
        <f t="shared" si="4137"/>
        <v>0.36307256568024221</v>
      </c>
      <c r="Q521" s="143" t="s">
        <v>186</v>
      </c>
      <c r="R521" s="96">
        <v>171076016</v>
      </c>
      <c r="S521" s="36">
        <f t="shared" ref="S521" si="4191">IFERROR(R521/E515,"-")</f>
        <v>1.0585770330724895E-2</v>
      </c>
      <c r="T521" s="96">
        <v>2988</v>
      </c>
      <c r="U521" s="36">
        <f t="shared" ref="U521" si="4192">IFERROR(T521/F515,"-")</f>
        <v>0.15784469096671949</v>
      </c>
      <c r="V521" s="99">
        <f t="shared" si="4167"/>
        <v>57254.356091030793</v>
      </c>
      <c r="W521" s="19">
        <f t="shared" si="4140"/>
        <v>0.14591268678581892</v>
      </c>
      <c r="X521" s="143" t="s">
        <v>203</v>
      </c>
      <c r="Y521" s="96">
        <v>32851881</v>
      </c>
      <c r="Z521" s="36">
        <f t="shared" ref="Z521" si="4193">IFERROR(Y521/E515,"-")</f>
        <v>2.0327949839462293E-3</v>
      </c>
      <c r="AA521" s="96">
        <v>803</v>
      </c>
      <c r="AB521" s="36">
        <f t="shared" ref="AB521" si="4194">IFERROR(AA521/F515,"-")</f>
        <v>4.2419440042260961E-2</v>
      </c>
      <c r="AC521" s="99">
        <f t="shared" si="4170"/>
        <v>40911.433374844331</v>
      </c>
      <c r="AD521" s="19">
        <f t="shared" si="4143"/>
        <v>3.9212813751342904E-2</v>
      </c>
    </row>
    <row r="522" spans="2:30" ht="13.5" customHeight="1">
      <c r="B522" s="161"/>
      <c r="C522" s="161"/>
      <c r="D522" s="171"/>
      <c r="E522" s="179"/>
      <c r="F522" s="182"/>
      <c r="G522" s="2">
        <v>8</v>
      </c>
      <c r="H522" s="123" t="str">
        <f t="shared" ref="H522" si="4195">$H$752</f>
        <v>0906</v>
      </c>
      <c r="I522" s="141" t="str">
        <f t="shared" ref="I522" si="4196">$I$752</f>
        <v>脳梗塞</v>
      </c>
      <c r="J522" s="143" t="s">
        <v>74</v>
      </c>
      <c r="K522" s="96">
        <v>118264508</v>
      </c>
      <c r="L522" s="36">
        <f t="shared" ref="L522" si="4197">IFERROR(K522/E515,"-")</f>
        <v>7.3179218761101903E-3</v>
      </c>
      <c r="M522" s="96">
        <v>1954</v>
      </c>
      <c r="N522" s="36">
        <f t="shared" ref="N522" si="4198">IFERROR(M522/F515,"-")</f>
        <v>0.10322239830956154</v>
      </c>
      <c r="O522" s="99">
        <f t="shared" si="4164"/>
        <v>60524.313203684753</v>
      </c>
      <c r="P522" s="19">
        <f t="shared" si="4137"/>
        <v>9.5419474558062309E-2</v>
      </c>
      <c r="Q522" s="143" t="s">
        <v>194</v>
      </c>
      <c r="R522" s="96">
        <v>100130642</v>
      </c>
      <c r="S522" s="36">
        <f t="shared" ref="S522" si="4199">IFERROR(R522/E515,"-")</f>
        <v>6.1958420827384481E-3</v>
      </c>
      <c r="T522" s="96">
        <v>139</v>
      </c>
      <c r="U522" s="36">
        <f t="shared" ref="U522" si="4200">IFERROR(T522/F515,"-")</f>
        <v>7.34284204965663E-3</v>
      </c>
      <c r="V522" s="99">
        <f t="shared" si="4167"/>
        <v>720364.33093525178</v>
      </c>
      <c r="W522" s="19">
        <f t="shared" si="4140"/>
        <v>6.7877722433831427E-3</v>
      </c>
      <c r="X522" s="143" t="s">
        <v>187</v>
      </c>
      <c r="Y522" s="96">
        <v>72601716</v>
      </c>
      <c r="Z522" s="36">
        <f t="shared" ref="Z522" si="4201">IFERROR(Y522/E515,"-")</f>
        <v>4.4924186870970552E-3</v>
      </c>
      <c r="AA522" s="96">
        <v>696</v>
      </c>
      <c r="AB522" s="36">
        <f t="shared" ref="AB522" si="4202">IFERROR(AA522/F515,"-")</f>
        <v>3.6767036450079241E-2</v>
      </c>
      <c r="AC522" s="99">
        <f t="shared" si="4170"/>
        <v>104312.81034482758</v>
      </c>
      <c r="AD522" s="19">
        <f t="shared" si="4143"/>
        <v>3.3987694110753003E-2</v>
      </c>
    </row>
    <row r="523" spans="2:30" ht="13.5" customHeight="1">
      <c r="B523" s="161"/>
      <c r="C523" s="161"/>
      <c r="D523" s="171"/>
      <c r="E523" s="179"/>
      <c r="F523" s="182"/>
      <c r="G523" s="2">
        <v>9</v>
      </c>
      <c r="H523" s="123" t="str">
        <f t="shared" ref="H523" si="4203">$H$753</f>
        <v>1310</v>
      </c>
      <c r="I523" s="141" t="str">
        <f t="shared" ref="I523" si="4204">$I$753</f>
        <v>その他の筋骨格系及び結合組織の疾患</v>
      </c>
      <c r="J523" s="143" t="s">
        <v>185</v>
      </c>
      <c r="K523" s="96">
        <v>364664181</v>
      </c>
      <c r="L523" s="36">
        <f t="shared" ref="L523" si="4205">IFERROR(K523/E515,"-")</f>
        <v>2.2564538023307094E-2</v>
      </c>
      <c r="M523" s="96">
        <v>1095</v>
      </c>
      <c r="N523" s="36">
        <f t="shared" ref="N523" si="4206">IFERROR(M523/F515,"-")</f>
        <v>5.7844690966719493E-2</v>
      </c>
      <c r="O523" s="99">
        <f t="shared" si="4164"/>
        <v>333026.6493150685</v>
      </c>
      <c r="P523" s="19">
        <f t="shared" si="4137"/>
        <v>5.3472018751831232E-2</v>
      </c>
      <c r="Q523" s="143" t="s">
        <v>195</v>
      </c>
      <c r="R523" s="96">
        <v>13625828</v>
      </c>
      <c r="S523" s="36">
        <f t="shared" ref="S523" si="4207">IFERROR(R523/E515,"-")</f>
        <v>8.4313329914089492E-4</v>
      </c>
      <c r="T523" s="96">
        <v>1346</v>
      </c>
      <c r="U523" s="36">
        <f t="shared" ref="U523" si="4208">IFERROR(T523/F515,"-")</f>
        <v>7.1104067617538305E-2</v>
      </c>
      <c r="V523" s="99">
        <f t="shared" si="4167"/>
        <v>10123.200594353641</v>
      </c>
      <c r="W523" s="19">
        <f t="shared" si="4140"/>
        <v>6.5729075104990722E-2</v>
      </c>
      <c r="X523" s="143" t="s">
        <v>274</v>
      </c>
      <c r="Y523" s="96">
        <v>11550022</v>
      </c>
      <c r="Z523" s="36">
        <f t="shared" ref="Z523" si="4209">IFERROR(Y523/E515,"-")</f>
        <v>7.1468744167399716E-4</v>
      </c>
      <c r="AA523" s="96">
        <v>137</v>
      </c>
      <c r="AB523" s="36">
        <f t="shared" ref="AB523" si="4210">IFERROR(AA523/F515,"-")</f>
        <v>7.2371896460644482E-3</v>
      </c>
      <c r="AC523" s="99">
        <f t="shared" si="4170"/>
        <v>84306.729927007298</v>
      </c>
      <c r="AD523" s="19">
        <f t="shared" si="4143"/>
        <v>6.690106455708565E-3</v>
      </c>
    </row>
    <row r="524" spans="2:30" ht="13.5" customHeight="1">
      <c r="B524" s="162"/>
      <c r="C524" s="162"/>
      <c r="D524" s="172"/>
      <c r="E524" s="180"/>
      <c r="F524" s="183"/>
      <c r="G524" s="3">
        <v>10</v>
      </c>
      <c r="H524" s="124" t="str">
        <f t="shared" ref="H524" si="4211">$H$754</f>
        <v>1011</v>
      </c>
      <c r="I524" s="136" t="str">
        <f t="shared" ref="I524" si="4212">$I$754</f>
        <v>その他の呼吸器系の疾患</v>
      </c>
      <c r="J524" s="144" t="s">
        <v>251</v>
      </c>
      <c r="K524" s="97">
        <v>322379009</v>
      </c>
      <c r="L524" s="37">
        <f t="shared" ref="L524" si="4213">IFERROR(K524/E515,"-")</f>
        <v>1.9948033795226409E-2</v>
      </c>
      <c r="M524" s="97">
        <v>602</v>
      </c>
      <c r="N524" s="37">
        <f t="shared" ref="N524" si="4214">IFERROR(M524/F515,"-")</f>
        <v>3.1801373481246696E-2</v>
      </c>
      <c r="O524" s="100">
        <f t="shared" si="4164"/>
        <v>535513.30398671096</v>
      </c>
      <c r="P524" s="93">
        <f t="shared" si="4137"/>
        <v>2.9397402090047858E-2</v>
      </c>
      <c r="Q524" s="144" t="s">
        <v>252</v>
      </c>
      <c r="R524" s="97">
        <v>48261674</v>
      </c>
      <c r="S524" s="37">
        <f t="shared" ref="S524" si="4215">IFERROR(R524/E515,"-")</f>
        <v>2.9863157249366682E-3</v>
      </c>
      <c r="T524" s="97">
        <v>219</v>
      </c>
      <c r="U524" s="37">
        <f t="shared" ref="U524" si="4216">IFERROR(T524/F515,"-")</f>
        <v>1.1568938193343899E-2</v>
      </c>
      <c r="V524" s="100">
        <f t="shared" si="4167"/>
        <v>220372.94063926939</v>
      </c>
      <c r="W524" s="93">
        <f t="shared" si="4140"/>
        <v>1.0694403750366246E-2</v>
      </c>
      <c r="X524" s="144" t="s">
        <v>253</v>
      </c>
      <c r="Y524" s="97">
        <v>37327900</v>
      </c>
      <c r="Z524" s="37">
        <f t="shared" ref="Z524" si="4217">IFERROR(Y524/E515,"-")</f>
        <v>2.3097602198561005E-3</v>
      </c>
      <c r="AA524" s="97">
        <v>612</v>
      </c>
      <c r="AB524" s="37">
        <f t="shared" ref="AB524" si="4218">IFERROR(AA524/F515,"-")</f>
        <v>3.2329635499207608E-2</v>
      </c>
      <c r="AC524" s="100">
        <f t="shared" si="4170"/>
        <v>60993.300653594772</v>
      </c>
      <c r="AD524" s="93">
        <f t="shared" si="4143"/>
        <v>2.9885731028420744E-2</v>
      </c>
    </row>
    <row r="525" spans="2:30" ht="13.5" customHeight="1">
      <c r="B525" s="160">
        <v>53</v>
      </c>
      <c r="C525" s="160" t="s">
        <v>18</v>
      </c>
      <c r="D525" s="170">
        <f>AI57</f>
        <v>11403</v>
      </c>
      <c r="E525" s="184">
        <f>市区町村別_医療費上位10疾病!H586</f>
        <v>8752119390</v>
      </c>
      <c r="F525" s="185">
        <f>市区町村別_医療費上位10疾病!J586</f>
        <v>10579</v>
      </c>
      <c r="G525" s="1">
        <v>1</v>
      </c>
      <c r="H525" s="125" t="str">
        <f t="shared" ref="H525" si="4219">$H$745</f>
        <v>0903</v>
      </c>
      <c r="I525" s="137" t="str">
        <f t="shared" ref="I525" si="4220">$I$745</f>
        <v>その他の心疾患</v>
      </c>
      <c r="J525" s="142" t="s">
        <v>179</v>
      </c>
      <c r="K525" s="131">
        <v>125982510</v>
      </c>
      <c r="L525" s="35">
        <f t="shared" ref="L525" si="4221">IFERROR(K525/E525,"-")</f>
        <v>1.4394514561118206E-2</v>
      </c>
      <c r="M525" s="131">
        <v>725</v>
      </c>
      <c r="N525" s="35">
        <f t="shared" ref="N525" si="4222">IFERROR(M525/F525,"-")</f>
        <v>6.8531997353246998E-2</v>
      </c>
      <c r="O525" s="98">
        <f t="shared" si="4164"/>
        <v>173768.97931034482</v>
      </c>
      <c r="P525" s="18">
        <f t="shared" ref="P525:P534" si="4223">IFERROR(M525/$AI$57,0)</f>
        <v>6.3579759712356396E-2</v>
      </c>
      <c r="Q525" s="142" t="s">
        <v>188</v>
      </c>
      <c r="R525" s="131">
        <v>79068773</v>
      </c>
      <c r="S525" s="35">
        <f t="shared" ref="S525" si="4224">IFERROR(R525/E525,"-")</f>
        <v>9.0342429618067623E-3</v>
      </c>
      <c r="T525" s="131">
        <v>1346</v>
      </c>
      <c r="U525" s="35">
        <f t="shared" ref="U525" si="4225">IFERROR(T525/F525,"-")</f>
        <v>0.12723319784478684</v>
      </c>
      <c r="V525" s="98">
        <f t="shared" si="4167"/>
        <v>58743.516344725111</v>
      </c>
      <c r="W525" s="18">
        <f t="shared" ref="W525:W534" si="4226">IFERROR(T525/$AI$57,0)</f>
        <v>0.11803911251425063</v>
      </c>
      <c r="X525" s="142" t="s">
        <v>254</v>
      </c>
      <c r="Y525" s="131">
        <v>56842352</v>
      </c>
      <c r="Z525" s="35">
        <f t="shared" ref="Z525" si="4227">IFERROR(Y525/E525,"-")</f>
        <v>6.4946956807909817E-3</v>
      </c>
      <c r="AA525" s="131">
        <v>453</v>
      </c>
      <c r="AB525" s="35">
        <f t="shared" ref="AB525" si="4228">IFERROR(AA525/F525,"-")</f>
        <v>4.2820682484166747E-2</v>
      </c>
      <c r="AC525" s="98">
        <f t="shared" si="4170"/>
        <v>125479.80573951436</v>
      </c>
      <c r="AD525" s="18">
        <f t="shared" ref="AD525:AD534" si="4229">IFERROR(AA525/$AI$57,0)</f>
        <v>3.9726387792686134E-2</v>
      </c>
    </row>
    <row r="526" spans="2:30" ht="13.5" customHeight="1">
      <c r="B526" s="161"/>
      <c r="C526" s="161"/>
      <c r="D526" s="171"/>
      <c r="E526" s="179"/>
      <c r="F526" s="182"/>
      <c r="G526" s="2">
        <v>2</v>
      </c>
      <c r="H526" s="123" t="str">
        <f t="shared" ref="H526" si="4230">$H$746</f>
        <v>1402</v>
      </c>
      <c r="I526" s="140" t="str">
        <f t="shared" ref="I526" si="4231">$I$746</f>
        <v>腎不全</v>
      </c>
      <c r="J526" s="143" t="s">
        <v>180</v>
      </c>
      <c r="K526" s="96">
        <v>216181538</v>
      </c>
      <c r="L526" s="36">
        <f t="shared" ref="L526" si="4232">IFERROR(K526/E525,"-")</f>
        <v>2.4700478634581333E-2</v>
      </c>
      <c r="M526" s="96">
        <v>528</v>
      </c>
      <c r="N526" s="36">
        <f t="shared" ref="N526" si="4233">IFERROR(M526/F525,"-")</f>
        <v>4.991019945174402E-2</v>
      </c>
      <c r="O526" s="99">
        <f t="shared" si="4164"/>
        <v>409434.73106060608</v>
      </c>
      <c r="P526" s="19">
        <f t="shared" si="4223"/>
        <v>4.6303604314654037E-2</v>
      </c>
      <c r="Q526" s="143" t="s">
        <v>189</v>
      </c>
      <c r="R526" s="96">
        <v>132038790</v>
      </c>
      <c r="S526" s="36">
        <f t="shared" ref="S526" si="4234">IFERROR(R526/E525,"-")</f>
        <v>1.5086493238525166E-2</v>
      </c>
      <c r="T526" s="96">
        <v>379</v>
      </c>
      <c r="U526" s="36">
        <f t="shared" ref="U526" si="4235">IFERROR(T526/F525,"-")</f>
        <v>3.5825692409490503E-2</v>
      </c>
      <c r="V526" s="99">
        <f t="shared" si="4167"/>
        <v>348387.30870712403</v>
      </c>
      <c r="W526" s="19">
        <f t="shared" si="4226"/>
        <v>3.3236867491011138E-2</v>
      </c>
      <c r="X526" s="143" t="s">
        <v>199</v>
      </c>
      <c r="Y526" s="96">
        <v>34642749</v>
      </c>
      <c r="Z526" s="36">
        <f t="shared" ref="Z526" si="4236">IFERROR(Y526/E525,"-")</f>
        <v>3.958212571869406E-3</v>
      </c>
      <c r="AA526" s="96">
        <v>46</v>
      </c>
      <c r="AB526" s="36">
        <f t="shared" ref="AB526" si="4237">IFERROR(AA526/F525,"-")</f>
        <v>4.3482370734473962E-3</v>
      </c>
      <c r="AC526" s="99">
        <f t="shared" si="4170"/>
        <v>753103.23913043481</v>
      </c>
      <c r="AD526" s="19">
        <f t="shared" si="4229"/>
        <v>4.0340261334736475E-3</v>
      </c>
    </row>
    <row r="527" spans="2:30" ht="13.5" customHeight="1">
      <c r="B527" s="161"/>
      <c r="C527" s="161"/>
      <c r="D527" s="171"/>
      <c r="E527" s="179"/>
      <c r="F527" s="182"/>
      <c r="G527" s="2">
        <v>3</v>
      </c>
      <c r="H527" s="123" t="str">
        <f t="shared" ref="H527" si="4238">$H$747</f>
        <v>1901</v>
      </c>
      <c r="I527" s="141" t="str">
        <f t="shared" ref="I527" si="4239">$I$747</f>
        <v>骨折</v>
      </c>
      <c r="J527" s="143" t="s">
        <v>181</v>
      </c>
      <c r="K527" s="96">
        <v>103752084</v>
      </c>
      <c r="L527" s="36">
        <f t="shared" ref="L527" si="4240">IFERROR(K527/E525,"-")</f>
        <v>1.1854509676655588E-2</v>
      </c>
      <c r="M527" s="96">
        <v>185</v>
      </c>
      <c r="N527" s="36">
        <f t="shared" ref="N527" si="4241">IFERROR(M527/F525,"-")</f>
        <v>1.7487475186690613E-2</v>
      </c>
      <c r="O527" s="99">
        <f t="shared" si="4164"/>
        <v>560822.07567567565</v>
      </c>
      <c r="P527" s="19">
        <f t="shared" si="4223"/>
        <v>1.6223800754187494E-2</v>
      </c>
      <c r="Q527" s="143" t="s">
        <v>190</v>
      </c>
      <c r="R527" s="96">
        <v>74903852</v>
      </c>
      <c r="S527" s="36">
        <f t="shared" ref="S527" si="4242">IFERROR(R527/E525,"-")</f>
        <v>8.5583672550883696E-3</v>
      </c>
      <c r="T527" s="96">
        <v>92</v>
      </c>
      <c r="U527" s="36">
        <f t="shared" ref="U527" si="4243">IFERROR(T527/F525,"-")</f>
        <v>8.6964741468947924E-3</v>
      </c>
      <c r="V527" s="99">
        <f t="shared" si="4167"/>
        <v>814172.30434782605</v>
      </c>
      <c r="W527" s="19">
        <f t="shared" si="4226"/>
        <v>8.068052266947295E-3</v>
      </c>
      <c r="X527" s="143" t="s">
        <v>200</v>
      </c>
      <c r="Y527" s="96">
        <v>24615038</v>
      </c>
      <c r="Z527" s="36">
        <f t="shared" ref="Z527" si="4244">IFERROR(Y527/E525,"-")</f>
        <v>2.8124659757412197E-3</v>
      </c>
      <c r="AA527" s="96">
        <v>455</v>
      </c>
      <c r="AB527" s="36">
        <f t="shared" ref="AB527" si="4245">IFERROR(AA527/F525,"-")</f>
        <v>4.3009736269968804E-2</v>
      </c>
      <c r="AC527" s="99">
        <f t="shared" si="4170"/>
        <v>54098.984615384616</v>
      </c>
      <c r="AD527" s="19">
        <f t="shared" si="4229"/>
        <v>3.9901780233271948E-2</v>
      </c>
    </row>
    <row r="528" spans="2:30" ht="13.5" customHeight="1">
      <c r="B528" s="161"/>
      <c r="C528" s="161"/>
      <c r="D528" s="171"/>
      <c r="E528" s="179"/>
      <c r="F528" s="182"/>
      <c r="G528" s="2">
        <v>4</v>
      </c>
      <c r="H528" s="123" t="str">
        <f t="shared" ref="H528" si="4246">$H$748</f>
        <v>1113</v>
      </c>
      <c r="I528" s="141" t="str">
        <f t="shared" ref="I528" si="4247">$I$748</f>
        <v>その他の消化器系の疾患</v>
      </c>
      <c r="J528" s="143" t="s">
        <v>182</v>
      </c>
      <c r="K528" s="96">
        <v>93152956</v>
      </c>
      <c r="L528" s="36">
        <f t="shared" ref="L528" si="4248">IFERROR(K528/E525,"-")</f>
        <v>1.0643474094564426E-2</v>
      </c>
      <c r="M528" s="96">
        <v>4063</v>
      </c>
      <c r="N528" s="36">
        <f t="shared" ref="N528" si="4249">IFERROR(M528/F525,"-")</f>
        <v>0.38406276585688626</v>
      </c>
      <c r="O528" s="99">
        <f t="shared" si="4164"/>
        <v>22927.136598572484</v>
      </c>
      <c r="P528" s="19">
        <f t="shared" si="4223"/>
        <v>0.35630974305007457</v>
      </c>
      <c r="Q528" s="143" t="s">
        <v>191</v>
      </c>
      <c r="R528" s="96">
        <v>53733794</v>
      </c>
      <c r="S528" s="36">
        <f t="shared" ref="S528" si="4250">IFERROR(R528/E525,"-")</f>
        <v>6.1395179390942925E-3</v>
      </c>
      <c r="T528" s="96">
        <v>2091</v>
      </c>
      <c r="U528" s="36">
        <f t="shared" ref="U528" si="4251">IFERROR(T528/F525,"-")</f>
        <v>0.19765573305605444</v>
      </c>
      <c r="V528" s="99">
        <f t="shared" si="4167"/>
        <v>25697.653754184601</v>
      </c>
      <c r="W528" s="19">
        <f t="shared" si="4226"/>
        <v>0.18337279663246514</v>
      </c>
      <c r="X528" s="143" t="s">
        <v>196</v>
      </c>
      <c r="Y528" s="96">
        <v>42866967</v>
      </c>
      <c r="Z528" s="36">
        <f t="shared" ref="Z528" si="4252">IFERROR(Y528/E525,"-")</f>
        <v>4.8978955941779033E-3</v>
      </c>
      <c r="AA528" s="96">
        <v>1307</v>
      </c>
      <c r="AB528" s="36">
        <f t="shared" ref="AB528" si="4253">IFERROR(AA528/F525,"-")</f>
        <v>0.12354664902164667</v>
      </c>
      <c r="AC528" s="99">
        <f t="shared" si="4170"/>
        <v>32797.985462892117</v>
      </c>
      <c r="AD528" s="19">
        <f t="shared" si="4229"/>
        <v>0.11461895992282732</v>
      </c>
    </row>
    <row r="529" spans="2:30" ht="13.5" customHeight="1">
      <c r="B529" s="161"/>
      <c r="C529" s="161"/>
      <c r="D529" s="171"/>
      <c r="E529" s="179"/>
      <c r="F529" s="182"/>
      <c r="G529" s="2">
        <v>5</v>
      </c>
      <c r="H529" s="123" t="str">
        <f t="shared" ref="H529" si="4254">$H$749</f>
        <v>0210</v>
      </c>
      <c r="I529" s="141" t="str">
        <f t="shared" ref="I529" si="4255">$I$749</f>
        <v>その他の悪性新生物＜腫瘍＞</v>
      </c>
      <c r="J529" s="143" t="s">
        <v>183</v>
      </c>
      <c r="K529" s="96">
        <v>85397246</v>
      </c>
      <c r="L529" s="36">
        <f t="shared" ref="L529" si="4256">IFERROR(K529/E525,"-")</f>
        <v>9.7573218776669367E-3</v>
      </c>
      <c r="M529" s="96">
        <v>1093</v>
      </c>
      <c r="N529" s="36">
        <f t="shared" ref="N529" si="4257">IFERROR(M529/F525,"-")</f>
        <v>0.10331789394082616</v>
      </c>
      <c r="O529" s="99">
        <f t="shared" si="4164"/>
        <v>78131.057639524239</v>
      </c>
      <c r="P529" s="19">
        <f t="shared" si="4223"/>
        <v>9.5851968780145569E-2</v>
      </c>
      <c r="Q529" s="143" t="s">
        <v>192</v>
      </c>
      <c r="R529" s="96">
        <v>57451824</v>
      </c>
      <c r="S529" s="36">
        <f t="shared" ref="S529" si="4258">IFERROR(R529/E525,"-")</f>
        <v>6.5643327564342104E-3</v>
      </c>
      <c r="T529" s="96">
        <v>50</v>
      </c>
      <c r="U529" s="36">
        <f t="shared" ref="U529" si="4259">IFERROR(T529/F525,"-")</f>
        <v>4.7263446450515169E-3</v>
      </c>
      <c r="V529" s="99">
        <f t="shared" si="4167"/>
        <v>1149036.48</v>
      </c>
      <c r="W529" s="19">
        <f t="shared" si="4226"/>
        <v>4.3848110146452691E-3</v>
      </c>
      <c r="X529" s="143" t="s">
        <v>201</v>
      </c>
      <c r="Y529" s="96">
        <v>36322442</v>
      </c>
      <c r="Z529" s="36">
        <f t="shared" ref="Z529" si="4260">IFERROR(Y529/E525,"-")</f>
        <v>4.1501310004410262E-3</v>
      </c>
      <c r="AA529" s="96">
        <v>28</v>
      </c>
      <c r="AB529" s="36">
        <f t="shared" ref="AB529" si="4261">IFERROR(AA529/F525,"-")</f>
        <v>2.6467530012288494E-3</v>
      </c>
      <c r="AC529" s="99">
        <f t="shared" si="4170"/>
        <v>1297230.0714285714</v>
      </c>
      <c r="AD529" s="19">
        <f t="shared" si="4229"/>
        <v>2.4554941682013503E-3</v>
      </c>
    </row>
    <row r="530" spans="2:30" ht="13.5" customHeight="1">
      <c r="B530" s="161"/>
      <c r="C530" s="161"/>
      <c r="D530" s="171"/>
      <c r="E530" s="179"/>
      <c r="F530" s="182"/>
      <c r="G530" s="2">
        <v>6</v>
      </c>
      <c r="H530" s="123" t="str">
        <f t="shared" ref="H530" si="4262">$H$750</f>
        <v>0901</v>
      </c>
      <c r="I530" s="141" t="str">
        <f t="shared" ref="I530" si="4263">$I$750</f>
        <v>高血圧性疾患</v>
      </c>
      <c r="J530" s="143" t="s">
        <v>184</v>
      </c>
      <c r="K530" s="96">
        <v>346788571</v>
      </c>
      <c r="L530" s="36">
        <f t="shared" ref="L530" si="4264">IFERROR(K530/E525,"-")</f>
        <v>3.9623382125732173E-2</v>
      </c>
      <c r="M530" s="96">
        <v>7550</v>
      </c>
      <c r="N530" s="36">
        <f t="shared" ref="N530" si="4265">IFERROR(M530/F525,"-")</f>
        <v>0.71367804140277913</v>
      </c>
      <c r="O530" s="99">
        <f t="shared" si="4164"/>
        <v>45932.26105960265</v>
      </c>
      <c r="P530" s="19">
        <f t="shared" si="4223"/>
        <v>0.66210646321143563</v>
      </c>
      <c r="Q530" s="143" t="s">
        <v>193</v>
      </c>
      <c r="R530" s="96">
        <v>2600312</v>
      </c>
      <c r="S530" s="36">
        <f t="shared" ref="S530" si="4266">IFERROR(R530/E525,"-")</f>
        <v>2.9710655032552067E-4</v>
      </c>
      <c r="T530" s="96">
        <v>95</v>
      </c>
      <c r="U530" s="36">
        <f t="shared" ref="U530" si="4267">IFERROR(T530/F525,"-")</f>
        <v>8.9800548255978829E-3</v>
      </c>
      <c r="V530" s="99">
        <f t="shared" si="4167"/>
        <v>27371.705263157895</v>
      </c>
      <c r="W530" s="19">
        <f t="shared" si="4226"/>
        <v>8.3311409278260112E-3</v>
      </c>
      <c r="X530" s="143" t="s">
        <v>313</v>
      </c>
      <c r="Y530" s="96">
        <v>537983</v>
      </c>
      <c r="Z530" s="36">
        <f t="shared" ref="Z530" si="4268">IFERROR(Y530/E525,"-")</f>
        <v>6.1468882681683796E-5</v>
      </c>
      <c r="AA530" s="96">
        <v>8</v>
      </c>
      <c r="AB530" s="36">
        <f t="shared" ref="AB530" si="4269">IFERROR(AA530/F525,"-")</f>
        <v>7.5621514320824276E-4</v>
      </c>
      <c r="AC530" s="99">
        <f t="shared" si="4170"/>
        <v>67247.875</v>
      </c>
      <c r="AD530" s="19">
        <f t="shared" si="4229"/>
        <v>7.0156976234324298E-4</v>
      </c>
    </row>
    <row r="531" spans="2:30" ht="13.5" customHeight="1">
      <c r="B531" s="161"/>
      <c r="C531" s="161"/>
      <c r="D531" s="171"/>
      <c r="E531" s="179"/>
      <c r="F531" s="182"/>
      <c r="G531" s="2">
        <v>7</v>
      </c>
      <c r="H531" s="123" t="str">
        <f t="shared" ref="H531" si="4270">$H$751</f>
        <v>0402</v>
      </c>
      <c r="I531" s="141" t="str">
        <f t="shared" ref="I531" si="4271">$I$751</f>
        <v>糖尿病</v>
      </c>
      <c r="J531" s="143" t="s">
        <v>72</v>
      </c>
      <c r="K531" s="96">
        <v>157845899</v>
      </c>
      <c r="L531" s="36">
        <f t="shared" ref="L531" si="4272">IFERROR(K531/E525,"-")</f>
        <v>1.8035162909266482E-2</v>
      </c>
      <c r="M531" s="96">
        <v>4795</v>
      </c>
      <c r="N531" s="36">
        <f t="shared" ref="N531" si="4273">IFERROR(M531/F525,"-")</f>
        <v>0.45325645146044047</v>
      </c>
      <c r="O531" s="99">
        <f t="shared" si="4164"/>
        <v>32918.852763295101</v>
      </c>
      <c r="P531" s="19">
        <f t="shared" si="4223"/>
        <v>0.42050337630448126</v>
      </c>
      <c r="Q531" s="143" t="s">
        <v>186</v>
      </c>
      <c r="R531" s="96">
        <v>82119410</v>
      </c>
      <c r="S531" s="36">
        <f t="shared" ref="S531" si="4274">IFERROR(R531/E525,"-")</f>
        <v>9.3828027636172363E-3</v>
      </c>
      <c r="T531" s="96">
        <v>1773</v>
      </c>
      <c r="U531" s="36">
        <f t="shared" ref="U531" si="4275">IFERROR(T531/F525,"-")</f>
        <v>0.16759618111352681</v>
      </c>
      <c r="V531" s="99">
        <f t="shared" si="4167"/>
        <v>46316.644106034968</v>
      </c>
      <c r="W531" s="19">
        <f t="shared" si="4226"/>
        <v>0.15548539857932123</v>
      </c>
      <c r="X531" s="143" t="s">
        <v>203</v>
      </c>
      <c r="Y531" s="96">
        <v>21880416</v>
      </c>
      <c r="Z531" s="36">
        <f t="shared" ref="Z531" si="4276">IFERROR(Y531/E525,"-")</f>
        <v>2.5000134281760525E-3</v>
      </c>
      <c r="AA531" s="96">
        <v>421</v>
      </c>
      <c r="AB531" s="36">
        <f t="shared" ref="AB531" si="4277">IFERROR(AA531/F525,"-")</f>
        <v>3.9795821911333774E-2</v>
      </c>
      <c r="AC531" s="99">
        <f t="shared" si="4170"/>
        <v>51972.484560570068</v>
      </c>
      <c r="AD531" s="19">
        <f t="shared" si="4229"/>
        <v>3.6920108743313161E-2</v>
      </c>
    </row>
    <row r="532" spans="2:30" ht="13.5" customHeight="1">
      <c r="B532" s="161"/>
      <c r="C532" s="161"/>
      <c r="D532" s="171"/>
      <c r="E532" s="179"/>
      <c r="F532" s="182"/>
      <c r="G532" s="2">
        <v>8</v>
      </c>
      <c r="H532" s="123" t="str">
        <f t="shared" ref="H532" si="4278">$H$752</f>
        <v>0906</v>
      </c>
      <c r="I532" s="141" t="str">
        <f t="shared" ref="I532" si="4279">$I$752</f>
        <v>脳梗塞</v>
      </c>
      <c r="J532" s="143" t="s">
        <v>74</v>
      </c>
      <c r="K532" s="96">
        <v>57723515</v>
      </c>
      <c r="L532" s="36">
        <f t="shared" ref="L532" si="4280">IFERROR(K532/E525,"-")</f>
        <v>6.5953756373517657E-3</v>
      </c>
      <c r="M532" s="96">
        <v>1311</v>
      </c>
      <c r="N532" s="36">
        <f t="shared" ref="N532" si="4281">IFERROR(M532/F525,"-")</f>
        <v>0.12392475659325078</v>
      </c>
      <c r="O532" s="99">
        <f t="shared" si="4164"/>
        <v>44030.141113653699</v>
      </c>
      <c r="P532" s="19">
        <f t="shared" si="4223"/>
        <v>0.11496974480399895</v>
      </c>
      <c r="Q532" s="143" t="s">
        <v>187</v>
      </c>
      <c r="R532" s="96">
        <v>47539513</v>
      </c>
      <c r="S532" s="36">
        <f t="shared" ref="S532" si="4282">IFERROR(R532/E525,"-")</f>
        <v>5.4317715380251454E-3</v>
      </c>
      <c r="T532" s="96">
        <v>622</v>
      </c>
      <c r="U532" s="36">
        <f t="shared" ref="U532" si="4283">IFERROR(T532/F525,"-")</f>
        <v>5.8795727384440874E-2</v>
      </c>
      <c r="V532" s="99">
        <f t="shared" si="4167"/>
        <v>76430.085209003213</v>
      </c>
      <c r="W532" s="19">
        <f t="shared" si="4226"/>
        <v>5.4547049022187141E-2</v>
      </c>
      <c r="X532" s="143" t="s">
        <v>194</v>
      </c>
      <c r="Y532" s="96">
        <v>30359815</v>
      </c>
      <c r="Z532" s="36">
        <f t="shared" ref="Z532" si="4284">IFERROR(Y532/E525,"-")</f>
        <v>3.4688529311755652E-3</v>
      </c>
      <c r="AA532" s="96">
        <v>54</v>
      </c>
      <c r="AB532" s="36">
        <f t="shared" ref="AB532" si="4285">IFERROR(AA532/F525,"-")</f>
        <v>5.1044522166556385E-3</v>
      </c>
      <c r="AC532" s="99">
        <f t="shared" si="4170"/>
        <v>562218.79629629629</v>
      </c>
      <c r="AD532" s="19">
        <f t="shared" si="4229"/>
        <v>4.7355958958168907E-3</v>
      </c>
    </row>
    <row r="533" spans="2:30" ht="13.5" customHeight="1">
      <c r="B533" s="161"/>
      <c r="C533" s="161"/>
      <c r="D533" s="171"/>
      <c r="E533" s="179"/>
      <c r="F533" s="182"/>
      <c r="G533" s="2">
        <v>9</v>
      </c>
      <c r="H533" s="123" t="str">
        <f t="shared" ref="H533" si="4286">$H$753</f>
        <v>1310</v>
      </c>
      <c r="I533" s="141" t="str">
        <f t="shared" ref="I533" si="4287">$I$753</f>
        <v>その他の筋骨格系及び結合組織の疾患</v>
      </c>
      <c r="J533" s="143" t="s">
        <v>185</v>
      </c>
      <c r="K533" s="96">
        <v>113662517</v>
      </c>
      <c r="L533" s="36">
        <f t="shared" ref="L533" si="4288">IFERROR(K533/E525,"-")</f>
        <v>1.2986856318467108E-2</v>
      </c>
      <c r="M533" s="96">
        <v>358</v>
      </c>
      <c r="N533" s="36">
        <f t="shared" ref="N533" si="4289">IFERROR(M533/F525,"-")</f>
        <v>3.3840627658568864E-2</v>
      </c>
      <c r="O533" s="99">
        <f t="shared" si="4164"/>
        <v>317493.06424581003</v>
      </c>
      <c r="P533" s="19">
        <f t="shared" si="4223"/>
        <v>3.1395246864860123E-2</v>
      </c>
      <c r="Q533" s="143" t="s">
        <v>195</v>
      </c>
      <c r="R533" s="96">
        <v>12360325</v>
      </c>
      <c r="S533" s="36">
        <f t="shared" ref="S533" si="4290">IFERROR(R533/E525,"-")</f>
        <v>1.4122664978865193E-3</v>
      </c>
      <c r="T533" s="96">
        <v>862</v>
      </c>
      <c r="U533" s="36">
        <f t="shared" ref="U533" si="4291">IFERROR(T533/F525,"-")</f>
        <v>8.1482181680688159E-2</v>
      </c>
      <c r="V533" s="99">
        <f t="shared" si="4167"/>
        <v>14339.124129930395</v>
      </c>
      <c r="W533" s="19">
        <f t="shared" si="4226"/>
        <v>7.5594141892484437E-2</v>
      </c>
      <c r="X533" s="143" t="s">
        <v>476</v>
      </c>
      <c r="Y533" s="96">
        <v>4802069</v>
      </c>
      <c r="Z533" s="36">
        <f t="shared" ref="Z533" si="4292">IFERROR(Y533/E525,"-")</f>
        <v>5.4867498785342783E-4</v>
      </c>
      <c r="AA533" s="96">
        <v>1</v>
      </c>
      <c r="AB533" s="36">
        <f t="shared" ref="AB533" si="4293">IFERROR(AA533/F525,"-")</f>
        <v>9.4526892901030345E-5</v>
      </c>
      <c r="AC533" s="99">
        <f t="shared" si="4170"/>
        <v>4802069</v>
      </c>
      <c r="AD533" s="19">
        <f t="shared" si="4229"/>
        <v>8.7696220292905373E-5</v>
      </c>
    </row>
    <row r="534" spans="2:30" ht="13.5" customHeight="1">
      <c r="B534" s="162"/>
      <c r="C534" s="162"/>
      <c r="D534" s="172"/>
      <c r="E534" s="180"/>
      <c r="F534" s="183"/>
      <c r="G534" s="3">
        <v>10</v>
      </c>
      <c r="H534" s="124" t="str">
        <f t="shared" ref="H534" si="4294">$H$754</f>
        <v>1011</v>
      </c>
      <c r="I534" s="136" t="str">
        <f t="shared" ref="I534" si="4295">$I$754</f>
        <v>その他の呼吸器系の疾患</v>
      </c>
      <c r="J534" s="144" t="s">
        <v>251</v>
      </c>
      <c r="K534" s="97">
        <v>123356186</v>
      </c>
      <c r="L534" s="37">
        <f t="shared" ref="L534" si="4296">IFERROR(K534/E525,"-")</f>
        <v>1.4094435930678044E-2</v>
      </c>
      <c r="M534" s="97">
        <v>265</v>
      </c>
      <c r="N534" s="37">
        <f t="shared" ref="N534" si="4297">IFERROR(M534/F525,"-")</f>
        <v>2.5049626618773042E-2</v>
      </c>
      <c r="O534" s="100">
        <f t="shared" si="4164"/>
        <v>465495.04150943394</v>
      </c>
      <c r="P534" s="93">
        <f t="shared" si="4223"/>
        <v>2.3239498377619926E-2</v>
      </c>
      <c r="Q534" s="144" t="s">
        <v>253</v>
      </c>
      <c r="R534" s="97">
        <v>27079900</v>
      </c>
      <c r="S534" s="37">
        <f t="shared" ref="S534" si="4298">IFERROR(R534/E525,"-")</f>
        <v>3.0940962746624505E-3</v>
      </c>
      <c r="T534" s="97">
        <v>313</v>
      </c>
      <c r="U534" s="37">
        <f t="shared" ref="U534" si="4299">IFERROR(T534/F525,"-")</f>
        <v>2.9586917478022497E-2</v>
      </c>
      <c r="V534" s="100">
        <f t="shared" si="4167"/>
        <v>86517.252396166135</v>
      </c>
      <c r="W534" s="93">
        <f t="shared" si="4226"/>
        <v>2.7448916951679381E-2</v>
      </c>
      <c r="X534" s="144" t="s">
        <v>252</v>
      </c>
      <c r="Y534" s="97">
        <v>19904584</v>
      </c>
      <c r="Z534" s="37">
        <f t="shared" ref="Z534" si="4300">IFERROR(Y534/E525,"-")</f>
        <v>2.2742587381454813E-3</v>
      </c>
      <c r="AA534" s="97">
        <v>117</v>
      </c>
      <c r="AB534" s="37">
        <f t="shared" ref="AB534" si="4301">IFERROR(AA534/F525,"-")</f>
        <v>1.105964646942055E-2</v>
      </c>
      <c r="AC534" s="100">
        <f t="shared" si="4170"/>
        <v>170124.64957264956</v>
      </c>
      <c r="AD534" s="93">
        <f t="shared" si="4229"/>
        <v>1.0260457774269928E-2</v>
      </c>
    </row>
    <row r="535" spans="2:30" ht="13.5" customHeight="1">
      <c r="B535" s="160">
        <v>54</v>
      </c>
      <c r="C535" s="160" t="s">
        <v>23</v>
      </c>
      <c r="D535" s="170">
        <f>AI58</f>
        <v>19212</v>
      </c>
      <c r="E535" s="184">
        <f>市区町村別_医療費上位10疾病!H597</f>
        <v>15153531450</v>
      </c>
      <c r="F535" s="185">
        <f>市区町村別_医療費上位10疾病!J597</f>
        <v>17651</v>
      </c>
      <c r="G535" s="1">
        <v>1</v>
      </c>
      <c r="H535" s="125" t="str">
        <f t="shared" ref="H535" si="4302">$H$745</f>
        <v>0903</v>
      </c>
      <c r="I535" s="137" t="str">
        <f t="shared" ref="I535" si="4303">$I$745</f>
        <v>その他の心疾患</v>
      </c>
      <c r="J535" s="142" t="s">
        <v>179</v>
      </c>
      <c r="K535" s="131">
        <v>179272295</v>
      </c>
      <c r="L535" s="35">
        <f t="shared" ref="L535" si="4304">IFERROR(K535/E535,"-")</f>
        <v>1.1830397131620431E-2</v>
      </c>
      <c r="M535" s="131">
        <v>1765</v>
      </c>
      <c r="N535" s="35">
        <f t="shared" ref="N535" si="4305">IFERROR(M535/F535,"-")</f>
        <v>9.9994334598606308E-2</v>
      </c>
      <c r="O535" s="98">
        <f t="shared" si="4164"/>
        <v>101570.70538243627</v>
      </c>
      <c r="P535" s="18">
        <f t="shared" ref="P535:P544" si="4306">IFERROR(M535/$AI$58,0)</f>
        <v>9.1869664792837813E-2</v>
      </c>
      <c r="Q535" s="142" t="s">
        <v>188</v>
      </c>
      <c r="R535" s="131">
        <v>162905118</v>
      </c>
      <c r="S535" s="35">
        <f t="shared" ref="S535" si="4307">IFERROR(R535/E535,"-")</f>
        <v>1.0750307183346361E-2</v>
      </c>
      <c r="T535" s="131">
        <v>2490</v>
      </c>
      <c r="U535" s="35">
        <f t="shared" ref="U535" si="4308">IFERROR(T535/F535,"-")</f>
        <v>0.14106849470284968</v>
      </c>
      <c r="V535" s="98">
        <f t="shared" si="4167"/>
        <v>65423.742168674697</v>
      </c>
      <c r="W535" s="18">
        <f t="shared" ref="W535:W544" si="4309">IFERROR(T535/$AI$58,0)</f>
        <v>0.12960649594003748</v>
      </c>
      <c r="X535" s="142" t="s">
        <v>257</v>
      </c>
      <c r="Y535" s="131">
        <v>127967434</v>
      </c>
      <c r="Z535" s="35">
        <f t="shared" ref="Z535" si="4310">IFERROR(Y535/E535,"-")</f>
        <v>8.4447268560623213E-3</v>
      </c>
      <c r="AA535" s="131">
        <v>322</v>
      </c>
      <c r="AB535" s="35">
        <f t="shared" ref="AB535" si="4311">IFERROR(AA535/F535,"-")</f>
        <v>1.8242592487677751E-2</v>
      </c>
      <c r="AC535" s="98">
        <f t="shared" si="4170"/>
        <v>397414.39130434784</v>
      </c>
      <c r="AD535" s="18">
        <f t="shared" ref="AD535:AD544" si="4312">IFERROR(AA535/$AI$58,0)</f>
        <v>1.6760358109514886E-2</v>
      </c>
    </row>
    <row r="536" spans="2:30" ht="13.5" customHeight="1">
      <c r="B536" s="161"/>
      <c r="C536" s="161"/>
      <c r="D536" s="171"/>
      <c r="E536" s="179"/>
      <c r="F536" s="182"/>
      <c r="G536" s="2">
        <v>2</v>
      </c>
      <c r="H536" s="123" t="str">
        <f t="shared" ref="H536" si="4313">$H$746</f>
        <v>1402</v>
      </c>
      <c r="I536" s="140" t="str">
        <f t="shared" ref="I536" si="4314">$I$746</f>
        <v>腎不全</v>
      </c>
      <c r="J536" s="143" t="s">
        <v>189</v>
      </c>
      <c r="K536" s="96">
        <v>306209444</v>
      </c>
      <c r="L536" s="36">
        <f t="shared" ref="L536" si="4315">IFERROR(K536/E535,"-")</f>
        <v>2.0207134225467951E-2</v>
      </c>
      <c r="M536" s="96">
        <v>512</v>
      </c>
      <c r="N536" s="36">
        <f t="shared" ref="N536" si="4316">IFERROR(M536/F535,"-")</f>
        <v>2.9006855135686363E-2</v>
      </c>
      <c r="O536" s="99">
        <f t="shared" si="4164"/>
        <v>598065.3203125</v>
      </c>
      <c r="P536" s="19">
        <f t="shared" si="4306"/>
        <v>2.6650010410160317E-2</v>
      </c>
      <c r="Q536" s="143" t="s">
        <v>180</v>
      </c>
      <c r="R536" s="96">
        <v>292806078</v>
      </c>
      <c r="S536" s="36">
        <f t="shared" ref="S536" si="4317">IFERROR(R536/E535,"-")</f>
        <v>1.9322629775516784E-2</v>
      </c>
      <c r="T536" s="96">
        <v>681</v>
      </c>
      <c r="U536" s="36">
        <f t="shared" ref="U536" si="4318">IFERROR(T536/F535,"-")</f>
        <v>3.8581383491020339E-2</v>
      </c>
      <c r="V536" s="99">
        <f t="shared" si="4167"/>
        <v>429964.87224669603</v>
      </c>
      <c r="W536" s="19">
        <f t="shared" si="4309"/>
        <v>3.5446595877576516E-2</v>
      </c>
      <c r="X536" s="143" t="s">
        <v>199</v>
      </c>
      <c r="Y536" s="96">
        <v>111621700</v>
      </c>
      <c r="Z536" s="36">
        <f t="shared" ref="Z536" si="4319">IFERROR(Y536/E535,"-")</f>
        <v>7.3660519574795221E-3</v>
      </c>
      <c r="AA536" s="96">
        <v>111</v>
      </c>
      <c r="AB536" s="36">
        <f t="shared" ref="AB536" si="4320">IFERROR(AA536/F535,"-")</f>
        <v>6.2885955469945045E-3</v>
      </c>
      <c r="AC536" s="99">
        <f t="shared" si="4170"/>
        <v>1005600.9009009009</v>
      </c>
      <c r="AD536" s="19">
        <f t="shared" si="4312"/>
        <v>5.7776389756402247E-3</v>
      </c>
    </row>
    <row r="537" spans="2:30" ht="13.5" customHeight="1">
      <c r="B537" s="161"/>
      <c r="C537" s="161"/>
      <c r="D537" s="171"/>
      <c r="E537" s="179"/>
      <c r="F537" s="182"/>
      <c r="G537" s="2">
        <v>3</v>
      </c>
      <c r="H537" s="123" t="str">
        <f t="shared" ref="H537" si="4321">$H$747</f>
        <v>1901</v>
      </c>
      <c r="I537" s="141" t="str">
        <f t="shared" ref="I537" si="4322">$I$747</f>
        <v>骨折</v>
      </c>
      <c r="J537" s="143" t="s">
        <v>181</v>
      </c>
      <c r="K537" s="96">
        <v>172917218</v>
      </c>
      <c r="L537" s="36">
        <f t="shared" ref="L537" si="4323">IFERROR(K537/E535,"-")</f>
        <v>1.1411017858810726E-2</v>
      </c>
      <c r="M537" s="96">
        <v>366</v>
      </c>
      <c r="N537" s="36">
        <f t="shared" ref="N537" si="4324">IFERROR(M537/F535,"-")</f>
        <v>2.0735369100900798E-2</v>
      </c>
      <c r="O537" s="99">
        <f t="shared" si="4164"/>
        <v>472451.41530054645</v>
      </c>
      <c r="P537" s="19">
        <f t="shared" si="4306"/>
        <v>1.9050593379138038E-2</v>
      </c>
      <c r="Q537" s="143" t="s">
        <v>190</v>
      </c>
      <c r="R537" s="96">
        <v>93977590</v>
      </c>
      <c r="S537" s="36">
        <f t="shared" ref="S537" si="4325">IFERROR(R537/E535,"-")</f>
        <v>6.201695645010853E-3</v>
      </c>
      <c r="T537" s="96">
        <v>162</v>
      </c>
      <c r="U537" s="36">
        <f t="shared" ref="U537" si="4326">IFERROR(T537/F535,"-")</f>
        <v>9.1779502577757632E-3</v>
      </c>
      <c r="V537" s="99">
        <f t="shared" si="4167"/>
        <v>580108.5802469136</v>
      </c>
      <c r="W537" s="19">
        <f t="shared" si="4309"/>
        <v>8.4322298563397884E-3</v>
      </c>
      <c r="X537" s="143" t="s">
        <v>200</v>
      </c>
      <c r="Y537" s="96">
        <v>58113668</v>
      </c>
      <c r="Z537" s="36">
        <f t="shared" ref="Z537" si="4327">IFERROR(Y537/E535,"-")</f>
        <v>3.8349917437892011E-3</v>
      </c>
      <c r="AA537" s="96">
        <v>938</v>
      </c>
      <c r="AB537" s="36">
        <f t="shared" ref="AB537" si="4328">IFERROR(AA537/F535,"-")</f>
        <v>5.314146507280041E-2</v>
      </c>
      <c r="AC537" s="99">
        <f t="shared" si="4170"/>
        <v>61954.869936034112</v>
      </c>
      <c r="AD537" s="19">
        <f t="shared" si="4312"/>
        <v>4.8823651884239018E-2</v>
      </c>
    </row>
    <row r="538" spans="2:30" ht="13.5" customHeight="1">
      <c r="B538" s="161"/>
      <c r="C538" s="161"/>
      <c r="D538" s="171"/>
      <c r="E538" s="179"/>
      <c r="F538" s="182"/>
      <c r="G538" s="2">
        <v>4</v>
      </c>
      <c r="H538" s="123" t="str">
        <f t="shared" ref="H538" si="4329">$H$748</f>
        <v>1113</v>
      </c>
      <c r="I538" s="141" t="str">
        <f t="shared" ref="I538" si="4330">$I$748</f>
        <v>その他の消化器系の疾患</v>
      </c>
      <c r="J538" s="143" t="s">
        <v>182</v>
      </c>
      <c r="K538" s="96">
        <v>175703362</v>
      </c>
      <c r="L538" s="36">
        <f t="shared" ref="L538" si="4331">IFERROR(K538/E535,"-")</f>
        <v>1.1594878895374583E-2</v>
      </c>
      <c r="M538" s="96">
        <v>7428</v>
      </c>
      <c r="N538" s="36">
        <f t="shared" ref="N538" si="4332">IFERROR(M538/F535,"-")</f>
        <v>0.42082601552319981</v>
      </c>
      <c r="O538" s="99">
        <f t="shared" si="4164"/>
        <v>23654.195207323639</v>
      </c>
      <c r="P538" s="19">
        <f t="shared" si="4306"/>
        <v>0.38663335415365396</v>
      </c>
      <c r="Q538" s="143" t="s">
        <v>196</v>
      </c>
      <c r="R538" s="96">
        <v>93401130</v>
      </c>
      <c r="S538" s="36">
        <f t="shared" ref="S538" si="4333">IFERROR(R538/E535,"-")</f>
        <v>6.1636543473831641E-3</v>
      </c>
      <c r="T538" s="96">
        <v>2842</v>
      </c>
      <c r="U538" s="36">
        <f t="shared" ref="U538" si="4334">IFERROR(T538/F535,"-")</f>
        <v>0.16101070760863406</v>
      </c>
      <c r="V538" s="99">
        <f t="shared" si="4167"/>
        <v>32864.577762139335</v>
      </c>
      <c r="W538" s="19">
        <f t="shared" si="4309"/>
        <v>0.14792837809702269</v>
      </c>
      <c r="X538" s="143" t="s">
        <v>191</v>
      </c>
      <c r="Y538" s="96">
        <v>78055272</v>
      </c>
      <c r="Z538" s="36">
        <f t="shared" ref="Z538" si="4335">IFERROR(Y538/E535,"-")</f>
        <v>5.1509624840617597E-3</v>
      </c>
      <c r="AA538" s="96">
        <v>3436</v>
      </c>
      <c r="AB538" s="36">
        <f t="shared" ref="AB538" si="4336">IFERROR(AA538/F535,"-")</f>
        <v>0.1946631918871452</v>
      </c>
      <c r="AC538" s="99">
        <f t="shared" si="4170"/>
        <v>22716.90104772992</v>
      </c>
      <c r="AD538" s="19">
        <f t="shared" si="4312"/>
        <v>0.17884655423693524</v>
      </c>
    </row>
    <row r="539" spans="2:30" ht="13.5" customHeight="1">
      <c r="B539" s="161"/>
      <c r="C539" s="161"/>
      <c r="D539" s="171"/>
      <c r="E539" s="179"/>
      <c r="F539" s="182"/>
      <c r="G539" s="2">
        <v>5</v>
      </c>
      <c r="H539" s="123" t="str">
        <f t="shared" ref="H539" si="4337">$H$749</f>
        <v>0210</v>
      </c>
      <c r="I539" s="141" t="str">
        <f t="shared" ref="I539" si="4338">$I$749</f>
        <v>その他の悪性新生物＜腫瘍＞</v>
      </c>
      <c r="J539" s="143" t="s">
        <v>183</v>
      </c>
      <c r="K539" s="96">
        <v>96750472</v>
      </c>
      <c r="L539" s="36">
        <f t="shared" ref="L539" si="4339">IFERROR(K539/E535,"-")</f>
        <v>6.3846815060393065E-3</v>
      </c>
      <c r="M539" s="96">
        <v>1791</v>
      </c>
      <c r="N539" s="36">
        <f t="shared" ref="N539" si="4340">IFERROR(M539/F535,"-")</f>
        <v>0.10146733896096538</v>
      </c>
      <c r="O539" s="99">
        <f t="shared" si="4164"/>
        <v>54020.364042434398</v>
      </c>
      <c r="P539" s="19">
        <f t="shared" si="4306"/>
        <v>9.3222985633978767E-2</v>
      </c>
      <c r="Q539" s="143" t="s">
        <v>192</v>
      </c>
      <c r="R539" s="96">
        <v>82651877</v>
      </c>
      <c r="S539" s="36">
        <f t="shared" ref="S539" si="4341">IFERROR(R539/E535,"-")</f>
        <v>5.4542980474693243E-3</v>
      </c>
      <c r="T539" s="96">
        <v>89</v>
      </c>
      <c r="U539" s="36">
        <f t="shared" ref="U539" si="4342">IFERROR(T539/F535,"-")</f>
        <v>5.0422072403829808E-3</v>
      </c>
      <c r="V539" s="99">
        <f t="shared" si="4167"/>
        <v>928672.7752808989</v>
      </c>
      <c r="W539" s="19">
        <f t="shared" si="4309"/>
        <v>4.6325213408286488E-3</v>
      </c>
      <c r="X539" s="143" t="s">
        <v>273</v>
      </c>
      <c r="Y539" s="96">
        <v>32704701</v>
      </c>
      <c r="Z539" s="36">
        <f t="shared" ref="Z539" si="4343">IFERROR(Y539/E535,"-")</f>
        <v>2.1582230589556732E-3</v>
      </c>
      <c r="AA539" s="96">
        <v>44</v>
      </c>
      <c r="AB539" s="36">
        <f t="shared" ref="AB539" si="4344">IFERROR(AA539/F535,"-")</f>
        <v>2.4927766132230469E-3</v>
      </c>
      <c r="AC539" s="99">
        <f t="shared" si="4170"/>
        <v>743288.65909090906</v>
      </c>
      <c r="AD539" s="19">
        <f t="shared" si="4312"/>
        <v>2.2902352696231522E-3</v>
      </c>
    </row>
    <row r="540" spans="2:30" ht="13.5" customHeight="1">
      <c r="B540" s="161"/>
      <c r="C540" s="161"/>
      <c r="D540" s="171"/>
      <c r="E540" s="179"/>
      <c r="F540" s="182"/>
      <c r="G540" s="2">
        <v>6</v>
      </c>
      <c r="H540" s="123" t="str">
        <f t="shared" ref="H540" si="4345">$H$750</f>
        <v>0901</v>
      </c>
      <c r="I540" s="141" t="str">
        <f t="shared" ref="I540" si="4346">$I$750</f>
        <v>高血圧性疾患</v>
      </c>
      <c r="J540" s="143" t="s">
        <v>184</v>
      </c>
      <c r="K540" s="96">
        <v>539885830</v>
      </c>
      <c r="L540" s="36">
        <f t="shared" ref="L540" si="4347">IFERROR(K540/E535,"-")</f>
        <v>3.5627723595743087E-2</v>
      </c>
      <c r="M540" s="96">
        <v>12192</v>
      </c>
      <c r="N540" s="36">
        <f t="shared" ref="N540" si="4348">IFERROR(M540/F535,"-")</f>
        <v>0.69072573791853153</v>
      </c>
      <c r="O540" s="99">
        <f t="shared" si="4164"/>
        <v>44281.974245406826</v>
      </c>
      <c r="P540" s="19">
        <f t="shared" si="4306"/>
        <v>0.63460337289194257</v>
      </c>
      <c r="Q540" s="143" t="s">
        <v>193</v>
      </c>
      <c r="R540" s="96">
        <v>22855725</v>
      </c>
      <c r="S540" s="36">
        <f t="shared" ref="S540" si="4349">IFERROR(R540/E535,"-")</f>
        <v>1.5082771349644705E-3</v>
      </c>
      <c r="T540" s="96">
        <v>554</v>
      </c>
      <c r="U540" s="36">
        <f t="shared" ref="U540" si="4350">IFERROR(T540/F535,"-")</f>
        <v>3.1386323721035635E-2</v>
      </c>
      <c r="V540" s="99">
        <f t="shared" si="4167"/>
        <v>41255.821299638992</v>
      </c>
      <c r="W540" s="19">
        <f t="shared" si="4309"/>
        <v>2.8836144076618778E-2</v>
      </c>
      <c r="X540" s="143" t="s">
        <v>309</v>
      </c>
      <c r="Y540" s="96">
        <v>2065771</v>
      </c>
      <c r="Z540" s="36">
        <f t="shared" ref="Z540" si="4351">IFERROR(Y540/E535,"-")</f>
        <v>1.3632274475531577E-4</v>
      </c>
      <c r="AA540" s="96">
        <v>67</v>
      </c>
      <c r="AB540" s="36">
        <f t="shared" ref="AB540" si="4352">IFERROR(AA540/F535,"-")</f>
        <v>3.7958189337714576E-3</v>
      </c>
      <c r="AC540" s="99">
        <f t="shared" si="4170"/>
        <v>30832.402985074626</v>
      </c>
      <c r="AD540" s="19">
        <f t="shared" si="4312"/>
        <v>3.4874037060170725E-3</v>
      </c>
    </row>
    <row r="541" spans="2:30" ht="13.5" customHeight="1">
      <c r="B541" s="161"/>
      <c r="C541" s="161"/>
      <c r="D541" s="171"/>
      <c r="E541" s="179"/>
      <c r="F541" s="182"/>
      <c r="G541" s="2">
        <v>7</v>
      </c>
      <c r="H541" s="123" t="str">
        <f t="shared" ref="H541" si="4353">$H$751</f>
        <v>0402</v>
      </c>
      <c r="I541" s="141" t="str">
        <f t="shared" ref="I541" si="4354">$I$751</f>
        <v>糖尿病</v>
      </c>
      <c r="J541" s="143" t="s">
        <v>186</v>
      </c>
      <c r="K541" s="96">
        <v>187631958</v>
      </c>
      <c r="L541" s="36">
        <f t="shared" ref="L541" si="4355">IFERROR(K541/E535,"-")</f>
        <v>1.2382061476501572E-2</v>
      </c>
      <c r="M541" s="96">
        <v>3569</v>
      </c>
      <c r="N541" s="36">
        <f t="shared" ref="N541" si="4356">IFERROR(M541/F535,"-")</f>
        <v>0.20219817574075125</v>
      </c>
      <c r="O541" s="99">
        <f t="shared" si="4164"/>
        <v>52572.697674418603</v>
      </c>
      <c r="P541" s="19">
        <f t="shared" si="4306"/>
        <v>0.18576931084738704</v>
      </c>
      <c r="Q541" s="143" t="s">
        <v>72</v>
      </c>
      <c r="R541" s="96">
        <v>182539400</v>
      </c>
      <c r="S541" s="36">
        <f t="shared" ref="S541" si="4357">IFERROR(R541/E535,"-")</f>
        <v>1.2045997370467727E-2</v>
      </c>
      <c r="T541" s="96">
        <v>6628</v>
      </c>
      <c r="U541" s="36">
        <f t="shared" ref="U541" si="4358">IFERROR(T541/F535,"-")</f>
        <v>0.37550280437368988</v>
      </c>
      <c r="V541" s="99">
        <f t="shared" si="4167"/>
        <v>27540.645745322872</v>
      </c>
      <c r="W541" s="19">
        <f t="shared" si="4309"/>
        <v>0.3449927128877785</v>
      </c>
      <c r="X541" s="143" t="s">
        <v>203</v>
      </c>
      <c r="Y541" s="96">
        <v>28119949</v>
      </c>
      <c r="Z541" s="36">
        <f t="shared" ref="Z541" si="4359">IFERROR(Y541/E535,"-")</f>
        <v>1.8556696894571068E-3</v>
      </c>
      <c r="AA541" s="96">
        <v>697</v>
      </c>
      <c r="AB541" s="36">
        <f t="shared" ref="AB541" si="4360">IFERROR(AA541/F535,"-")</f>
        <v>3.9487847714010538E-2</v>
      </c>
      <c r="AC541" s="99">
        <f t="shared" si="4170"/>
        <v>40344.259684361547</v>
      </c>
      <c r="AD541" s="19">
        <f t="shared" si="4312"/>
        <v>3.6279408702894027E-2</v>
      </c>
    </row>
    <row r="542" spans="2:30" ht="13.5" customHeight="1">
      <c r="B542" s="161"/>
      <c r="C542" s="161"/>
      <c r="D542" s="171"/>
      <c r="E542" s="179"/>
      <c r="F542" s="182"/>
      <c r="G542" s="2">
        <v>8</v>
      </c>
      <c r="H542" s="123" t="str">
        <f t="shared" ref="H542" si="4361">$H$752</f>
        <v>0906</v>
      </c>
      <c r="I542" s="141" t="str">
        <f t="shared" ref="I542" si="4362">$I$752</f>
        <v>脳梗塞</v>
      </c>
      <c r="J542" s="143" t="s">
        <v>74</v>
      </c>
      <c r="K542" s="96">
        <v>65897413</v>
      </c>
      <c r="L542" s="36">
        <f t="shared" ref="L542" si="4363">IFERROR(K542/E535,"-")</f>
        <v>4.3486505582829007E-3</v>
      </c>
      <c r="M542" s="96">
        <v>1737</v>
      </c>
      <c r="N542" s="36">
        <f t="shared" ref="N542" si="4364">IFERROR(M542/F535,"-")</f>
        <v>9.8408022208373469E-2</v>
      </c>
      <c r="O542" s="99">
        <f t="shared" si="4164"/>
        <v>37937.485895221645</v>
      </c>
      <c r="P542" s="19">
        <f t="shared" si="4306"/>
        <v>9.0412242348532165E-2</v>
      </c>
      <c r="Q542" s="143" t="s">
        <v>187</v>
      </c>
      <c r="R542" s="96">
        <v>61592299</v>
      </c>
      <c r="S542" s="36">
        <f t="shared" ref="S542" si="4365">IFERROR(R542/E535,"-")</f>
        <v>4.0645508410516416E-3</v>
      </c>
      <c r="T542" s="96">
        <v>1222</v>
      </c>
      <c r="U542" s="36">
        <f t="shared" ref="U542" si="4366">IFERROR(T542/F535,"-")</f>
        <v>6.9231205030876444E-2</v>
      </c>
      <c r="V542" s="99">
        <f t="shared" si="4167"/>
        <v>50402.863338788869</v>
      </c>
      <c r="W542" s="19">
        <f t="shared" si="4309"/>
        <v>6.3606079533624821E-2</v>
      </c>
      <c r="X542" s="143" t="s">
        <v>194</v>
      </c>
      <c r="Y542" s="96">
        <v>54272273</v>
      </c>
      <c r="Z542" s="36">
        <f t="shared" ref="Z542" si="4367">IFERROR(Y542/E535,"-")</f>
        <v>3.5814934082576506E-3</v>
      </c>
      <c r="AA542" s="96">
        <v>127</v>
      </c>
      <c r="AB542" s="36">
        <f t="shared" ref="AB542" si="4368">IFERROR(AA542/F535,"-")</f>
        <v>7.1950597699847038E-3</v>
      </c>
      <c r="AC542" s="99">
        <f t="shared" si="4170"/>
        <v>427340.73228346457</v>
      </c>
      <c r="AD542" s="19">
        <f t="shared" si="4312"/>
        <v>6.6104518009577349E-3</v>
      </c>
    </row>
    <row r="543" spans="2:30" ht="13.5" customHeight="1">
      <c r="B543" s="161"/>
      <c r="C543" s="161"/>
      <c r="D543" s="171"/>
      <c r="E543" s="179"/>
      <c r="F543" s="182"/>
      <c r="G543" s="2">
        <v>9</v>
      </c>
      <c r="H543" s="123" t="str">
        <f t="shared" ref="H543" si="4369">$H$753</f>
        <v>1310</v>
      </c>
      <c r="I543" s="141" t="str">
        <f t="shared" ref="I543" si="4370">$I$753</f>
        <v>その他の筋骨格系及び結合組織の疾患</v>
      </c>
      <c r="J543" s="143" t="s">
        <v>185</v>
      </c>
      <c r="K543" s="96">
        <v>461621807</v>
      </c>
      <c r="L543" s="36">
        <f t="shared" ref="L543" si="4371">IFERROR(K543/E535,"-")</f>
        <v>3.0462985378896613E-2</v>
      </c>
      <c r="M543" s="96">
        <v>947</v>
      </c>
      <c r="N543" s="36">
        <f t="shared" ref="N543" si="4372">IFERROR(M543/F535,"-")</f>
        <v>5.3651351198232396E-2</v>
      </c>
      <c r="O543" s="99">
        <f t="shared" si="4164"/>
        <v>487457.02956705383</v>
      </c>
      <c r="P543" s="19">
        <f t="shared" si="4306"/>
        <v>4.9292109098480114E-2</v>
      </c>
      <c r="Q543" s="143" t="s">
        <v>197</v>
      </c>
      <c r="R543" s="96">
        <v>10053404</v>
      </c>
      <c r="S543" s="36">
        <f t="shared" ref="S543" si="4373">IFERROR(R543/E535,"-")</f>
        <v>6.6343637673975994E-4</v>
      </c>
      <c r="T543" s="96">
        <v>10</v>
      </c>
      <c r="U543" s="36">
        <f t="shared" ref="U543" si="4374">IFERROR(T543/F535,"-")</f>
        <v>5.6654013936887433E-4</v>
      </c>
      <c r="V543" s="99">
        <f t="shared" si="4167"/>
        <v>1005340.4</v>
      </c>
      <c r="W543" s="19">
        <f t="shared" si="4309"/>
        <v>5.2050801582344372E-4</v>
      </c>
      <c r="X543" s="143" t="s">
        <v>195</v>
      </c>
      <c r="Y543" s="96">
        <v>7326883</v>
      </c>
      <c r="Z543" s="36">
        <f t="shared" ref="Z543" si="4375">IFERROR(Y543/E535,"-")</f>
        <v>4.835099345769992E-4</v>
      </c>
      <c r="AA543" s="96">
        <v>843</v>
      </c>
      <c r="AB543" s="36">
        <f t="shared" ref="AB543" si="4376">IFERROR(AA543/F535,"-")</f>
        <v>4.7759333748796103E-2</v>
      </c>
      <c r="AC543" s="99">
        <f t="shared" si="4170"/>
        <v>8691.4389086595493</v>
      </c>
      <c r="AD543" s="19">
        <f t="shared" si="4312"/>
        <v>4.3878825733916299E-2</v>
      </c>
    </row>
    <row r="544" spans="2:30" ht="13.5" customHeight="1">
      <c r="B544" s="162"/>
      <c r="C544" s="162"/>
      <c r="D544" s="172"/>
      <c r="E544" s="180"/>
      <c r="F544" s="183"/>
      <c r="G544" s="3">
        <v>10</v>
      </c>
      <c r="H544" s="124" t="str">
        <f t="shared" ref="H544" si="4377">$H$754</f>
        <v>1011</v>
      </c>
      <c r="I544" s="136" t="str">
        <f t="shared" ref="I544" si="4378">$I$754</f>
        <v>その他の呼吸器系の疾患</v>
      </c>
      <c r="J544" s="144" t="s">
        <v>251</v>
      </c>
      <c r="K544" s="97">
        <v>170453296</v>
      </c>
      <c r="L544" s="37">
        <f t="shared" ref="L544" si="4379">IFERROR(K544/E535,"-")</f>
        <v>1.1248420644548833E-2</v>
      </c>
      <c r="M544" s="97">
        <v>461</v>
      </c>
      <c r="N544" s="37">
        <f t="shared" ref="N544" si="4380">IFERROR(M544/F535,"-")</f>
        <v>2.6117500424905106E-2</v>
      </c>
      <c r="O544" s="100">
        <f t="shared" si="4164"/>
        <v>369746.84598698479</v>
      </c>
      <c r="P544" s="93">
        <f t="shared" si="4306"/>
        <v>2.3995419529460753E-2</v>
      </c>
      <c r="Q544" s="144" t="s">
        <v>260</v>
      </c>
      <c r="R544" s="97">
        <v>54326472</v>
      </c>
      <c r="S544" s="37">
        <f t="shared" ref="S544" si="4381">IFERROR(R544/E535,"-")</f>
        <v>3.5850700662913792E-3</v>
      </c>
      <c r="T544" s="97">
        <v>622</v>
      </c>
      <c r="U544" s="37">
        <f t="shared" ref="U544" si="4382">IFERROR(T544/F535,"-")</f>
        <v>3.523879666874398E-2</v>
      </c>
      <c r="V544" s="100">
        <f t="shared" si="4167"/>
        <v>87341.594855305462</v>
      </c>
      <c r="W544" s="93">
        <f t="shared" si="4309"/>
        <v>3.23755985842182E-2</v>
      </c>
      <c r="X544" s="144" t="s">
        <v>252</v>
      </c>
      <c r="Y544" s="97">
        <v>36579521</v>
      </c>
      <c r="Z544" s="37">
        <f t="shared" ref="Z544" si="4383">IFERROR(Y544/E535,"-")</f>
        <v>2.4139271509546379E-3</v>
      </c>
      <c r="AA544" s="97">
        <v>183</v>
      </c>
      <c r="AB544" s="37">
        <f t="shared" ref="AB544" si="4384">IFERROR(AA544/F535,"-")</f>
        <v>1.0367684550450399E-2</v>
      </c>
      <c r="AC544" s="100">
        <f t="shared" si="4170"/>
        <v>199888.09289617487</v>
      </c>
      <c r="AD544" s="93">
        <f t="shared" si="4312"/>
        <v>9.525296689569019E-3</v>
      </c>
    </row>
    <row r="545" spans="2:30" ht="13.5" customHeight="1">
      <c r="B545" s="160">
        <v>55</v>
      </c>
      <c r="C545" s="160" t="s">
        <v>14</v>
      </c>
      <c r="D545" s="170">
        <f>AI59</f>
        <v>20118</v>
      </c>
      <c r="E545" s="184">
        <f>市区町村別_医療費上位10疾病!H608</f>
        <v>15791896750</v>
      </c>
      <c r="F545" s="185">
        <f>市区町村別_医療費上位10疾病!J608</f>
        <v>18219</v>
      </c>
      <c r="G545" s="1">
        <v>1</v>
      </c>
      <c r="H545" s="125" t="str">
        <f t="shared" ref="H545" si="4385">$H$745</f>
        <v>0903</v>
      </c>
      <c r="I545" s="137" t="str">
        <f t="shared" ref="I545" si="4386">$I$745</f>
        <v>その他の心疾患</v>
      </c>
      <c r="J545" s="142" t="s">
        <v>188</v>
      </c>
      <c r="K545" s="131">
        <v>197193416</v>
      </c>
      <c r="L545" s="35">
        <f t="shared" ref="L545" si="4387">IFERROR(K545/E545,"-")</f>
        <v>1.2487000081228368E-2</v>
      </c>
      <c r="M545" s="131">
        <v>3400</v>
      </c>
      <c r="N545" s="35">
        <f t="shared" ref="N545" si="4388">IFERROR(M545/F545,"-")</f>
        <v>0.18661836544266974</v>
      </c>
      <c r="O545" s="98">
        <f t="shared" si="4164"/>
        <v>57998.063529411767</v>
      </c>
      <c r="P545" s="18">
        <f t="shared" ref="P545:P554" si="4389">IFERROR(M545/$AI$59,0)</f>
        <v>0.1690028829903569</v>
      </c>
      <c r="Q545" s="142" t="s">
        <v>179</v>
      </c>
      <c r="R545" s="131">
        <v>174301753</v>
      </c>
      <c r="S545" s="35">
        <f t="shared" ref="S545" si="4390">IFERROR(R545/E545,"-")</f>
        <v>1.1037417212090119E-2</v>
      </c>
      <c r="T545" s="131">
        <v>1761</v>
      </c>
      <c r="U545" s="35">
        <f t="shared" ref="U545" si="4391">IFERROR(T545/F545,"-")</f>
        <v>9.6657335748394538E-2</v>
      </c>
      <c r="V545" s="98">
        <f t="shared" si="4167"/>
        <v>98978.848949460531</v>
      </c>
      <c r="W545" s="18">
        <f t="shared" ref="W545:W554" si="4392">IFERROR(T545/$AI$59,0)</f>
        <v>8.7533552042946619E-2</v>
      </c>
      <c r="X545" s="142" t="s">
        <v>263</v>
      </c>
      <c r="Y545" s="131">
        <v>151138002</v>
      </c>
      <c r="Z545" s="35">
        <f t="shared" ref="Z545" si="4393">IFERROR(Y545/E545,"-")</f>
        <v>9.5706047470200187E-3</v>
      </c>
      <c r="AA545" s="131">
        <v>3366</v>
      </c>
      <c r="AB545" s="35">
        <f t="shared" ref="AB545" si="4394">IFERROR(AA545/F545,"-")</f>
        <v>0.18475218178824304</v>
      </c>
      <c r="AC545" s="98">
        <f t="shared" si="4170"/>
        <v>44901.367201426023</v>
      </c>
      <c r="AD545" s="18">
        <f t="shared" ref="AD545:AD554" si="4395">IFERROR(AA545/$AI$59,0)</f>
        <v>0.16731285416045333</v>
      </c>
    </row>
    <row r="546" spans="2:30" ht="13.5" customHeight="1">
      <c r="B546" s="161"/>
      <c r="C546" s="161"/>
      <c r="D546" s="171"/>
      <c r="E546" s="179"/>
      <c r="F546" s="182"/>
      <c r="G546" s="2">
        <v>2</v>
      </c>
      <c r="H546" s="123" t="str">
        <f t="shared" ref="H546" si="4396">$H$746</f>
        <v>1402</v>
      </c>
      <c r="I546" s="140" t="str">
        <f t="shared" ref="I546" si="4397">$I$746</f>
        <v>腎不全</v>
      </c>
      <c r="J546" s="143" t="s">
        <v>180</v>
      </c>
      <c r="K546" s="96">
        <v>465095420</v>
      </c>
      <c r="L546" s="36">
        <f t="shared" ref="L546" si="4398">IFERROR(K546/E545,"-")</f>
        <v>2.9451523611310339E-2</v>
      </c>
      <c r="M546" s="96">
        <v>935</v>
      </c>
      <c r="N546" s="36">
        <f t="shared" ref="N546" si="4399">IFERROR(M546/F545,"-")</f>
        <v>5.1320050496734181E-2</v>
      </c>
      <c r="O546" s="99">
        <f t="shared" si="4164"/>
        <v>497428.25668449199</v>
      </c>
      <c r="P546" s="19">
        <f t="shared" si="4389"/>
        <v>4.6475792822348143E-2</v>
      </c>
      <c r="Q546" s="143" t="s">
        <v>189</v>
      </c>
      <c r="R546" s="96">
        <v>411685831</v>
      </c>
      <c r="S546" s="36">
        <f t="shared" ref="S546" si="4400">IFERROR(R546/E545,"-")</f>
        <v>2.6069435326063668E-2</v>
      </c>
      <c r="T546" s="96">
        <v>638</v>
      </c>
      <c r="U546" s="36">
        <f t="shared" ref="U546" si="4401">IFERROR(T546/F545,"-")</f>
        <v>3.5018387397771557E-2</v>
      </c>
      <c r="V546" s="99">
        <f t="shared" si="4167"/>
        <v>645275.59717868338</v>
      </c>
      <c r="W546" s="19">
        <f t="shared" si="4392"/>
        <v>3.1712893925837558E-2</v>
      </c>
      <c r="X546" s="143" t="s">
        <v>199</v>
      </c>
      <c r="Y546" s="96">
        <v>45434152</v>
      </c>
      <c r="Z546" s="36">
        <f t="shared" ref="Z546" si="4402">IFERROR(Y546/E545,"-")</f>
        <v>2.877054778109539E-3</v>
      </c>
      <c r="AA546" s="96">
        <v>87</v>
      </c>
      <c r="AB546" s="36">
        <f t="shared" ref="AB546" si="4403">IFERROR(AA546/F545,"-")</f>
        <v>4.775234645150667E-3</v>
      </c>
      <c r="AC546" s="99">
        <f t="shared" si="4170"/>
        <v>522231.63218390802</v>
      </c>
      <c r="AD546" s="19">
        <f t="shared" si="4395"/>
        <v>4.324485535341485E-3</v>
      </c>
    </row>
    <row r="547" spans="2:30" ht="13.5" customHeight="1">
      <c r="B547" s="161"/>
      <c r="C547" s="161"/>
      <c r="D547" s="171"/>
      <c r="E547" s="179"/>
      <c r="F547" s="182"/>
      <c r="G547" s="2">
        <v>3</v>
      </c>
      <c r="H547" s="123" t="str">
        <f t="shared" ref="H547" si="4404">$H$747</f>
        <v>1901</v>
      </c>
      <c r="I547" s="141" t="str">
        <f t="shared" ref="I547" si="4405">$I$747</f>
        <v>骨折</v>
      </c>
      <c r="J547" s="143" t="s">
        <v>181</v>
      </c>
      <c r="K547" s="96">
        <v>161779325</v>
      </c>
      <c r="L547" s="36">
        <f t="shared" ref="L547" si="4406">IFERROR(K547/E545,"-")</f>
        <v>1.0244451794557231E-2</v>
      </c>
      <c r="M547" s="96">
        <v>315</v>
      </c>
      <c r="N547" s="36">
        <f t="shared" ref="N547" si="4407">IFERROR(M547/F545,"-")</f>
        <v>1.7289642680717931E-2</v>
      </c>
      <c r="O547" s="99">
        <f t="shared" si="4164"/>
        <v>513585.15873015876</v>
      </c>
      <c r="P547" s="19">
        <f t="shared" si="4389"/>
        <v>1.5657620041753653E-2</v>
      </c>
      <c r="Q547" s="143" t="s">
        <v>190</v>
      </c>
      <c r="R547" s="96">
        <v>126845287</v>
      </c>
      <c r="S547" s="36">
        <f t="shared" ref="S547" si="4408">IFERROR(R547/E545,"-")</f>
        <v>8.0323021995442057E-3</v>
      </c>
      <c r="T547" s="96">
        <v>183</v>
      </c>
      <c r="U547" s="36">
        <f t="shared" ref="U547" si="4409">IFERROR(T547/F545,"-")</f>
        <v>1.0044459081178989E-2</v>
      </c>
      <c r="V547" s="99">
        <f t="shared" si="4167"/>
        <v>693143.64480874315</v>
      </c>
      <c r="W547" s="19">
        <f t="shared" si="4392"/>
        <v>9.0963316433045026E-3</v>
      </c>
      <c r="X547" s="143" t="s">
        <v>200</v>
      </c>
      <c r="Y547" s="96">
        <v>106212049</v>
      </c>
      <c r="Z547" s="36">
        <f t="shared" ref="Z547" si="4410">IFERROR(Y547/E545,"-")</f>
        <v>6.7257309670543533E-3</v>
      </c>
      <c r="AA547" s="96">
        <v>1073</v>
      </c>
      <c r="AB547" s="36">
        <f t="shared" ref="AB547" si="4411">IFERROR(AA547/F545,"-")</f>
        <v>5.889456062352489E-2</v>
      </c>
      <c r="AC547" s="99">
        <f t="shared" si="4170"/>
        <v>98986.066169617887</v>
      </c>
      <c r="AD547" s="19">
        <f t="shared" si="4395"/>
        <v>5.3335321602544984E-2</v>
      </c>
    </row>
    <row r="548" spans="2:30" ht="13.5" customHeight="1">
      <c r="B548" s="161"/>
      <c r="C548" s="161"/>
      <c r="D548" s="171"/>
      <c r="E548" s="179"/>
      <c r="F548" s="182"/>
      <c r="G548" s="2">
        <v>4</v>
      </c>
      <c r="H548" s="123" t="str">
        <f t="shared" ref="H548" si="4412">$H$748</f>
        <v>1113</v>
      </c>
      <c r="I548" s="141" t="str">
        <f t="shared" ref="I548" si="4413">$I$748</f>
        <v>その他の消化器系の疾患</v>
      </c>
      <c r="J548" s="143" t="s">
        <v>182</v>
      </c>
      <c r="K548" s="96">
        <v>186131556</v>
      </c>
      <c r="L548" s="36">
        <f t="shared" ref="L548" si="4414">IFERROR(K548/E545,"-")</f>
        <v>1.1786523110341384E-2</v>
      </c>
      <c r="M548" s="96">
        <v>7256</v>
      </c>
      <c r="N548" s="36">
        <f t="shared" ref="N548" si="4415">IFERROR(M548/F545,"-")</f>
        <v>0.39826554695647404</v>
      </c>
      <c r="O548" s="99">
        <f t="shared" si="4164"/>
        <v>25652.088754134511</v>
      </c>
      <c r="P548" s="19">
        <f t="shared" si="4389"/>
        <v>0.36067203499353812</v>
      </c>
      <c r="Q548" s="143" t="s">
        <v>191</v>
      </c>
      <c r="R548" s="96">
        <v>99418038</v>
      </c>
      <c r="S548" s="36">
        <f t="shared" ref="S548" si="4416">IFERROR(R548/E545,"-")</f>
        <v>6.2955096258465598E-3</v>
      </c>
      <c r="T548" s="96">
        <v>4131</v>
      </c>
      <c r="U548" s="36">
        <f t="shared" ref="U548" si="4417">IFERROR(T548/F545,"-")</f>
        <v>0.22674131401284373</v>
      </c>
      <c r="V548" s="99">
        <f t="shared" si="4167"/>
        <v>24066.336964415397</v>
      </c>
      <c r="W548" s="19">
        <f t="shared" si="4392"/>
        <v>0.20533850283328361</v>
      </c>
      <c r="X548" s="143" t="s">
        <v>196</v>
      </c>
      <c r="Y548" s="96">
        <v>83058934</v>
      </c>
      <c r="Z548" s="36">
        <f t="shared" ref="Z548" si="4418">IFERROR(Y548/E545,"-")</f>
        <v>5.259592011960185E-3</v>
      </c>
      <c r="AA548" s="96">
        <v>2655</v>
      </c>
      <c r="AB548" s="36">
        <f t="shared" ref="AB548" si="4419">IFERROR(AA548/F545,"-")</f>
        <v>0.14572698830890829</v>
      </c>
      <c r="AC548" s="99">
        <f t="shared" si="4170"/>
        <v>31283.967608286253</v>
      </c>
      <c r="AD548" s="19">
        <f t="shared" si="4395"/>
        <v>0.13197136892335223</v>
      </c>
    </row>
    <row r="549" spans="2:30" ht="13.5" customHeight="1">
      <c r="B549" s="161"/>
      <c r="C549" s="161"/>
      <c r="D549" s="171"/>
      <c r="E549" s="179"/>
      <c r="F549" s="182"/>
      <c r="G549" s="2">
        <v>5</v>
      </c>
      <c r="H549" s="123" t="str">
        <f t="shared" ref="H549" si="4420">$H$749</f>
        <v>0210</v>
      </c>
      <c r="I549" s="141" t="str">
        <f t="shared" ref="I549" si="4421">$I$749</f>
        <v>その他の悪性新生物＜腫瘍＞</v>
      </c>
      <c r="J549" s="143" t="s">
        <v>183</v>
      </c>
      <c r="K549" s="96">
        <v>155863708</v>
      </c>
      <c r="L549" s="36">
        <f t="shared" ref="L549" si="4422">IFERROR(K549/E545,"-")</f>
        <v>9.8698535373846086E-3</v>
      </c>
      <c r="M549" s="96">
        <v>1841</v>
      </c>
      <c r="N549" s="36">
        <f t="shared" ref="N549" si="4423">IFERROR(M549/F545,"-")</f>
        <v>0.10104835611175148</v>
      </c>
      <c r="O549" s="99">
        <f t="shared" si="4164"/>
        <v>84662.524714828891</v>
      </c>
      <c r="P549" s="19">
        <f t="shared" si="4389"/>
        <v>9.1510090466249125E-2</v>
      </c>
      <c r="Q549" s="143" t="s">
        <v>192</v>
      </c>
      <c r="R549" s="96">
        <v>131548356</v>
      </c>
      <c r="S549" s="36">
        <f t="shared" ref="S549" si="4424">IFERROR(R549/E545,"-")</f>
        <v>8.3301175332215864E-3</v>
      </c>
      <c r="T549" s="96">
        <v>84</v>
      </c>
      <c r="U549" s="36">
        <f t="shared" ref="U549" si="4425">IFERROR(T549/F545,"-")</f>
        <v>4.6105713815247822E-3</v>
      </c>
      <c r="V549" s="99">
        <f t="shared" si="4167"/>
        <v>1566051.857142857</v>
      </c>
      <c r="W549" s="19">
        <f t="shared" si="4392"/>
        <v>4.1753653444676405E-3</v>
      </c>
      <c r="X549" s="143" t="s">
        <v>201</v>
      </c>
      <c r="Y549" s="96">
        <v>56352711</v>
      </c>
      <c r="Z549" s="36">
        <f t="shared" ref="Z549" si="4426">IFERROR(Y549/E545,"-")</f>
        <v>3.5684574115519086E-3</v>
      </c>
      <c r="AA549" s="96">
        <v>37</v>
      </c>
      <c r="AB549" s="36">
        <f t="shared" ref="AB549" si="4427">IFERROR(AA549/F545,"-")</f>
        <v>2.0308469180525825E-3</v>
      </c>
      <c r="AC549" s="99">
        <f t="shared" si="4170"/>
        <v>1523046.2432432433</v>
      </c>
      <c r="AD549" s="19">
        <f t="shared" si="4395"/>
        <v>1.8391490207774132E-3</v>
      </c>
    </row>
    <row r="550" spans="2:30" ht="13.5" customHeight="1">
      <c r="B550" s="161"/>
      <c r="C550" s="161"/>
      <c r="D550" s="171"/>
      <c r="E550" s="179"/>
      <c r="F550" s="182"/>
      <c r="G550" s="2">
        <v>6</v>
      </c>
      <c r="H550" s="123" t="str">
        <f t="shared" ref="H550" si="4428">$H$750</f>
        <v>0901</v>
      </c>
      <c r="I550" s="141" t="str">
        <f t="shared" ref="I550" si="4429">$I$750</f>
        <v>高血圧性疾患</v>
      </c>
      <c r="J550" s="143" t="s">
        <v>184</v>
      </c>
      <c r="K550" s="96">
        <v>556984860</v>
      </c>
      <c r="L550" s="36">
        <f t="shared" ref="L550" si="4430">IFERROR(K550/E545,"-")</f>
        <v>3.527029519110806E-2</v>
      </c>
      <c r="M550" s="96">
        <v>13021</v>
      </c>
      <c r="N550" s="36">
        <f t="shared" ref="N550" si="4431">IFERROR(M550/F545,"-")</f>
        <v>0.71469345189088318</v>
      </c>
      <c r="O550" s="99">
        <f t="shared" si="4164"/>
        <v>42775.889716611629</v>
      </c>
      <c r="P550" s="19">
        <f t="shared" si="4389"/>
        <v>0.64723133512277564</v>
      </c>
      <c r="Q550" s="143" t="s">
        <v>193</v>
      </c>
      <c r="R550" s="96">
        <v>19340154</v>
      </c>
      <c r="S550" s="36">
        <f t="shared" ref="S550" si="4432">IFERROR(R550/E545,"-")</f>
        <v>1.2246884782855486E-3</v>
      </c>
      <c r="T550" s="96">
        <v>629</v>
      </c>
      <c r="U550" s="36">
        <f t="shared" ref="U550" si="4433">IFERROR(T550/F545,"-")</f>
        <v>3.4524397606893902E-2</v>
      </c>
      <c r="V550" s="99">
        <f t="shared" si="4167"/>
        <v>30747.462639109697</v>
      </c>
      <c r="W550" s="19">
        <f t="shared" si="4392"/>
        <v>3.1265533353216024E-2</v>
      </c>
      <c r="X550" s="143" t="s">
        <v>202</v>
      </c>
      <c r="Y550" s="96">
        <v>1396030</v>
      </c>
      <c r="Z550" s="36">
        <f t="shared" ref="Z550" si="4434">IFERROR(Y550/E545,"-")</f>
        <v>8.8401667139826004E-5</v>
      </c>
      <c r="AA550" s="96">
        <v>87</v>
      </c>
      <c r="AB550" s="36">
        <f t="shared" ref="AB550" si="4435">IFERROR(AA550/F545,"-")</f>
        <v>4.775234645150667E-3</v>
      </c>
      <c r="AC550" s="99">
        <f t="shared" si="4170"/>
        <v>16046.32183908046</v>
      </c>
      <c r="AD550" s="19">
        <f t="shared" si="4395"/>
        <v>4.324485535341485E-3</v>
      </c>
    </row>
    <row r="551" spans="2:30" ht="13.5" customHeight="1">
      <c r="B551" s="161"/>
      <c r="C551" s="161"/>
      <c r="D551" s="171"/>
      <c r="E551" s="179"/>
      <c r="F551" s="182"/>
      <c r="G551" s="2">
        <v>7</v>
      </c>
      <c r="H551" s="123" t="str">
        <f t="shared" ref="H551" si="4436">$H$751</f>
        <v>0402</v>
      </c>
      <c r="I551" s="141" t="str">
        <f t="shared" ref="I551" si="4437">$I$751</f>
        <v>糖尿病</v>
      </c>
      <c r="J551" s="143" t="s">
        <v>72</v>
      </c>
      <c r="K551" s="96">
        <v>231326825</v>
      </c>
      <c r="L551" s="36">
        <f t="shared" ref="L551" si="4438">IFERROR(K551/E545,"-")</f>
        <v>1.4648450953176349E-2</v>
      </c>
      <c r="M551" s="96">
        <v>7937</v>
      </c>
      <c r="N551" s="36">
        <f t="shared" ref="N551" si="4439">IFERROR(M551/F545,"-")</f>
        <v>0.43564410779954993</v>
      </c>
      <c r="O551" s="99">
        <f t="shared" si="4164"/>
        <v>29145.372936877913</v>
      </c>
      <c r="P551" s="19">
        <f t="shared" si="4389"/>
        <v>0.39452231832190077</v>
      </c>
      <c r="Q551" s="143" t="s">
        <v>186</v>
      </c>
      <c r="R551" s="96">
        <v>192610158</v>
      </c>
      <c r="S551" s="36">
        <f t="shared" ref="S551" si="4440">IFERROR(R551/E545,"-")</f>
        <v>1.2196771613264252E-2</v>
      </c>
      <c r="T551" s="96">
        <v>3048</v>
      </c>
      <c r="U551" s="36">
        <f t="shared" ref="U551" si="4441">IFERROR(T551/F545,"-")</f>
        <v>0.16729787584389921</v>
      </c>
      <c r="V551" s="99">
        <f t="shared" si="4167"/>
        <v>63192.309055118109</v>
      </c>
      <c r="W551" s="19">
        <f t="shared" si="4392"/>
        <v>0.15150611392782581</v>
      </c>
      <c r="X551" s="143" t="s">
        <v>203</v>
      </c>
      <c r="Y551" s="96">
        <v>27830140</v>
      </c>
      <c r="Z551" s="36">
        <f t="shared" ref="Z551" si="4442">IFERROR(Y551/E545,"-")</f>
        <v>1.7623050885258605E-3</v>
      </c>
      <c r="AA551" s="96">
        <v>666</v>
      </c>
      <c r="AB551" s="36">
        <f t="shared" ref="AB551" si="4443">IFERROR(AA551/F545,"-")</f>
        <v>3.6555244524946483E-2</v>
      </c>
      <c r="AC551" s="99">
        <f t="shared" si="4170"/>
        <v>41786.996996996997</v>
      </c>
      <c r="AD551" s="19">
        <f t="shared" si="4395"/>
        <v>3.3104682373993437E-2</v>
      </c>
    </row>
    <row r="552" spans="2:30" ht="13.5" customHeight="1">
      <c r="B552" s="161"/>
      <c r="C552" s="161"/>
      <c r="D552" s="171"/>
      <c r="E552" s="179"/>
      <c r="F552" s="182"/>
      <c r="G552" s="2">
        <v>8</v>
      </c>
      <c r="H552" s="123" t="str">
        <f t="shared" ref="H552" si="4444">$H$752</f>
        <v>0906</v>
      </c>
      <c r="I552" s="141" t="str">
        <f t="shared" ref="I552" si="4445">$I$752</f>
        <v>脳梗塞</v>
      </c>
      <c r="J552" s="143" t="s">
        <v>74</v>
      </c>
      <c r="K552" s="96">
        <v>107806297</v>
      </c>
      <c r="L552" s="36">
        <f t="shared" ref="L552" si="4446">IFERROR(K552/E545,"-")</f>
        <v>6.8266845146388129E-3</v>
      </c>
      <c r="M552" s="96">
        <v>2223</v>
      </c>
      <c r="N552" s="36">
        <f t="shared" ref="N552" si="4447">IFERROR(M552/F545,"-")</f>
        <v>0.12201547834678084</v>
      </c>
      <c r="O552" s="99">
        <f t="shared" si="4164"/>
        <v>48495.860098965364</v>
      </c>
      <c r="P552" s="19">
        <f t="shared" si="4389"/>
        <v>0.11049806143751864</v>
      </c>
      <c r="Q552" s="143" t="s">
        <v>187</v>
      </c>
      <c r="R552" s="96">
        <v>71349898</v>
      </c>
      <c r="S552" s="36">
        <f t="shared" ref="S552" si="4448">IFERROR(R552/E545,"-")</f>
        <v>4.5181335167987337E-3</v>
      </c>
      <c r="T552" s="96">
        <v>784</v>
      </c>
      <c r="U552" s="36">
        <f t="shared" ref="U552" si="4449">IFERROR(T552/F545,"-")</f>
        <v>4.3031999560897961E-2</v>
      </c>
      <c r="V552" s="99">
        <f t="shared" si="4167"/>
        <v>91007.522959183669</v>
      </c>
      <c r="W552" s="19">
        <f t="shared" si="4392"/>
        <v>3.8970076548364652E-2</v>
      </c>
      <c r="X552" s="143" t="s">
        <v>194</v>
      </c>
      <c r="Y552" s="96">
        <v>60228753</v>
      </c>
      <c r="Z552" s="36">
        <f t="shared" ref="Z552" si="4450">IFERROR(Y552/E545,"-")</f>
        <v>3.8139024053586218E-3</v>
      </c>
      <c r="AA552" s="96">
        <v>106</v>
      </c>
      <c r="AB552" s="36">
        <f t="shared" ref="AB552" si="4451">IFERROR(AA552/F545,"-")</f>
        <v>5.8181019814479385E-3</v>
      </c>
      <c r="AC552" s="99">
        <f t="shared" si="4170"/>
        <v>568195.78301886795</v>
      </c>
      <c r="AD552" s="19">
        <f t="shared" si="4395"/>
        <v>5.2689134108758326E-3</v>
      </c>
    </row>
    <row r="553" spans="2:30" ht="13.5" customHeight="1">
      <c r="B553" s="161"/>
      <c r="C553" s="161"/>
      <c r="D553" s="171"/>
      <c r="E553" s="179"/>
      <c r="F553" s="182"/>
      <c r="G553" s="2">
        <v>9</v>
      </c>
      <c r="H553" s="123" t="str">
        <f t="shared" ref="H553" si="4452">$H$753</f>
        <v>1310</v>
      </c>
      <c r="I553" s="141" t="str">
        <f t="shared" ref="I553" si="4453">$I$753</f>
        <v>その他の筋骨格系及び結合組織の疾患</v>
      </c>
      <c r="J553" s="143" t="s">
        <v>185</v>
      </c>
      <c r="K553" s="96">
        <v>245452346</v>
      </c>
      <c r="L553" s="36">
        <f t="shared" ref="L553" si="4454">IFERROR(K553/E545,"-")</f>
        <v>1.5542930015674019E-2</v>
      </c>
      <c r="M553" s="96">
        <v>789</v>
      </c>
      <c r="N553" s="36">
        <f t="shared" ref="N553" si="4455">IFERROR(M553/F545,"-")</f>
        <v>4.3306438333607769E-2</v>
      </c>
      <c r="O553" s="99">
        <f t="shared" si="4164"/>
        <v>311092.96070975921</v>
      </c>
      <c r="P553" s="19">
        <f t="shared" si="4389"/>
        <v>3.9218610199821057E-2</v>
      </c>
      <c r="Q553" s="143" t="s">
        <v>281</v>
      </c>
      <c r="R553" s="96">
        <v>17490218</v>
      </c>
      <c r="S553" s="36">
        <f t="shared" ref="S553" si="4456">IFERROR(R553/E545,"-")</f>
        <v>1.10754384206571E-3</v>
      </c>
      <c r="T553" s="96">
        <v>434</v>
      </c>
      <c r="U553" s="36">
        <f t="shared" ref="U553" si="4457">IFERROR(T553/F545,"-")</f>
        <v>2.3821285471211373E-2</v>
      </c>
      <c r="V553" s="99">
        <f t="shared" si="4167"/>
        <v>40300.041474654376</v>
      </c>
      <c r="W553" s="19">
        <f t="shared" si="4392"/>
        <v>2.1572720946416143E-2</v>
      </c>
      <c r="X553" s="143" t="s">
        <v>300</v>
      </c>
      <c r="Y553" s="96">
        <v>10273446</v>
      </c>
      <c r="Z553" s="36">
        <f t="shared" ref="Z553" si="4458">IFERROR(Y553/E545,"-")</f>
        <v>6.5055174578696503E-4</v>
      </c>
      <c r="AA553" s="96">
        <v>12</v>
      </c>
      <c r="AB553" s="36">
        <f t="shared" ref="AB553" si="4459">IFERROR(AA553/F545,"-")</f>
        <v>6.5865305450354028E-4</v>
      </c>
      <c r="AC553" s="99">
        <f t="shared" si="4170"/>
        <v>856120.5</v>
      </c>
      <c r="AD553" s="19">
        <f t="shared" si="4395"/>
        <v>5.9648076349537731E-4</v>
      </c>
    </row>
    <row r="554" spans="2:30" ht="13.5" customHeight="1">
      <c r="B554" s="162"/>
      <c r="C554" s="162"/>
      <c r="D554" s="172"/>
      <c r="E554" s="180"/>
      <c r="F554" s="183"/>
      <c r="G554" s="3">
        <v>10</v>
      </c>
      <c r="H554" s="124" t="str">
        <f t="shared" ref="H554" si="4460">$H$754</f>
        <v>1011</v>
      </c>
      <c r="I554" s="136" t="str">
        <f t="shared" ref="I554" si="4461">$I$754</f>
        <v>その他の呼吸器系の疾患</v>
      </c>
      <c r="J554" s="144" t="s">
        <v>251</v>
      </c>
      <c r="K554" s="97">
        <v>214218759</v>
      </c>
      <c r="L554" s="37">
        <f t="shared" ref="L554" si="4462">IFERROR(K554/E545,"-")</f>
        <v>1.3565106357474127E-2</v>
      </c>
      <c r="M554" s="97">
        <v>581</v>
      </c>
      <c r="N554" s="37">
        <f t="shared" ref="N554" si="4463">IFERROR(M554/F545,"-")</f>
        <v>3.1889785388879738E-2</v>
      </c>
      <c r="O554" s="100">
        <f t="shared" si="4164"/>
        <v>368706.98623063683</v>
      </c>
      <c r="P554" s="93">
        <f t="shared" si="4389"/>
        <v>2.8879610299234516E-2</v>
      </c>
      <c r="Q554" s="144" t="s">
        <v>252</v>
      </c>
      <c r="R554" s="97">
        <v>46926239</v>
      </c>
      <c r="S554" s="37">
        <f t="shared" ref="S554" si="4464">IFERROR(R554/E545,"-")</f>
        <v>2.9715391217967533E-3</v>
      </c>
      <c r="T554" s="97">
        <v>230</v>
      </c>
      <c r="U554" s="37">
        <f t="shared" ref="U554" si="4465">IFERROR(T554/F545,"-")</f>
        <v>1.2624183544651188E-2</v>
      </c>
      <c r="V554" s="100">
        <f t="shared" si="4167"/>
        <v>204027.12608695653</v>
      </c>
      <c r="W554" s="93">
        <f t="shared" si="4392"/>
        <v>1.143254796699473E-2</v>
      </c>
      <c r="X554" s="144" t="s">
        <v>260</v>
      </c>
      <c r="Y554" s="97">
        <v>37540189</v>
      </c>
      <c r="Z554" s="37">
        <f t="shared" ref="Z554" si="4466">IFERROR(Y554/E545,"-")</f>
        <v>2.3771804992329371E-3</v>
      </c>
      <c r="AA554" s="97">
        <v>615</v>
      </c>
      <c r="AB554" s="37">
        <f t="shared" ref="AB554" si="4467">IFERROR(AA554/F545,"-")</f>
        <v>3.3755969043306439E-2</v>
      </c>
      <c r="AC554" s="100">
        <f t="shared" si="4170"/>
        <v>61040.957723577238</v>
      </c>
      <c r="AD554" s="93">
        <f t="shared" si="4395"/>
        <v>3.0569639129138085E-2</v>
      </c>
    </row>
    <row r="555" spans="2:30" ht="13.5" customHeight="1">
      <c r="B555" s="160">
        <v>56</v>
      </c>
      <c r="C555" s="160" t="s">
        <v>8</v>
      </c>
      <c r="D555" s="170">
        <f>AI60</f>
        <v>12664</v>
      </c>
      <c r="E555" s="184">
        <f>市区町村別_医療費上位10疾病!H619</f>
        <v>9957607190</v>
      </c>
      <c r="F555" s="185">
        <f>市区町村別_医療費上位10疾病!J619</f>
        <v>11562</v>
      </c>
      <c r="G555" s="1">
        <v>1</v>
      </c>
      <c r="H555" s="125" t="str">
        <f t="shared" ref="H555" si="4468">$H$745</f>
        <v>0903</v>
      </c>
      <c r="I555" s="137" t="str">
        <f t="shared" ref="I555" si="4469">$I$745</f>
        <v>その他の心疾患</v>
      </c>
      <c r="J555" s="142" t="s">
        <v>179</v>
      </c>
      <c r="K555" s="131">
        <v>129247472</v>
      </c>
      <c r="L555" s="35">
        <f t="shared" ref="L555" si="4470">IFERROR(K555/E555,"-")</f>
        <v>1.2979772101253173E-2</v>
      </c>
      <c r="M555" s="131">
        <v>1390</v>
      </c>
      <c r="N555" s="35">
        <f t="shared" ref="N555" si="4471">IFERROR(M555/F555,"-")</f>
        <v>0.12022141498010724</v>
      </c>
      <c r="O555" s="98">
        <f t="shared" si="4164"/>
        <v>92983.792805755395</v>
      </c>
      <c r="P555" s="18">
        <f t="shared" ref="P555:P564" si="4472">IFERROR(M555/$AI$60,0)</f>
        <v>0.10975994946304485</v>
      </c>
      <c r="Q555" s="142" t="s">
        <v>188</v>
      </c>
      <c r="R555" s="131">
        <v>119770523</v>
      </c>
      <c r="S555" s="35">
        <f t="shared" ref="S555" si="4473">IFERROR(R555/E555,"-")</f>
        <v>1.2028042552258983E-2</v>
      </c>
      <c r="T555" s="131">
        <v>2045</v>
      </c>
      <c r="U555" s="35">
        <f t="shared" ref="U555" si="4474">IFERROR(T555/F555,"-")</f>
        <v>0.17687251340598512</v>
      </c>
      <c r="V555" s="98">
        <f t="shared" si="4167"/>
        <v>58567.492909535453</v>
      </c>
      <c r="W555" s="18">
        <f t="shared" ref="W555:W564" si="4475">IFERROR(T555/$AI$60,0)</f>
        <v>0.16148136449778902</v>
      </c>
      <c r="X555" s="142" t="s">
        <v>198</v>
      </c>
      <c r="Y555" s="131">
        <v>69925788</v>
      </c>
      <c r="Z555" s="35">
        <f t="shared" ref="Z555" si="4476">IFERROR(Y555/E555,"-")</f>
        <v>7.02234850860792E-3</v>
      </c>
      <c r="AA555" s="131">
        <v>738</v>
      </c>
      <c r="AB555" s="35">
        <f t="shared" ref="AB555" si="4477">IFERROR(AA555/F555,"-")</f>
        <v>6.3829787234042548E-2</v>
      </c>
      <c r="AC555" s="98">
        <f t="shared" si="4170"/>
        <v>94750.390243902439</v>
      </c>
      <c r="AD555" s="18">
        <f t="shared" ref="AD555:AD564" si="4478">IFERROR(AA555/$AI$60,0)</f>
        <v>5.8275426405559064E-2</v>
      </c>
    </row>
    <row r="556" spans="2:30" ht="13.5" customHeight="1">
      <c r="B556" s="161"/>
      <c r="C556" s="161"/>
      <c r="D556" s="171"/>
      <c r="E556" s="179"/>
      <c r="F556" s="182"/>
      <c r="G556" s="2">
        <v>2</v>
      </c>
      <c r="H556" s="123" t="str">
        <f t="shared" ref="H556" si="4479">$H$746</f>
        <v>1402</v>
      </c>
      <c r="I556" s="140" t="str">
        <f t="shared" ref="I556" si="4480">$I$746</f>
        <v>腎不全</v>
      </c>
      <c r="J556" s="143" t="s">
        <v>180</v>
      </c>
      <c r="K556" s="96">
        <v>221407244</v>
      </c>
      <c r="L556" s="36">
        <f t="shared" ref="L556" si="4481">IFERROR(K556/E555,"-")</f>
        <v>2.2234984748379094E-2</v>
      </c>
      <c r="M556" s="96">
        <v>582</v>
      </c>
      <c r="N556" s="36">
        <f t="shared" ref="N556" si="4482">IFERROR(M556/F555,"-")</f>
        <v>5.0337311883757133E-2</v>
      </c>
      <c r="O556" s="99">
        <f t="shared" si="4164"/>
        <v>380424.8178694158</v>
      </c>
      <c r="P556" s="19">
        <f t="shared" si="4472"/>
        <v>4.5957043588123817E-2</v>
      </c>
      <c r="Q556" s="143" t="s">
        <v>189</v>
      </c>
      <c r="R556" s="96">
        <v>206831186</v>
      </c>
      <c r="S556" s="36">
        <f t="shared" ref="S556" si="4483">IFERROR(R556/E555,"-")</f>
        <v>2.077117344091578E-2</v>
      </c>
      <c r="T556" s="96">
        <v>364</v>
      </c>
      <c r="U556" s="36">
        <f t="shared" ref="U556" si="4484">IFERROR(T556/F555,"-")</f>
        <v>3.1482442483999305E-2</v>
      </c>
      <c r="V556" s="99">
        <f t="shared" si="4167"/>
        <v>568217.54395604401</v>
      </c>
      <c r="W556" s="19">
        <f t="shared" si="4475"/>
        <v>2.874289324068225E-2</v>
      </c>
      <c r="X556" s="143" t="s">
        <v>277</v>
      </c>
      <c r="Y556" s="96">
        <v>56539939</v>
      </c>
      <c r="Z556" s="36">
        <f t="shared" ref="Z556" si="4485">IFERROR(Y556/E555,"-")</f>
        <v>5.6780648122754475E-3</v>
      </c>
      <c r="AA556" s="96">
        <v>41</v>
      </c>
      <c r="AB556" s="36">
        <f t="shared" ref="AB556" si="4486">IFERROR(AA556/F555,"-")</f>
        <v>3.5460992907801418E-3</v>
      </c>
      <c r="AC556" s="99">
        <f t="shared" si="4170"/>
        <v>1379022.9024390243</v>
      </c>
      <c r="AD556" s="19">
        <f t="shared" si="4478"/>
        <v>3.2375236891977258E-3</v>
      </c>
    </row>
    <row r="557" spans="2:30" ht="13.5" customHeight="1">
      <c r="B557" s="161"/>
      <c r="C557" s="161"/>
      <c r="D557" s="171"/>
      <c r="E557" s="179"/>
      <c r="F557" s="182"/>
      <c r="G557" s="2">
        <v>3</v>
      </c>
      <c r="H557" s="123" t="str">
        <f t="shared" ref="H557" si="4487">$H$747</f>
        <v>1901</v>
      </c>
      <c r="I557" s="141" t="str">
        <f t="shared" ref="I557" si="4488">$I$747</f>
        <v>骨折</v>
      </c>
      <c r="J557" s="143" t="s">
        <v>181</v>
      </c>
      <c r="K557" s="96">
        <v>92246549</v>
      </c>
      <c r="L557" s="36">
        <f t="shared" ref="L557" si="4489">IFERROR(K557/E555,"-")</f>
        <v>9.2639272909499047E-3</v>
      </c>
      <c r="M557" s="96">
        <v>195</v>
      </c>
      <c r="N557" s="36">
        <f t="shared" ref="N557" si="4490">IFERROR(M557/F555,"-")</f>
        <v>1.6865594187856773E-2</v>
      </c>
      <c r="O557" s="99">
        <f t="shared" si="4164"/>
        <v>473059.22564102564</v>
      </c>
      <c r="P557" s="19">
        <f t="shared" si="4472"/>
        <v>1.5397978521794062E-2</v>
      </c>
      <c r="Q557" s="143" t="s">
        <v>190</v>
      </c>
      <c r="R557" s="96">
        <v>63245884</v>
      </c>
      <c r="S557" s="36">
        <f t="shared" ref="S557" si="4491">IFERROR(R557/E555,"-")</f>
        <v>6.3515142536969263E-3</v>
      </c>
      <c r="T557" s="96">
        <v>96</v>
      </c>
      <c r="U557" s="36">
        <f t="shared" ref="U557" si="4492">IFERROR(T557/F555,"-")</f>
        <v>8.3030617540217951E-3</v>
      </c>
      <c r="V557" s="99">
        <f t="shared" si="4167"/>
        <v>658811.29166666663</v>
      </c>
      <c r="W557" s="19">
        <f t="shared" si="4475"/>
        <v>7.5805432722678458E-3</v>
      </c>
      <c r="X557" s="143" t="s">
        <v>200</v>
      </c>
      <c r="Y557" s="96">
        <v>54952050</v>
      </c>
      <c r="Z557" s="36">
        <f t="shared" ref="Z557" si="4493">IFERROR(Y557/E555,"-")</f>
        <v>5.5185998956843764E-3</v>
      </c>
      <c r="AA557" s="96">
        <v>562</v>
      </c>
      <c r="AB557" s="36">
        <f t="shared" ref="AB557" si="4494">IFERROR(AA557/F555,"-")</f>
        <v>4.8607507351669264E-2</v>
      </c>
      <c r="AC557" s="99">
        <f t="shared" si="4170"/>
        <v>97779.448398576511</v>
      </c>
      <c r="AD557" s="19">
        <f t="shared" si="4478"/>
        <v>4.4377763739734684E-2</v>
      </c>
    </row>
    <row r="558" spans="2:30" ht="13.5" customHeight="1">
      <c r="B558" s="161"/>
      <c r="C558" s="161"/>
      <c r="D558" s="171"/>
      <c r="E558" s="179"/>
      <c r="F558" s="182"/>
      <c r="G558" s="2">
        <v>4</v>
      </c>
      <c r="H558" s="123" t="str">
        <f t="shared" ref="H558" si="4495">$H$748</f>
        <v>1113</v>
      </c>
      <c r="I558" s="141" t="str">
        <f t="shared" ref="I558" si="4496">$I$748</f>
        <v>その他の消化器系の疾患</v>
      </c>
      <c r="J558" s="143" t="s">
        <v>182</v>
      </c>
      <c r="K558" s="96">
        <v>118022987</v>
      </c>
      <c r="L558" s="36">
        <f t="shared" ref="L558" si="4497">IFERROR(K558/E555,"-")</f>
        <v>1.1852544968687402E-2</v>
      </c>
      <c r="M558" s="96">
        <v>4425</v>
      </c>
      <c r="N558" s="36">
        <f t="shared" ref="N558" si="4498">IFERROR(M558/F555,"-")</f>
        <v>0.38271925272444213</v>
      </c>
      <c r="O558" s="99">
        <f t="shared" si="4164"/>
        <v>26671.861468926552</v>
      </c>
      <c r="P558" s="19">
        <f t="shared" si="4472"/>
        <v>0.34941566645609601</v>
      </c>
      <c r="Q558" s="143" t="s">
        <v>191</v>
      </c>
      <c r="R558" s="96">
        <v>56812667</v>
      </c>
      <c r="S558" s="36">
        <f t="shared" ref="S558" si="4499">IFERROR(R558/E555,"-")</f>
        <v>5.7054537215581805E-3</v>
      </c>
      <c r="T558" s="96">
        <v>2208</v>
      </c>
      <c r="U558" s="36">
        <f t="shared" ref="U558" si="4500">IFERROR(T558/F555,"-")</f>
        <v>0.19097042034250131</v>
      </c>
      <c r="V558" s="99">
        <f t="shared" si="4167"/>
        <v>25730.374547101448</v>
      </c>
      <c r="W558" s="19">
        <f t="shared" si="4475"/>
        <v>0.17435249526216046</v>
      </c>
      <c r="X558" s="143" t="s">
        <v>196</v>
      </c>
      <c r="Y558" s="96">
        <v>45119335</v>
      </c>
      <c r="Z558" s="36">
        <f t="shared" ref="Z558" si="4501">IFERROR(Y558/E555,"-")</f>
        <v>4.5311422853987881E-3</v>
      </c>
      <c r="AA558" s="96">
        <v>1364</v>
      </c>
      <c r="AB558" s="36">
        <f t="shared" ref="AB558" si="4502">IFERROR(AA558/F555,"-")</f>
        <v>0.11797266908839302</v>
      </c>
      <c r="AC558" s="99">
        <f t="shared" si="4170"/>
        <v>33078.691348973603</v>
      </c>
      <c r="AD558" s="19">
        <f t="shared" si="4478"/>
        <v>0.10770688566013897</v>
      </c>
    </row>
    <row r="559" spans="2:30" ht="13.5" customHeight="1">
      <c r="B559" s="161"/>
      <c r="C559" s="161"/>
      <c r="D559" s="171"/>
      <c r="E559" s="179"/>
      <c r="F559" s="182"/>
      <c r="G559" s="2">
        <v>5</v>
      </c>
      <c r="H559" s="123" t="str">
        <f t="shared" ref="H559" si="4503">$H$749</f>
        <v>0210</v>
      </c>
      <c r="I559" s="141" t="str">
        <f t="shared" ref="I559" si="4504">$I$749</f>
        <v>その他の悪性新生物＜腫瘍＞</v>
      </c>
      <c r="J559" s="143" t="s">
        <v>183</v>
      </c>
      <c r="K559" s="96">
        <v>130136010</v>
      </c>
      <c r="L559" s="36">
        <f t="shared" ref="L559" si="4505">IFERROR(K559/E555,"-")</f>
        <v>1.3069004181113918E-2</v>
      </c>
      <c r="M559" s="96">
        <v>1215</v>
      </c>
      <c r="N559" s="36">
        <f t="shared" ref="N559" si="4506">IFERROR(M559/F555,"-")</f>
        <v>0.10508562532433835</v>
      </c>
      <c r="O559" s="99">
        <f t="shared" si="4164"/>
        <v>107107.82716049382</v>
      </c>
      <c r="P559" s="19">
        <f t="shared" si="4472"/>
        <v>9.5941250789639929E-2</v>
      </c>
      <c r="Q559" s="143" t="s">
        <v>192</v>
      </c>
      <c r="R559" s="96">
        <v>58553175</v>
      </c>
      <c r="S559" s="36">
        <f t="shared" ref="S559" si="4507">IFERROR(R559/E555,"-")</f>
        <v>5.880245513078931E-3</v>
      </c>
      <c r="T559" s="96">
        <v>107</v>
      </c>
      <c r="U559" s="36">
        <f t="shared" ref="U559" si="4508">IFERROR(T559/F555,"-")</f>
        <v>9.2544542466701258E-3</v>
      </c>
      <c r="V559" s="99">
        <f t="shared" si="4167"/>
        <v>547225.93457943923</v>
      </c>
      <c r="W559" s="19">
        <f t="shared" si="4475"/>
        <v>8.4491471888818691E-3</v>
      </c>
      <c r="X559" s="143" t="s">
        <v>201</v>
      </c>
      <c r="Y559" s="96">
        <v>42183690</v>
      </c>
      <c r="Z559" s="36">
        <f t="shared" ref="Z559" si="4509">IFERROR(Y559/E555,"-")</f>
        <v>4.236327984735457E-3</v>
      </c>
      <c r="AA559" s="96">
        <v>24</v>
      </c>
      <c r="AB559" s="36">
        <f t="shared" ref="AB559" si="4510">IFERROR(AA559/F555,"-")</f>
        <v>2.0757654385054488E-3</v>
      </c>
      <c r="AC559" s="99">
        <f t="shared" si="4170"/>
        <v>1757653.75</v>
      </c>
      <c r="AD559" s="19">
        <f t="shared" si="4478"/>
        <v>1.8951358180669614E-3</v>
      </c>
    </row>
    <row r="560" spans="2:30" ht="13.5" customHeight="1">
      <c r="B560" s="161"/>
      <c r="C560" s="161"/>
      <c r="D560" s="171"/>
      <c r="E560" s="179"/>
      <c r="F560" s="182"/>
      <c r="G560" s="2">
        <v>6</v>
      </c>
      <c r="H560" s="123" t="str">
        <f t="shared" ref="H560" si="4511">$H$750</f>
        <v>0901</v>
      </c>
      <c r="I560" s="141" t="str">
        <f t="shared" ref="I560" si="4512">$I$750</f>
        <v>高血圧性疾患</v>
      </c>
      <c r="J560" s="143" t="s">
        <v>184</v>
      </c>
      <c r="K560" s="96">
        <v>346146308</v>
      </c>
      <c r="L560" s="36">
        <f t="shared" ref="L560" si="4513">IFERROR(K560/E555,"-")</f>
        <v>3.4761996672013733E-2</v>
      </c>
      <c r="M560" s="96">
        <v>7943</v>
      </c>
      <c r="N560" s="36">
        <f t="shared" ref="N560" si="4514">IFERROR(M560/F555,"-")</f>
        <v>0.68699186991869921</v>
      </c>
      <c r="O560" s="99">
        <f t="shared" si="4164"/>
        <v>43578.787359939568</v>
      </c>
      <c r="P560" s="19">
        <f t="shared" si="4472"/>
        <v>0.62721099178774475</v>
      </c>
      <c r="Q560" s="143" t="s">
        <v>193</v>
      </c>
      <c r="R560" s="96">
        <v>13130509</v>
      </c>
      <c r="S560" s="36">
        <f t="shared" ref="S560" si="4515">IFERROR(R560/E555,"-")</f>
        <v>1.3186409896934286E-3</v>
      </c>
      <c r="T560" s="96">
        <v>422</v>
      </c>
      <c r="U560" s="36">
        <f t="shared" ref="U560" si="4516">IFERROR(T560/F555,"-")</f>
        <v>3.6498875627054145E-2</v>
      </c>
      <c r="V560" s="99">
        <f t="shared" si="4167"/>
        <v>31114.950236966826</v>
      </c>
      <c r="W560" s="19">
        <f t="shared" si="4475"/>
        <v>3.3322804801010741E-2</v>
      </c>
      <c r="X560" s="143" t="s">
        <v>202</v>
      </c>
      <c r="Y560" s="96">
        <v>2177915</v>
      </c>
      <c r="Z560" s="36">
        <f t="shared" ref="Z560" si="4517">IFERROR(Y560/E555,"-")</f>
        <v>2.1871871007195253E-4</v>
      </c>
      <c r="AA560" s="96">
        <v>87</v>
      </c>
      <c r="AB560" s="36">
        <f t="shared" ref="AB560" si="4518">IFERROR(AA560/F555,"-")</f>
        <v>7.5246497145822523E-3</v>
      </c>
      <c r="AC560" s="99">
        <f t="shared" si="4170"/>
        <v>25033.505747126437</v>
      </c>
      <c r="AD560" s="19">
        <f t="shared" si="4478"/>
        <v>6.8698673404927356E-3</v>
      </c>
    </row>
    <row r="561" spans="2:30" ht="13.5" customHeight="1">
      <c r="B561" s="161"/>
      <c r="C561" s="161"/>
      <c r="D561" s="171"/>
      <c r="E561" s="179"/>
      <c r="F561" s="182"/>
      <c r="G561" s="2">
        <v>7</v>
      </c>
      <c r="H561" s="123" t="str">
        <f t="shared" ref="H561" si="4519">$H$751</f>
        <v>0402</v>
      </c>
      <c r="I561" s="141" t="str">
        <f t="shared" ref="I561" si="4520">$I$751</f>
        <v>糖尿病</v>
      </c>
      <c r="J561" s="143" t="s">
        <v>186</v>
      </c>
      <c r="K561" s="96">
        <v>128865895</v>
      </c>
      <c r="L561" s="36">
        <f t="shared" ref="L561" si="4521">IFERROR(K561/E555,"-")</f>
        <v>1.2941451951369856E-2</v>
      </c>
      <c r="M561" s="96">
        <v>2529</v>
      </c>
      <c r="N561" s="36">
        <f t="shared" ref="N561" si="4522">IFERROR(M561/F555,"-")</f>
        <v>0.21873378308251168</v>
      </c>
      <c r="O561" s="99">
        <f t="shared" si="4164"/>
        <v>50955.276789244759</v>
      </c>
      <c r="P561" s="19">
        <f t="shared" si="4472"/>
        <v>0.19969993682880607</v>
      </c>
      <c r="Q561" s="143" t="s">
        <v>72</v>
      </c>
      <c r="R561" s="96">
        <v>126059032</v>
      </c>
      <c r="S561" s="36">
        <f t="shared" ref="S561" si="4523">IFERROR(R561/E555,"-")</f>
        <v>1.2659570677441032E-2</v>
      </c>
      <c r="T561" s="96">
        <v>4898</v>
      </c>
      <c r="U561" s="36">
        <f t="shared" ref="U561" si="4524">IFERROR(T561/F555,"-")</f>
        <v>0.42362912990832036</v>
      </c>
      <c r="V561" s="99">
        <f t="shared" si="4167"/>
        <v>25736.837893017557</v>
      </c>
      <c r="W561" s="19">
        <f t="shared" si="4475"/>
        <v>0.38676563487049903</v>
      </c>
      <c r="X561" s="143" t="s">
        <v>203</v>
      </c>
      <c r="Y561" s="96">
        <v>12910918</v>
      </c>
      <c r="Z561" s="36">
        <f t="shared" ref="Z561" si="4525">IFERROR(Y561/E555,"-")</f>
        <v>1.2965884025798772E-3</v>
      </c>
      <c r="AA561" s="96">
        <v>408</v>
      </c>
      <c r="AB561" s="36">
        <f t="shared" ref="AB561" si="4526">IFERROR(AA561/F555,"-")</f>
        <v>3.5288012454592628E-2</v>
      </c>
      <c r="AC561" s="99">
        <f t="shared" si="4170"/>
        <v>31644.406862745098</v>
      </c>
      <c r="AD561" s="19">
        <f t="shared" si="4478"/>
        <v>3.2217308907138344E-2</v>
      </c>
    </row>
    <row r="562" spans="2:30" ht="13.5" customHeight="1">
      <c r="B562" s="161"/>
      <c r="C562" s="161"/>
      <c r="D562" s="171"/>
      <c r="E562" s="179"/>
      <c r="F562" s="182"/>
      <c r="G562" s="2">
        <v>8</v>
      </c>
      <c r="H562" s="123" t="str">
        <f t="shared" ref="H562" si="4527">$H$752</f>
        <v>0906</v>
      </c>
      <c r="I562" s="141" t="str">
        <f t="shared" ref="I562" si="4528">$I$752</f>
        <v>脳梗塞</v>
      </c>
      <c r="J562" s="143" t="s">
        <v>74</v>
      </c>
      <c r="K562" s="96">
        <v>51941947</v>
      </c>
      <c r="L562" s="36">
        <f t="shared" ref="L562" si="4529">IFERROR(K562/E555,"-")</f>
        <v>5.216308095800674E-3</v>
      </c>
      <c r="M562" s="96">
        <v>1293</v>
      </c>
      <c r="N562" s="36">
        <f t="shared" ref="N562" si="4530">IFERROR(M562/F555,"-")</f>
        <v>0.11183186299948106</v>
      </c>
      <c r="O562" s="99">
        <f t="shared" si="4164"/>
        <v>40171.652745552979</v>
      </c>
      <c r="P562" s="19">
        <f t="shared" si="4472"/>
        <v>0.10210044219835755</v>
      </c>
      <c r="Q562" s="143" t="s">
        <v>187</v>
      </c>
      <c r="R562" s="96">
        <v>49677946</v>
      </c>
      <c r="S562" s="36">
        <f t="shared" ref="S562" si="4531">IFERROR(R562/E555,"-")</f>
        <v>4.9889441360861713E-3</v>
      </c>
      <c r="T562" s="96">
        <v>380</v>
      </c>
      <c r="U562" s="36">
        <f t="shared" ref="U562" si="4532">IFERROR(T562/F555,"-")</f>
        <v>3.2866286109669608E-2</v>
      </c>
      <c r="V562" s="99">
        <f t="shared" si="4167"/>
        <v>130731.43684210526</v>
      </c>
      <c r="W562" s="19">
        <f t="shared" si="4475"/>
        <v>3.0006317119393555E-2</v>
      </c>
      <c r="X562" s="143" t="s">
        <v>194</v>
      </c>
      <c r="Y562" s="96">
        <v>37643891</v>
      </c>
      <c r="Z562" s="36">
        <f t="shared" ref="Z562" si="4533">IFERROR(Y562/E555,"-")</f>
        <v>3.7804153429354145E-3</v>
      </c>
      <c r="AA562" s="96">
        <v>53</v>
      </c>
      <c r="AB562" s="36">
        <f t="shared" ref="AB562" si="4534">IFERROR(AA562/F555,"-")</f>
        <v>4.5839820100328664E-3</v>
      </c>
      <c r="AC562" s="99">
        <f t="shared" si="4170"/>
        <v>710262.09433962265</v>
      </c>
      <c r="AD562" s="19">
        <f t="shared" si="4478"/>
        <v>4.1850915982312069E-3</v>
      </c>
    </row>
    <row r="563" spans="2:30" ht="13.5" customHeight="1">
      <c r="B563" s="161"/>
      <c r="C563" s="161"/>
      <c r="D563" s="171"/>
      <c r="E563" s="179"/>
      <c r="F563" s="182"/>
      <c r="G563" s="2">
        <v>9</v>
      </c>
      <c r="H563" s="123" t="str">
        <f t="shared" ref="H563" si="4535">$H$753</f>
        <v>1310</v>
      </c>
      <c r="I563" s="141" t="str">
        <f t="shared" ref="I563" si="4536">$I$753</f>
        <v>その他の筋骨格系及び結合組織の疾患</v>
      </c>
      <c r="J563" s="143" t="s">
        <v>185</v>
      </c>
      <c r="K563" s="96">
        <v>202394488</v>
      </c>
      <c r="L563" s="36">
        <f t="shared" ref="L563" si="4537">IFERROR(K563/E555,"-")</f>
        <v>2.0325614792603603E-2</v>
      </c>
      <c r="M563" s="96">
        <v>570</v>
      </c>
      <c r="N563" s="36">
        <f t="shared" ref="N563" si="4538">IFERROR(M563/F555,"-")</f>
        <v>4.9299429164504409E-2</v>
      </c>
      <c r="O563" s="99">
        <f t="shared" si="4164"/>
        <v>355078.04912280705</v>
      </c>
      <c r="P563" s="19">
        <f t="shared" si="4472"/>
        <v>4.5009475679090333E-2</v>
      </c>
      <c r="Q563" s="143" t="s">
        <v>195</v>
      </c>
      <c r="R563" s="96">
        <v>6790681</v>
      </c>
      <c r="S563" s="36">
        <f t="shared" ref="S563" si="4539">IFERROR(R563/E555,"-")</f>
        <v>6.8195911632461172E-4</v>
      </c>
      <c r="T563" s="96">
        <v>741</v>
      </c>
      <c r="U563" s="36">
        <f t="shared" ref="U563" si="4540">IFERROR(T563/F555,"-")</f>
        <v>6.4089257913855738E-2</v>
      </c>
      <c r="V563" s="99">
        <f t="shared" si="4167"/>
        <v>9164.2118758434553</v>
      </c>
      <c r="W563" s="19">
        <f t="shared" si="4475"/>
        <v>5.8512318382817438E-2</v>
      </c>
      <c r="X563" s="143" t="s">
        <v>197</v>
      </c>
      <c r="Y563" s="96">
        <v>5456699</v>
      </c>
      <c r="Z563" s="36">
        <f t="shared" ref="Z563" si="4541">IFERROR(Y563/E555,"-")</f>
        <v>5.4799299629733637E-4</v>
      </c>
      <c r="AA563" s="96">
        <v>5</v>
      </c>
      <c r="AB563" s="36">
        <f t="shared" ref="AB563" si="4542">IFERROR(AA563/F555,"-")</f>
        <v>4.3245113302196853E-4</v>
      </c>
      <c r="AC563" s="99">
        <f t="shared" si="4170"/>
        <v>1091339.8</v>
      </c>
      <c r="AD563" s="19">
        <f t="shared" si="4478"/>
        <v>3.9481996209728365E-4</v>
      </c>
    </row>
    <row r="564" spans="2:30" ht="13.5" customHeight="1">
      <c r="B564" s="162"/>
      <c r="C564" s="162"/>
      <c r="D564" s="172"/>
      <c r="E564" s="180"/>
      <c r="F564" s="183"/>
      <c r="G564" s="3">
        <v>10</v>
      </c>
      <c r="H564" s="124" t="str">
        <f t="shared" ref="H564" si="4543">$H$754</f>
        <v>1011</v>
      </c>
      <c r="I564" s="136" t="str">
        <f t="shared" ref="I564" si="4544">$I$754</f>
        <v>その他の呼吸器系の疾患</v>
      </c>
      <c r="J564" s="144" t="s">
        <v>251</v>
      </c>
      <c r="K564" s="97">
        <v>135505962</v>
      </c>
      <c r="L564" s="37">
        <f t="shared" ref="L564" si="4545">IFERROR(K564/E555,"-")</f>
        <v>1.3608285546359256E-2</v>
      </c>
      <c r="M564" s="97">
        <v>321</v>
      </c>
      <c r="N564" s="37">
        <f t="shared" ref="N564" si="4546">IFERROR(M564/F555,"-")</f>
        <v>2.7763362740010379E-2</v>
      </c>
      <c r="O564" s="100">
        <f t="shared" si="4164"/>
        <v>422136.95327102806</v>
      </c>
      <c r="P564" s="93">
        <f t="shared" si="4472"/>
        <v>2.5347441566645611E-2</v>
      </c>
      <c r="Q564" s="144" t="s">
        <v>252</v>
      </c>
      <c r="R564" s="97">
        <v>23644304</v>
      </c>
      <c r="S564" s="37">
        <f t="shared" ref="S564" si="4547">IFERROR(R564/E555,"-")</f>
        <v>2.374496558143503E-3</v>
      </c>
      <c r="T564" s="97">
        <v>112</v>
      </c>
      <c r="U564" s="37">
        <f t="shared" ref="U564" si="4548">IFERROR(T564/F555,"-")</f>
        <v>9.6869053796920946E-3</v>
      </c>
      <c r="V564" s="100">
        <f t="shared" si="4167"/>
        <v>211109.85714285713</v>
      </c>
      <c r="W564" s="93">
        <f t="shared" si="4475"/>
        <v>8.843967150979154E-3</v>
      </c>
      <c r="X564" s="144" t="s">
        <v>253</v>
      </c>
      <c r="Y564" s="97">
        <v>22264381</v>
      </c>
      <c r="Z564" s="37">
        <f t="shared" ref="Z564" si="4549">IFERROR(Y564/E555,"-")</f>
        <v>2.2359167795210047E-3</v>
      </c>
      <c r="AA564" s="97">
        <v>415</v>
      </c>
      <c r="AB564" s="37">
        <f t="shared" ref="AB564" si="4550">IFERROR(AA564/F555,"-")</f>
        <v>3.589344404082339E-2</v>
      </c>
      <c r="AC564" s="100">
        <f t="shared" si="4170"/>
        <v>53649.110843373492</v>
      </c>
      <c r="AD564" s="93">
        <f t="shared" si="4478"/>
        <v>3.2770056854074539E-2</v>
      </c>
    </row>
    <row r="565" spans="2:30" ht="13.5" customHeight="1">
      <c r="B565" s="160">
        <v>57</v>
      </c>
      <c r="C565" s="160" t="s">
        <v>42</v>
      </c>
      <c r="D565" s="170">
        <f>AI61</f>
        <v>9154</v>
      </c>
      <c r="E565" s="184">
        <f>市区町村別_医療費上位10疾病!H630</f>
        <v>8199890030</v>
      </c>
      <c r="F565" s="185">
        <f>市区町村別_医療費上位10疾病!J630</f>
        <v>8450</v>
      </c>
      <c r="G565" s="1">
        <v>1</v>
      </c>
      <c r="H565" s="125" t="str">
        <f t="shared" ref="H565" si="4551">$H$745</f>
        <v>0903</v>
      </c>
      <c r="I565" s="137" t="str">
        <f t="shared" ref="I565" si="4552">$I$745</f>
        <v>その他の心疾患</v>
      </c>
      <c r="J565" s="142" t="s">
        <v>188</v>
      </c>
      <c r="K565" s="131">
        <v>122581022</v>
      </c>
      <c r="L565" s="35">
        <f t="shared" ref="L565" si="4553">IFERROR(K565/E565,"-")</f>
        <v>1.4949105604041862E-2</v>
      </c>
      <c r="M565" s="131">
        <v>1413</v>
      </c>
      <c r="N565" s="35">
        <f t="shared" ref="N565" si="4554">IFERROR(M565/F565,"-")</f>
        <v>0.16721893491124259</v>
      </c>
      <c r="O565" s="98">
        <f t="shared" si="4164"/>
        <v>86752.315640481247</v>
      </c>
      <c r="P565" s="18">
        <f t="shared" ref="P565:P574" si="4555">IFERROR(M565/$AI$61,0)</f>
        <v>0.15435875027310467</v>
      </c>
      <c r="Q565" s="142" t="s">
        <v>179</v>
      </c>
      <c r="R565" s="131">
        <v>87105360</v>
      </c>
      <c r="S565" s="35">
        <f t="shared" ref="S565" si="4556">IFERROR(R565/E565,"-")</f>
        <v>1.0622747339454258E-2</v>
      </c>
      <c r="T565" s="131">
        <v>689</v>
      </c>
      <c r="U565" s="35">
        <f t="shared" ref="U565" si="4557">IFERROR(T565/F565,"-")</f>
        <v>8.1538461538461532E-2</v>
      </c>
      <c r="V565" s="98">
        <f t="shared" si="4167"/>
        <v>126422.87373004355</v>
      </c>
      <c r="W565" s="18">
        <f t="shared" ref="W565:W574" si="4558">IFERROR(T565/$AI$61,0)</f>
        <v>7.5267642560629233E-2</v>
      </c>
      <c r="X565" s="142" t="s">
        <v>198</v>
      </c>
      <c r="Y565" s="131">
        <v>63136667</v>
      </c>
      <c r="Z565" s="35">
        <f t="shared" ref="Z565" si="4559">IFERROR(Y565/E565,"-")</f>
        <v>7.6996967970313131E-3</v>
      </c>
      <c r="AA565" s="131">
        <v>546</v>
      </c>
      <c r="AB565" s="35">
        <f t="shared" ref="AB565" si="4560">IFERROR(AA565/F565,"-")</f>
        <v>6.4615384615384616E-2</v>
      </c>
      <c r="AC565" s="98">
        <f t="shared" si="4170"/>
        <v>115634.92124542124</v>
      </c>
      <c r="AD565" s="18">
        <f t="shared" ref="AD565:AD574" si="4561">IFERROR(AA565/$AI$61,0)</f>
        <v>5.9646056368800528E-2</v>
      </c>
    </row>
    <row r="566" spans="2:30" ht="13.5" customHeight="1">
      <c r="B566" s="161"/>
      <c r="C566" s="161"/>
      <c r="D566" s="171"/>
      <c r="E566" s="179"/>
      <c r="F566" s="182"/>
      <c r="G566" s="2">
        <v>2</v>
      </c>
      <c r="H566" s="123" t="str">
        <f t="shared" ref="H566" si="4562">$H$746</f>
        <v>1402</v>
      </c>
      <c r="I566" s="140" t="str">
        <f t="shared" ref="I566" si="4563">$I$746</f>
        <v>腎不全</v>
      </c>
      <c r="J566" s="143" t="s">
        <v>189</v>
      </c>
      <c r="K566" s="96">
        <v>146010312</v>
      </c>
      <c r="L566" s="36">
        <f t="shared" ref="L566" si="4564">IFERROR(K566/E565,"-")</f>
        <v>1.7806374410609015E-2</v>
      </c>
      <c r="M566" s="96">
        <v>269</v>
      </c>
      <c r="N566" s="36">
        <f t="shared" ref="N566" si="4565">IFERROR(M566/F565,"-")</f>
        <v>3.1834319526627221E-2</v>
      </c>
      <c r="O566" s="99">
        <f t="shared" si="4164"/>
        <v>542789.26394052047</v>
      </c>
      <c r="P566" s="19">
        <f t="shared" si="4555"/>
        <v>2.9386060738474985E-2</v>
      </c>
      <c r="Q566" s="143" t="s">
        <v>180</v>
      </c>
      <c r="R566" s="96">
        <v>122117908</v>
      </c>
      <c r="S566" s="36">
        <f t="shared" ref="S566" si="4566">IFERROR(R566/E565,"-")</f>
        <v>1.4892627529542613E-2</v>
      </c>
      <c r="T566" s="96">
        <v>446</v>
      </c>
      <c r="U566" s="36">
        <f t="shared" ref="U566" si="4567">IFERROR(T566/F565,"-")</f>
        <v>5.2781065088757399E-2</v>
      </c>
      <c r="V566" s="99">
        <f t="shared" si="4167"/>
        <v>273806.96860986546</v>
      </c>
      <c r="W566" s="19">
        <f t="shared" si="4558"/>
        <v>4.872187022066856E-2</v>
      </c>
      <c r="X566" s="143" t="s">
        <v>199</v>
      </c>
      <c r="Y566" s="96">
        <v>92681691</v>
      </c>
      <c r="Z566" s="36">
        <f t="shared" ref="Z566" si="4568">IFERROR(Y566/E565,"-")</f>
        <v>1.1302796825434986E-2</v>
      </c>
      <c r="AA566" s="96">
        <v>80</v>
      </c>
      <c r="AB566" s="36">
        <f t="shared" ref="AB566" si="4569">IFERROR(AA566/F565,"-")</f>
        <v>9.4674556213017753E-3</v>
      </c>
      <c r="AC566" s="99">
        <f t="shared" si="4170"/>
        <v>1158521.1375</v>
      </c>
      <c r="AD566" s="19">
        <f t="shared" si="4561"/>
        <v>8.7393489185055712E-3</v>
      </c>
    </row>
    <row r="567" spans="2:30" ht="13.5" customHeight="1">
      <c r="B567" s="161"/>
      <c r="C567" s="161"/>
      <c r="D567" s="171"/>
      <c r="E567" s="179"/>
      <c r="F567" s="182"/>
      <c r="G567" s="2">
        <v>3</v>
      </c>
      <c r="H567" s="123" t="str">
        <f t="shared" ref="H567" si="4570">$H$747</f>
        <v>1901</v>
      </c>
      <c r="I567" s="141" t="str">
        <f t="shared" ref="I567" si="4571">$I$747</f>
        <v>骨折</v>
      </c>
      <c r="J567" s="143" t="s">
        <v>181</v>
      </c>
      <c r="K567" s="96">
        <v>92459588</v>
      </c>
      <c r="L567" s="36">
        <f t="shared" ref="L567" si="4572">IFERROR(K567/E565,"-")</f>
        <v>1.1275710730476712E-2</v>
      </c>
      <c r="M567" s="96">
        <v>175</v>
      </c>
      <c r="N567" s="36">
        <f t="shared" ref="N567" si="4573">IFERROR(M567/F565,"-")</f>
        <v>2.0710059171597635E-2</v>
      </c>
      <c r="O567" s="99">
        <f t="shared" si="4164"/>
        <v>528340.50285714283</v>
      </c>
      <c r="P567" s="19">
        <f t="shared" si="4555"/>
        <v>1.9117325759230936E-2</v>
      </c>
      <c r="Q567" s="143" t="s">
        <v>190</v>
      </c>
      <c r="R567" s="96">
        <v>67608154</v>
      </c>
      <c r="S567" s="36">
        <f t="shared" ref="S567" si="4574">IFERROR(R567/E565,"-")</f>
        <v>8.2450074028614755E-3</v>
      </c>
      <c r="T567" s="96">
        <v>69</v>
      </c>
      <c r="U567" s="36">
        <f t="shared" ref="U567" si="4575">IFERROR(T567/F565,"-")</f>
        <v>8.1656804733727818E-3</v>
      </c>
      <c r="V567" s="99">
        <f t="shared" si="4167"/>
        <v>979828.31884057971</v>
      </c>
      <c r="W567" s="19">
        <f t="shared" si="4558"/>
        <v>7.537688442211055E-3</v>
      </c>
      <c r="X567" s="143" t="s">
        <v>200</v>
      </c>
      <c r="Y567" s="96">
        <v>59332422</v>
      </c>
      <c r="Z567" s="36">
        <f t="shared" ref="Z567" si="4576">IFERROR(Y567/E565,"-")</f>
        <v>7.235758258089712E-3</v>
      </c>
      <c r="AA567" s="96">
        <v>431</v>
      </c>
      <c r="AB567" s="36">
        <f t="shared" ref="AB567" si="4577">IFERROR(AA567/F565,"-")</f>
        <v>5.1005917159763312E-2</v>
      </c>
      <c r="AC567" s="99">
        <f t="shared" si="4170"/>
        <v>137662.23201856148</v>
      </c>
      <c r="AD567" s="19">
        <f t="shared" si="4561"/>
        <v>4.7083242298448763E-2</v>
      </c>
    </row>
    <row r="568" spans="2:30" ht="13.5" customHeight="1">
      <c r="B568" s="161"/>
      <c r="C568" s="161"/>
      <c r="D568" s="171"/>
      <c r="E568" s="179"/>
      <c r="F568" s="182"/>
      <c r="G568" s="2">
        <v>4</v>
      </c>
      <c r="H568" s="123" t="str">
        <f t="shared" ref="H568" si="4578">$H$748</f>
        <v>1113</v>
      </c>
      <c r="I568" s="141" t="str">
        <f t="shared" ref="I568" si="4579">$I$748</f>
        <v>その他の消化器系の疾患</v>
      </c>
      <c r="J568" s="143" t="s">
        <v>182</v>
      </c>
      <c r="K568" s="96">
        <v>80525165</v>
      </c>
      <c r="L568" s="36">
        <f t="shared" ref="L568" si="4580">IFERROR(K568/E565,"-")</f>
        <v>9.8202737726227774E-3</v>
      </c>
      <c r="M568" s="96">
        <v>3570</v>
      </c>
      <c r="N568" s="36">
        <f t="shared" ref="N568" si="4581">IFERROR(M568/F565,"-")</f>
        <v>0.42248520710059173</v>
      </c>
      <c r="O568" s="99">
        <f t="shared" si="4164"/>
        <v>22556.068627450979</v>
      </c>
      <c r="P568" s="19">
        <f t="shared" si="4555"/>
        <v>0.38999344548831111</v>
      </c>
      <c r="Q568" s="143" t="s">
        <v>196</v>
      </c>
      <c r="R568" s="96">
        <v>52955592</v>
      </c>
      <c r="S568" s="36">
        <f t="shared" ref="S568" si="4582">IFERROR(R568/E565,"-")</f>
        <v>6.458085633619162E-3</v>
      </c>
      <c r="T568" s="96">
        <v>1503</v>
      </c>
      <c r="U568" s="36">
        <f t="shared" ref="U568" si="4583">IFERROR(T568/F565,"-")</f>
        <v>0.17786982248520711</v>
      </c>
      <c r="V568" s="99">
        <f t="shared" si="4167"/>
        <v>35233.261477045911</v>
      </c>
      <c r="W568" s="19">
        <f t="shared" si="4558"/>
        <v>0.16419051780642341</v>
      </c>
      <c r="X568" s="143" t="s">
        <v>191</v>
      </c>
      <c r="Y568" s="96">
        <v>41694087</v>
      </c>
      <c r="Z568" s="36">
        <f t="shared" ref="Z568" si="4584">IFERROR(Y568/E565,"-")</f>
        <v>5.0847129470588765E-3</v>
      </c>
      <c r="AA568" s="96">
        <v>1594</v>
      </c>
      <c r="AB568" s="36">
        <f t="shared" ref="AB568" si="4585">IFERROR(AA568/F565,"-")</f>
        <v>0.18863905325443786</v>
      </c>
      <c r="AC568" s="99">
        <f t="shared" si="4170"/>
        <v>26156.892722710163</v>
      </c>
      <c r="AD568" s="19">
        <f t="shared" si="4561"/>
        <v>0.17413152720122352</v>
      </c>
    </row>
    <row r="569" spans="2:30" ht="13.5" customHeight="1">
      <c r="B569" s="161"/>
      <c r="C569" s="161"/>
      <c r="D569" s="171"/>
      <c r="E569" s="179"/>
      <c r="F569" s="182"/>
      <c r="G569" s="2">
        <v>5</v>
      </c>
      <c r="H569" s="123" t="str">
        <f t="shared" ref="H569" si="4586">$H$749</f>
        <v>0210</v>
      </c>
      <c r="I569" s="141" t="str">
        <f t="shared" ref="I569" si="4587">$I$749</f>
        <v>その他の悪性新生物＜腫瘍＞</v>
      </c>
      <c r="J569" s="143" t="s">
        <v>192</v>
      </c>
      <c r="K569" s="96">
        <v>61594412</v>
      </c>
      <c r="L569" s="36">
        <f t="shared" ref="L569" si="4588">IFERROR(K569/E565,"-")</f>
        <v>7.5116143966140478E-3</v>
      </c>
      <c r="M569" s="96">
        <v>44</v>
      </c>
      <c r="N569" s="36">
        <f t="shared" ref="N569" si="4589">IFERROR(M569/F565,"-")</f>
        <v>5.2071005917159767E-3</v>
      </c>
      <c r="O569" s="99">
        <f t="shared" si="4164"/>
        <v>1399873</v>
      </c>
      <c r="P569" s="19">
        <f t="shared" si="4555"/>
        <v>4.806641905178064E-3</v>
      </c>
      <c r="Q569" s="143" t="s">
        <v>183</v>
      </c>
      <c r="R569" s="96">
        <v>60327701</v>
      </c>
      <c r="S569" s="36">
        <f t="shared" ref="S569" si="4590">IFERROR(R569/E565,"-")</f>
        <v>7.3571353736801275E-3</v>
      </c>
      <c r="T569" s="96">
        <v>824</v>
      </c>
      <c r="U569" s="36">
        <f t="shared" ref="U569" si="4591">IFERROR(T569/F565,"-")</f>
        <v>9.7514792899408287E-2</v>
      </c>
      <c r="V569" s="99">
        <f t="shared" si="4167"/>
        <v>73213.229368932036</v>
      </c>
      <c r="W569" s="19">
        <f t="shared" si="4558"/>
        <v>9.0015293860607387E-2</v>
      </c>
      <c r="X569" s="143" t="s">
        <v>271</v>
      </c>
      <c r="Y569" s="96">
        <v>23326783</v>
      </c>
      <c r="Z569" s="36">
        <f t="shared" ref="Z569" si="4592">IFERROR(Y569/E565,"-")</f>
        <v>2.8447677852577249E-3</v>
      </c>
      <c r="AA569" s="96">
        <v>306</v>
      </c>
      <c r="AB569" s="36">
        <f t="shared" ref="AB569" si="4593">IFERROR(AA569/F565,"-")</f>
        <v>3.6213017751479289E-2</v>
      </c>
      <c r="AC569" s="99">
        <f t="shared" si="4170"/>
        <v>76231.316993464046</v>
      </c>
      <c r="AD569" s="19">
        <f t="shared" si="4561"/>
        <v>3.3428009613283807E-2</v>
      </c>
    </row>
    <row r="570" spans="2:30" ht="13.5" customHeight="1">
      <c r="B570" s="161"/>
      <c r="C570" s="161"/>
      <c r="D570" s="171"/>
      <c r="E570" s="179"/>
      <c r="F570" s="182"/>
      <c r="G570" s="2">
        <v>6</v>
      </c>
      <c r="H570" s="123" t="str">
        <f t="shared" ref="H570" si="4594">$H$750</f>
        <v>0901</v>
      </c>
      <c r="I570" s="141" t="str">
        <f t="shared" ref="I570" si="4595">$I$750</f>
        <v>高血圧性疾患</v>
      </c>
      <c r="J570" s="143" t="s">
        <v>184</v>
      </c>
      <c r="K570" s="96">
        <v>271919138</v>
      </c>
      <c r="L570" s="36">
        <f t="shared" ref="L570" si="4596">IFERROR(K570/E565,"-")</f>
        <v>3.3161315213394389E-2</v>
      </c>
      <c r="M570" s="96">
        <v>5958</v>
      </c>
      <c r="N570" s="36">
        <f t="shared" ref="N570" si="4597">IFERROR(M570/F565,"-")</f>
        <v>0.70508875739644972</v>
      </c>
      <c r="O570" s="99">
        <f t="shared" si="4164"/>
        <v>45639.331654917754</v>
      </c>
      <c r="P570" s="19">
        <f t="shared" si="4555"/>
        <v>0.65086301070570241</v>
      </c>
      <c r="Q570" s="143" t="s">
        <v>193</v>
      </c>
      <c r="R570" s="96">
        <v>3760834</v>
      </c>
      <c r="S570" s="36">
        <f t="shared" ref="S570" si="4598">IFERROR(R570/E565,"-")</f>
        <v>4.5864444355237286E-4</v>
      </c>
      <c r="T570" s="96">
        <v>149</v>
      </c>
      <c r="U570" s="36">
        <f t="shared" ref="U570" si="4599">IFERROR(T570/F565,"-")</f>
        <v>1.7633136094674557E-2</v>
      </c>
      <c r="V570" s="99">
        <f t="shared" si="4167"/>
        <v>25240.496644295301</v>
      </c>
      <c r="W570" s="19">
        <f t="shared" si="4558"/>
        <v>1.6277037360716628E-2</v>
      </c>
      <c r="X570" s="143" t="s">
        <v>266</v>
      </c>
      <c r="Y570" s="96">
        <v>2151229</v>
      </c>
      <c r="Z570" s="36">
        <f t="shared" ref="Z570" si="4600">IFERROR(Y570/E565,"-")</f>
        <v>2.6234851834958084E-4</v>
      </c>
      <c r="AA570" s="96">
        <v>83</v>
      </c>
      <c r="AB570" s="36">
        <f t="shared" ref="AB570" si="4601">IFERROR(AA570/F565,"-")</f>
        <v>9.8224852071005925E-3</v>
      </c>
      <c r="AC570" s="99">
        <f t="shared" si="4170"/>
        <v>25918.421686746988</v>
      </c>
      <c r="AD570" s="19">
        <f t="shared" si="4561"/>
        <v>9.0670745029495306E-3</v>
      </c>
    </row>
    <row r="571" spans="2:30" ht="13.5" customHeight="1">
      <c r="B571" s="161"/>
      <c r="C571" s="161"/>
      <c r="D571" s="171"/>
      <c r="E571" s="179"/>
      <c r="F571" s="182"/>
      <c r="G571" s="2">
        <v>7</v>
      </c>
      <c r="H571" s="123" t="str">
        <f t="shared" ref="H571" si="4602">$H$751</f>
        <v>0402</v>
      </c>
      <c r="I571" s="141" t="str">
        <f t="shared" ref="I571" si="4603">$I$751</f>
        <v>糖尿病</v>
      </c>
      <c r="J571" s="143" t="s">
        <v>72</v>
      </c>
      <c r="K571" s="96">
        <v>121194470</v>
      </c>
      <c r="L571" s="36">
        <f t="shared" ref="L571" si="4604">IFERROR(K571/E565,"-")</f>
        <v>1.4780011629009614E-2</v>
      </c>
      <c r="M571" s="96">
        <v>4144</v>
      </c>
      <c r="N571" s="36">
        <f t="shared" ref="N571" si="4605">IFERROR(M571/F565,"-")</f>
        <v>0.49041420118343193</v>
      </c>
      <c r="O571" s="99">
        <f t="shared" si="4164"/>
        <v>29245.769787644789</v>
      </c>
      <c r="P571" s="19">
        <f t="shared" si="4555"/>
        <v>0.45269827397858858</v>
      </c>
      <c r="Q571" s="143" t="s">
        <v>186</v>
      </c>
      <c r="R571" s="96">
        <v>58083940</v>
      </c>
      <c r="S571" s="36">
        <f t="shared" ref="S571" si="4606">IFERROR(R571/E565,"-")</f>
        <v>7.0835023137499325E-3</v>
      </c>
      <c r="T571" s="96">
        <v>764</v>
      </c>
      <c r="U571" s="36">
        <f t="shared" ref="U571" si="4607">IFERROR(T571/F565,"-")</f>
        <v>9.041420118343195E-2</v>
      </c>
      <c r="V571" s="99">
        <f t="shared" si="4167"/>
        <v>76026.099476439791</v>
      </c>
      <c r="W571" s="19">
        <f t="shared" si="4558"/>
        <v>8.3460782171728212E-2</v>
      </c>
      <c r="X571" s="143" t="s">
        <v>258</v>
      </c>
      <c r="Y571" s="96">
        <v>11344464</v>
      </c>
      <c r="Z571" s="36">
        <f t="shared" ref="Z571" si="4608">IFERROR(Y571/E565,"-")</f>
        <v>1.3834897734598033E-3</v>
      </c>
      <c r="AA571" s="96">
        <v>301</v>
      </c>
      <c r="AB571" s="36">
        <f t="shared" ref="AB571" si="4609">IFERROR(AA571/F565,"-")</f>
        <v>3.5621301775147926E-2</v>
      </c>
      <c r="AC571" s="99">
        <f t="shared" si="4170"/>
        <v>37689.249169435214</v>
      </c>
      <c r="AD571" s="19">
        <f t="shared" si="4561"/>
        <v>3.2881800305877215E-2</v>
      </c>
    </row>
    <row r="572" spans="2:30" ht="13.5" customHeight="1">
      <c r="B572" s="161"/>
      <c r="C572" s="161"/>
      <c r="D572" s="171"/>
      <c r="E572" s="179"/>
      <c r="F572" s="182"/>
      <c r="G572" s="2">
        <v>8</v>
      </c>
      <c r="H572" s="123" t="str">
        <f t="shared" ref="H572" si="4610">$H$752</f>
        <v>0906</v>
      </c>
      <c r="I572" s="141" t="str">
        <f t="shared" ref="I572" si="4611">$I$752</f>
        <v>脳梗塞</v>
      </c>
      <c r="J572" s="143" t="s">
        <v>74</v>
      </c>
      <c r="K572" s="96">
        <v>57821686</v>
      </c>
      <c r="L572" s="36">
        <f t="shared" ref="L572" si="4612">IFERROR(K572/E565,"-")</f>
        <v>7.0515196897097902E-3</v>
      </c>
      <c r="M572" s="96">
        <v>1082</v>
      </c>
      <c r="N572" s="36">
        <f t="shared" ref="N572" si="4613">IFERROR(M572/F565,"-")</f>
        <v>0.12804733727810652</v>
      </c>
      <c r="O572" s="99">
        <f t="shared" si="4164"/>
        <v>53439.635859519411</v>
      </c>
      <c r="P572" s="19">
        <f t="shared" si="4555"/>
        <v>0.11819969412278786</v>
      </c>
      <c r="Q572" s="143" t="s">
        <v>194</v>
      </c>
      <c r="R572" s="96">
        <v>53943061</v>
      </c>
      <c r="S572" s="36">
        <f t="shared" ref="S572" si="4614">IFERROR(R572/E565,"-")</f>
        <v>6.5785102974118791E-3</v>
      </c>
      <c r="T572" s="96">
        <v>41</v>
      </c>
      <c r="U572" s="36">
        <f t="shared" ref="U572" si="4615">IFERROR(T572/F565,"-")</f>
        <v>4.8520710059171595E-3</v>
      </c>
      <c r="V572" s="99">
        <f t="shared" si="4167"/>
        <v>1315684.4146341463</v>
      </c>
      <c r="W572" s="19">
        <f t="shared" si="4558"/>
        <v>4.4789163207341054E-3</v>
      </c>
      <c r="X572" s="143" t="s">
        <v>256</v>
      </c>
      <c r="Y572" s="96">
        <v>44704244</v>
      </c>
      <c r="Z572" s="36">
        <f t="shared" ref="Z572" si="4616">IFERROR(Y572/E565,"-")</f>
        <v>5.4518101872641821E-3</v>
      </c>
      <c r="AA572" s="96">
        <v>45</v>
      </c>
      <c r="AB572" s="36">
        <f t="shared" ref="AB572" si="4617">IFERROR(AA572/F565,"-")</f>
        <v>5.3254437869822485E-3</v>
      </c>
      <c r="AC572" s="99">
        <f t="shared" si="4170"/>
        <v>993427.64444444445</v>
      </c>
      <c r="AD572" s="19">
        <f t="shared" si="4561"/>
        <v>4.9158837666593838E-3</v>
      </c>
    </row>
    <row r="573" spans="2:30" ht="13.5" customHeight="1">
      <c r="B573" s="161"/>
      <c r="C573" s="161"/>
      <c r="D573" s="171"/>
      <c r="E573" s="179"/>
      <c r="F573" s="182"/>
      <c r="G573" s="2">
        <v>9</v>
      </c>
      <c r="H573" s="123" t="str">
        <f t="shared" ref="H573" si="4618">$H$753</f>
        <v>1310</v>
      </c>
      <c r="I573" s="141" t="str">
        <f t="shared" ref="I573" si="4619">$I$753</f>
        <v>その他の筋骨格系及び結合組織の疾患</v>
      </c>
      <c r="J573" s="143" t="s">
        <v>185</v>
      </c>
      <c r="K573" s="96">
        <v>207342136</v>
      </c>
      <c r="L573" s="36">
        <f t="shared" ref="L573" si="4620">IFERROR(K573/E565,"-")</f>
        <v>2.5285965450929346E-2</v>
      </c>
      <c r="M573" s="96">
        <v>483</v>
      </c>
      <c r="N573" s="36">
        <f t="shared" ref="N573" si="4621">IFERROR(M573/F565,"-")</f>
        <v>5.7159763313609467E-2</v>
      </c>
      <c r="O573" s="99">
        <f t="shared" si="4164"/>
        <v>429279.78467908903</v>
      </c>
      <c r="P573" s="19">
        <f t="shared" si="4555"/>
        <v>5.2763819095477386E-2</v>
      </c>
      <c r="Q573" s="143" t="s">
        <v>300</v>
      </c>
      <c r="R573" s="96">
        <v>3717870</v>
      </c>
      <c r="S573" s="36">
        <f t="shared" ref="S573" si="4622">IFERROR(R573/E565,"-")</f>
        <v>4.5340486108933831E-4</v>
      </c>
      <c r="T573" s="96">
        <v>9</v>
      </c>
      <c r="U573" s="36">
        <f t="shared" ref="U573" si="4623">IFERROR(T573/F565,"-")</f>
        <v>1.0650887573964497E-3</v>
      </c>
      <c r="V573" s="99">
        <f t="shared" si="4167"/>
        <v>413096.66666666669</v>
      </c>
      <c r="W573" s="19">
        <f t="shared" si="4558"/>
        <v>9.831767533318768E-4</v>
      </c>
      <c r="X573" s="143" t="s">
        <v>281</v>
      </c>
      <c r="Y573" s="96">
        <v>3712261</v>
      </c>
      <c r="Z573" s="36">
        <f t="shared" ref="Z573" si="4624">IFERROR(Y573/E565,"-")</f>
        <v>4.5272082752553696E-4</v>
      </c>
      <c r="AA573" s="96">
        <v>518</v>
      </c>
      <c r="AB573" s="36">
        <f t="shared" ref="AB573" si="4625">IFERROR(AA573/F565,"-")</f>
        <v>6.1301775147928991E-2</v>
      </c>
      <c r="AC573" s="99">
        <f t="shared" si="4170"/>
        <v>7166.5270270270266</v>
      </c>
      <c r="AD573" s="19">
        <f t="shared" si="4561"/>
        <v>5.6587284247323573E-2</v>
      </c>
    </row>
    <row r="574" spans="2:30" ht="13.5" customHeight="1">
      <c r="B574" s="162"/>
      <c r="C574" s="162"/>
      <c r="D574" s="172"/>
      <c r="E574" s="180"/>
      <c r="F574" s="183"/>
      <c r="G574" s="3">
        <v>10</v>
      </c>
      <c r="H574" s="124" t="str">
        <f t="shared" ref="H574" si="4626">$H$754</f>
        <v>1011</v>
      </c>
      <c r="I574" s="136" t="str">
        <f t="shared" ref="I574" si="4627">$I$754</f>
        <v>その他の呼吸器系の疾患</v>
      </c>
      <c r="J574" s="144" t="s">
        <v>251</v>
      </c>
      <c r="K574" s="97">
        <v>99045721</v>
      </c>
      <c r="L574" s="37">
        <f t="shared" ref="L574" si="4628">IFERROR(K574/E565,"-")</f>
        <v>1.2078908453361294E-2</v>
      </c>
      <c r="M574" s="97">
        <v>249</v>
      </c>
      <c r="N574" s="37">
        <f t="shared" ref="N574" si="4629">IFERROR(M574/F565,"-")</f>
        <v>2.9467455621301774E-2</v>
      </c>
      <c r="O574" s="100">
        <f t="shared" si="4164"/>
        <v>397773.97991967871</v>
      </c>
      <c r="P574" s="93">
        <f t="shared" si="4555"/>
        <v>2.7201223508848592E-2</v>
      </c>
      <c r="Q574" s="144" t="s">
        <v>252</v>
      </c>
      <c r="R574" s="97">
        <v>37875706</v>
      </c>
      <c r="S574" s="37">
        <f t="shared" ref="S574" si="4630">IFERROR(R574/E565,"-")</f>
        <v>4.6190504825587278E-3</v>
      </c>
      <c r="T574" s="97">
        <v>117</v>
      </c>
      <c r="U574" s="37">
        <f t="shared" ref="U574" si="4631">IFERROR(T574/F565,"-")</f>
        <v>1.3846153846153847E-2</v>
      </c>
      <c r="V574" s="100">
        <f t="shared" si="4167"/>
        <v>323723.98290598288</v>
      </c>
      <c r="W574" s="93">
        <f t="shared" si="4558"/>
        <v>1.2781297793314397E-2</v>
      </c>
      <c r="X574" s="144" t="s">
        <v>314</v>
      </c>
      <c r="Y574" s="97">
        <v>17375493</v>
      </c>
      <c r="Z574" s="37">
        <f t="shared" ref="Z574" si="4632">IFERROR(Y574/E565,"-")</f>
        <v>2.1189909787119425E-3</v>
      </c>
      <c r="AA574" s="97">
        <v>6</v>
      </c>
      <c r="AB574" s="37">
        <f t="shared" ref="AB574" si="4633">IFERROR(AA574/F565,"-")</f>
        <v>7.100591715976331E-4</v>
      </c>
      <c r="AC574" s="100">
        <f t="shared" si="4170"/>
        <v>2895915.5</v>
      </c>
      <c r="AD574" s="93">
        <f t="shared" si="4561"/>
        <v>6.554511688879179E-4</v>
      </c>
    </row>
    <row r="575" spans="2:30" ht="13.5" customHeight="1">
      <c r="B575" s="160">
        <v>58</v>
      </c>
      <c r="C575" s="160" t="s">
        <v>24</v>
      </c>
      <c r="D575" s="170">
        <f>AI62</f>
        <v>10701</v>
      </c>
      <c r="E575" s="184">
        <f>市区町村別_医療費上位10疾病!H641</f>
        <v>8455543850</v>
      </c>
      <c r="F575" s="185">
        <f>市区町村別_医療費上位10疾病!J641</f>
        <v>9795</v>
      </c>
      <c r="G575" s="1">
        <v>1</v>
      </c>
      <c r="H575" s="125" t="str">
        <f t="shared" ref="H575" si="4634">$H$745</f>
        <v>0903</v>
      </c>
      <c r="I575" s="137" t="str">
        <f t="shared" ref="I575" si="4635">$I$745</f>
        <v>その他の心疾患</v>
      </c>
      <c r="J575" s="142" t="s">
        <v>179</v>
      </c>
      <c r="K575" s="131">
        <v>103254805</v>
      </c>
      <c r="L575" s="35">
        <f t="shared" ref="L575" si="4636">IFERROR(K575/E575,"-")</f>
        <v>1.2211491872282113E-2</v>
      </c>
      <c r="M575" s="131">
        <v>1208</v>
      </c>
      <c r="N575" s="35">
        <f t="shared" ref="N575" si="4637">IFERROR(M575/F575,"-")</f>
        <v>0.12332822868810618</v>
      </c>
      <c r="O575" s="98">
        <f t="shared" si="4164"/>
        <v>85475.831953642381</v>
      </c>
      <c r="P575" s="18">
        <f t="shared" ref="P575:P584" si="4638">IFERROR(M575/$AI$62,0)</f>
        <v>0.11288664610784038</v>
      </c>
      <c r="Q575" s="142" t="s">
        <v>188</v>
      </c>
      <c r="R575" s="131">
        <v>90360389</v>
      </c>
      <c r="S575" s="35">
        <f t="shared" ref="S575" si="4639">IFERROR(R575/E575,"-")</f>
        <v>1.0686525976682151E-2</v>
      </c>
      <c r="T575" s="131">
        <v>1459</v>
      </c>
      <c r="U575" s="35">
        <f t="shared" ref="U575" si="4640">IFERROR(T575/F575,"-")</f>
        <v>0.14895354772843286</v>
      </c>
      <c r="V575" s="98">
        <f t="shared" si="4167"/>
        <v>61933.097326936258</v>
      </c>
      <c r="W575" s="18">
        <f t="shared" ref="W575:W584" si="4641">IFERROR(T575/$AI$62,0)</f>
        <v>0.13634239790673769</v>
      </c>
      <c r="X575" s="142" t="s">
        <v>257</v>
      </c>
      <c r="Y575" s="131">
        <v>83366684</v>
      </c>
      <c r="Z575" s="35">
        <f t="shared" ref="Z575" si="4642">IFERROR(Y575/E575,"-")</f>
        <v>9.8594112311297406E-3</v>
      </c>
      <c r="AA575" s="131">
        <v>168</v>
      </c>
      <c r="AB575" s="35">
        <f t="shared" ref="AB575" si="4643">IFERROR(AA575/F575,"-")</f>
        <v>1.7151607963246555E-2</v>
      </c>
      <c r="AC575" s="98">
        <f t="shared" si="4170"/>
        <v>496230.26190476189</v>
      </c>
      <c r="AD575" s="18">
        <f t="shared" ref="AD575:AD584" si="4644">IFERROR(AA575/$AI$62,0)</f>
        <v>1.5699467339500981E-2</v>
      </c>
    </row>
    <row r="576" spans="2:30" ht="13.5" customHeight="1">
      <c r="B576" s="161"/>
      <c r="C576" s="161"/>
      <c r="D576" s="171"/>
      <c r="E576" s="179"/>
      <c r="F576" s="182"/>
      <c r="G576" s="2">
        <v>2</v>
      </c>
      <c r="H576" s="123" t="str">
        <f t="shared" ref="H576" si="4645">$H$746</f>
        <v>1402</v>
      </c>
      <c r="I576" s="140" t="str">
        <f t="shared" ref="I576" si="4646">$I$746</f>
        <v>腎不全</v>
      </c>
      <c r="J576" s="143" t="s">
        <v>180</v>
      </c>
      <c r="K576" s="96">
        <v>195481221</v>
      </c>
      <c r="L576" s="36">
        <f t="shared" ref="L576" si="4647">IFERROR(K576/E575,"-")</f>
        <v>2.311870465907406E-2</v>
      </c>
      <c r="M576" s="96">
        <v>394</v>
      </c>
      <c r="N576" s="36">
        <f t="shared" ref="N576" si="4648">IFERROR(M576/F575,"-")</f>
        <v>4.0224604389994895E-2</v>
      </c>
      <c r="O576" s="99">
        <f t="shared" si="4164"/>
        <v>496145.23096446699</v>
      </c>
      <c r="P576" s="19">
        <f t="shared" si="4638"/>
        <v>3.6818988879543969E-2</v>
      </c>
      <c r="Q576" s="143" t="s">
        <v>189</v>
      </c>
      <c r="R576" s="96">
        <v>189669754</v>
      </c>
      <c r="S576" s="36">
        <f t="shared" ref="S576" si="4649">IFERROR(R576/E575,"-")</f>
        <v>2.2431408004583882E-2</v>
      </c>
      <c r="T576" s="96">
        <v>289</v>
      </c>
      <c r="U576" s="36">
        <f t="shared" ref="U576" si="4650">IFERROR(T576/F575,"-")</f>
        <v>2.95048494129658E-2</v>
      </c>
      <c r="V576" s="99">
        <f t="shared" si="4167"/>
        <v>656296.72664359864</v>
      </c>
      <c r="W576" s="19">
        <f t="shared" si="4641"/>
        <v>2.7006821792355855E-2</v>
      </c>
      <c r="X576" s="143" t="s">
        <v>199</v>
      </c>
      <c r="Y576" s="96">
        <v>44304361</v>
      </c>
      <c r="Z576" s="36">
        <f t="shared" ref="Z576" si="4651">IFERROR(Y576/E575,"-")</f>
        <v>5.2396820105190516E-3</v>
      </c>
      <c r="AA576" s="96">
        <v>50</v>
      </c>
      <c r="AB576" s="36">
        <f t="shared" ref="AB576" si="4652">IFERROR(AA576/F575,"-")</f>
        <v>5.1046452271567124E-3</v>
      </c>
      <c r="AC576" s="99">
        <f t="shared" si="4170"/>
        <v>886087.22</v>
      </c>
      <c r="AD576" s="19">
        <f t="shared" si="4644"/>
        <v>4.6724605177086258E-3</v>
      </c>
    </row>
    <row r="577" spans="2:30" ht="13.5" customHeight="1">
      <c r="B577" s="161"/>
      <c r="C577" s="161"/>
      <c r="D577" s="171"/>
      <c r="E577" s="179"/>
      <c r="F577" s="182"/>
      <c r="G577" s="2">
        <v>3</v>
      </c>
      <c r="H577" s="123" t="str">
        <f t="shared" ref="H577" si="4653">$H$747</f>
        <v>1901</v>
      </c>
      <c r="I577" s="141" t="str">
        <f t="shared" ref="I577" si="4654">$I$747</f>
        <v>骨折</v>
      </c>
      <c r="J577" s="143" t="s">
        <v>181</v>
      </c>
      <c r="K577" s="96">
        <v>108569020</v>
      </c>
      <c r="L577" s="36">
        <f t="shared" ref="L577" si="4655">IFERROR(K577/E575,"-")</f>
        <v>1.2839980718685529E-2</v>
      </c>
      <c r="M577" s="96">
        <v>181</v>
      </c>
      <c r="N577" s="36">
        <f t="shared" ref="N577" si="4656">IFERROR(M577/F575,"-")</f>
        <v>1.84788157223073E-2</v>
      </c>
      <c r="O577" s="99">
        <f t="shared" si="4164"/>
        <v>599828.8397790055</v>
      </c>
      <c r="P577" s="19">
        <f t="shared" si="4638"/>
        <v>1.6914307074105225E-2</v>
      </c>
      <c r="Q577" s="143" t="s">
        <v>190</v>
      </c>
      <c r="R577" s="96">
        <v>92059460</v>
      </c>
      <c r="S577" s="36">
        <f t="shared" ref="S577" si="4657">IFERROR(R577/E575,"-")</f>
        <v>1.0887467634621752E-2</v>
      </c>
      <c r="T577" s="96">
        <v>106</v>
      </c>
      <c r="U577" s="36">
        <f t="shared" ref="U577" si="4658">IFERROR(T577/F575,"-")</f>
        <v>1.0821847881572231E-2</v>
      </c>
      <c r="V577" s="99">
        <f t="shared" si="4167"/>
        <v>868485.47169811325</v>
      </c>
      <c r="W577" s="19">
        <f t="shared" si="4641"/>
        <v>9.905616297542285E-3</v>
      </c>
      <c r="X577" s="143" t="s">
        <v>200</v>
      </c>
      <c r="Y577" s="96">
        <v>16027765</v>
      </c>
      <c r="Z577" s="36">
        <f t="shared" ref="Z577" si="4659">IFERROR(Y577/E575,"-")</f>
        <v>1.8955333074170031E-3</v>
      </c>
      <c r="AA577" s="96">
        <v>432</v>
      </c>
      <c r="AB577" s="36">
        <f t="shared" ref="AB577" si="4660">IFERROR(AA577/F575,"-")</f>
        <v>4.4104134762633994E-2</v>
      </c>
      <c r="AC577" s="99">
        <f t="shared" si="4170"/>
        <v>37101.307870370372</v>
      </c>
      <c r="AD577" s="19">
        <f t="shared" si="4644"/>
        <v>4.0370058873002525E-2</v>
      </c>
    </row>
    <row r="578" spans="2:30" ht="13.5" customHeight="1">
      <c r="B578" s="161"/>
      <c r="C578" s="161"/>
      <c r="D578" s="171"/>
      <c r="E578" s="179"/>
      <c r="F578" s="182"/>
      <c r="G578" s="2">
        <v>4</v>
      </c>
      <c r="H578" s="123" t="str">
        <f t="shared" ref="H578" si="4661">$H$748</f>
        <v>1113</v>
      </c>
      <c r="I578" s="141" t="str">
        <f t="shared" ref="I578" si="4662">$I$748</f>
        <v>その他の消化器系の疾患</v>
      </c>
      <c r="J578" s="143" t="s">
        <v>182</v>
      </c>
      <c r="K578" s="96">
        <v>96855073</v>
      </c>
      <c r="L578" s="36">
        <f t="shared" ref="L578" si="4663">IFERROR(K578/E575,"-")</f>
        <v>1.1454623702294442E-2</v>
      </c>
      <c r="M578" s="96">
        <v>3878</v>
      </c>
      <c r="N578" s="36">
        <f t="shared" ref="N578" si="4664">IFERROR(M578/F575,"-")</f>
        <v>0.39591628381827465</v>
      </c>
      <c r="O578" s="99">
        <f t="shared" si="4164"/>
        <v>24975.521660649818</v>
      </c>
      <c r="P578" s="19">
        <f t="shared" si="4638"/>
        <v>0.362396037753481</v>
      </c>
      <c r="Q578" s="143" t="s">
        <v>196</v>
      </c>
      <c r="R578" s="96">
        <v>68303698</v>
      </c>
      <c r="S578" s="36">
        <f t="shared" ref="S578" si="4665">IFERROR(R578/E575,"-")</f>
        <v>8.0779780948093596E-3</v>
      </c>
      <c r="T578" s="96">
        <v>2036</v>
      </c>
      <c r="U578" s="36">
        <f t="shared" ref="U578" si="4666">IFERROR(T578/F575,"-")</f>
        <v>0.20786115364982133</v>
      </c>
      <c r="V578" s="99">
        <f t="shared" si="4167"/>
        <v>33547.985265225936</v>
      </c>
      <c r="W578" s="19">
        <f t="shared" si="4641"/>
        <v>0.19026259228109524</v>
      </c>
      <c r="X578" s="143" t="s">
        <v>191</v>
      </c>
      <c r="Y578" s="96">
        <v>38476276</v>
      </c>
      <c r="Z578" s="36">
        <f t="shared" ref="Z578" si="4667">IFERROR(Y578/E575,"-")</f>
        <v>4.5504200182227188E-3</v>
      </c>
      <c r="AA578" s="96">
        <v>1665</v>
      </c>
      <c r="AB578" s="36">
        <f t="shared" ref="AB578" si="4668">IFERROR(AA578/F575,"-")</f>
        <v>0.16998468606431852</v>
      </c>
      <c r="AC578" s="99">
        <f t="shared" si="4170"/>
        <v>23108.874474474473</v>
      </c>
      <c r="AD578" s="19">
        <f t="shared" si="4644"/>
        <v>0.15559293523969722</v>
      </c>
    </row>
    <row r="579" spans="2:30" ht="13.5" customHeight="1">
      <c r="B579" s="161"/>
      <c r="C579" s="161"/>
      <c r="D579" s="171"/>
      <c r="E579" s="179"/>
      <c r="F579" s="182"/>
      <c r="G579" s="2">
        <v>5</v>
      </c>
      <c r="H579" s="123" t="str">
        <f t="shared" ref="H579" si="4669">$H$749</f>
        <v>0210</v>
      </c>
      <c r="I579" s="141" t="str">
        <f t="shared" ref="I579" si="4670">$I$749</f>
        <v>その他の悪性新生物＜腫瘍＞</v>
      </c>
      <c r="J579" s="143" t="s">
        <v>183</v>
      </c>
      <c r="K579" s="96">
        <v>80487984</v>
      </c>
      <c r="L579" s="36">
        <f t="shared" ref="L579" si="4671">IFERROR(K579/E575,"-")</f>
        <v>9.5189600370885665E-3</v>
      </c>
      <c r="M579" s="96">
        <v>1109</v>
      </c>
      <c r="N579" s="36">
        <f t="shared" ref="N579" si="4672">IFERROR(M579/F575,"-")</f>
        <v>0.11322103113833588</v>
      </c>
      <c r="O579" s="99">
        <f t="shared" si="4164"/>
        <v>72577.082055906227</v>
      </c>
      <c r="P579" s="19">
        <f t="shared" si="4638"/>
        <v>0.10363517428277731</v>
      </c>
      <c r="Q579" s="143" t="s">
        <v>192</v>
      </c>
      <c r="R579" s="96">
        <v>65741942</v>
      </c>
      <c r="S579" s="36">
        <f t="shared" ref="S579" si="4673">IFERROR(R579/E575,"-")</f>
        <v>7.7750104743410445E-3</v>
      </c>
      <c r="T579" s="96">
        <v>73</v>
      </c>
      <c r="U579" s="36">
        <f t="shared" ref="U579" si="4674">IFERROR(T579/F575,"-")</f>
        <v>7.4527820316488006E-3</v>
      </c>
      <c r="V579" s="99">
        <f t="shared" si="4167"/>
        <v>900574.54794520547</v>
      </c>
      <c r="W579" s="19">
        <f t="shared" si="4641"/>
        <v>6.8217923558545933E-3</v>
      </c>
      <c r="X579" s="143" t="s">
        <v>201</v>
      </c>
      <c r="Y579" s="96">
        <v>30244907</v>
      </c>
      <c r="Z579" s="36">
        <f t="shared" ref="Z579" si="4675">IFERROR(Y579/E575,"-")</f>
        <v>3.5769321922444999E-3</v>
      </c>
      <c r="AA579" s="96">
        <v>22</v>
      </c>
      <c r="AB579" s="36">
        <f t="shared" ref="AB579" si="4676">IFERROR(AA579/F575,"-")</f>
        <v>2.2460438999489536E-3</v>
      </c>
      <c r="AC579" s="99">
        <f t="shared" si="4170"/>
        <v>1374768.5</v>
      </c>
      <c r="AD579" s="19">
        <f t="shared" si="4644"/>
        <v>2.0558826277917953E-3</v>
      </c>
    </row>
    <row r="580" spans="2:30" ht="13.5" customHeight="1">
      <c r="B580" s="161"/>
      <c r="C580" s="161"/>
      <c r="D580" s="171"/>
      <c r="E580" s="179"/>
      <c r="F580" s="182"/>
      <c r="G580" s="2">
        <v>6</v>
      </c>
      <c r="H580" s="123" t="str">
        <f t="shared" ref="H580" si="4677">$H$750</f>
        <v>0901</v>
      </c>
      <c r="I580" s="141" t="str">
        <f t="shared" ref="I580" si="4678">$I$750</f>
        <v>高血圧性疾患</v>
      </c>
      <c r="J580" s="143" t="s">
        <v>184</v>
      </c>
      <c r="K580" s="96">
        <v>296871202</v>
      </c>
      <c r="L580" s="36">
        <f t="shared" ref="L580" si="4679">IFERROR(K580/E575,"-")</f>
        <v>3.5109651994767906E-2</v>
      </c>
      <c r="M580" s="96">
        <v>6560</v>
      </c>
      <c r="N580" s="36">
        <f t="shared" ref="N580" si="4680">IFERROR(M580/F575,"-")</f>
        <v>0.66972945380296067</v>
      </c>
      <c r="O580" s="99">
        <f t="shared" si="4164"/>
        <v>45254.756402439023</v>
      </c>
      <c r="P580" s="19">
        <f t="shared" si="4638"/>
        <v>0.6130268199233716</v>
      </c>
      <c r="Q580" s="143" t="s">
        <v>193</v>
      </c>
      <c r="R580" s="96">
        <v>34139511</v>
      </c>
      <c r="S580" s="36">
        <f t="shared" ref="S580" si="4681">IFERROR(R580/E575,"-")</f>
        <v>4.037529886383358E-3</v>
      </c>
      <c r="T580" s="96">
        <v>680</v>
      </c>
      <c r="U580" s="36">
        <f t="shared" ref="U580" si="4682">IFERROR(T580/F575,"-")</f>
        <v>6.9423175089331296E-2</v>
      </c>
      <c r="V580" s="99">
        <f t="shared" si="4167"/>
        <v>50205.163235294116</v>
      </c>
      <c r="W580" s="19">
        <f t="shared" si="4641"/>
        <v>6.3545463040837302E-2</v>
      </c>
      <c r="X580" s="143" t="s">
        <v>202</v>
      </c>
      <c r="Y580" s="96">
        <v>1589896</v>
      </c>
      <c r="Z580" s="36">
        <f t="shared" ref="Z580" si="4683">IFERROR(Y580/E575,"-")</f>
        <v>1.8803001063024468E-4</v>
      </c>
      <c r="AA580" s="96">
        <v>140</v>
      </c>
      <c r="AB580" s="36">
        <f t="shared" ref="AB580" si="4684">IFERROR(AA580/F575,"-")</f>
        <v>1.4293006636038795E-2</v>
      </c>
      <c r="AC580" s="99">
        <f t="shared" si="4170"/>
        <v>11356.4</v>
      </c>
      <c r="AD580" s="19">
        <f t="shared" si="4644"/>
        <v>1.3082889449584151E-2</v>
      </c>
    </row>
    <row r="581" spans="2:30" ht="13.5" customHeight="1">
      <c r="B581" s="161"/>
      <c r="C581" s="161"/>
      <c r="D581" s="171"/>
      <c r="E581" s="179"/>
      <c r="F581" s="182"/>
      <c r="G581" s="2">
        <v>7</v>
      </c>
      <c r="H581" s="123" t="str">
        <f t="shared" ref="H581" si="4685">$H$751</f>
        <v>0402</v>
      </c>
      <c r="I581" s="141" t="str">
        <f t="shared" ref="I581" si="4686">$I$751</f>
        <v>糖尿病</v>
      </c>
      <c r="J581" s="143" t="s">
        <v>72</v>
      </c>
      <c r="K581" s="96">
        <v>112480882</v>
      </c>
      <c r="L581" s="36">
        <f t="shared" ref="L581" si="4687">IFERROR(K581/E575,"-")</f>
        <v>1.3302619440617057E-2</v>
      </c>
      <c r="M581" s="96">
        <v>3788</v>
      </c>
      <c r="N581" s="36">
        <f t="shared" ref="N581" si="4688">IFERROR(M581/F575,"-")</f>
        <v>0.38672792240939252</v>
      </c>
      <c r="O581" s="99">
        <f t="shared" si="4164"/>
        <v>29694.002639915521</v>
      </c>
      <c r="P581" s="19">
        <f t="shared" si="4638"/>
        <v>0.35398560882160546</v>
      </c>
      <c r="Q581" s="143" t="s">
        <v>186</v>
      </c>
      <c r="R581" s="96">
        <v>88869255</v>
      </c>
      <c r="S581" s="36">
        <f t="shared" ref="S581" si="4689">IFERROR(R581/E575,"-")</f>
        <v>1.0510176113627511E-2</v>
      </c>
      <c r="T581" s="96">
        <v>2003</v>
      </c>
      <c r="U581" s="36">
        <f t="shared" ref="U581" si="4690">IFERROR(T581/F575,"-")</f>
        <v>0.20449208779989791</v>
      </c>
      <c r="V581" s="99">
        <f t="shared" si="4167"/>
        <v>44368.07538691962</v>
      </c>
      <c r="W581" s="19">
        <f t="shared" si="4641"/>
        <v>0.18717876833940753</v>
      </c>
      <c r="X581" s="143" t="s">
        <v>203</v>
      </c>
      <c r="Y581" s="96">
        <v>26072360</v>
      </c>
      <c r="Z581" s="36">
        <f t="shared" ref="Z581" si="4691">IFERROR(Y581/E575,"-")</f>
        <v>3.083463401351765E-3</v>
      </c>
      <c r="AA581" s="96">
        <v>671</v>
      </c>
      <c r="AB581" s="36">
        <f t="shared" ref="AB581" si="4692">IFERROR(AA581/F575,"-")</f>
        <v>6.8504338948443086E-2</v>
      </c>
      <c r="AC581" s="99">
        <f t="shared" si="4170"/>
        <v>38855.976154992546</v>
      </c>
      <c r="AD581" s="19">
        <f t="shared" si="4644"/>
        <v>6.270442014764975E-2</v>
      </c>
    </row>
    <row r="582" spans="2:30" ht="13.5" customHeight="1">
      <c r="B582" s="161"/>
      <c r="C582" s="161"/>
      <c r="D582" s="171"/>
      <c r="E582" s="179"/>
      <c r="F582" s="182"/>
      <c r="G582" s="2">
        <v>8</v>
      </c>
      <c r="H582" s="123" t="str">
        <f t="shared" ref="H582" si="4693">$H$752</f>
        <v>0906</v>
      </c>
      <c r="I582" s="141" t="str">
        <f t="shared" ref="I582" si="4694">$I$752</f>
        <v>脳梗塞</v>
      </c>
      <c r="J582" s="143" t="s">
        <v>194</v>
      </c>
      <c r="K582" s="96">
        <v>49101007</v>
      </c>
      <c r="L582" s="36">
        <f t="shared" ref="L582" si="4695">IFERROR(K582/E575,"-")</f>
        <v>5.8069602465606043E-3</v>
      </c>
      <c r="M582" s="96">
        <v>69</v>
      </c>
      <c r="N582" s="36">
        <f t="shared" ref="N582" si="4696">IFERROR(M582/F575,"-")</f>
        <v>7.0444104134762637E-3</v>
      </c>
      <c r="O582" s="99">
        <f t="shared" ref="O582:O645" si="4697">IFERROR(K582/M582,"-")</f>
        <v>711608.79710144922</v>
      </c>
      <c r="P582" s="19">
        <f t="shared" si="4638"/>
        <v>6.4479955144379026E-3</v>
      </c>
      <c r="Q582" s="143" t="s">
        <v>74</v>
      </c>
      <c r="R582" s="96">
        <v>35414471</v>
      </c>
      <c r="S582" s="36">
        <f t="shared" ref="S582" si="4698">IFERROR(R582/E575,"-")</f>
        <v>4.1883138007734414E-3</v>
      </c>
      <c r="T582" s="96">
        <v>818</v>
      </c>
      <c r="U582" s="36">
        <f t="shared" ref="U582" si="4699">IFERROR(T582/F575,"-")</f>
        <v>8.3511995916283818E-2</v>
      </c>
      <c r="V582" s="99">
        <f t="shared" ref="V582:V645" si="4700">IFERROR(R582/T582,"-")</f>
        <v>43293.974327628363</v>
      </c>
      <c r="W582" s="19">
        <f t="shared" si="4641"/>
        <v>7.6441454069713116E-2</v>
      </c>
      <c r="X582" s="143" t="s">
        <v>187</v>
      </c>
      <c r="Y582" s="96">
        <v>28967566</v>
      </c>
      <c r="Z582" s="36">
        <f t="shared" ref="Z582" si="4701">IFERROR(Y582/E575,"-")</f>
        <v>3.4258666874514522E-3</v>
      </c>
      <c r="AA582" s="96">
        <v>523</v>
      </c>
      <c r="AB582" s="36">
        <f t="shared" ref="AB582" si="4702">IFERROR(AA582/F575,"-")</f>
        <v>5.3394589076059214E-2</v>
      </c>
      <c r="AC582" s="99">
        <f t="shared" ref="AC582:AC645" si="4703">IFERROR(Y582/AA582,"-")</f>
        <v>55387.315487571701</v>
      </c>
      <c r="AD582" s="19">
        <f t="shared" si="4644"/>
        <v>4.8873937015232224E-2</v>
      </c>
    </row>
    <row r="583" spans="2:30" ht="13.5" customHeight="1">
      <c r="B583" s="161"/>
      <c r="C583" s="161"/>
      <c r="D583" s="171"/>
      <c r="E583" s="179"/>
      <c r="F583" s="182"/>
      <c r="G583" s="2">
        <v>9</v>
      </c>
      <c r="H583" s="123" t="str">
        <f t="shared" ref="H583" si="4704">$H$753</f>
        <v>1310</v>
      </c>
      <c r="I583" s="141" t="str">
        <f t="shared" ref="I583" si="4705">$I$753</f>
        <v>その他の筋骨格系及び結合組織の疾患</v>
      </c>
      <c r="J583" s="143" t="s">
        <v>185</v>
      </c>
      <c r="K583" s="96">
        <v>197555323</v>
      </c>
      <c r="L583" s="36">
        <f t="shared" ref="L583" si="4706">IFERROR(K583/E575,"-")</f>
        <v>2.3363999584722159E-2</v>
      </c>
      <c r="M583" s="96">
        <v>447</v>
      </c>
      <c r="N583" s="36">
        <f t="shared" ref="N583" si="4707">IFERROR(M583/F575,"-")</f>
        <v>4.5635528330781008E-2</v>
      </c>
      <c r="O583" s="99">
        <f t="shared" si="4697"/>
        <v>441958.21700223716</v>
      </c>
      <c r="P583" s="19">
        <f t="shared" si="4638"/>
        <v>4.1771797028315114E-2</v>
      </c>
      <c r="Q583" s="143" t="s">
        <v>195</v>
      </c>
      <c r="R583" s="96">
        <v>7750821</v>
      </c>
      <c r="S583" s="36">
        <f t="shared" ref="S583" si="4708">IFERROR(R583/E575,"-")</f>
        <v>9.1665552653954954E-4</v>
      </c>
      <c r="T583" s="96">
        <v>787</v>
      </c>
      <c r="U583" s="36">
        <f t="shared" ref="U583" si="4709">IFERROR(T583/F575,"-")</f>
        <v>8.0347115875446656E-2</v>
      </c>
      <c r="V583" s="99">
        <f t="shared" si="4700"/>
        <v>9848.5654383735709</v>
      </c>
      <c r="W583" s="19">
        <f t="shared" si="4641"/>
        <v>7.3544528548733765E-2</v>
      </c>
      <c r="X583" s="143" t="s">
        <v>272</v>
      </c>
      <c r="Y583" s="96">
        <v>3971497</v>
      </c>
      <c r="Z583" s="36">
        <f t="shared" ref="Z583" si="4710">IFERROR(Y583/E575,"-")</f>
        <v>4.6969149122205782E-4</v>
      </c>
      <c r="AA583" s="96">
        <v>22</v>
      </c>
      <c r="AB583" s="36">
        <f t="shared" ref="AB583" si="4711">IFERROR(AA583/F575,"-")</f>
        <v>2.2460438999489536E-3</v>
      </c>
      <c r="AC583" s="99">
        <f t="shared" si="4703"/>
        <v>180522.59090909091</v>
      </c>
      <c r="AD583" s="19">
        <f t="shared" si="4644"/>
        <v>2.0558826277917953E-3</v>
      </c>
    </row>
    <row r="584" spans="2:30" ht="13.5" customHeight="1">
      <c r="B584" s="162"/>
      <c r="C584" s="162"/>
      <c r="D584" s="172"/>
      <c r="E584" s="180"/>
      <c r="F584" s="183"/>
      <c r="G584" s="3">
        <v>10</v>
      </c>
      <c r="H584" s="124" t="str">
        <f t="shared" ref="H584" si="4712">$H$754</f>
        <v>1011</v>
      </c>
      <c r="I584" s="136" t="str">
        <f t="shared" ref="I584" si="4713">$I$754</f>
        <v>その他の呼吸器系の疾患</v>
      </c>
      <c r="J584" s="144" t="s">
        <v>251</v>
      </c>
      <c r="K584" s="97">
        <v>118905705</v>
      </c>
      <c r="L584" s="37">
        <f t="shared" ref="L584" si="4714">IFERROR(K584/E575,"-")</f>
        <v>1.4062455012873004E-2</v>
      </c>
      <c r="M584" s="97">
        <v>288</v>
      </c>
      <c r="N584" s="37">
        <f t="shared" ref="N584" si="4715">IFERROR(M584/F575,"-")</f>
        <v>2.9402756508422664E-2</v>
      </c>
      <c r="O584" s="100">
        <f t="shared" si="4697"/>
        <v>412867.03125</v>
      </c>
      <c r="P584" s="93">
        <f t="shared" si="4638"/>
        <v>2.6913372582001681E-2</v>
      </c>
      <c r="Q584" s="144" t="s">
        <v>260</v>
      </c>
      <c r="R584" s="97">
        <v>25544463</v>
      </c>
      <c r="S584" s="37">
        <f t="shared" ref="S584" si="4716">IFERROR(R584/E575,"-")</f>
        <v>3.0210313438324846E-3</v>
      </c>
      <c r="T584" s="97">
        <v>360</v>
      </c>
      <c r="U584" s="37">
        <f t="shared" ref="U584" si="4717">IFERROR(T584/F575,"-")</f>
        <v>3.6753445635528334E-2</v>
      </c>
      <c r="V584" s="100">
        <f t="shared" si="4700"/>
        <v>70956.84166666666</v>
      </c>
      <c r="W584" s="93">
        <f t="shared" si="4641"/>
        <v>3.3641715727502103E-2</v>
      </c>
      <c r="X584" s="144" t="s">
        <v>253</v>
      </c>
      <c r="Y584" s="97">
        <v>21099765</v>
      </c>
      <c r="Z584" s="37">
        <f t="shared" ref="Z584" si="4718">IFERROR(Y584/E575,"-")</f>
        <v>2.4953764505638511E-3</v>
      </c>
      <c r="AA584" s="97">
        <v>346</v>
      </c>
      <c r="AB584" s="37">
        <f t="shared" ref="AB584" si="4719">IFERROR(AA584/F575,"-")</f>
        <v>3.5324144971924452E-2</v>
      </c>
      <c r="AC584" s="100">
        <f t="shared" si="4703"/>
        <v>60981.979768786128</v>
      </c>
      <c r="AD584" s="93">
        <f t="shared" si="4644"/>
        <v>3.2333426782543688E-2</v>
      </c>
    </row>
    <row r="585" spans="2:30" ht="13.5" customHeight="1">
      <c r="B585" s="160">
        <v>59</v>
      </c>
      <c r="C585" s="160" t="s">
        <v>19</v>
      </c>
      <c r="D585" s="170">
        <f>AI63</f>
        <v>76479</v>
      </c>
      <c r="E585" s="184">
        <f>市区町村別_医療費上位10疾病!H652</f>
        <v>62159484840</v>
      </c>
      <c r="F585" s="185">
        <f>市区町村別_医療費上位10疾病!J652</f>
        <v>71101</v>
      </c>
      <c r="G585" s="1">
        <v>1</v>
      </c>
      <c r="H585" s="125" t="str">
        <f t="shared" ref="H585" si="4720">$H$745</f>
        <v>0903</v>
      </c>
      <c r="I585" s="137" t="str">
        <f t="shared" ref="I585" si="4721">$I$745</f>
        <v>その他の心疾患</v>
      </c>
      <c r="J585" s="142" t="s">
        <v>188</v>
      </c>
      <c r="K585" s="131">
        <v>863339814</v>
      </c>
      <c r="L585" s="35">
        <f t="shared" ref="L585" si="4722">IFERROR(K585/E585,"-")</f>
        <v>1.3889108254713779E-2</v>
      </c>
      <c r="M585" s="131">
        <v>14495</v>
      </c>
      <c r="N585" s="35">
        <f t="shared" ref="N585" si="4723">IFERROR(M585/F585,"-")</f>
        <v>0.2038649245439586</v>
      </c>
      <c r="O585" s="98">
        <f t="shared" si="4697"/>
        <v>59561.215177647464</v>
      </c>
      <c r="P585" s="18">
        <f t="shared" ref="P585:P594" si="4724">IFERROR(M585/$AI$63,0)</f>
        <v>0.18952915179330274</v>
      </c>
      <c r="Q585" s="142" t="s">
        <v>179</v>
      </c>
      <c r="R585" s="131">
        <v>723567125</v>
      </c>
      <c r="S585" s="35">
        <f t="shared" ref="S585" si="4725">IFERROR(R585/E585,"-")</f>
        <v>1.1640494236116645E-2</v>
      </c>
      <c r="T585" s="131">
        <v>5916</v>
      </c>
      <c r="U585" s="35">
        <f t="shared" ref="U585" si="4726">IFERROR(T585/F585,"-")</f>
        <v>8.3205580793519085E-2</v>
      </c>
      <c r="V585" s="98">
        <f t="shared" si="4700"/>
        <v>122306.81626098715</v>
      </c>
      <c r="W585" s="18">
        <f t="shared" ref="W585:W594" si="4727">IFERROR(T585/$AI$63,0)</f>
        <v>7.735456792060566E-2</v>
      </c>
      <c r="X585" s="142" t="s">
        <v>198</v>
      </c>
      <c r="Y585" s="131">
        <v>364703824</v>
      </c>
      <c r="Z585" s="35">
        <f t="shared" ref="Z585" si="4728">IFERROR(Y585/E585,"-")</f>
        <v>5.8672272612740658E-3</v>
      </c>
      <c r="AA585" s="131">
        <v>4249</v>
      </c>
      <c r="AB585" s="35">
        <f t="shared" ref="AB585" si="4729">IFERROR(AA585/F585,"-")</f>
        <v>5.9760059633479135E-2</v>
      </c>
      <c r="AC585" s="98">
        <f t="shared" si="4703"/>
        <v>85832.86043775006</v>
      </c>
      <c r="AD585" s="18">
        <f t="shared" ref="AD585:AD594" si="4730">IFERROR(AA585/$AI$63,0)</f>
        <v>5.5557734803017823E-2</v>
      </c>
    </row>
    <row r="586" spans="2:30" ht="13.5" customHeight="1">
      <c r="B586" s="161"/>
      <c r="C586" s="161"/>
      <c r="D586" s="171"/>
      <c r="E586" s="179"/>
      <c r="F586" s="182"/>
      <c r="G586" s="2">
        <v>2</v>
      </c>
      <c r="H586" s="123" t="str">
        <f t="shared" ref="H586" si="4731">$H$746</f>
        <v>1402</v>
      </c>
      <c r="I586" s="140" t="str">
        <f t="shared" ref="I586" si="4732">$I$746</f>
        <v>腎不全</v>
      </c>
      <c r="J586" s="143" t="s">
        <v>180</v>
      </c>
      <c r="K586" s="96">
        <v>1344939781</v>
      </c>
      <c r="L586" s="36">
        <f t="shared" ref="L586" si="4733">IFERROR(K586/E585,"-")</f>
        <v>2.1636919682682491E-2</v>
      </c>
      <c r="M586" s="96">
        <v>4001</v>
      </c>
      <c r="N586" s="36">
        <f t="shared" ref="N586" si="4734">IFERROR(M586/F585,"-")</f>
        <v>5.6272063684055074E-2</v>
      </c>
      <c r="O586" s="99">
        <f t="shared" si="4697"/>
        <v>336150.90752311924</v>
      </c>
      <c r="P586" s="19">
        <f t="shared" si="4724"/>
        <v>5.2315014579165521E-2</v>
      </c>
      <c r="Q586" s="143" t="s">
        <v>189</v>
      </c>
      <c r="R586" s="96">
        <v>1003073101</v>
      </c>
      <c r="S586" s="36">
        <f t="shared" ref="S586" si="4735">IFERROR(R586/E585,"-")</f>
        <v>1.6137088387748615E-2</v>
      </c>
      <c r="T586" s="96">
        <v>2299</v>
      </c>
      <c r="U586" s="36">
        <f t="shared" ref="U586" si="4736">IFERROR(T586/F585,"-")</f>
        <v>3.2334285031152869E-2</v>
      </c>
      <c r="V586" s="99">
        <f t="shared" si="4700"/>
        <v>436308.43888647237</v>
      </c>
      <c r="W586" s="19">
        <f t="shared" si="4727"/>
        <v>3.006053949450176E-2</v>
      </c>
      <c r="X586" s="143" t="s">
        <v>199</v>
      </c>
      <c r="Y586" s="96">
        <v>333208498</v>
      </c>
      <c r="Z586" s="36">
        <f t="shared" ref="Z586" si="4737">IFERROR(Y586/E585,"-")</f>
        <v>5.3605414983358794E-3</v>
      </c>
      <c r="AA586" s="96">
        <v>321</v>
      </c>
      <c r="AB586" s="36">
        <f t="shared" ref="AB586" si="4738">IFERROR(AA586/F585,"-")</f>
        <v>4.5147044345367855E-3</v>
      </c>
      <c r="AC586" s="99">
        <f t="shared" si="4703"/>
        <v>1038032.7040498443</v>
      </c>
      <c r="AD586" s="19">
        <f t="shared" si="4730"/>
        <v>4.1972306123249517E-3</v>
      </c>
    </row>
    <row r="587" spans="2:30" ht="13.5" customHeight="1">
      <c r="B587" s="161"/>
      <c r="C587" s="161"/>
      <c r="D587" s="171"/>
      <c r="E587" s="179"/>
      <c r="F587" s="182"/>
      <c r="G587" s="2">
        <v>3</v>
      </c>
      <c r="H587" s="123" t="str">
        <f t="shared" ref="H587" si="4739">$H$747</f>
        <v>1901</v>
      </c>
      <c r="I587" s="141" t="str">
        <f t="shared" ref="I587" si="4740">$I$747</f>
        <v>骨折</v>
      </c>
      <c r="J587" s="143" t="s">
        <v>181</v>
      </c>
      <c r="K587" s="96">
        <v>785444228</v>
      </c>
      <c r="L587" s="36">
        <f t="shared" ref="L587" si="4741">IFERROR(K587/E585,"-")</f>
        <v>1.2635951376073212E-2</v>
      </c>
      <c r="M587" s="96">
        <v>1441</v>
      </c>
      <c r="N587" s="36">
        <f t="shared" ref="N587" si="4742">IFERROR(M587/F585,"-")</f>
        <v>2.026694420612931E-2</v>
      </c>
      <c r="O587" s="99">
        <f t="shared" si="4697"/>
        <v>545068.8605135323</v>
      </c>
      <c r="P587" s="19">
        <f t="shared" si="4724"/>
        <v>1.8841773558754691E-2</v>
      </c>
      <c r="Q587" s="143" t="s">
        <v>190</v>
      </c>
      <c r="R587" s="96">
        <v>526520150</v>
      </c>
      <c r="S587" s="36">
        <f t="shared" ref="S587" si="4743">IFERROR(R587/E585,"-")</f>
        <v>8.4704715837860545E-3</v>
      </c>
      <c r="T587" s="96">
        <v>703</v>
      </c>
      <c r="U587" s="36">
        <f t="shared" ref="U587" si="4744">IFERROR(T587/F585,"-")</f>
        <v>9.8873433566335212E-3</v>
      </c>
      <c r="V587" s="99">
        <f t="shared" si="4700"/>
        <v>748961.80654338549</v>
      </c>
      <c r="W587" s="19">
        <f t="shared" si="4727"/>
        <v>9.1920657958393815E-3</v>
      </c>
      <c r="X587" s="143" t="s">
        <v>200</v>
      </c>
      <c r="Y587" s="96">
        <v>337775361</v>
      </c>
      <c r="Z587" s="36">
        <f t="shared" ref="Z587" si="4745">IFERROR(Y587/E585,"-")</f>
        <v>5.4340115892118771E-3</v>
      </c>
      <c r="AA587" s="96">
        <v>4119</v>
      </c>
      <c r="AB587" s="36">
        <f t="shared" ref="AB587" si="4746">IFERROR(AA587/F585,"-")</f>
        <v>5.7931674659990717E-2</v>
      </c>
      <c r="AC587" s="99">
        <f t="shared" si="4703"/>
        <v>82004.214857975239</v>
      </c>
      <c r="AD587" s="19">
        <f t="shared" si="4730"/>
        <v>5.3857921782450087E-2</v>
      </c>
    </row>
    <row r="588" spans="2:30" ht="13.5" customHeight="1">
      <c r="B588" s="161"/>
      <c r="C588" s="161"/>
      <c r="D588" s="171"/>
      <c r="E588" s="179"/>
      <c r="F588" s="182"/>
      <c r="G588" s="2">
        <v>4</v>
      </c>
      <c r="H588" s="123" t="str">
        <f t="shared" ref="H588" si="4747">$H$748</f>
        <v>1113</v>
      </c>
      <c r="I588" s="141" t="str">
        <f t="shared" ref="I588" si="4748">$I$748</f>
        <v>その他の消化器系の疾患</v>
      </c>
      <c r="J588" s="143" t="s">
        <v>182</v>
      </c>
      <c r="K588" s="96">
        <v>782546980</v>
      </c>
      <c r="L588" s="36">
        <f t="shared" ref="L588" si="4749">IFERROR(K588/E585,"-")</f>
        <v>1.2589341465977311E-2</v>
      </c>
      <c r="M588" s="96">
        <v>29818</v>
      </c>
      <c r="N588" s="36">
        <f t="shared" ref="N588" si="4750">IFERROR(M588/F585,"-")</f>
        <v>0.4193752549190588</v>
      </c>
      <c r="O588" s="99">
        <f t="shared" si="4697"/>
        <v>26244.113622644039</v>
      </c>
      <c r="P588" s="19">
        <f t="shared" si="4724"/>
        <v>0.38988480497914463</v>
      </c>
      <c r="Q588" s="143" t="s">
        <v>196</v>
      </c>
      <c r="R588" s="96">
        <v>349890309</v>
      </c>
      <c r="S588" s="36">
        <f t="shared" ref="S588" si="4751">IFERROR(R588/E585,"-")</f>
        <v>5.6289126253318547E-3</v>
      </c>
      <c r="T588" s="96">
        <v>10323</v>
      </c>
      <c r="U588" s="36">
        <f t="shared" ref="U588" si="4752">IFERROR(T588/F585,"-")</f>
        <v>0.14518783139477645</v>
      </c>
      <c r="V588" s="99">
        <f t="shared" si="4700"/>
        <v>33894.246730601568</v>
      </c>
      <c r="W588" s="19">
        <f t="shared" si="4727"/>
        <v>0.13497822931785197</v>
      </c>
      <c r="X588" s="143" t="s">
        <v>191</v>
      </c>
      <c r="Y588" s="96">
        <v>345953278</v>
      </c>
      <c r="Z588" s="36">
        <f t="shared" ref="Z588" si="4753">IFERROR(Y588/E585,"-")</f>
        <v>5.5655750508629863E-3</v>
      </c>
      <c r="AA588" s="96">
        <v>13346</v>
      </c>
      <c r="AB588" s="36">
        <f t="shared" ref="AB588" si="4754">IFERROR(AA588/F585,"-")</f>
        <v>0.1877048142782802</v>
      </c>
      <c r="AC588" s="99">
        <f t="shared" si="4703"/>
        <v>25921.87007343024</v>
      </c>
      <c r="AD588" s="19">
        <f t="shared" si="4730"/>
        <v>0.17450541978843864</v>
      </c>
    </row>
    <row r="589" spans="2:30" ht="13.5" customHeight="1">
      <c r="B589" s="161"/>
      <c r="C589" s="161"/>
      <c r="D589" s="171"/>
      <c r="E589" s="179"/>
      <c r="F589" s="182"/>
      <c r="G589" s="2">
        <v>5</v>
      </c>
      <c r="H589" s="123" t="str">
        <f t="shared" ref="H589" si="4755">$H$749</f>
        <v>0210</v>
      </c>
      <c r="I589" s="141" t="str">
        <f t="shared" ref="I589" si="4756">$I$749</f>
        <v>その他の悪性新生物＜腫瘍＞</v>
      </c>
      <c r="J589" s="143" t="s">
        <v>183</v>
      </c>
      <c r="K589" s="96">
        <v>576831192</v>
      </c>
      <c r="L589" s="36">
        <f t="shared" ref="L589" si="4757">IFERROR(K589/E585,"-")</f>
        <v>9.2798579892477764E-3</v>
      </c>
      <c r="M589" s="96">
        <v>6622</v>
      </c>
      <c r="N589" s="36">
        <f t="shared" ref="N589" si="4758">IFERROR(M589/F585,"-")</f>
        <v>9.31351176495408E-2</v>
      </c>
      <c r="O589" s="99">
        <f t="shared" si="4697"/>
        <v>87108.304439746295</v>
      </c>
      <c r="P589" s="19">
        <f t="shared" si="4724"/>
        <v>8.6585860170765833E-2</v>
      </c>
      <c r="Q589" s="143" t="s">
        <v>192</v>
      </c>
      <c r="R589" s="96">
        <v>167849439</v>
      </c>
      <c r="S589" s="36">
        <f t="shared" ref="S589" si="4759">IFERROR(R589/E585,"-")</f>
        <v>2.7003029293445478E-3</v>
      </c>
      <c r="T589" s="96">
        <v>310</v>
      </c>
      <c r="U589" s="36">
        <f t="shared" ref="U589" si="4760">IFERROR(T589/F585,"-")</f>
        <v>4.3599949367800735E-3</v>
      </c>
      <c r="V589" s="99">
        <f t="shared" si="4700"/>
        <v>541449.80322580645</v>
      </c>
      <c r="W589" s="19">
        <f t="shared" si="4727"/>
        <v>4.0534002798153744E-3</v>
      </c>
      <c r="X589" s="143" t="s">
        <v>271</v>
      </c>
      <c r="Y589" s="96">
        <v>151750577</v>
      </c>
      <c r="Z589" s="36">
        <f t="shared" ref="Z589" si="4761">IFERROR(Y589/E585,"-")</f>
        <v>2.4413100814881209E-3</v>
      </c>
      <c r="AA589" s="96">
        <v>2261</v>
      </c>
      <c r="AB589" s="36">
        <f t="shared" ref="AB589" si="4762">IFERROR(AA589/F585,"-")</f>
        <v>3.1799834038902408E-2</v>
      </c>
      <c r="AC589" s="99">
        <f t="shared" si="4703"/>
        <v>67116.575409111014</v>
      </c>
      <c r="AD589" s="19">
        <f t="shared" si="4730"/>
        <v>2.9563671073105036E-2</v>
      </c>
    </row>
    <row r="590" spans="2:30" ht="13.5" customHeight="1">
      <c r="B590" s="161"/>
      <c r="C590" s="161"/>
      <c r="D590" s="171"/>
      <c r="E590" s="179"/>
      <c r="F590" s="182"/>
      <c r="G590" s="2">
        <v>6</v>
      </c>
      <c r="H590" s="123" t="str">
        <f t="shared" ref="H590" si="4763">$H$750</f>
        <v>0901</v>
      </c>
      <c r="I590" s="141" t="str">
        <f t="shared" ref="I590" si="4764">$I$750</f>
        <v>高血圧性疾患</v>
      </c>
      <c r="J590" s="143" t="s">
        <v>184</v>
      </c>
      <c r="K590" s="96">
        <v>2299206125</v>
      </c>
      <c r="L590" s="36">
        <f t="shared" ref="L590" si="4765">IFERROR(K590/E585,"-")</f>
        <v>3.6988822074671496E-2</v>
      </c>
      <c r="M590" s="96">
        <v>50079</v>
      </c>
      <c r="N590" s="36">
        <f t="shared" ref="N590" si="4766">IFERROR(M590/F585,"-")</f>
        <v>0.70433608528712677</v>
      </c>
      <c r="O590" s="99">
        <f t="shared" si="4697"/>
        <v>45911.582200123805</v>
      </c>
      <c r="P590" s="19">
        <f t="shared" si="4724"/>
        <v>0.65480720197701325</v>
      </c>
      <c r="Q590" s="143" t="s">
        <v>193</v>
      </c>
      <c r="R590" s="96">
        <v>45538315</v>
      </c>
      <c r="S590" s="36">
        <f t="shared" ref="S590" si="4767">IFERROR(R590/E585,"-")</f>
        <v>7.3260444672629949E-4</v>
      </c>
      <c r="T590" s="96">
        <v>1225</v>
      </c>
      <c r="U590" s="36">
        <f t="shared" ref="U590" si="4768">IFERROR(T590/F585,"-")</f>
        <v>1.7229012250179324E-2</v>
      </c>
      <c r="V590" s="99">
        <f t="shared" si="4700"/>
        <v>37174.134693877553</v>
      </c>
      <c r="W590" s="19">
        <f t="shared" si="4727"/>
        <v>1.6017468847657527E-2</v>
      </c>
      <c r="X590" s="143" t="s">
        <v>202</v>
      </c>
      <c r="Y590" s="96">
        <v>7906258</v>
      </c>
      <c r="Z590" s="36">
        <f t="shared" ref="Z590" si="4769">IFERROR(Y590/E585,"-")</f>
        <v>1.2719310689834217E-4</v>
      </c>
      <c r="AA590" s="96">
        <v>680</v>
      </c>
      <c r="AB590" s="36">
        <f t="shared" ref="AB590" si="4770">IFERROR(AA590/F585,"-")</f>
        <v>9.5638598613240321E-3</v>
      </c>
      <c r="AC590" s="99">
        <f t="shared" si="4703"/>
        <v>11626.85</v>
      </c>
      <c r="AD590" s="19">
        <f t="shared" si="4730"/>
        <v>8.8913296460466276E-3</v>
      </c>
    </row>
    <row r="591" spans="2:30" ht="13.5" customHeight="1">
      <c r="B591" s="161"/>
      <c r="C591" s="161"/>
      <c r="D591" s="171"/>
      <c r="E591" s="179"/>
      <c r="F591" s="182"/>
      <c r="G591" s="2">
        <v>7</v>
      </c>
      <c r="H591" s="123" t="str">
        <f t="shared" ref="H591" si="4771">$H$751</f>
        <v>0402</v>
      </c>
      <c r="I591" s="141" t="str">
        <f t="shared" ref="I591" si="4772">$I$751</f>
        <v>糖尿病</v>
      </c>
      <c r="J591" s="143" t="s">
        <v>72</v>
      </c>
      <c r="K591" s="96">
        <v>926054286</v>
      </c>
      <c r="L591" s="36">
        <f t="shared" ref="L591" si="4773">IFERROR(K591/E585,"-")</f>
        <v>1.4898036693574373E-2</v>
      </c>
      <c r="M591" s="96">
        <v>31948</v>
      </c>
      <c r="N591" s="36">
        <f t="shared" ref="N591" si="4774">IFERROR(M591/F585,"-")</f>
        <v>0.44933263948467672</v>
      </c>
      <c r="O591" s="99">
        <f t="shared" si="4697"/>
        <v>28986.299173657193</v>
      </c>
      <c r="P591" s="19">
        <f t="shared" si="4724"/>
        <v>0.41773558754690832</v>
      </c>
      <c r="Q591" s="143" t="s">
        <v>186</v>
      </c>
      <c r="R591" s="96">
        <v>710019764</v>
      </c>
      <c r="S591" s="36">
        <f t="shared" ref="S591" si="4775">IFERROR(R591/E585,"-")</f>
        <v>1.1422549041833404E-2</v>
      </c>
      <c r="T591" s="96">
        <v>11844</v>
      </c>
      <c r="U591" s="36">
        <f t="shared" ref="U591" si="4776">IFERROR(T591/F585,"-")</f>
        <v>0.16657993558459094</v>
      </c>
      <c r="V591" s="99">
        <f t="shared" si="4700"/>
        <v>59947.632894292467</v>
      </c>
      <c r="W591" s="19">
        <f t="shared" si="4727"/>
        <v>0.15486604165849449</v>
      </c>
      <c r="X591" s="143" t="s">
        <v>203</v>
      </c>
      <c r="Y591" s="96">
        <v>100906507</v>
      </c>
      <c r="Z591" s="36">
        <f t="shared" ref="Z591" si="4777">IFERROR(Y591/E585,"-")</f>
        <v>1.6233485084333592E-3</v>
      </c>
      <c r="AA591" s="96">
        <v>2457</v>
      </c>
      <c r="AB591" s="36">
        <f t="shared" ref="AB591" si="4778">IFERROR(AA591/F585,"-")</f>
        <v>3.4556475998931101E-2</v>
      </c>
      <c r="AC591" s="99">
        <f t="shared" si="4703"/>
        <v>41068.989417989418</v>
      </c>
      <c r="AD591" s="19">
        <f t="shared" si="4730"/>
        <v>3.2126466088730238E-2</v>
      </c>
    </row>
    <row r="592" spans="2:30" ht="13.5" customHeight="1">
      <c r="B592" s="161"/>
      <c r="C592" s="161"/>
      <c r="D592" s="171"/>
      <c r="E592" s="179"/>
      <c r="F592" s="182"/>
      <c r="G592" s="2">
        <v>8</v>
      </c>
      <c r="H592" s="123" t="str">
        <f t="shared" ref="H592" si="4779">$H$752</f>
        <v>0906</v>
      </c>
      <c r="I592" s="141" t="str">
        <f t="shared" ref="I592" si="4780">$I$752</f>
        <v>脳梗塞</v>
      </c>
      <c r="J592" s="143" t="s">
        <v>74</v>
      </c>
      <c r="K592" s="96">
        <v>476740749</v>
      </c>
      <c r="L592" s="36">
        <f t="shared" ref="L592" si="4781">IFERROR(K592/E585,"-")</f>
        <v>7.669638032347631E-3</v>
      </c>
      <c r="M592" s="96">
        <v>7468</v>
      </c>
      <c r="N592" s="36">
        <f t="shared" ref="N592" si="4782">IFERROR(M592/F585,"-")</f>
        <v>0.10503368447701157</v>
      </c>
      <c r="O592" s="99">
        <f t="shared" si="4697"/>
        <v>63837.80784681307</v>
      </c>
      <c r="P592" s="19">
        <f t="shared" si="4724"/>
        <v>9.7647720289229717E-2</v>
      </c>
      <c r="Q592" s="143" t="s">
        <v>187</v>
      </c>
      <c r="R592" s="96">
        <v>277857642</v>
      </c>
      <c r="S592" s="36">
        <f t="shared" ref="S592" si="4783">IFERROR(R592/E585,"-")</f>
        <v>4.4700763321191004E-3</v>
      </c>
      <c r="T592" s="96">
        <v>3359</v>
      </c>
      <c r="U592" s="36">
        <f t="shared" ref="U592" si="4784">IFERROR(T592/F585,"-")</f>
        <v>4.7242654814981508E-2</v>
      </c>
      <c r="V592" s="99">
        <f t="shared" si="4700"/>
        <v>82720.345936290556</v>
      </c>
      <c r="W592" s="19">
        <f t="shared" si="4727"/>
        <v>4.3920553354515619E-2</v>
      </c>
      <c r="X592" s="143" t="s">
        <v>256</v>
      </c>
      <c r="Y592" s="96">
        <v>235374525</v>
      </c>
      <c r="Z592" s="36">
        <f t="shared" ref="Z592" si="4785">IFERROR(Y592/E585,"-")</f>
        <v>3.7866228397139979E-3</v>
      </c>
      <c r="AA592" s="96">
        <v>443</v>
      </c>
      <c r="AB592" s="36">
        <f t="shared" ref="AB592" si="4786">IFERROR(AA592/F585,"-")</f>
        <v>6.2305734096566858E-3</v>
      </c>
      <c r="AC592" s="99">
        <f t="shared" si="4703"/>
        <v>531319.46952595934</v>
      </c>
      <c r="AD592" s="19">
        <f t="shared" si="4730"/>
        <v>5.7924397547039061E-3</v>
      </c>
    </row>
    <row r="593" spans="2:30" ht="13.5" customHeight="1">
      <c r="B593" s="161"/>
      <c r="C593" s="161"/>
      <c r="D593" s="171"/>
      <c r="E593" s="179"/>
      <c r="F593" s="182"/>
      <c r="G593" s="2">
        <v>9</v>
      </c>
      <c r="H593" s="123" t="str">
        <f t="shared" ref="H593" si="4787">$H$753</f>
        <v>1310</v>
      </c>
      <c r="I593" s="141" t="str">
        <f t="shared" ref="I593" si="4788">$I$753</f>
        <v>その他の筋骨格系及び結合組織の疾患</v>
      </c>
      <c r="J593" s="143" t="s">
        <v>185</v>
      </c>
      <c r="K593" s="96">
        <v>1397145112</v>
      </c>
      <c r="L593" s="36">
        <f t="shared" ref="L593" si="4789">IFERROR(K593/E585,"-")</f>
        <v>2.2476780745469254E-2</v>
      </c>
      <c r="M593" s="96">
        <v>3359</v>
      </c>
      <c r="N593" s="36">
        <f t="shared" ref="N593" si="4790">IFERROR(M593/F585,"-")</f>
        <v>4.7242654814981508E-2</v>
      </c>
      <c r="O593" s="99">
        <f t="shared" si="4697"/>
        <v>415940.78952069068</v>
      </c>
      <c r="P593" s="19">
        <f t="shared" si="4724"/>
        <v>4.3920553354515619E-2</v>
      </c>
      <c r="Q593" s="143" t="s">
        <v>195</v>
      </c>
      <c r="R593" s="96">
        <v>44633967</v>
      </c>
      <c r="S593" s="36">
        <f t="shared" ref="S593" si="4791">IFERROR(R593/E585,"-")</f>
        <v>7.1805561315202177E-4</v>
      </c>
      <c r="T593" s="96">
        <v>4000</v>
      </c>
      <c r="U593" s="36">
        <f t="shared" ref="U593" si="4792">IFERROR(T593/F585,"-")</f>
        <v>5.6257999184259014E-2</v>
      </c>
      <c r="V593" s="99">
        <f t="shared" si="4700"/>
        <v>11158.491749999999</v>
      </c>
      <c r="W593" s="19">
        <f t="shared" si="4727"/>
        <v>5.2301939094391924E-2</v>
      </c>
      <c r="X593" s="143" t="s">
        <v>197</v>
      </c>
      <c r="Y593" s="96">
        <v>28026315</v>
      </c>
      <c r="Z593" s="36">
        <f t="shared" ref="Z593" si="4793">IFERROR(Y593/E585,"-")</f>
        <v>4.5087753014910607E-4</v>
      </c>
      <c r="AA593" s="96">
        <v>51</v>
      </c>
      <c r="AB593" s="36">
        <f t="shared" ref="AB593" si="4794">IFERROR(AA593/F585,"-")</f>
        <v>7.1728948959930237E-4</v>
      </c>
      <c r="AC593" s="99">
        <f t="shared" si="4703"/>
        <v>549535.5882352941</v>
      </c>
      <c r="AD593" s="19">
        <f t="shared" si="4730"/>
        <v>6.6684972345349704E-4</v>
      </c>
    </row>
    <row r="594" spans="2:30" ht="13.5" customHeight="1">
      <c r="B594" s="162"/>
      <c r="C594" s="162"/>
      <c r="D594" s="172"/>
      <c r="E594" s="180"/>
      <c r="F594" s="183"/>
      <c r="G594" s="3">
        <v>10</v>
      </c>
      <c r="H594" s="124" t="str">
        <f t="shared" ref="H594" si="4795">$H$754</f>
        <v>1011</v>
      </c>
      <c r="I594" s="136" t="str">
        <f t="shared" ref="I594" si="4796">$I$754</f>
        <v>その他の呼吸器系の疾患</v>
      </c>
      <c r="J594" s="144" t="s">
        <v>251</v>
      </c>
      <c r="K594" s="97">
        <v>871991614</v>
      </c>
      <c r="L594" s="37">
        <f t="shared" ref="L594" si="4797">IFERROR(K594/E585,"-")</f>
        <v>1.4028295379933203E-2</v>
      </c>
      <c r="M594" s="97">
        <v>2116</v>
      </c>
      <c r="N594" s="37">
        <f t="shared" ref="N594" si="4798">IFERROR(M594/F585,"-")</f>
        <v>2.9760481568473017E-2</v>
      </c>
      <c r="O594" s="100">
        <f t="shared" si="4697"/>
        <v>412094.33553875238</v>
      </c>
      <c r="P594" s="93">
        <f t="shared" si="4724"/>
        <v>2.7667725780933329E-2</v>
      </c>
      <c r="Q594" s="144" t="s">
        <v>252</v>
      </c>
      <c r="R594" s="97">
        <v>156439525</v>
      </c>
      <c r="S594" s="37">
        <f t="shared" ref="S594" si="4799">IFERROR(R594/E585,"-")</f>
        <v>2.5167442330431E-3</v>
      </c>
      <c r="T594" s="97">
        <v>823</v>
      </c>
      <c r="U594" s="37">
        <f t="shared" ref="U594" si="4800">IFERROR(T594/F585,"-")</f>
        <v>1.1575083332161291E-2</v>
      </c>
      <c r="V594" s="100">
        <f t="shared" si="4700"/>
        <v>190084.47752126367</v>
      </c>
      <c r="W594" s="93">
        <f t="shared" si="4727"/>
        <v>1.0761123968671139E-2</v>
      </c>
      <c r="X594" s="144" t="s">
        <v>253</v>
      </c>
      <c r="Y594" s="97">
        <v>150673223</v>
      </c>
      <c r="Z594" s="37">
        <f t="shared" ref="Z594" si="4801">IFERROR(Y594/E585,"-")</f>
        <v>2.423977988038937E-3</v>
      </c>
      <c r="AA594" s="97">
        <v>2448</v>
      </c>
      <c r="AB594" s="37">
        <f t="shared" ref="AB594" si="4802">IFERROR(AA594/F585,"-")</f>
        <v>3.4429895500766514E-2</v>
      </c>
      <c r="AC594" s="100">
        <f t="shared" si="4703"/>
        <v>61549.519199346403</v>
      </c>
      <c r="AD594" s="93">
        <f t="shared" si="4730"/>
        <v>3.200878672576786E-2</v>
      </c>
    </row>
    <row r="595" spans="2:30" ht="13.5" customHeight="1">
      <c r="B595" s="160">
        <v>60</v>
      </c>
      <c r="C595" s="160" t="s">
        <v>43</v>
      </c>
      <c r="D595" s="170">
        <f>AI64</f>
        <v>9993</v>
      </c>
      <c r="E595" s="184">
        <f>市区町村別_医療費上位10疾病!H663</f>
        <v>8512100240</v>
      </c>
      <c r="F595" s="185">
        <f>市区町村別_医療費上位10疾病!J663</f>
        <v>9306</v>
      </c>
      <c r="G595" s="1">
        <v>1</v>
      </c>
      <c r="H595" s="125" t="str">
        <f t="shared" ref="H595" si="4803">$H$745</f>
        <v>0903</v>
      </c>
      <c r="I595" s="137" t="str">
        <f t="shared" ref="I595" si="4804">$I$745</f>
        <v>その他の心疾患</v>
      </c>
      <c r="J595" s="142" t="s">
        <v>188</v>
      </c>
      <c r="K595" s="131">
        <v>109108620</v>
      </c>
      <c r="L595" s="35">
        <f t="shared" ref="L595" si="4805">IFERROR(K595/E595,"-")</f>
        <v>1.2818060986556239E-2</v>
      </c>
      <c r="M595" s="131">
        <v>1964</v>
      </c>
      <c r="N595" s="35">
        <f t="shared" ref="N595" si="4806">IFERROR(M595/F595,"-")</f>
        <v>0.21104663657855147</v>
      </c>
      <c r="O595" s="98">
        <f t="shared" si="4697"/>
        <v>55554.287169042771</v>
      </c>
      <c r="P595" s="18">
        <f t="shared" ref="P595:P604" si="4807">IFERROR(M595/$AI$64,0)</f>
        <v>0.1965375763034124</v>
      </c>
      <c r="Q595" s="142" t="s">
        <v>257</v>
      </c>
      <c r="R595" s="131">
        <v>90482020</v>
      </c>
      <c r="S595" s="35">
        <f t="shared" ref="S595" si="4808">IFERROR(R595/E595,"-")</f>
        <v>1.0629811380134781E-2</v>
      </c>
      <c r="T595" s="131">
        <v>164</v>
      </c>
      <c r="U595" s="35">
        <f t="shared" ref="U595" si="4809">IFERROR(T595/F595,"-")</f>
        <v>1.7623038899634645E-2</v>
      </c>
      <c r="V595" s="98">
        <f t="shared" si="4700"/>
        <v>551719.63414634147</v>
      </c>
      <c r="W595" s="18">
        <f t="shared" ref="W595:W604" si="4810">IFERROR(T595/$AI$64,0)</f>
        <v>1.6411488041629139E-2</v>
      </c>
      <c r="X595" s="142" t="s">
        <v>179</v>
      </c>
      <c r="Y595" s="131">
        <v>82053386</v>
      </c>
      <c r="Z595" s="35">
        <f t="shared" ref="Z595" si="4811">IFERROR(Y595/E595,"-")</f>
        <v>9.6396169789466669E-3</v>
      </c>
      <c r="AA595" s="131">
        <v>649</v>
      </c>
      <c r="AB595" s="35">
        <f t="shared" ref="AB595" si="4812">IFERROR(AA595/F595,"-")</f>
        <v>6.9739952718676126E-2</v>
      </c>
      <c r="AC595" s="98">
        <f t="shared" si="4703"/>
        <v>126430.48690292759</v>
      </c>
      <c r="AD595" s="18">
        <f t="shared" ref="AD595:AD604" si="4813">IFERROR(AA595/$AI$64,0)</f>
        <v>6.494546182327629E-2</v>
      </c>
    </row>
    <row r="596" spans="2:30" ht="13.5" customHeight="1">
      <c r="B596" s="161"/>
      <c r="C596" s="161"/>
      <c r="D596" s="171"/>
      <c r="E596" s="179"/>
      <c r="F596" s="182"/>
      <c r="G596" s="2">
        <v>2</v>
      </c>
      <c r="H596" s="123" t="str">
        <f t="shared" ref="H596" si="4814">$H$746</f>
        <v>1402</v>
      </c>
      <c r="I596" s="140" t="str">
        <f t="shared" ref="I596" si="4815">$I$746</f>
        <v>腎不全</v>
      </c>
      <c r="J596" s="143" t="s">
        <v>180</v>
      </c>
      <c r="K596" s="96">
        <v>253194050</v>
      </c>
      <c r="L596" s="36">
        <f t="shared" ref="L596" si="4816">IFERROR(K596/E595,"-")</f>
        <v>2.9745191299579903E-2</v>
      </c>
      <c r="M596" s="96">
        <v>491</v>
      </c>
      <c r="N596" s="36">
        <f t="shared" ref="N596" si="4817">IFERROR(M596/F595,"-")</f>
        <v>5.2761659144637867E-2</v>
      </c>
      <c r="O596" s="99">
        <f t="shared" si="4697"/>
        <v>515670.16293279023</v>
      </c>
      <c r="P596" s="19">
        <f t="shared" si="4807"/>
        <v>4.9134394075853099E-2</v>
      </c>
      <c r="Q596" s="143" t="s">
        <v>189</v>
      </c>
      <c r="R596" s="96">
        <v>199082026</v>
      </c>
      <c r="S596" s="36">
        <f t="shared" ref="S596" si="4818">IFERROR(R596/E595,"-")</f>
        <v>2.3388120485761572E-2</v>
      </c>
      <c r="T596" s="96">
        <v>324</v>
      </c>
      <c r="U596" s="36">
        <f t="shared" ref="U596" si="4819">IFERROR(T596/F595,"-")</f>
        <v>3.4816247582205029E-2</v>
      </c>
      <c r="V596" s="99">
        <f t="shared" si="4700"/>
        <v>614450.69753086416</v>
      </c>
      <c r="W596" s="19">
        <f t="shared" si="4810"/>
        <v>3.2422695887120982E-2</v>
      </c>
      <c r="X596" s="143" t="s">
        <v>199</v>
      </c>
      <c r="Y596" s="96">
        <v>12379730</v>
      </c>
      <c r="Z596" s="36">
        <f t="shared" ref="Z596" si="4820">IFERROR(Y596/E595,"-")</f>
        <v>1.4543684462061739E-3</v>
      </c>
      <c r="AA596" s="96">
        <v>27</v>
      </c>
      <c r="AB596" s="36">
        <f t="shared" ref="AB596" si="4821">IFERROR(AA596/F595,"-")</f>
        <v>2.9013539651837525E-3</v>
      </c>
      <c r="AC596" s="99">
        <f t="shared" si="4703"/>
        <v>458508.51851851854</v>
      </c>
      <c r="AD596" s="19">
        <f t="shared" si="4813"/>
        <v>2.7018913239267488E-3</v>
      </c>
    </row>
    <row r="597" spans="2:30" ht="13.5" customHeight="1">
      <c r="B597" s="161"/>
      <c r="C597" s="161"/>
      <c r="D597" s="171"/>
      <c r="E597" s="179"/>
      <c r="F597" s="182"/>
      <c r="G597" s="2">
        <v>3</v>
      </c>
      <c r="H597" s="123" t="str">
        <f t="shared" ref="H597" si="4822">$H$747</f>
        <v>1901</v>
      </c>
      <c r="I597" s="141" t="str">
        <f t="shared" ref="I597" si="4823">$I$747</f>
        <v>骨折</v>
      </c>
      <c r="J597" s="143" t="s">
        <v>181</v>
      </c>
      <c r="K597" s="96">
        <v>98413976</v>
      </c>
      <c r="L597" s="36">
        <f t="shared" ref="L597" si="4824">IFERROR(K597/E595,"-")</f>
        <v>1.1561656139519334E-2</v>
      </c>
      <c r="M597" s="96">
        <v>151</v>
      </c>
      <c r="N597" s="36">
        <f t="shared" ref="N597" si="4825">IFERROR(M597/F595,"-")</f>
        <v>1.6226090694175802E-2</v>
      </c>
      <c r="O597" s="99">
        <f t="shared" si="4697"/>
        <v>651748.18543046352</v>
      </c>
      <c r="P597" s="19">
        <f t="shared" si="4807"/>
        <v>1.5110577404182928E-2</v>
      </c>
      <c r="Q597" s="143" t="s">
        <v>190</v>
      </c>
      <c r="R597" s="96">
        <v>75408497</v>
      </c>
      <c r="S597" s="36">
        <f t="shared" ref="S597" si="4826">IFERROR(R597/E595,"-")</f>
        <v>8.8589766184426419E-3</v>
      </c>
      <c r="T597" s="96">
        <v>99</v>
      </c>
      <c r="U597" s="36">
        <f t="shared" ref="U597" si="4827">IFERROR(T597/F595,"-")</f>
        <v>1.0638297872340425E-2</v>
      </c>
      <c r="V597" s="99">
        <f t="shared" si="4700"/>
        <v>761701.98989898991</v>
      </c>
      <c r="W597" s="19">
        <f t="shared" si="4810"/>
        <v>9.9069348543980792E-3</v>
      </c>
      <c r="X597" s="143" t="s">
        <v>200</v>
      </c>
      <c r="Y597" s="96">
        <v>46666242</v>
      </c>
      <c r="Z597" s="36">
        <f t="shared" ref="Z597" si="4828">IFERROR(Y597/E595,"-")</f>
        <v>5.4823416882130134E-3</v>
      </c>
      <c r="AA597" s="96">
        <v>397</v>
      </c>
      <c r="AB597" s="36">
        <f t="shared" ref="AB597" si="4829">IFERROR(AA597/F595,"-")</f>
        <v>4.266064904362777E-2</v>
      </c>
      <c r="AC597" s="99">
        <f t="shared" si="4703"/>
        <v>117547.20906801008</v>
      </c>
      <c r="AD597" s="19">
        <f t="shared" si="4813"/>
        <v>3.9727809466626636E-2</v>
      </c>
    </row>
    <row r="598" spans="2:30" ht="13.5" customHeight="1">
      <c r="B598" s="161"/>
      <c r="C598" s="161"/>
      <c r="D598" s="171"/>
      <c r="E598" s="179"/>
      <c r="F598" s="182"/>
      <c r="G598" s="2">
        <v>4</v>
      </c>
      <c r="H598" s="123" t="str">
        <f t="shared" ref="H598" si="4830">$H$748</f>
        <v>1113</v>
      </c>
      <c r="I598" s="141" t="str">
        <f t="shared" ref="I598" si="4831">$I$748</f>
        <v>その他の消化器系の疾患</v>
      </c>
      <c r="J598" s="143" t="s">
        <v>182</v>
      </c>
      <c r="K598" s="96">
        <v>85369191</v>
      </c>
      <c r="L598" s="36">
        <f t="shared" ref="L598" si="4832">IFERROR(K598/E595,"-")</f>
        <v>1.0029157151936923E-2</v>
      </c>
      <c r="M598" s="96">
        <v>3913</v>
      </c>
      <c r="N598" s="36">
        <f t="shared" ref="N598" si="4833">IFERROR(M598/F595,"-")</f>
        <v>0.420481409843112</v>
      </c>
      <c r="O598" s="99">
        <f t="shared" si="4697"/>
        <v>21816.813442371582</v>
      </c>
      <c r="P598" s="19">
        <f t="shared" si="4807"/>
        <v>0.39157410187130992</v>
      </c>
      <c r="Q598" s="143" t="s">
        <v>191</v>
      </c>
      <c r="R598" s="96">
        <v>47383354</v>
      </c>
      <c r="S598" s="36">
        <f t="shared" ref="S598" si="4834">IFERROR(R598/E595,"-")</f>
        <v>5.5665878765544232E-3</v>
      </c>
      <c r="T598" s="96">
        <v>1889</v>
      </c>
      <c r="U598" s="36">
        <f t="shared" ref="U598" si="4835">IFERROR(T598/F595,"-")</f>
        <v>0.20298732000859659</v>
      </c>
      <c r="V598" s="99">
        <f t="shared" si="4700"/>
        <v>25083.829539438855</v>
      </c>
      <c r="W598" s="19">
        <f t="shared" si="4810"/>
        <v>0.18903232262583808</v>
      </c>
      <c r="X598" s="143" t="s">
        <v>196</v>
      </c>
      <c r="Y598" s="96">
        <v>37373936</v>
      </c>
      <c r="Z598" s="36">
        <f t="shared" ref="Z598" si="4836">IFERROR(Y598/E595,"-")</f>
        <v>4.3906832563334573E-3</v>
      </c>
      <c r="AA598" s="96">
        <v>1324</v>
      </c>
      <c r="AB598" s="36">
        <f t="shared" ref="AB598" si="4837">IFERROR(AA598/F595,"-")</f>
        <v>0.14227380184826993</v>
      </c>
      <c r="AC598" s="99">
        <f t="shared" si="4703"/>
        <v>28228.048338368579</v>
      </c>
      <c r="AD598" s="19">
        <f t="shared" si="4813"/>
        <v>0.132492744921445</v>
      </c>
    </row>
    <row r="599" spans="2:30" ht="13.5" customHeight="1">
      <c r="B599" s="161"/>
      <c r="C599" s="161"/>
      <c r="D599" s="171"/>
      <c r="E599" s="179"/>
      <c r="F599" s="182"/>
      <c r="G599" s="2">
        <v>5</v>
      </c>
      <c r="H599" s="123" t="str">
        <f t="shared" ref="H599" si="4838">$H$749</f>
        <v>0210</v>
      </c>
      <c r="I599" s="141" t="str">
        <f t="shared" ref="I599" si="4839">$I$749</f>
        <v>その他の悪性新生物＜腫瘍＞</v>
      </c>
      <c r="J599" s="143" t="s">
        <v>183</v>
      </c>
      <c r="K599" s="96">
        <v>64342424</v>
      </c>
      <c r="L599" s="36">
        <f t="shared" ref="L599" si="4840">IFERROR(K599/E595,"-")</f>
        <v>7.5589363595182472E-3</v>
      </c>
      <c r="M599" s="96">
        <v>1096</v>
      </c>
      <c r="N599" s="36">
        <f t="shared" ref="N599" si="4841">IFERROR(M599/F595,"-")</f>
        <v>0.11777347947560714</v>
      </c>
      <c r="O599" s="99">
        <f t="shared" si="4697"/>
        <v>58706.59124087591</v>
      </c>
      <c r="P599" s="19">
        <f t="shared" si="4807"/>
        <v>0.10967677374161913</v>
      </c>
      <c r="Q599" s="143" t="s">
        <v>201</v>
      </c>
      <c r="R599" s="96">
        <v>22893294</v>
      </c>
      <c r="S599" s="36">
        <f t="shared" ref="S599" si="4842">IFERROR(R599/E595,"-")</f>
        <v>2.6895000475229366E-3</v>
      </c>
      <c r="T599" s="96">
        <v>22</v>
      </c>
      <c r="U599" s="36">
        <f t="shared" ref="U599" si="4843">IFERROR(T599/F595,"-")</f>
        <v>2.3640661938534278E-3</v>
      </c>
      <c r="V599" s="99">
        <f t="shared" si="4700"/>
        <v>1040604.2727272727</v>
      </c>
      <c r="W599" s="19">
        <f t="shared" si="4810"/>
        <v>2.2015410787551287E-3</v>
      </c>
      <c r="X599" s="143" t="s">
        <v>299</v>
      </c>
      <c r="Y599" s="96">
        <v>17207873</v>
      </c>
      <c r="Z599" s="36">
        <f t="shared" ref="Z599" si="4844">IFERROR(Y599/E595,"-")</f>
        <v>2.0215778145018649E-3</v>
      </c>
      <c r="AA599" s="96">
        <v>998</v>
      </c>
      <c r="AB599" s="36">
        <f t="shared" ref="AB599" si="4845">IFERROR(AA599/F595,"-")</f>
        <v>0.10724263915753278</v>
      </c>
      <c r="AC599" s="99">
        <f t="shared" si="4703"/>
        <v>17242.357715430862</v>
      </c>
      <c r="AD599" s="19">
        <f t="shared" si="4813"/>
        <v>9.9869908936255372E-2</v>
      </c>
    </row>
    <row r="600" spans="2:30" ht="13.5" customHeight="1">
      <c r="B600" s="161"/>
      <c r="C600" s="161"/>
      <c r="D600" s="171"/>
      <c r="E600" s="179"/>
      <c r="F600" s="182"/>
      <c r="G600" s="2">
        <v>6</v>
      </c>
      <c r="H600" s="123" t="str">
        <f t="shared" ref="H600" si="4846">$H$750</f>
        <v>0901</v>
      </c>
      <c r="I600" s="141" t="str">
        <f t="shared" ref="I600" si="4847">$I$750</f>
        <v>高血圧性疾患</v>
      </c>
      <c r="J600" s="143" t="s">
        <v>184</v>
      </c>
      <c r="K600" s="96">
        <v>288843950</v>
      </c>
      <c r="L600" s="36">
        <f t="shared" ref="L600" si="4848">IFERROR(K600/E595,"-")</f>
        <v>3.3933335117773473E-2</v>
      </c>
      <c r="M600" s="96">
        <v>6644</v>
      </c>
      <c r="N600" s="36">
        <f t="shared" ref="N600" si="4849">IFERROR(M600/F595,"-")</f>
        <v>0.71394799054373526</v>
      </c>
      <c r="O600" s="99">
        <f t="shared" si="4697"/>
        <v>43474.405478627334</v>
      </c>
      <c r="P600" s="19">
        <f t="shared" si="4807"/>
        <v>0.66486540578404885</v>
      </c>
      <c r="Q600" s="143" t="s">
        <v>193</v>
      </c>
      <c r="R600" s="96">
        <v>1063810</v>
      </c>
      <c r="S600" s="36">
        <f t="shared" ref="S600" si="4850">IFERROR(R600/E595,"-")</f>
        <v>1.2497620681215099E-4</v>
      </c>
      <c r="T600" s="96">
        <v>79</v>
      </c>
      <c r="U600" s="36">
        <f t="shared" ref="U600" si="4851">IFERROR(T600/F595,"-")</f>
        <v>8.4891467870191282E-3</v>
      </c>
      <c r="V600" s="99">
        <f t="shared" si="4700"/>
        <v>13465.949367088608</v>
      </c>
      <c r="W600" s="19">
        <f t="shared" si="4810"/>
        <v>7.9055338737115989E-3</v>
      </c>
      <c r="X600" s="143" t="s">
        <v>313</v>
      </c>
      <c r="Y600" s="96">
        <v>722980</v>
      </c>
      <c r="Z600" s="36">
        <f t="shared" ref="Z600" si="4852">IFERROR(Y600/E595,"-")</f>
        <v>8.4935559922400545E-5</v>
      </c>
      <c r="AA600" s="96">
        <v>8</v>
      </c>
      <c r="AB600" s="36">
        <f t="shared" ref="AB600" si="4853">IFERROR(AA600/F595,"-")</f>
        <v>8.596604341285192E-4</v>
      </c>
      <c r="AC600" s="99">
        <f t="shared" si="4703"/>
        <v>90372.5</v>
      </c>
      <c r="AD600" s="19">
        <f t="shared" si="4813"/>
        <v>8.0056039227459222E-4</v>
      </c>
    </row>
    <row r="601" spans="2:30" ht="13.5" customHeight="1">
      <c r="B601" s="161"/>
      <c r="C601" s="161"/>
      <c r="D601" s="171"/>
      <c r="E601" s="179"/>
      <c r="F601" s="182"/>
      <c r="G601" s="2">
        <v>7</v>
      </c>
      <c r="H601" s="123" t="str">
        <f t="shared" ref="H601" si="4854">$H$751</f>
        <v>0402</v>
      </c>
      <c r="I601" s="141" t="str">
        <f t="shared" ref="I601" si="4855">$I$751</f>
        <v>糖尿病</v>
      </c>
      <c r="J601" s="143" t="s">
        <v>72</v>
      </c>
      <c r="K601" s="96">
        <v>147689849</v>
      </c>
      <c r="L601" s="36">
        <f t="shared" ref="L601" si="4856">IFERROR(K601/E595,"-")</f>
        <v>1.7350576806647193E-2</v>
      </c>
      <c r="M601" s="96">
        <v>3998</v>
      </c>
      <c r="N601" s="36">
        <f t="shared" ref="N601" si="4857">IFERROR(M601/F595,"-")</f>
        <v>0.4296153019557275</v>
      </c>
      <c r="O601" s="99">
        <f t="shared" si="4697"/>
        <v>36940.932716358177</v>
      </c>
      <c r="P601" s="19">
        <f t="shared" si="4807"/>
        <v>0.40008005603922747</v>
      </c>
      <c r="Q601" s="143" t="s">
        <v>186</v>
      </c>
      <c r="R601" s="96">
        <v>60647715</v>
      </c>
      <c r="S601" s="36">
        <f t="shared" ref="S601" si="4858">IFERROR(R601/E595,"-")</f>
        <v>7.1248826129895297E-3</v>
      </c>
      <c r="T601" s="96">
        <v>1143</v>
      </c>
      <c r="U601" s="36">
        <f t="shared" ref="U601" si="4859">IFERROR(T601/F595,"-")</f>
        <v>0.12282398452611218</v>
      </c>
      <c r="V601" s="99">
        <f t="shared" si="4700"/>
        <v>53060.118110236217</v>
      </c>
      <c r="W601" s="19">
        <f t="shared" si="4810"/>
        <v>0.11438006604623237</v>
      </c>
      <c r="X601" s="143" t="s">
        <v>203</v>
      </c>
      <c r="Y601" s="96">
        <v>18385323</v>
      </c>
      <c r="Z601" s="36">
        <f t="shared" ref="Z601" si="4860">IFERROR(Y601/E595,"-")</f>
        <v>2.1599044280051854E-3</v>
      </c>
      <c r="AA601" s="96">
        <v>426</v>
      </c>
      <c r="AB601" s="36">
        <f t="shared" ref="AB601" si="4861">IFERROR(AA601/F595,"-")</f>
        <v>4.5776918117343648E-2</v>
      </c>
      <c r="AC601" s="99">
        <f t="shared" si="4703"/>
        <v>43158.035211267605</v>
      </c>
      <c r="AD601" s="19">
        <f t="shared" si="4813"/>
        <v>4.2629840888622032E-2</v>
      </c>
    </row>
    <row r="602" spans="2:30" ht="13.5" customHeight="1">
      <c r="B602" s="161"/>
      <c r="C602" s="161"/>
      <c r="D602" s="171"/>
      <c r="E602" s="179"/>
      <c r="F602" s="182"/>
      <c r="G602" s="2">
        <v>8</v>
      </c>
      <c r="H602" s="123" t="str">
        <f t="shared" ref="H602" si="4862">$H$752</f>
        <v>0906</v>
      </c>
      <c r="I602" s="141" t="str">
        <f t="shared" ref="I602" si="4863">$I$752</f>
        <v>脳梗塞</v>
      </c>
      <c r="J602" s="143" t="s">
        <v>74</v>
      </c>
      <c r="K602" s="96">
        <v>89972219</v>
      </c>
      <c r="L602" s="36">
        <f t="shared" ref="L602" si="4864">IFERROR(K602/E595,"-")</f>
        <v>1.0569920050659553E-2</v>
      </c>
      <c r="M602" s="96">
        <v>1184</v>
      </c>
      <c r="N602" s="36">
        <f t="shared" ref="N602" si="4865">IFERROR(M602/F595,"-")</f>
        <v>0.12722974425102085</v>
      </c>
      <c r="O602" s="99">
        <f t="shared" si="4697"/>
        <v>75990.04983108108</v>
      </c>
      <c r="P602" s="19">
        <f t="shared" si="4807"/>
        <v>0.11848293805663965</v>
      </c>
      <c r="Q602" s="143" t="s">
        <v>187</v>
      </c>
      <c r="R602" s="96">
        <v>47259214</v>
      </c>
      <c r="S602" s="36">
        <f t="shared" ref="S602" si="4866">IFERROR(R602/E595,"-")</f>
        <v>5.5520039317582094E-3</v>
      </c>
      <c r="T602" s="96">
        <v>603</v>
      </c>
      <c r="U602" s="36">
        <f t="shared" ref="U602" si="4867">IFERROR(T602/F595,"-")</f>
        <v>6.479690522243714E-2</v>
      </c>
      <c r="V602" s="99">
        <f t="shared" si="4700"/>
        <v>78373.489220563846</v>
      </c>
      <c r="W602" s="19">
        <f t="shared" si="4810"/>
        <v>6.0342239567697388E-2</v>
      </c>
      <c r="X602" s="143" t="s">
        <v>194</v>
      </c>
      <c r="Y602" s="96">
        <v>40646746</v>
      </c>
      <c r="Z602" s="36">
        <f t="shared" ref="Z602" si="4868">IFERROR(Y602/E595,"-")</f>
        <v>4.7751723844831036E-3</v>
      </c>
      <c r="AA602" s="96">
        <v>31</v>
      </c>
      <c r="AB602" s="36">
        <f t="shared" ref="AB602" si="4869">IFERROR(AA602/F595,"-")</f>
        <v>3.3311841822480119E-3</v>
      </c>
      <c r="AC602" s="99">
        <f t="shared" si="4703"/>
        <v>1311185.3548387096</v>
      </c>
      <c r="AD602" s="19">
        <f t="shared" si="4813"/>
        <v>3.1021715200640447E-3</v>
      </c>
    </row>
    <row r="603" spans="2:30" ht="13.5" customHeight="1">
      <c r="B603" s="161"/>
      <c r="C603" s="161"/>
      <c r="D603" s="171"/>
      <c r="E603" s="179"/>
      <c r="F603" s="182"/>
      <c r="G603" s="2">
        <v>9</v>
      </c>
      <c r="H603" s="123" t="str">
        <f t="shared" ref="H603" si="4870">$H$753</f>
        <v>1310</v>
      </c>
      <c r="I603" s="141" t="str">
        <f t="shared" ref="I603" si="4871">$I$753</f>
        <v>その他の筋骨格系及び結合組織の疾患</v>
      </c>
      <c r="J603" s="143" t="s">
        <v>185</v>
      </c>
      <c r="K603" s="96">
        <v>129421197</v>
      </c>
      <c r="L603" s="36">
        <f t="shared" ref="L603" si="4872">IFERROR(K603/E595,"-")</f>
        <v>1.5204378866666165E-2</v>
      </c>
      <c r="M603" s="96">
        <v>358</v>
      </c>
      <c r="N603" s="36">
        <f t="shared" ref="N603" si="4873">IFERROR(M603/F595,"-")</f>
        <v>3.8469804427251238E-2</v>
      </c>
      <c r="O603" s="99">
        <f t="shared" si="4697"/>
        <v>361511.72346368717</v>
      </c>
      <c r="P603" s="19">
        <f t="shared" si="4807"/>
        <v>3.5825077554288001E-2</v>
      </c>
      <c r="Q603" s="143" t="s">
        <v>282</v>
      </c>
      <c r="R603" s="96">
        <v>6278590</v>
      </c>
      <c r="S603" s="36">
        <f t="shared" ref="S603" si="4874">IFERROR(R603/E595,"-")</f>
        <v>7.3760762009071449E-4</v>
      </c>
      <c r="T603" s="96">
        <v>14</v>
      </c>
      <c r="U603" s="36">
        <f t="shared" ref="U603" si="4875">IFERROR(T603/F595,"-")</f>
        <v>1.5044057597249087E-3</v>
      </c>
      <c r="V603" s="99">
        <f t="shared" si="4700"/>
        <v>448470.71428571426</v>
      </c>
      <c r="W603" s="19">
        <f t="shared" si="4810"/>
        <v>1.4009806864805363E-3</v>
      </c>
      <c r="X603" s="143" t="s">
        <v>195</v>
      </c>
      <c r="Y603" s="96">
        <v>3493171</v>
      </c>
      <c r="Z603" s="36">
        <f t="shared" ref="Z603" si="4876">IFERROR(Y603/E595,"-")</f>
        <v>4.1037709866067085E-4</v>
      </c>
      <c r="AA603" s="96">
        <v>323</v>
      </c>
      <c r="AB603" s="36">
        <f t="shared" ref="AB603" si="4877">IFERROR(AA603/F595,"-")</f>
        <v>3.4708790027938967E-2</v>
      </c>
      <c r="AC603" s="99">
        <f t="shared" si="4703"/>
        <v>10814.770897832817</v>
      </c>
      <c r="AD603" s="19">
        <f t="shared" si="4813"/>
        <v>3.2322625838086663E-2</v>
      </c>
    </row>
    <row r="604" spans="2:30" ht="13.5" customHeight="1">
      <c r="B604" s="162"/>
      <c r="C604" s="162"/>
      <c r="D604" s="172"/>
      <c r="E604" s="180"/>
      <c r="F604" s="183"/>
      <c r="G604" s="3">
        <v>10</v>
      </c>
      <c r="H604" s="124" t="str">
        <f t="shared" ref="H604" si="4878">$H$754</f>
        <v>1011</v>
      </c>
      <c r="I604" s="136" t="str">
        <f t="shared" ref="I604" si="4879">$I$754</f>
        <v>その他の呼吸器系の疾患</v>
      </c>
      <c r="J604" s="144" t="s">
        <v>251</v>
      </c>
      <c r="K604" s="97">
        <v>62125697</v>
      </c>
      <c r="L604" s="37">
        <f t="shared" ref="L604" si="4880">IFERROR(K604/E595,"-")</f>
        <v>7.2985156716152584E-3</v>
      </c>
      <c r="M604" s="97">
        <v>218</v>
      </c>
      <c r="N604" s="37">
        <f t="shared" ref="N604" si="4881">IFERROR(M604/F595,"-")</f>
        <v>2.3425746830002148E-2</v>
      </c>
      <c r="O604" s="100">
        <f t="shared" si="4697"/>
        <v>284980.26146788988</v>
      </c>
      <c r="P604" s="93">
        <f t="shared" si="4807"/>
        <v>2.1815270689482639E-2</v>
      </c>
      <c r="Q604" s="144" t="s">
        <v>252</v>
      </c>
      <c r="R604" s="97">
        <v>23941340</v>
      </c>
      <c r="S604" s="37">
        <f t="shared" ref="S604" si="4882">IFERROR(R604/E595,"-")</f>
        <v>2.8126243024600471E-3</v>
      </c>
      <c r="T604" s="97">
        <v>290</v>
      </c>
      <c r="U604" s="37">
        <f t="shared" ref="U604" si="4883">IFERROR(T604/F595,"-")</f>
        <v>3.1162690737158823E-2</v>
      </c>
      <c r="V604" s="100">
        <f t="shared" si="4700"/>
        <v>82556.344827586203</v>
      </c>
      <c r="W604" s="93">
        <f t="shared" si="4810"/>
        <v>2.9020314219953967E-2</v>
      </c>
      <c r="X604" s="144" t="s">
        <v>260</v>
      </c>
      <c r="Y604" s="97">
        <v>13553314</v>
      </c>
      <c r="Z604" s="37">
        <f t="shared" ref="Z604" si="4884">IFERROR(Y604/E595,"-")</f>
        <v>1.5922408827271986E-3</v>
      </c>
      <c r="AA604" s="97">
        <v>278</v>
      </c>
      <c r="AB604" s="37">
        <f t="shared" ref="AB604" si="4885">IFERROR(AA604/F595,"-")</f>
        <v>2.9873200085966042E-2</v>
      </c>
      <c r="AC604" s="100">
        <f t="shared" si="4703"/>
        <v>48752.92805755396</v>
      </c>
      <c r="AD604" s="93">
        <f t="shared" si="4813"/>
        <v>2.781947363154208E-2</v>
      </c>
    </row>
    <row r="605" spans="2:30" ht="13.5" customHeight="1">
      <c r="B605" s="160">
        <v>61</v>
      </c>
      <c r="C605" s="160" t="s">
        <v>15</v>
      </c>
      <c r="D605" s="170">
        <f>AI65</f>
        <v>8783</v>
      </c>
      <c r="E605" s="184">
        <f>市区町村別_医療費上位10疾病!H674</f>
        <v>7191813080</v>
      </c>
      <c r="F605" s="185">
        <f>市区町村別_医療費上位10疾病!J674</f>
        <v>8168</v>
      </c>
      <c r="G605" s="1">
        <v>1</v>
      </c>
      <c r="H605" s="125" t="str">
        <f t="shared" ref="H605" si="4886">$H$745</f>
        <v>0903</v>
      </c>
      <c r="I605" s="137" t="str">
        <f t="shared" ref="I605" si="4887">$I$745</f>
        <v>その他の心疾患</v>
      </c>
      <c r="J605" s="142" t="s">
        <v>179</v>
      </c>
      <c r="K605" s="131">
        <v>91678321</v>
      </c>
      <c r="L605" s="35">
        <f t="shared" ref="L605" si="4888">IFERROR(K605/E605,"-")</f>
        <v>1.2747595075148978E-2</v>
      </c>
      <c r="M605" s="131">
        <v>1002</v>
      </c>
      <c r="N605" s="35">
        <f t="shared" ref="N605" si="4889">IFERROR(M605/F605,"-")</f>
        <v>0.12267384916748286</v>
      </c>
      <c r="O605" s="98">
        <f t="shared" si="4697"/>
        <v>91495.330339321357</v>
      </c>
      <c r="P605" s="18">
        <f t="shared" ref="P605:P614" si="4890">IFERROR(M605/$AI$65,0)</f>
        <v>0.11408402595923944</v>
      </c>
      <c r="Q605" s="142" t="s">
        <v>188</v>
      </c>
      <c r="R605" s="131">
        <v>80014308</v>
      </c>
      <c r="S605" s="35">
        <f t="shared" ref="S605" si="4891">IFERROR(R605/E605,"-")</f>
        <v>1.1125749113601823E-2</v>
      </c>
      <c r="T605" s="131">
        <v>1360</v>
      </c>
      <c r="U605" s="35">
        <f t="shared" ref="U605" si="4892">IFERROR(T605/F605,"-")</f>
        <v>0.16650342801175319</v>
      </c>
      <c r="V605" s="98">
        <f t="shared" si="4700"/>
        <v>58834.05</v>
      </c>
      <c r="W605" s="18">
        <f t="shared" ref="W605:W614" si="4893">IFERROR(T605/$AI$65,0)</f>
        <v>0.15484458613230104</v>
      </c>
      <c r="X605" s="142" t="s">
        <v>254</v>
      </c>
      <c r="Y605" s="131">
        <v>44337280</v>
      </c>
      <c r="Z605" s="35">
        <f t="shared" ref="Z605" si="4894">IFERROR(Y605/E605,"-")</f>
        <v>6.1649655666523523E-3</v>
      </c>
      <c r="AA605" s="131">
        <v>372</v>
      </c>
      <c r="AB605" s="35">
        <f t="shared" ref="AB605" si="4895">IFERROR(AA605/F605,"-")</f>
        <v>4.5543584720861903E-2</v>
      </c>
      <c r="AC605" s="98">
        <f t="shared" si="4703"/>
        <v>119186.23655913978</v>
      </c>
      <c r="AD605" s="18">
        <f t="shared" ref="AD605:AD614" si="4896">IFERROR(AA605/$AI$65,0)</f>
        <v>4.2354548559717639E-2</v>
      </c>
    </row>
    <row r="606" spans="2:30" ht="13.5" customHeight="1">
      <c r="B606" s="161"/>
      <c r="C606" s="161"/>
      <c r="D606" s="171"/>
      <c r="E606" s="179"/>
      <c r="F606" s="182"/>
      <c r="G606" s="2">
        <v>2</v>
      </c>
      <c r="H606" s="123" t="str">
        <f t="shared" ref="H606" si="4897">$H$746</f>
        <v>1402</v>
      </c>
      <c r="I606" s="140" t="str">
        <f t="shared" ref="I606" si="4898">$I$746</f>
        <v>腎不全</v>
      </c>
      <c r="J606" s="143" t="s">
        <v>189</v>
      </c>
      <c r="K606" s="96">
        <v>141160213</v>
      </c>
      <c r="L606" s="36">
        <f t="shared" ref="L606" si="4899">IFERROR(K606/E605,"-")</f>
        <v>1.9627903482719547E-2</v>
      </c>
      <c r="M606" s="96">
        <v>264</v>
      </c>
      <c r="N606" s="36">
        <f t="shared" ref="N606" si="4900">IFERROR(M606/F605,"-")</f>
        <v>3.2321253672869733E-2</v>
      </c>
      <c r="O606" s="99">
        <f t="shared" si="4697"/>
        <v>534697.77651515149</v>
      </c>
      <c r="P606" s="19">
        <f t="shared" si="4890"/>
        <v>3.0058066719799614E-2</v>
      </c>
      <c r="Q606" s="143" t="s">
        <v>180</v>
      </c>
      <c r="R606" s="96">
        <v>103059982</v>
      </c>
      <c r="S606" s="36">
        <f t="shared" ref="S606" si="4901">IFERROR(R606/E605,"-")</f>
        <v>1.4330180839460862E-2</v>
      </c>
      <c r="T606" s="96">
        <v>354</v>
      </c>
      <c r="U606" s="36">
        <f t="shared" ref="U606" si="4902">IFERROR(T606/F605,"-")</f>
        <v>4.3339862879529872E-2</v>
      </c>
      <c r="V606" s="99">
        <f t="shared" si="4700"/>
        <v>291129.89265536721</v>
      </c>
      <c r="W606" s="19">
        <f t="shared" si="4893"/>
        <v>4.0305134919731297E-2</v>
      </c>
      <c r="X606" s="143" t="s">
        <v>199</v>
      </c>
      <c r="Y606" s="96">
        <v>68150605</v>
      </c>
      <c r="Z606" s="36">
        <f t="shared" ref="Z606" si="4903">IFERROR(Y606/E605,"-")</f>
        <v>9.4761368575502526E-3</v>
      </c>
      <c r="AA606" s="96">
        <v>46</v>
      </c>
      <c r="AB606" s="36">
        <f t="shared" ref="AB606" si="4904">IFERROR(AA606/F605,"-")</f>
        <v>5.6317335945151809E-3</v>
      </c>
      <c r="AC606" s="99">
        <f t="shared" si="4703"/>
        <v>1481534.8913043479</v>
      </c>
      <c r="AD606" s="19">
        <f t="shared" si="4896"/>
        <v>5.2373904132984178E-3</v>
      </c>
    </row>
    <row r="607" spans="2:30" ht="13.5" customHeight="1">
      <c r="B607" s="161"/>
      <c r="C607" s="161"/>
      <c r="D607" s="171"/>
      <c r="E607" s="179"/>
      <c r="F607" s="182"/>
      <c r="G607" s="2">
        <v>3</v>
      </c>
      <c r="H607" s="123" t="str">
        <f t="shared" ref="H607" si="4905">$H$747</f>
        <v>1901</v>
      </c>
      <c r="I607" s="141" t="str">
        <f t="shared" ref="I607" si="4906">$I$747</f>
        <v>骨折</v>
      </c>
      <c r="J607" s="143" t="s">
        <v>181</v>
      </c>
      <c r="K607" s="96">
        <v>88970754</v>
      </c>
      <c r="L607" s="36">
        <f t="shared" ref="L607" si="4907">IFERROR(K607/E605,"-")</f>
        <v>1.2371116019049817E-2</v>
      </c>
      <c r="M607" s="96">
        <v>162</v>
      </c>
      <c r="N607" s="36">
        <f t="shared" ref="N607" si="4908">IFERROR(M607/F605,"-")</f>
        <v>1.9833496571988248E-2</v>
      </c>
      <c r="O607" s="99">
        <f t="shared" si="4697"/>
        <v>549202.18518518517</v>
      </c>
      <c r="P607" s="19">
        <f t="shared" si="4890"/>
        <v>1.8444722759877036E-2</v>
      </c>
      <c r="Q607" s="143" t="s">
        <v>190</v>
      </c>
      <c r="R607" s="96">
        <v>63130089</v>
      </c>
      <c r="S607" s="36">
        <f t="shared" ref="S607" si="4909">IFERROR(R607/E605,"-")</f>
        <v>8.7780491925688372E-3</v>
      </c>
      <c r="T607" s="96">
        <v>78</v>
      </c>
      <c r="U607" s="36">
        <f t="shared" ref="U607" si="4910">IFERROR(T607/F605,"-")</f>
        <v>9.5494613124387853E-3</v>
      </c>
      <c r="V607" s="99">
        <f t="shared" si="4700"/>
        <v>809360.11538461538</v>
      </c>
      <c r="W607" s="19">
        <f t="shared" si="4893"/>
        <v>8.8807924399407941E-3</v>
      </c>
      <c r="X607" s="143" t="s">
        <v>200</v>
      </c>
      <c r="Y607" s="96">
        <v>34672503</v>
      </c>
      <c r="Z607" s="36">
        <f t="shared" ref="Z607" si="4911">IFERROR(Y607/E605,"-")</f>
        <v>4.8211073639305435E-3</v>
      </c>
      <c r="AA607" s="96">
        <v>348</v>
      </c>
      <c r="AB607" s="36">
        <f t="shared" ref="AB607" si="4912">IFERROR(AA607/F605,"-")</f>
        <v>4.2605288932419196E-2</v>
      </c>
      <c r="AC607" s="99">
        <f t="shared" si="4703"/>
        <v>99633.629310344826</v>
      </c>
      <c r="AD607" s="19">
        <f t="shared" si="4896"/>
        <v>3.9621997039735853E-2</v>
      </c>
    </row>
    <row r="608" spans="2:30" ht="13.5" customHeight="1">
      <c r="B608" s="161"/>
      <c r="C608" s="161"/>
      <c r="D608" s="171"/>
      <c r="E608" s="179"/>
      <c r="F608" s="182"/>
      <c r="G608" s="2">
        <v>4</v>
      </c>
      <c r="H608" s="123" t="str">
        <f t="shared" ref="H608" si="4913">$H$748</f>
        <v>1113</v>
      </c>
      <c r="I608" s="141" t="str">
        <f t="shared" ref="I608" si="4914">$I$748</f>
        <v>その他の消化器系の疾患</v>
      </c>
      <c r="J608" s="143" t="s">
        <v>182</v>
      </c>
      <c r="K608" s="96">
        <v>76318544</v>
      </c>
      <c r="L608" s="36">
        <f t="shared" ref="L608" si="4915">IFERROR(K608/E605,"-")</f>
        <v>1.0611864233824053E-2</v>
      </c>
      <c r="M608" s="96">
        <v>3275</v>
      </c>
      <c r="N608" s="36">
        <f t="shared" ref="N608" si="4916">IFERROR(M608/F605,"-")</f>
        <v>0.40095494613124388</v>
      </c>
      <c r="O608" s="99">
        <f t="shared" si="4697"/>
        <v>23303.372213740458</v>
      </c>
      <c r="P608" s="19">
        <f t="shared" si="4890"/>
        <v>0.37287942616418079</v>
      </c>
      <c r="Q608" s="143" t="s">
        <v>196</v>
      </c>
      <c r="R608" s="96">
        <v>41981779</v>
      </c>
      <c r="S608" s="36">
        <f t="shared" ref="S608" si="4917">IFERROR(R608/E605,"-")</f>
        <v>5.8374402300233313E-3</v>
      </c>
      <c r="T608" s="96">
        <v>1276</v>
      </c>
      <c r="U608" s="36">
        <f t="shared" ref="U608" si="4918">IFERROR(T608/F605,"-")</f>
        <v>0.15621939275220373</v>
      </c>
      <c r="V608" s="99">
        <f t="shared" si="4700"/>
        <v>32901.080721003134</v>
      </c>
      <c r="W608" s="19">
        <f t="shared" si="4893"/>
        <v>0.1452806558123648</v>
      </c>
      <c r="X608" s="143" t="s">
        <v>264</v>
      </c>
      <c r="Y608" s="96">
        <v>32679027</v>
      </c>
      <c r="Z608" s="36">
        <f t="shared" ref="Z608" si="4919">IFERROR(Y608/E605,"-")</f>
        <v>4.5439205157985002E-3</v>
      </c>
      <c r="AA608" s="96">
        <v>1164</v>
      </c>
      <c r="AB608" s="36">
        <f t="shared" ref="AB608" si="4920">IFERROR(AA608/F605,"-")</f>
        <v>0.1425073457394711</v>
      </c>
      <c r="AC608" s="99">
        <f t="shared" si="4703"/>
        <v>28074.765463917527</v>
      </c>
      <c r="AD608" s="19">
        <f t="shared" si="4896"/>
        <v>0.13252874871911646</v>
      </c>
    </row>
    <row r="609" spans="2:30" ht="13.5" customHeight="1">
      <c r="B609" s="161"/>
      <c r="C609" s="161"/>
      <c r="D609" s="171"/>
      <c r="E609" s="179"/>
      <c r="F609" s="182"/>
      <c r="G609" s="2">
        <v>5</v>
      </c>
      <c r="H609" s="123" t="str">
        <f t="shared" ref="H609" si="4921">$H$749</f>
        <v>0210</v>
      </c>
      <c r="I609" s="141" t="str">
        <f t="shared" ref="I609" si="4922">$I$749</f>
        <v>その他の悪性新生物＜腫瘍＞</v>
      </c>
      <c r="J609" s="143" t="s">
        <v>183</v>
      </c>
      <c r="K609" s="96">
        <v>68881266</v>
      </c>
      <c r="L609" s="36">
        <f t="shared" ref="L609" si="4923">IFERROR(K609/E605,"-")</f>
        <v>9.5777330742305659E-3</v>
      </c>
      <c r="M609" s="96">
        <v>815</v>
      </c>
      <c r="N609" s="36">
        <f t="shared" ref="N609" si="4924">IFERROR(M609/F605,"-")</f>
        <v>9.97796278158668E-2</v>
      </c>
      <c r="O609" s="99">
        <f t="shared" si="4697"/>
        <v>84516.890797546017</v>
      </c>
      <c r="P609" s="19">
        <f t="shared" si="4890"/>
        <v>9.2792895366048053E-2</v>
      </c>
      <c r="Q609" s="143" t="s">
        <v>192</v>
      </c>
      <c r="R609" s="96">
        <v>50217660</v>
      </c>
      <c r="S609" s="36">
        <f t="shared" ref="S609" si="4925">IFERROR(R609/E605,"-")</f>
        <v>6.9826147372562134E-3</v>
      </c>
      <c r="T609" s="96">
        <v>29</v>
      </c>
      <c r="U609" s="36">
        <f t="shared" ref="U609" si="4926">IFERROR(T609/F605,"-")</f>
        <v>3.5504407443682664E-3</v>
      </c>
      <c r="V609" s="99">
        <f t="shared" si="4700"/>
        <v>1731643.448275862</v>
      </c>
      <c r="W609" s="19">
        <f t="shared" si="4893"/>
        <v>3.3018330866446542E-3</v>
      </c>
      <c r="X609" s="143" t="s">
        <v>201</v>
      </c>
      <c r="Y609" s="96">
        <v>21658210</v>
      </c>
      <c r="Z609" s="36">
        <f t="shared" ref="Z609" si="4927">IFERROR(Y609/E605,"-")</f>
        <v>3.0115090254820695E-3</v>
      </c>
      <c r="AA609" s="96">
        <v>17</v>
      </c>
      <c r="AB609" s="36">
        <f t="shared" ref="AB609" si="4928">IFERROR(AA609/F605,"-")</f>
        <v>2.0812928501469149E-3</v>
      </c>
      <c r="AC609" s="99">
        <f t="shared" si="4703"/>
        <v>1274012.3529411764</v>
      </c>
      <c r="AD609" s="19">
        <f t="shared" si="4896"/>
        <v>1.9355573266537629E-3</v>
      </c>
    </row>
    <row r="610" spans="2:30" ht="13.5" customHeight="1">
      <c r="B610" s="161"/>
      <c r="C610" s="161"/>
      <c r="D610" s="171"/>
      <c r="E610" s="179"/>
      <c r="F610" s="182"/>
      <c r="G610" s="2">
        <v>6</v>
      </c>
      <c r="H610" s="123" t="str">
        <f t="shared" ref="H610" si="4929">$H$750</f>
        <v>0901</v>
      </c>
      <c r="I610" s="141" t="str">
        <f t="shared" ref="I610" si="4930">$I$750</f>
        <v>高血圧性疾患</v>
      </c>
      <c r="J610" s="143" t="s">
        <v>184</v>
      </c>
      <c r="K610" s="96">
        <v>232184478</v>
      </c>
      <c r="L610" s="36">
        <f t="shared" ref="L610" si="4931">IFERROR(K610/E605,"-")</f>
        <v>3.2284554036268141E-2</v>
      </c>
      <c r="M610" s="96">
        <v>5588</v>
      </c>
      <c r="N610" s="36">
        <f t="shared" ref="N610" si="4932">IFERROR(M610/F605,"-")</f>
        <v>0.68413320274240941</v>
      </c>
      <c r="O610" s="99">
        <f t="shared" si="4697"/>
        <v>41550.550823192556</v>
      </c>
      <c r="P610" s="19">
        <f t="shared" si="4890"/>
        <v>0.63622907890242519</v>
      </c>
      <c r="Q610" s="143" t="s">
        <v>262</v>
      </c>
      <c r="R610" s="96">
        <v>2661205</v>
      </c>
      <c r="S610" s="36">
        <f t="shared" ref="S610" si="4933">IFERROR(R610/E605,"-")</f>
        <v>3.7003255930005344E-4</v>
      </c>
      <c r="T610" s="96">
        <v>5</v>
      </c>
      <c r="U610" s="36">
        <f t="shared" ref="U610" si="4934">IFERROR(T610/F605,"-")</f>
        <v>6.1214495592556322E-4</v>
      </c>
      <c r="V610" s="99">
        <f t="shared" si="4700"/>
        <v>532241</v>
      </c>
      <c r="W610" s="19">
        <f t="shared" si="4893"/>
        <v>5.6928156666287151E-4</v>
      </c>
      <c r="X610" s="143" t="s">
        <v>193</v>
      </c>
      <c r="Y610" s="96">
        <v>2261461</v>
      </c>
      <c r="Z610" s="36">
        <f t="shared" ref="Z610" si="4935">IFERROR(Y610/E605,"-")</f>
        <v>3.1444935718490612E-4</v>
      </c>
      <c r="AA610" s="96">
        <v>72</v>
      </c>
      <c r="AB610" s="36">
        <f t="shared" ref="AB610" si="4936">IFERROR(AA610/F605,"-")</f>
        <v>8.8148873653281102E-3</v>
      </c>
      <c r="AC610" s="99">
        <f t="shared" si="4703"/>
        <v>31409.180555555555</v>
      </c>
      <c r="AD610" s="19">
        <f t="shared" si="4896"/>
        <v>8.1976545599453492E-3</v>
      </c>
    </row>
    <row r="611" spans="2:30" ht="13.5" customHeight="1">
      <c r="B611" s="161"/>
      <c r="C611" s="161"/>
      <c r="D611" s="171"/>
      <c r="E611" s="179"/>
      <c r="F611" s="182"/>
      <c r="G611" s="2">
        <v>7</v>
      </c>
      <c r="H611" s="123" t="str">
        <f t="shared" ref="H611" si="4937">$H$751</f>
        <v>0402</v>
      </c>
      <c r="I611" s="141" t="str">
        <f t="shared" ref="I611" si="4938">$I$751</f>
        <v>糖尿病</v>
      </c>
      <c r="J611" s="143" t="s">
        <v>72</v>
      </c>
      <c r="K611" s="96">
        <v>92634502</v>
      </c>
      <c r="L611" s="36">
        <f t="shared" ref="L611" si="4939">IFERROR(K611/E605,"-")</f>
        <v>1.2880549170223984E-2</v>
      </c>
      <c r="M611" s="96">
        <v>3556</v>
      </c>
      <c r="N611" s="36">
        <f t="shared" ref="N611" si="4940">IFERROR(M611/F605,"-")</f>
        <v>0.43535749265426055</v>
      </c>
      <c r="O611" s="99">
        <f t="shared" si="4697"/>
        <v>26050.197412823396</v>
      </c>
      <c r="P611" s="19">
        <f t="shared" si="4890"/>
        <v>0.40487305021063419</v>
      </c>
      <c r="Q611" s="143" t="s">
        <v>186</v>
      </c>
      <c r="R611" s="96">
        <v>76699443</v>
      </c>
      <c r="S611" s="36">
        <f t="shared" ref="S611" si="4941">IFERROR(R611/E605,"-")</f>
        <v>1.0664827095311549E-2</v>
      </c>
      <c r="T611" s="96">
        <v>1171</v>
      </c>
      <c r="U611" s="36">
        <f t="shared" ref="U611" si="4942">IFERROR(T611/F605,"-")</f>
        <v>0.1433643486777669</v>
      </c>
      <c r="V611" s="99">
        <f t="shared" si="4700"/>
        <v>65499.097352690005</v>
      </c>
      <c r="W611" s="19">
        <f t="shared" si="4893"/>
        <v>0.13332574291244451</v>
      </c>
      <c r="X611" s="143" t="s">
        <v>258</v>
      </c>
      <c r="Y611" s="96">
        <v>17903869</v>
      </c>
      <c r="Z611" s="36">
        <f t="shared" ref="Z611" si="4943">IFERROR(Y611/E605,"-")</f>
        <v>2.4894791898568088E-3</v>
      </c>
      <c r="AA611" s="96">
        <v>418</v>
      </c>
      <c r="AB611" s="36">
        <f t="shared" ref="AB611" si="4944">IFERROR(AA611/F605,"-")</f>
        <v>5.1175318315377083E-2</v>
      </c>
      <c r="AC611" s="99">
        <f t="shared" si="4703"/>
        <v>42832.222488038278</v>
      </c>
      <c r="AD611" s="19">
        <f t="shared" si="4896"/>
        <v>4.7591938973016057E-2</v>
      </c>
    </row>
    <row r="612" spans="2:30" ht="13.5" customHeight="1">
      <c r="B612" s="161"/>
      <c r="C612" s="161"/>
      <c r="D612" s="171"/>
      <c r="E612" s="179"/>
      <c r="F612" s="182"/>
      <c r="G612" s="2">
        <v>8</v>
      </c>
      <c r="H612" s="123" t="str">
        <f t="shared" ref="H612" si="4945">$H$752</f>
        <v>0906</v>
      </c>
      <c r="I612" s="141" t="str">
        <f t="shared" ref="I612" si="4946">$I$752</f>
        <v>脳梗塞</v>
      </c>
      <c r="J612" s="143" t="s">
        <v>256</v>
      </c>
      <c r="K612" s="96">
        <v>53803809</v>
      </c>
      <c r="L612" s="36">
        <f t="shared" ref="L612" si="4947">IFERROR(K612/E605,"-")</f>
        <v>7.481257980637061E-3</v>
      </c>
      <c r="M612" s="96">
        <v>114</v>
      </c>
      <c r="N612" s="36">
        <f t="shared" ref="N612" si="4948">IFERROR(M612/F605,"-")</f>
        <v>1.395690499510284E-2</v>
      </c>
      <c r="O612" s="99">
        <f t="shared" si="4697"/>
        <v>471963.23684210528</v>
      </c>
      <c r="P612" s="19">
        <f t="shared" si="4890"/>
        <v>1.2979619719913469E-2</v>
      </c>
      <c r="Q612" s="143" t="s">
        <v>187</v>
      </c>
      <c r="R612" s="96">
        <v>45591141</v>
      </c>
      <c r="S612" s="36">
        <f t="shared" ref="S612" si="4949">IFERROR(R612/E605,"-")</f>
        <v>6.3393111713075838E-3</v>
      </c>
      <c r="T612" s="96">
        <v>286</v>
      </c>
      <c r="U612" s="36">
        <f t="shared" ref="U612" si="4950">IFERROR(T612/F605,"-")</f>
        <v>3.5014691478942213E-2</v>
      </c>
      <c r="V612" s="99">
        <f t="shared" si="4700"/>
        <v>159409.58391608391</v>
      </c>
      <c r="W612" s="19">
        <f t="shared" si="4893"/>
        <v>3.2562905613116248E-2</v>
      </c>
      <c r="X612" s="143" t="s">
        <v>74</v>
      </c>
      <c r="Y612" s="96">
        <v>44141664</v>
      </c>
      <c r="Z612" s="36">
        <f t="shared" ref="Z612" si="4951">IFERROR(Y612/E605,"-")</f>
        <v>6.1377657496070517E-3</v>
      </c>
      <c r="AA612" s="96">
        <v>1137</v>
      </c>
      <c r="AB612" s="36">
        <f t="shared" ref="AB612" si="4952">IFERROR(AA612/F605,"-")</f>
        <v>0.13920176297747305</v>
      </c>
      <c r="AC612" s="99">
        <f t="shared" si="4703"/>
        <v>38822.923482849605</v>
      </c>
      <c r="AD612" s="19">
        <f t="shared" si="4896"/>
        <v>0.12945462825913698</v>
      </c>
    </row>
    <row r="613" spans="2:30" ht="13.5" customHeight="1">
      <c r="B613" s="161"/>
      <c r="C613" s="161"/>
      <c r="D613" s="171"/>
      <c r="E613" s="179"/>
      <c r="F613" s="182"/>
      <c r="G613" s="2">
        <v>9</v>
      </c>
      <c r="H613" s="123" t="str">
        <f t="shared" ref="H613" si="4953">$H$753</f>
        <v>1310</v>
      </c>
      <c r="I613" s="141" t="str">
        <f t="shared" ref="I613" si="4954">$I$753</f>
        <v>その他の筋骨格系及び結合組織の疾患</v>
      </c>
      <c r="J613" s="143" t="s">
        <v>185</v>
      </c>
      <c r="K613" s="96">
        <v>181234421</v>
      </c>
      <c r="L613" s="36">
        <f t="shared" ref="L613" si="4955">IFERROR(K613/E605,"-")</f>
        <v>2.5200101696747659E-2</v>
      </c>
      <c r="M613" s="96">
        <v>488</v>
      </c>
      <c r="N613" s="36">
        <f t="shared" ref="N613" si="4956">IFERROR(M613/F605,"-")</f>
        <v>5.9745347698334964E-2</v>
      </c>
      <c r="O613" s="99">
        <f t="shared" si="4697"/>
        <v>371382.01024590165</v>
      </c>
      <c r="P613" s="19">
        <f t="shared" si="4890"/>
        <v>5.5561880906296254E-2</v>
      </c>
      <c r="Q613" s="143" t="s">
        <v>197</v>
      </c>
      <c r="R613" s="96">
        <v>4989549</v>
      </c>
      <c r="S613" s="36">
        <f t="shared" ref="S613" si="4957">IFERROR(R613/E605,"-")</f>
        <v>6.9378179667595034E-4</v>
      </c>
      <c r="T613" s="96">
        <v>4</v>
      </c>
      <c r="U613" s="36">
        <f t="shared" ref="U613" si="4958">IFERROR(T613/F605,"-")</f>
        <v>4.8971596474045055E-4</v>
      </c>
      <c r="V613" s="99">
        <f t="shared" si="4700"/>
        <v>1247387.25</v>
      </c>
      <c r="W613" s="19">
        <f t="shared" si="4893"/>
        <v>4.5542525333029714E-4</v>
      </c>
      <c r="X613" s="143" t="s">
        <v>283</v>
      </c>
      <c r="Y613" s="96">
        <v>3727850</v>
      </c>
      <c r="Z613" s="36">
        <f t="shared" ref="Z613" si="4959">IFERROR(Y613/E605,"-")</f>
        <v>5.1834634167104913E-4</v>
      </c>
      <c r="AA613" s="96">
        <v>1</v>
      </c>
      <c r="AB613" s="36">
        <f t="shared" ref="AB613" si="4960">IFERROR(AA613/F605,"-")</f>
        <v>1.2242899118511264E-4</v>
      </c>
      <c r="AC613" s="99">
        <f t="shared" si="4703"/>
        <v>3727850</v>
      </c>
      <c r="AD613" s="19">
        <f t="shared" si="4896"/>
        <v>1.1385631333257428E-4</v>
      </c>
    </row>
    <row r="614" spans="2:30" ht="13.5" customHeight="1">
      <c r="B614" s="162"/>
      <c r="C614" s="162"/>
      <c r="D614" s="172"/>
      <c r="E614" s="180"/>
      <c r="F614" s="183"/>
      <c r="G614" s="3">
        <v>10</v>
      </c>
      <c r="H614" s="124" t="str">
        <f t="shared" ref="H614" si="4961">$H$754</f>
        <v>1011</v>
      </c>
      <c r="I614" s="136" t="str">
        <f t="shared" ref="I614" si="4962">$I$754</f>
        <v>その他の呼吸器系の疾患</v>
      </c>
      <c r="J614" s="144" t="s">
        <v>251</v>
      </c>
      <c r="K614" s="97">
        <v>113064813</v>
      </c>
      <c r="L614" s="37">
        <f t="shared" ref="L614" si="4963">IFERROR(K614/E605,"-")</f>
        <v>1.5721322529144488E-2</v>
      </c>
      <c r="M614" s="97">
        <v>253</v>
      </c>
      <c r="N614" s="37">
        <f t="shared" ref="N614" si="4964">IFERROR(M614/F605,"-")</f>
        <v>3.0974534769833497E-2</v>
      </c>
      <c r="O614" s="100">
        <f t="shared" si="4697"/>
        <v>446896.49407114624</v>
      </c>
      <c r="P614" s="93">
        <f t="shared" si="4890"/>
        <v>2.8805647273141295E-2</v>
      </c>
      <c r="Q614" s="144" t="s">
        <v>252</v>
      </c>
      <c r="R614" s="97">
        <v>18969620</v>
      </c>
      <c r="S614" s="37">
        <f t="shared" ref="S614" si="4965">IFERROR(R614/E605,"-")</f>
        <v>2.6376686642139483E-3</v>
      </c>
      <c r="T614" s="97">
        <v>87</v>
      </c>
      <c r="U614" s="37">
        <f t="shared" ref="U614" si="4966">IFERROR(T614/F605,"-")</f>
        <v>1.0651322233104799E-2</v>
      </c>
      <c r="V614" s="100">
        <f t="shared" si="4700"/>
        <v>218041.6091954023</v>
      </c>
      <c r="W614" s="93">
        <f t="shared" si="4893"/>
        <v>9.9054992599339631E-3</v>
      </c>
      <c r="X614" s="144" t="s">
        <v>253</v>
      </c>
      <c r="Y614" s="97">
        <v>16458700</v>
      </c>
      <c r="Z614" s="37">
        <f t="shared" ref="Z614" si="4967">IFERROR(Y614/E605,"-")</f>
        <v>2.288532782612309E-3</v>
      </c>
      <c r="AA614" s="97">
        <v>312</v>
      </c>
      <c r="AB614" s="37">
        <f t="shared" ref="AB614" si="4968">IFERROR(AA614/F605,"-")</f>
        <v>3.8197845249755141E-2</v>
      </c>
      <c r="AC614" s="100">
        <f t="shared" si="4703"/>
        <v>52752.243589743586</v>
      </c>
      <c r="AD614" s="93">
        <f t="shared" si="4896"/>
        <v>3.5523169759763176E-2</v>
      </c>
    </row>
    <row r="615" spans="2:30" ht="13.5" customHeight="1">
      <c r="B615" s="160">
        <v>62</v>
      </c>
      <c r="C615" s="160" t="s">
        <v>16</v>
      </c>
      <c r="D615" s="170">
        <f>AI66</f>
        <v>12953</v>
      </c>
      <c r="E615" s="184">
        <f>市区町村別_医療費上位10疾病!H685</f>
        <v>9619391140</v>
      </c>
      <c r="F615" s="185">
        <f>市区町村別_医療費上位10疾病!J685</f>
        <v>12099</v>
      </c>
      <c r="G615" s="1">
        <v>1</v>
      </c>
      <c r="H615" s="125" t="str">
        <f t="shared" ref="H615" si="4969">$H$745</f>
        <v>0903</v>
      </c>
      <c r="I615" s="137" t="str">
        <f t="shared" ref="I615" si="4970">$I$745</f>
        <v>その他の心疾患</v>
      </c>
      <c r="J615" s="142" t="s">
        <v>179</v>
      </c>
      <c r="K615" s="131">
        <v>165444828</v>
      </c>
      <c r="L615" s="35">
        <f t="shared" ref="L615" si="4971">IFERROR(K615/E615,"-")</f>
        <v>1.7199095617604753E-2</v>
      </c>
      <c r="M615" s="131">
        <v>1474</v>
      </c>
      <c r="N615" s="35">
        <f t="shared" ref="N615" si="4972">IFERROR(M615/F615,"-")</f>
        <v>0.12182825026861724</v>
      </c>
      <c r="O615" s="98">
        <f t="shared" si="4697"/>
        <v>112242.08141112619</v>
      </c>
      <c r="P615" s="18">
        <f t="shared" ref="P615:P624" si="4973">IFERROR(M615/$AI$66,0)</f>
        <v>0.11379603180730333</v>
      </c>
      <c r="Q615" s="142" t="s">
        <v>188</v>
      </c>
      <c r="R615" s="131">
        <v>71925166</v>
      </c>
      <c r="S615" s="35">
        <f t="shared" ref="S615" si="4974">IFERROR(R615/E615,"-")</f>
        <v>7.4771017160239935E-3</v>
      </c>
      <c r="T615" s="131">
        <v>1585</v>
      </c>
      <c r="U615" s="35">
        <f t="shared" ref="U615" si="4975">IFERROR(T615/F615,"-")</f>
        <v>0.13100256219522274</v>
      </c>
      <c r="V615" s="98">
        <f t="shared" si="4700"/>
        <v>45378.65362776025</v>
      </c>
      <c r="W615" s="18">
        <f t="shared" ref="W615:W624" si="4976">IFERROR(T615/$AI$66,0)</f>
        <v>0.1223654751794951</v>
      </c>
      <c r="X615" s="142" t="s">
        <v>198</v>
      </c>
      <c r="Y615" s="131">
        <v>62260075</v>
      </c>
      <c r="Z615" s="35">
        <f t="shared" ref="Z615" si="4977">IFERROR(Y615/E615,"-")</f>
        <v>6.4723509101429471E-3</v>
      </c>
      <c r="AA615" s="131">
        <v>699</v>
      </c>
      <c r="AB615" s="35">
        <f t="shared" ref="AB615" si="4978">IFERROR(AA615/F615,"-")</f>
        <v>5.7773369699975208E-2</v>
      </c>
      <c r="AC615" s="98">
        <f t="shared" si="4703"/>
        <v>89070.207439198857</v>
      </c>
      <c r="AD615" s="18">
        <f t="shared" ref="AD615:AD624" si="4979">IFERROR(AA615/$AI$66,0)</f>
        <v>5.3964332587045472E-2</v>
      </c>
    </row>
    <row r="616" spans="2:30" ht="13.5" customHeight="1">
      <c r="B616" s="161"/>
      <c r="C616" s="161"/>
      <c r="D616" s="171"/>
      <c r="E616" s="179"/>
      <c r="F616" s="182"/>
      <c r="G616" s="2">
        <v>2</v>
      </c>
      <c r="H616" s="123" t="str">
        <f t="shared" ref="H616" si="4980">$H$746</f>
        <v>1402</v>
      </c>
      <c r="I616" s="140" t="str">
        <f t="shared" ref="I616" si="4981">$I$746</f>
        <v>腎不全</v>
      </c>
      <c r="J616" s="143" t="s">
        <v>180</v>
      </c>
      <c r="K616" s="96">
        <v>194071040</v>
      </c>
      <c r="L616" s="36">
        <f t="shared" ref="L616" si="4982">IFERROR(K616/E615,"-")</f>
        <v>2.0174981677686516E-2</v>
      </c>
      <c r="M616" s="96">
        <v>454</v>
      </c>
      <c r="N616" s="36">
        <f t="shared" ref="N616" si="4983">IFERROR(M616/F615,"-")</f>
        <v>3.7523762294404496E-2</v>
      </c>
      <c r="O616" s="99">
        <f t="shared" si="4697"/>
        <v>427469.2511013216</v>
      </c>
      <c r="P616" s="19">
        <f t="shared" si="4973"/>
        <v>3.5049795414189761E-2</v>
      </c>
      <c r="Q616" s="143" t="s">
        <v>189</v>
      </c>
      <c r="R616" s="96">
        <v>186111914</v>
      </c>
      <c r="S616" s="36">
        <f t="shared" ref="S616" si="4984">IFERROR(R616/E615,"-")</f>
        <v>1.9347577335336423E-2</v>
      </c>
      <c r="T616" s="96">
        <v>347</v>
      </c>
      <c r="U616" s="36">
        <f t="shared" ref="U616" si="4985">IFERROR(T616/F615,"-")</f>
        <v>2.8680056202991983E-2</v>
      </c>
      <c r="V616" s="99">
        <f t="shared" si="4700"/>
        <v>536345.57348703174</v>
      </c>
      <c r="W616" s="19">
        <f t="shared" si="4976"/>
        <v>2.6789160812167066E-2</v>
      </c>
      <c r="X616" s="143" t="s">
        <v>199</v>
      </c>
      <c r="Y616" s="96">
        <v>62451144</v>
      </c>
      <c r="Z616" s="36">
        <f t="shared" ref="Z616" si="4986">IFERROR(Y616/E615,"-")</f>
        <v>6.4922138096985627E-3</v>
      </c>
      <c r="AA616" s="96">
        <v>57</v>
      </c>
      <c r="AB616" s="36">
        <f t="shared" ref="AB616" si="4987">IFERROR(AA616/F615,"-")</f>
        <v>4.7111331515001242E-3</v>
      </c>
      <c r="AC616" s="99">
        <f t="shared" si="4703"/>
        <v>1095634.105263158</v>
      </c>
      <c r="AD616" s="19">
        <f t="shared" si="4979"/>
        <v>4.4005249749092873E-3</v>
      </c>
    </row>
    <row r="617" spans="2:30" ht="13.5" customHeight="1">
      <c r="B617" s="161"/>
      <c r="C617" s="161"/>
      <c r="D617" s="171"/>
      <c r="E617" s="179"/>
      <c r="F617" s="182"/>
      <c r="G617" s="2">
        <v>3</v>
      </c>
      <c r="H617" s="123" t="str">
        <f t="shared" ref="H617" si="4988">$H$747</f>
        <v>1901</v>
      </c>
      <c r="I617" s="141" t="str">
        <f t="shared" ref="I617" si="4989">$I$747</f>
        <v>骨折</v>
      </c>
      <c r="J617" s="143" t="s">
        <v>181</v>
      </c>
      <c r="K617" s="96">
        <v>115595942</v>
      </c>
      <c r="L617" s="36">
        <f t="shared" ref="L617" si="4990">IFERROR(K617/E615,"-")</f>
        <v>1.2016970753930691E-2</v>
      </c>
      <c r="M617" s="96">
        <v>191</v>
      </c>
      <c r="N617" s="36">
        <f t="shared" ref="N617" si="4991">IFERROR(M617/F615,"-")</f>
        <v>1.5786428630465327E-2</v>
      </c>
      <c r="O617" s="99">
        <f t="shared" si="4697"/>
        <v>605214.35602094245</v>
      </c>
      <c r="P617" s="19">
        <f t="shared" si="4973"/>
        <v>1.4745618775573226E-2</v>
      </c>
      <c r="Q617" s="143" t="s">
        <v>190</v>
      </c>
      <c r="R617" s="96">
        <v>61903601</v>
      </c>
      <c r="S617" s="36">
        <f t="shared" ref="S617" si="4992">IFERROR(R617/E615,"-")</f>
        <v>6.4352930553565162E-3</v>
      </c>
      <c r="T617" s="96">
        <v>82</v>
      </c>
      <c r="U617" s="36">
        <f t="shared" ref="U617" si="4993">IFERROR(T617/F615,"-")</f>
        <v>6.7774196214563185E-3</v>
      </c>
      <c r="V617" s="99">
        <f t="shared" si="4700"/>
        <v>754921.96341463411</v>
      </c>
      <c r="W617" s="19">
        <f t="shared" si="4976"/>
        <v>6.3305797884659924E-3</v>
      </c>
      <c r="X617" s="143" t="s">
        <v>200</v>
      </c>
      <c r="Y617" s="96">
        <v>48609190</v>
      </c>
      <c r="Z617" s="36">
        <f t="shared" ref="Z617" si="4994">IFERROR(Y617/E615,"-")</f>
        <v>5.0532501789920976E-3</v>
      </c>
      <c r="AA617" s="96">
        <v>537</v>
      </c>
      <c r="AB617" s="36">
        <f t="shared" ref="AB617" si="4995">IFERROR(AA617/F615,"-")</f>
        <v>4.4383833374659065E-2</v>
      </c>
      <c r="AC617" s="99">
        <f t="shared" si="4703"/>
        <v>90519.906890130354</v>
      </c>
      <c r="AD617" s="19">
        <f t="shared" si="4979"/>
        <v>4.1457577395198023E-2</v>
      </c>
    </row>
    <row r="618" spans="2:30" ht="13.5" customHeight="1">
      <c r="B618" s="161"/>
      <c r="C618" s="161"/>
      <c r="D618" s="171"/>
      <c r="E618" s="179"/>
      <c r="F618" s="182"/>
      <c r="G618" s="2">
        <v>4</v>
      </c>
      <c r="H618" s="123" t="str">
        <f t="shared" ref="H618" si="4996">$H$748</f>
        <v>1113</v>
      </c>
      <c r="I618" s="141" t="str">
        <f t="shared" ref="I618" si="4997">$I$748</f>
        <v>その他の消化器系の疾患</v>
      </c>
      <c r="J618" s="143" t="s">
        <v>182</v>
      </c>
      <c r="K618" s="96">
        <v>104834613</v>
      </c>
      <c r="L618" s="36">
        <f t="shared" ref="L618" si="4998">IFERROR(K618/E615,"-")</f>
        <v>1.0898258681266183E-2</v>
      </c>
      <c r="M618" s="96">
        <v>4808</v>
      </c>
      <c r="N618" s="36">
        <f t="shared" ref="N618" si="4999">IFERROR(M618/F615,"-")</f>
        <v>0.39738821390197537</v>
      </c>
      <c r="O618" s="99">
        <f t="shared" si="4697"/>
        <v>21804.204034941762</v>
      </c>
      <c r="P618" s="19">
        <f t="shared" si="4973"/>
        <v>0.37118814174322551</v>
      </c>
      <c r="Q618" s="143" t="s">
        <v>264</v>
      </c>
      <c r="R618" s="96">
        <v>57247213</v>
      </c>
      <c r="S618" s="36">
        <f t="shared" ref="S618" si="5000">IFERROR(R618/E615,"-")</f>
        <v>5.9512304018859144E-3</v>
      </c>
      <c r="T618" s="96">
        <v>2014</v>
      </c>
      <c r="U618" s="36">
        <f t="shared" ref="U618" si="5001">IFERROR(T618/F615,"-")</f>
        <v>0.16646003801967105</v>
      </c>
      <c r="V618" s="99">
        <f t="shared" si="4700"/>
        <v>28424.634061569017</v>
      </c>
      <c r="W618" s="19">
        <f t="shared" si="4976"/>
        <v>0.15548521578012817</v>
      </c>
      <c r="X618" s="143" t="s">
        <v>191</v>
      </c>
      <c r="Y618" s="96">
        <v>43306159</v>
      </c>
      <c r="Z618" s="36">
        <f t="shared" ref="Z618" si="5002">IFERROR(Y618/E615,"-")</f>
        <v>4.5019646638466979E-3</v>
      </c>
      <c r="AA618" s="96">
        <v>2089</v>
      </c>
      <c r="AB618" s="36">
        <f t="shared" ref="AB618" si="5003">IFERROR(AA618/F615,"-")</f>
        <v>0.17265889742953963</v>
      </c>
      <c r="AC618" s="99">
        <f t="shared" si="4703"/>
        <v>20730.56917185256</v>
      </c>
      <c r="AD618" s="19">
        <f t="shared" si="4979"/>
        <v>0.16127538022079826</v>
      </c>
    </row>
    <row r="619" spans="2:30" ht="13.5" customHeight="1">
      <c r="B619" s="161"/>
      <c r="C619" s="161"/>
      <c r="D619" s="171"/>
      <c r="E619" s="179"/>
      <c r="F619" s="182"/>
      <c r="G619" s="2">
        <v>5</v>
      </c>
      <c r="H619" s="123" t="str">
        <f t="shared" ref="H619" si="5004">$H$749</f>
        <v>0210</v>
      </c>
      <c r="I619" s="141" t="str">
        <f t="shared" ref="I619" si="5005">$I$749</f>
        <v>その他の悪性新生物＜腫瘍＞</v>
      </c>
      <c r="J619" s="143" t="s">
        <v>183</v>
      </c>
      <c r="K619" s="96">
        <v>122812334</v>
      </c>
      <c r="L619" s="36">
        <f t="shared" ref="L619" si="5006">IFERROR(K619/E615,"-")</f>
        <v>1.2767162932933819E-2</v>
      </c>
      <c r="M619" s="96">
        <v>1428</v>
      </c>
      <c r="N619" s="36">
        <f t="shared" ref="N619" si="5007">IFERROR(M619/F615,"-")</f>
        <v>0.11802628316389785</v>
      </c>
      <c r="O619" s="99">
        <f t="shared" si="4697"/>
        <v>86003.035014005596</v>
      </c>
      <c r="P619" s="19">
        <f t="shared" si="4973"/>
        <v>0.11024473095035899</v>
      </c>
      <c r="Q619" s="143" t="s">
        <v>201</v>
      </c>
      <c r="R619" s="96">
        <v>54857168</v>
      </c>
      <c r="S619" s="36">
        <f t="shared" ref="S619" si="5008">IFERROR(R619/E615,"-")</f>
        <v>5.702769250320764E-3</v>
      </c>
      <c r="T619" s="96">
        <v>37</v>
      </c>
      <c r="U619" s="36">
        <f t="shared" ref="U619" si="5009">IFERROR(T619/F615,"-")</f>
        <v>3.0581039755351682E-3</v>
      </c>
      <c r="V619" s="99">
        <f t="shared" si="4700"/>
        <v>1482626.1621621621</v>
      </c>
      <c r="W619" s="19">
        <f t="shared" si="4976"/>
        <v>2.8564811240639233E-3</v>
      </c>
      <c r="X619" s="143" t="s">
        <v>192</v>
      </c>
      <c r="Y619" s="96">
        <v>42608970</v>
      </c>
      <c r="Z619" s="36">
        <f t="shared" ref="Z619" si="5010">IFERROR(Y619/E615,"-")</f>
        <v>4.4294872076487786E-3</v>
      </c>
      <c r="AA619" s="96">
        <v>66</v>
      </c>
      <c r="AB619" s="36">
        <f t="shared" ref="AB619" si="5011">IFERROR(AA619/F615,"-")</f>
        <v>5.4549962806843544E-3</v>
      </c>
      <c r="AC619" s="99">
        <f t="shared" si="4703"/>
        <v>645590.45454545459</v>
      </c>
      <c r="AD619" s="19">
        <f t="shared" si="4979"/>
        <v>5.0953447077897009E-3</v>
      </c>
    </row>
    <row r="620" spans="2:30" ht="13.5" customHeight="1">
      <c r="B620" s="161"/>
      <c r="C620" s="161"/>
      <c r="D620" s="171"/>
      <c r="E620" s="179"/>
      <c r="F620" s="182"/>
      <c r="G620" s="2">
        <v>6</v>
      </c>
      <c r="H620" s="123" t="str">
        <f t="shared" ref="H620" si="5012">$H$750</f>
        <v>0901</v>
      </c>
      <c r="I620" s="141" t="str">
        <f t="shared" ref="I620" si="5013">$I$750</f>
        <v>高血圧性疾患</v>
      </c>
      <c r="J620" s="143" t="s">
        <v>184</v>
      </c>
      <c r="K620" s="96">
        <v>321349538</v>
      </c>
      <c r="L620" s="36">
        <f t="shared" ref="L620" si="5014">IFERROR(K620/E615,"-")</f>
        <v>3.3406432207932858E-2</v>
      </c>
      <c r="M620" s="96">
        <v>8110</v>
      </c>
      <c r="N620" s="36">
        <f t="shared" ref="N620" si="5015">IFERROR(M620/F615,"-")</f>
        <v>0.67030333085378957</v>
      </c>
      <c r="O620" s="99">
        <f t="shared" si="4697"/>
        <v>39623.864118372381</v>
      </c>
      <c r="P620" s="19">
        <f t="shared" si="4973"/>
        <v>0.62610978151779506</v>
      </c>
      <c r="Q620" s="143" t="s">
        <v>202</v>
      </c>
      <c r="R620" s="96">
        <v>4411262</v>
      </c>
      <c r="S620" s="36">
        <f t="shared" ref="S620" si="5016">IFERROR(R620/E615,"-")</f>
        <v>4.5858016747617148E-4</v>
      </c>
      <c r="T620" s="96">
        <v>187</v>
      </c>
      <c r="U620" s="36">
        <f t="shared" ref="U620" si="5017">IFERROR(T620/F615,"-")</f>
        <v>1.5455822795272337E-2</v>
      </c>
      <c r="V620" s="99">
        <f t="shared" si="4700"/>
        <v>23589.636363636364</v>
      </c>
      <c r="W620" s="19">
        <f t="shared" si="4976"/>
        <v>1.4436810005404154E-2</v>
      </c>
      <c r="X620" s="143" t="s">
        <v>193</v>
      </c>
      <c r="Y620" s="96">
        <v>3690807</v>
      </c>
      <c r="Z620" s="36">
        <f t="shared" ref="Z620" si="5018">IFERROR(Y620/E615,"-")</f>
        <v>3.836840550804341E-4</v>
      </c>
      <c r="AA620" s="96">
        <v>158</v>
      </c>
      <c r="AB620" s="36">
        <f t="shared" ref="AB620" si="5019">IFERROR(AA620/F615,"-")</f>
        <v>1.305893049012315E-2</v>
      </c>
      <c r="AC620" s="99">
        <f t="shared" si="4703"/>
        <v>23359.537974683546</v>
      </c>
      <c r="AD620" s="19">
        <f t="shared" si="4979"/>
        <v>1.2197946421678376E-2</v>
      </c>
    </row>
    <row r="621" spans="2:30" ht="13.5" customHeight="1">
      <c r="B621" s="161"/>
      <c r="C621" s="161"/>
      <c r="D621" s="171"/>
      <c r="E621" s="179"/>
      <c r="F621" s="182"/>
      <c r="G621" s="2">
        <v>7</v>
      </c>
      <c r="H621" s="123" t="str">
        <f t="shared" ref="H621" si="5020">$H$751</f>
        <v>0402</v>
      </c>
      <c r="I621" s="141" t="str">
        <f t="shared" ref="I621" si="5021">$I$751</f>
        <v>糖尿病</v>
      </c>
      <c r="J621" s="143" t="s">
        <v>186</v>
      </c>
      <c r="K621" s="96">
        <v>115547799</v>
      </c>
      <c r="L621" s="36">
        <f t="shared" ref="L621" si="5022">IFERROR(K621/E615,"-")</f>
        <v>1.2011965967317968E-2</v>
      </c>
      <c r="M621" s="96">
        <v>2270</v>
      </c>
      <c r="N621" s="36">
        <f t="shared" ref="N621" si="5023">IFERROR(M621/F615,"-")</f>
        <v>0.18761881147202247</v>
      </c>
      <c r="O621" s="99">
        <f t="shared" si="4697"/>
        <v>50902.114096916303</v>
      </c>
      <c r="P621" s="19">
        <f t="shared" si="4973"/>
        <v>0.1752489770709488</v>
      </c>
      <c r="Q621" s="143" t="s">
        <v>72</v>
      </c>
      <c r="R621" s="96">
        <v>108889548</v>
      </c>
      <c r="S621" s="36">
        <f t="shared" ref="S621" si="5024">IFERROR(R621/E615,"-")</f>
        <v>1.1319796275588394E-2</v>
      </c>
      <c r="T621" s="96">
        <v>4603</v>
      </c>
      <c r="U621" s="36">
        <f t="shared" ref="U621" si="5025">IFERROR(T621/F615,"-")</f>
        <v>0.38044466484833456</v>
      </c>
      <c r="V621" s="99">
        <f t="shared" si="4700"/>
        <v>23656.212904627417</v>
      </c>
      <c r="W621" s="19">
        <f t="shared" si="4976"/>
        <v>0.35536169227206055</v>
      </c>
      <c r="X621" s="143" t="s">
        <v>258</v>
      </c>
      <c r="Y621" s="96">
        <v>19708846</v>
      </c>
      <c r="Z621" s="36">
        <f t="shared" ref="Z621" si="5026">IFERROR(Y621/E615,"-")</f>
        <v>2.0488662653549193E-3</v>
      </c>
      <c r="AA621" s="96">
        <v>541</v>
      </c>
      <c r="AB621" s="36">
        <f t="shared" ref="AB621" si="5027">IFERROR(AA621/F615,"-")</f>
        <v>4.4714439209852054E-2</v>
      </c>
      <c r="AC621" s="99">
        <f t="shared" si="4703"/>
        <v>36430.399260628466</v>
      </c>
      <c r="AD621" s="19">
        <f t="shared" si="4979"/>
        <v>4.1766386165367098E-2</v>
      </c>
    </row>
    <row r="622" spans="2:30" ht="13.5" customHeight="1">
      <c r="B622" s="161"/>
      <c r="C622" s="161"/>
      <c r="D622" s="171"/>
      <c r="E622" s="179"/>
      <c r="F622" s="182"/>
      <c r="G622" s="2">
        <v>8</v>
      </c>
      <c r="H622" s="123" t="str">
        <f t="shared" ref="H622" si="5028">$H$752</f>
        <v>0906</v>
      </c>
      <c r="I622" s="141" t="str">
        <f t="shared" ref="I622" si="5029">$I$752</f>
        <v>脳梗塞</v>
      </c>
      <c r="J622" s="143" t="s">
        <v>194</v>
      </c>
      <c r="K622" s="96">
        <v>58686298</v>
      </c>
      <c r="L622" s="36">
        <f t="shared" ref="L622" si="5030">IFERROR(K622/E615,"-")</f>
        <v>6.1008329057300401E-3</v>
      </c>
      <c r="M622" s="96">
        <v>73</v>
      </c>
      <c r="N622" s="36">
        <f t="shared" ref="N622" si="5031">IFERROR(M622/F615,"-")</f>
        <v>6.0335564922720884E-3</v>
      </c>
      <c r="O622" s="99">
        <f t="shared" si="4697"/>
        <v>803921.89041095891</v>
      </c>
      <c r="P622" s="19">
        <f t="shared" si="4973"/>
        <v>5.6357600555855787E-3</v>
      </c>
      <c r="Q622" s="143" t="s">
        <v>74</v>
      </c>
      <c r="R622" s="96">
        <v>51795429</v>
      </c>
      <c r="S622" s="36">
        <f t="shared" ref="S622" si="5032">IFERROR(R622/E615,"-")</f>
        <v>5.3844810182029877E-3</v>
      </c>
      <c r="T622" s="96">
        <v>1279</v>
      </c>
      <c r="U622" s="36">
        <f t="shared" ref="U622" si="5033">IFERROR(T622/F615,"-")</f>
        <v>0.10571121580295892</v>
      </c>
      <c r="V622" s="99">
        <f t="shared" si="4700"/>
        <v>40496.817044566065</v>
      </c>
      <c r="W622" s="19">
        <f t="shared" si="4976"/>
        <v>9.8741604261561033E-2</v>
      </c>
      <c r="X622" s="143" t="s">
        <v>187</v>
      </c>
      <c r="Y622" s="96">
        <v>45508321</v>
      </c>
      <c r="Z622" s="36">
        <f t="shared" ref="Z622" si="5034">IFERROR(Y622/E615,"-")</f>
        <v>4.7308941218497953E-3</v>
      </c>
      <c r="AA622" s="96">
        <v>773</v>
      </c>
      <c r="AB622" s="36">
        <f t="shared" ref="AB622" si="5035">IFERROR(AA622/F615,"-")</f>
        <v>6.388957765104554E-2</v>
      </c>
      <c r="AC622" s="99">
        <f t="shared" si="4703"/>
        <v>58872.342820181111</v>
      </c>
      <c r="AD622" s="19">
        <f t="shared" si="4979"/>
        <v>5.9677294835173318E-2</v>
      </c>
    </row>
    <row r="623" spans="2:30" ht="13.5" customHeight="1">
      <c r="B623" s="161"/>
      <c r="C623" s="161"/>
      <c r="D623" s="171"/>
      <c r="E623" s="179"/>
      <c r="F623" s="182"/>
      <c r="G623" s="2">
        <v>9</v>
      </c>
      <c r="H623" s="123" t="str">
        <f t="shared" ref="H623" si="5036">$H$753</f>
        <v>1310</v>
      </c>
      <c r="I623" s="141" t="str">
        <f t="shared" ref="I623" si="5037">$I$753</f>
        <v>その他の筋骨格系及び結合組織の疾患</v>
      </c>
      <c r="J623" s="143" t="s">
        <v>185</v>
      </c>
      <c r="K623" s="96">
        <v>135337915</v>
      </c>
      <c r="L623" s="36">
        <f t="shared" ref="L623" si="5038">IFERROR(K623/E615,"-")</f>
        <v>1.4069280792339212E-2</v>
      </c>
      <c r="M623" s="96">
        <v>371</v>
      </c>
      <c r="N623" s="36">
        <f t="shared" ref="N623" si="5039">IFERROR(M623/F615,"-")</f>
        <v>3.066369121414993E-2</v>
      </c>
      <c r="O623" s="99">
        <f t="shared" si="4697"/>
        <v>364792.22371967655</v>
      </c>
      <c r="P623" s="19">
        <f t="shared" si="4973"/>
        <v>2.8642013433181502E-2</v>
      </c>
      <c r="Q623" s="143" t="s">
        <v>195</v>
      </c>
      <c r="R623" s="96">
        <v>7506180</v>
      </c>
      <c r="S623" s="36">
        <f t="shared" ref="S623" si="5040">IFERROR(R623/E615,"-")</f>
        <v>7.8031757839509169E-4</v>
      </c>
      <c r="T623" s="96">
        <v>890</v>
      </c>
      <c r="U623" s="36">
        <f t="shared" ref="U623" si="5041">IFERROR(T623/F615,"-")</f>
        <v>7.3559798330440532E-2</v>
      </c>
      <c r="V623" s="99">
        <f t="shared" si="4700"/>
        <v>8433.9101123595501</v>
      </c>
      <c r="W623" s="19">
        <f t="shared" si="4976"/>
        <v>6.8709951362618704E-2</v>
      </c>
      <c r="X623" s="143" t="s">
        <v>197</v>
      </c>
      <c r="Y623" s="96">
        <v>4001173</v>
      </c>
      <c r="Z623" s="36">
        <f t="shared" ref="Z623" si="5042">IFERROR(Y623/E615,"-")</f>
        <v>4.1594867510502334E-4</v>
      </c>
      <c r="AA623" s="96">
        <v>7</v>
      </c>
      <c r="AB623" s="36">
        <f t="shared" ref="AB623" si="5043">IFERROR(AA623/F615,"-")</f>
        <v>5.7856021158773452E-4</v>
      </c>
      <c r="AC623" s="99">
        <f t="shared" si="4703"/>
        <v>571596.14285714284</v>
      </c>
      <c r="AD623" s="19">
        <f t="shared" si="4979"/>
        <v>5.4041534779587742E-4</v>
      </c>
    </row>
    <row r="624" spans="2:30" ht="13.5" customHeight="1">
      <c r="B624" s="162"/>
      <c r="C624" s="162"/>
      <c r="D624" s="172"/>
      <c r="E624" s="180"/>
      <c r="F624" s="183"/>
      <c r="G624" s="3">
        <v>10</v>
      </c>
      <c r="H624" s="124" t="str">
        <f t="shared" ref="H624" si="5044">$H$754</f>
        <v>1011</v>
      </c>
      <c r="I624" s="136" t="str">
        <f t="shared" ref="I624" si="5045">$I$754</f>
        <v>その他の呼吸器系の疾患</v>
      </c>
      <c r="J624" s="144" t="s">
        <v>251</v>
      </c>
      <c r="K624" s="97">
        <v>170238968</v>
      </c>
      <c r="L624" s="37">
        <f t="shared" ref="L624" si="5046">IFERROR(K624/E615,"-")</f>
        <v>1.7697478512137932E-2</v>
      </c>
      <c r="M624" s="97">
        <v>345</v>
      </c>
      <c r="N624" s="37">
        <f t="shared" ref="N624" si="5047">IFERROR(M624/F615,"-")</f>
        <v>2.8514753285395489E-2</v>
      </c>
      <c r="O624" s="100">
        <f t="shared" si="4697"/>
        <v>493446.28405797103</v>
      </c>
      <c r="P624" s="93">
        <f t="shared" si="4973"/>
        <v>2.6634756427082528E-2</v>
      </c>
      <c r="Q624" s="144" t="s">
        <v>253</v>
      </c>
      <c r="R624" s="97">
        <v>29113759</v>
      </c>
      <c r="S624" s="37">
        <f t="shared" ref="S624" si="5048">IFERROR(R624/E615,"-")</f>
        <v>3.0265698292418122E-3</v>
      </c>
      <c r="T624" s="97">
        <v>471</v>
      </c>
      <c r="U624" s="37">
        <f t="shared" ref="U624" si="5049">IFERROR(T624/F615,"-")</f>
        <v>3.8928837093974711E-2</v>
      </c>
      <c r="V624" s="100">
        <f t="shared" si="4700"/>
        <v>61812.65180467091</v>
      </c>
      <c r="W624" s="93">
        <f t="shared" si="4976"/>
        <v>3.6362232687408319E-2</v>
      </c>
      <c r="X624" s="144" t="s">
        <v>252</v>
      </c>
      <c r="Y624" s="97">
        <v>22051435</v>
      </c>
      <c r="Z624" s="37">
        <f t="shared" ref="Z624" si="5050">IFERROR(Y624/E615,"-")</f>
        <v>2.2923940485488981E-3</v>
      </c>
      <c r="AA624" s="97">
        <v>136</v>
      </c>
      <c r="AB624" s="37">
        <f t="shared" ref="AB624" si="5051">IFERROR(AA624/F615,"-")</f>
        <v>1.1240598396561699E-2</v>
      </c>
      <c r="AC624" s="100">
        <f t="shared" si="4703"/>
        <v>162142.9044117647</v>
      </c>
      <c r="AD624" s="93">
        <f t="shared" si="4979"/>
        <v>1.0499498185748475E-2</v>
      </c>
    </row>
    <row r="625" spans="2:30" ht="13.5" customHeight="1">
      <c r="B625" s="160">
        <v>63</v>
      </c>
      <c r="C625" s="160" t="s">
        <v>25</v>
      </c>
      <c r="D625" s="170">
        <f>AI67</f>
        <v>9425</v>
      </c>
      <c r="E625" s="184">
        <f>市区町村別_医療費上位10疾病!H696</f>
        <v>7665473690</v>
      </c>
      <c r="F625" s="185">
        <f>市区町村別_医療費上位10疾病!J696</f>
        <v>8827</v>
      </c>
      <c r="G625" s="1">
        <v>1</v>
      </c>
      <c r="H625" s="125" t="str">
        <f t="shared" ref="H625" si="5052">$H$745</f>
        <v>0903</v>
      </c>
      <c r="I625" s="137" t="str">
        <f t="shared" ref="I625" si="5053">$I$745</f>
        <v>その他の心疾患</v>
      </c>
      <c r="J625" s="142" t="s">
        <v>188</v>
      </c>
      <c r="K625" s="131">
        <v>97227003</v>
      </c>
      <c r="L625" s="35">
        <f t="shared" ref="L625" si="5054">IFERROR(K625/E625,"-")</f>
        <v>1.2683756664227752E-2</v>
      </c>
      <c r="M625" s="131">
        <v>1914</v>
      </c>
      <c r="N625" s="35">
        <f t="shared" ref="N625" si="5055">IFERROR(M625/F625,"-")</f>
        <v>0.21683471168007251</v>
      </c>
      <c r="O625" s="98">
        <f t="shared" si="4697"/>
        <v>50797.807210031351</v>
      </c>
      <c r="P625" s="18">
        <f t="shared" ref="P625:P634" si="5056">IFERROR(M625/$AI$67,0)</f>
        <v>0.20307692307692307</v>
      </c>
      <c r="Q625" s="142" t="s">
        <v>257</v>
      </c>
      <c r="R625" s="131">
        <v>83660353</v>
      </c>
      <c r="S625" s="35">
        <f t="shared" ref="S625" si="5057">IFERROR(R625/E625,"-")</f>
        <v>1.0913918223884739E-2</v>
      </c>
      <c r="T625" s="131">
        <v>140</v>
      </c>
      <c r="U625" s="35">
        <f t="shared" ref="U625" si="5058">IFERROR(T625/F625,"-")</f>
        <v>1.5860428231562251E-2</v>
      </c>
      <c r="V625" s="98">
        <f t="shared" si="4700"/>
        <v>597573.94999999995</v>
      </c>
      <c r="W625" s="18">
        <f t="shared" ref="W625:W634" si="5059">IFERROR(T625/$AI$67,0)</f>
        <v>1.4854111405835544E-2</v>
      </c>
      <c r="X625" s="142" t="s">
        <v>179</v>
      </c>
      <c r="Y625" s="131">
        <v>73908939</v>
      </c>
      <c r="Z625" s="35">
        <f t="shared" ref="Z625" si="5060">IFERROR(Y625/E625,"-")</f>
        <v>9.6417967093694375E-3</v>
      </c>
      <c r="AA625" s="131">
        <v>739</v>
      </c>
      <c r="AB625" s="35">
        <f t="shared" ref="AB625" si="5061">IFERROR(AA625/F625,"-")</f>
        <v>8.3720403308032168E-2</v>
      </c>
      <c r="AC625" s="98">
        <f t="shared" si="4703"/>
        <v>100012.09607577808</v>
      </c>
      <c r="AD625" s="18">
        <f t="shared" ref="AD625:AD634" si="5062">IFERROR(AA625/$AI$67,0)</f>
        <v>7.8408488063660478E-2</v>
      </c>
    </row>
    <row r="626" spans="2:30" ht="13.5" customHeight="1">
      <c r="B626" s="161"/>
      <c r="C626" s="161"/>
      <c r="D626" s="171"/>
      <c r="E626" s="179"/>
      <c r="F626" s="182"/>
      <c r="G626" s="2">
        <v>2</v>
      </c>
      <c r="H626" s="123" t="str">
        <f t="shared" ref="H626" si="5063">$H$746</f>
        <v>1402</v>
      </c>
      <c r="I626" s="140" t="str">
        <f t="shared" ref="I626" si="5064">$I$746</f>
        <v>腎不全</v>
      </c>
      <c r="J626" s="143" t="s">
        <v>180</v>
      </c>
      <c r="K626" s="96">
        <v>181534638</v>
      </c>
      <c r="L626" s="36">
        <f t="shared" ref="L626" si="5065">IFERROR(K626/E625,"-")</f>
        <v>2.368211611460113E-2</v>
      </c>
      <c r="M626" s="96">
        <v>363</v>
      </c>
      <c r="N626" s="36">
        <f t="shared" ref="N626" si="5066">IFERROR(M626/F625,"-")</f>
        <v>4.1123824628979268E-2</v>
      </c>
      <c r="O626" s="99">
        <f t="shared" si="4697"/>
        <v>500095.42148760328</v>
      </c>
      <c r="P626" s="19">
        <f t="shared" si="5056"/>
        <v>3.8514588859416443E-2</v>
      </c>
      <c r="Q626" s="143" t="s">
        <v>189</v>
      </c>
      <c r="R626" s="96">
        <v>115701184</v>
      </c>
      <c r="S626" s="36">
        <f t="shared" ref="S626" si="5067">IFERROR(R626/E625,"-")</f>
        <v>1.5093807464362976E-2</v>
      </c>
      <c r="T626" s="96">
        <v>253</v>
      </c>
      <c r="U626" s="36">
        <f t="shared" ref="U626" si="5068">IFERROR(T626/F625,"-")</f>
        <v>2.866205958989464E-2</v>
      </c>
      <c r="V626" s="99">
        <f t="shared" si="4700"/>
        <v>457316.9328063241</v>
      </c>
      <c r="W626" s="19">
        <f t="shared" si="5059"/>
        <v>2.6843501326259948E-2</v>
      </c>
      <c r="X626" s="143" t="s">
        <v>199</v>
      </c>
      <c r="Y626" s="96">
        <v>20334418</v>
      </c>
      <c r="Z626" s="36">
        <f t="shared" ref="Z626" si="5069">IFERROR(Y626/E625,"-")</f>
        <v>2.6527281708014056E-3</v>
      </c>
      <c r="AA626" s="96">
        <v>23</v>
      </c>
      <c r="AB626" s="36">
        <f t="shared" ref="AB626" si="5070">IFERROR(AA626/F625,"-")</f>
        <v>2.6056417808995127E-3</v>
      </c>
      <c r="AC626" s="99">
        <f t="shared" si="4703"/>
        <v>884105.13043478259</v>
      </c>
      <c r="AD626" s="19">
        <f t="shared" si="5062"/>
        <v>2.4403183023872679E-3</v>
      </c>
    </row>
    <row r="627" spans="2:30" ht="13.5" customHeight="1">
      <c r="B627" s="161"/>
      <c r="C627" s="161"/>
      <c r="D627" s="171"/>
      <c r="E627" s="179"/>
      <c r="F627" s="182"/>
      <c r="G627" s="2">
        <v>3</v>
      </c>
      <c r="H627" s="123" t="str">
        <f t="shared" ref="H627" si="5071">$H$747</f>
        <v>1901</v>
      </c>
      <c r="I627" s="141" t="str">
        <f t="shared" ref="I627" si="5072">$I$747</f>
        <v>骨折</v>
      </c>
      <c r="J627" s="143" t="s">
        <v>181</v>
      </c>
      <c r="K627" s="96">
        <v>85779262</v>
      </c>
      <c r="L627" s="36">
        <f t="shared" ref="L627" si="5073">IFERROR(K627/E625,"-")</f>
        <v>1.1190340671562594E-2</v>
      </c>
      <c r="M627" s="96">
        <v>151</v>
      </c>
      <c r="N627" s="36">
        <f t="shared" ref="N627" si="5074">IFERROR(M627/F625,"-")</f>
        <v>1.7106604735470717E-2</v>
      </c>
      <c r="O627" s="99">
        <f t="shared" si="4697"/>
        <v>568074.58278145699</v>
      </c>
      <c r="P627" s="19">
        <f t="shared" si="5056"/>
        <v>1.6021220159151195E-2</v>
      </c>
      <c r="Q627" s="143" t="s">
        <v>190</v>
      </c>
      <c r="R627" s="96">
        <v>70523943</v>
      </c>
      <c r="S627" s="36">
        <f t="shared" ref="S627" si="5075">IFERROR(R627/E625,"-")</f>
        <v>9.2002067780888822E-3</v>
      </c>
      <c r="T627" s="96">
        <v>81</v>
      </c>
      <c r="U627" s="36">
        <f t="shared" ref="U627" si="5076">IFERROR(T627/F625,"-")</f>
        <v>9.1763906196895891E-3</v>
      </c>
      <c r="V627" s="99">
        <f t="shared" si="4700"/>
        <v>870665.96296296292</v>
      </c>
      <c r="W627" s="19">
        <f t="shared" si="5059"/>
        <v>8.5941644562334222E-3</v>
      </c>
      <c r="X627" s="143" t="s">
        <v>200</v>
      </c>
      <c r="Y627" s="96">
        <v>30577756</v>
      </c>
      <c r="Z627" s="36">
        <f t="shared" ref="Z627" si="5077">IFERROR(Y627/E625,"-")</f>
        <v>3.989023671151626E-3</v>
      </c>
      <c r="AA627" s="96">
        <v>421</v>
      </c>
      <c r="AB627" s="36">
        <f t="shared" ref="AB627" si="5078">IFERROR(AA627/F625,"-")</f>
        <v>4.7694573467769341E-2</v>
      </c>
      <c r="AC627" s="99">
        <f t="shared" si="4703"/>
        <v>72631.249406175775</v>
      </c>
      <c r="AD627" s="19">
        <f t="shared" si="5062"/>
        <v>4.4668435013262599E-2</v>
      </c>
    </row>
    <row r="628" spans="2:30" ht="13.5" customHeight="1">
      <c r="B628" s="161"/>
      <c r="C628" s="161"/>
      <c r="D628" s="171"/>
      <c r="E628" s="179"/>
      <c r="F628" s="182"/>
      <c r="G628" s="2">
        <v>4</v>
      </c>
      <c r="H628" s="123" t="str">
        <f t="shared" ref="H628" si="5079">$H$748</f>
        <v>1113</v>
      </c>
      <c r="I628" s="141" t="str">
        <f t="shared" ref="I628" si="5080">$I$748</f>
        <v>その他の消化器系の疾患</v>
      </c>
      <c r="J628" s="143" t="s">
        <v>182</v>
      </c>
      <c r="K628" s="96">
        <v>87228137</v>
      </c>
      <c r="L628" s="36">
        <f t="shared" ref="L628" si="5081">IFERROR(K628/E625,"-")</f>
        <v>1.1379353778722578E-2</v>
      </c>
      <c r="M628" s="96">
        <v>3544</v>
      </c>
      <c r="N628" s="36">
        <f t="shared" ref="N628" si="5082">IFERROR(M628/F625,"-")</f>
        <v>0.40149541180469017</v>
      </c>
      <c r="O628" s="99">
        <f t="shared" si="4697"/>
        <v>24612.905474040632</v>
      </c>
      <c r="P628" s="19">
        <f t="shared" si="5056"/>
        <v>0.37602122015915118</v>
      </c>
      <c r="Q628" s="143" t="s">
        <v>196</v>
      </c>
      <c r="R628" s="96">
        <v>45065485</v>
      </c>
      <c r="S628" s="36">
        <f t="shared" ref="S628" si="5083">IFERROR(R628/E625,"-")</f>
        <v>5.8790215481125735E-3</v>
      </c>
      <c r="T628" s="96">
        <v>1334</v>
      </c>
      <c r="U628" s="36">
        <f t="shared" ref="U628" si="5084">IFERROR(T628/F625,"-")</f>
        <v>0.15112722329217174</v>
      </c>
      <c r="V628" s="99">
        <f t="shared" si="4700"/>
        <v>33782.222638680658</v>
      </c>
      <c r="W628" s="19">
        <f t="shared" si="5059"/>
        <v>0.14153846153846153</v>
      </c>
      <c r="X628" s="143" t="s">
        <v>191</v>
      </c>
      <c r="Y628" s="96">
        <v>41006596</v>
      </c>
      <c r="Z628" s="36">
        <f t="shared" ref="Z628" si="5085">IFERROR(Y628/E625,"-")</f>
        <v>5.3495188501521034E-3</v>
      </c>
      <c r="AA628" s="96">
        <v>1651</v>
      </c>
      <c r="AB628" s="36">
        <f t="shared" ref="AB628" si="5086">IFERROR(AA628/F625,"-")</f>
        <v>0.18703976435935199</v>
      </c>
      <c r="AC628" s="99">
        <f t="shared" si="4703"/>
        <v>24837.429436705028</v>
      </c>
      <c r="AD628" s="19">
        <f t="shared" si="5062"/>
        <v>0.17517241379310344</v>
      </c>
    </row>
    <row r="629" spans="2:30" ht="13.5" customHeight="1">
      <c r="B629" s="161"/>
      <c r="C629" s="161"/>
      <c r="D629" s="171"/>
      <c r="E629" s="179"/>
      <c r="F629" s="182"/>
      <c r="G629" s="2">
        <v>5</v>
      </c>
      <c r="H629" s="123" t="str">
        <f t="shared" ref="H629" si="5087">$H$749</f>
        <v>0210</v>
      </c>
      <c r="I629" s="141" t="str">
        <f t="shared" ref="I629" si="5088">$I$749</f>
        <v>その他の悪性新生物＜腫瘍＞</v>
      </c>
      <c r="J629" s="143" t="s">
        <v>183</v>
      </c>
      <c r="K629" s="96">
        <v>109873194</v>
      </c>
      <c r="L629" s="36">
        <f t="shared" ref="L629" si="5089">IFERROR(K629/E625,"-")</f>
        <v>1.4333516550103767E-2</v>
      </c>
      <c r="M629" s="96">
        <v>960</v>
      </c>
      <c r="N629" s="36">
        <f t="shared" ref="N629" si="5090">IFERROR(M629/F625,"-")</f>
        <v>0.10875722215928402</v>
      </c>
      <c r="O629" s="99">
        <f t="shared" si="4697"/>
        <v>114451.24374999999</v>
      </c>
      <c r="P629" s="19">
        <f t="shared" si="5056"/>
        <v>0.10185676392572944</v>
      </c>
      <c r="Q629" s="143" t="s">
        <v>201</v>
      </c>
      <c r="R629" s="96">
        <v>25608995</v>
      </c>
      <c r="S629" s="36">
        <f t="shared" ref="S629" si="5091">IFERROR(R629/E625,"-")</f>
        <v>3.3408235466789527E-3</v>
      </c>
      <c r="T629" s="96">
        <v>16</v>
      </c>
      <c r="U629" s="36">
        <f t="shared" ref="U629" si="5092">IFERROR(T629/F625,"-")</f>
        <v>1.8126203693214003E-3</v>
      </c>
      <c r="V629" s="99">
        <f t="shared" si="4700"/>
        <v>1600562.1875</v>
      </c>
      <c r="W629" s="19">
        <f t="shared" si="5059"/>
        <v>1.6976127320954908E-3</v>
      </c>
      <c r="X629" s="143" t="s">
        <v>315</v>
      </c>
      <c r="Y629" s="96">
        <v>23787764</v>
      </c>
      <c r="Z629" s="36">
        <f t="shared" ref="Z629" si="5093">IFERROR(Y629/E625,"-")</f>
        <v>3.1032347069473798E-3</v>
      </c>
      <c r="AA629" s="96">
        <v>50</v>
      </c>
      <c r="AB629" s="36">
        <f t="shared" ref="AB629" si="5094">IFERROR(AA629/F625,"-")</f>
        <v>5.6644386541293756E-3</v>
      </c>
      <c r="AC629" s="99">
        <f t="shared" si="4703"/>
        <v>475755.28</v>
      </c>
      <c r="AD629" s="19">
        <f t="shared" si="5062"/>
        <v>5.3050397877984082E-3</v>
      </c>
    </row>
    <row r="630" spans="2:30" ht="13.5" customHeight="1">
      <c r="B630" s="161"/>
      <c r="C630" s="161"/>
      <c r="D630" s="171"/>
      <c r="E630" s="179"/>
      <c r="F630" s="182"/>
      <c r="G630" s="2">
        <v>6</v>
      </c>
      <c r="H630" s="123" t="str">
        <f t="shared" ref="H630" si="5095">$H$750</f>
        <v>0901</v>
      </c>
      <c r="I630" s="141" t="str">
        <f t="shared" ref="I630" si="5096">$I$750</f>
        <v>高血圧性疾患</v>
      </c>
      <c r="J630" s="143" t="s">
        <v>184</v>
      </c>
      <c r="K630" s="96">
        <v>242598578</v>
      </c>
      <c r="L630" s="36">
        <f t="shared" ref="L630" si="5097">IFERROR(K630/E625,"-")</f>
        <v>3.1648217424121119E-2</v>
      </c>
      <c r="M630" s="96">
        <v>5634</v>
      </c>
      <c r="N630" s="36">
        <f t="shared" ref="N630" si="5098">IFERROR(M630/F625,"-")</f>
        <v>0.63826894754729802</v>
      </c>
      <c r="O630" s="99">
        <f t="shared" si="4697"/>
        <v>43059.740504082358</v>
      </c>
      <c r="P630" s="19">
        <f t="shared" si="5056"/>
        <v>0.59777188328912467</v>
      </c>
      <c r="Q630" s="143" t="s">
        <v>193</v>
      </c>
      <c r="R630" s="96">
        <v>22107810</v>
      </c>
      <c r="S630" s="36">
        <f t="shared" ref="S630" si="5099">IFERROR(R630/E625,"-")</f>
        <v>2.8840761698576776E-3</v>
      </c>
      <c r="T630" s="96">
        <v>809</v>
      </c>
      <c r="U630" s="36">
        <f t="shared" ref="U630" si="5100">IFERROR(T630/F625,"-")</f>
        <v>9.1650617423813294E-2</v>
      </c>
      <c r="V630" s="99">
        <f t="shared" si="4700"/>
        <v>27327.330037082818</v>
      </c>
      <c r="W630" s="19">
        <f t="shared" si="5059"/>
        <v>8.5835543766578246E-2</v>
      </c>
      <c r="X630" s="143" t="s">
        <v>262</v>
      </c>
      <c r="Y630" s="96">
        <v>824692</v>
      </c>
      <c r="Z630" s="36">
        <f t="shared" ref="Z630" si="5101">IFERROR(Y630/E625,"-")</f>
        <v>1.0758526261408381E-4</v>
      </c>
      <c r="AA630" s="96">
        <v>9</v>
      </c>
      <c r="AB630" s="36">
        <f t="shared" ref="AB630" si="5102">IFERROR(AA630/F625,"-")</f>
        <v>1.0195989577432877E-3</v>
      </c>
      <c r="AC630" s="99">
        <f t="shared" si="4703"/>
        <v>91632.444444444438</v>
      </c>
      <c r="AD630" s="19">
        <f t="shared" si="5062"/>
        <v>9.549071618037135E-4</v>
      </c>
    </row>
    <row r="631" spans="2:30" ht="13.5" customHeight="1">
      <c r="B631" s="161"/>
      <c r="C631" s="161"/>
      <c r="D631" s="171"/>
      <c r="E631" s="179"/>
      <c r="F631" s="182"/>
      <c r="G631" s="2">
        <v>7</v>
      </c>
      <c r="H631" s="123" t="str">
        <f t="shared" ref="H631" si="5103">$H$751</f>
        <v>0402</v>
      </c>
      <c r="I631" s="141" t="str">
        <f t="shared" ref="I631" si="5104">$I$751</f>
        <v>糖尿病</v>
      </c>
      <c r="J631" s="143" t="s">
        <v>186</v>
      </c>
      <c r="K631" s="96">
        <v>95758422</v>
      </c>
      <c r="L631" s="36">
        <f t="shared" ref="L631" si="5105">IFERROR(K631/E625,"-")</f>
        <v>1.2492172809218787E-2</v>
      </c>
      <c r="M631" s="96">
        <v>1664</v>
      </c>
      <c r="N631" s="36">
        <f t="shared" ref="N631" si="5106">IFERROR(M631/F625,"-")</f>
        <v>0.18851251840942562</v>
      </c>
      <c r="O631" s="99">
        <f t="shared" si="4697"/>
        <v>57547.128605769234</v>
      </c>
      <c r="P631" s="19">
        <f t="shared" si="5056"/>
        <v>0.17655172413793102</v>
      </c>
      <c r="Q631" s="143" t="s">
        <v>72</v>
      </c>
      <c r="R631" s="96">
        <v>86102562</v>
      </c>
      <c r="S631" s="36">
        <f t="shared" ref="S631" si="5107">IFERROR(R631/E625,"-")</f>
        <v>1.12325167996239E-2</v>
      </c>
      <c r="T631" s="96">
        <v>3214</v>
      </c>
      <c r="U631" s="36">
        <f t="shared" ref="U631" si="5108">IFERROR(T631/F625,"-")</f>
        <v>0.36411011668743626</v>
      </c>
      <c r="V631" s="99">
        <f t="shared" si="4700"/>
        <v>26789.84505289359</v>
      </c>
      <c r="W631" s="19">
        <f t="shared" si="5059"/>
        <v>0.34100795755968172</v>
      </c>
      <c r="X631" s="143" t="s">
        <v>203</v>
      </c>
      <c r="Y631" s="96">
        <v>20345917</v>
      </c>
      <c r="Z631" s="36">
        <f t="shared" ref="Z631" si="5109">IFERROR(Y631/E625,"-")</f>
        <v>2.6542282737911267E-3</v>
      </c>
      <c r="AA631" s="96">
        <v>474</v>
      </c>
      <c r="AB631" s="36">
        <f t="shared" ref="AB631" si="5110">IFERROR(AA631/F625,"-")</f>
        <v>5.3698878441146479E-2</v>
      </c>
      <c r="AC631" s="99">
        <f t="shared" si="4703"/>
        <v>42923.875527426164</v>
      </c>
      <c r="AD631" s="19">
        <f t="shared" si="5062"/>
        <v>5.0291777188328911E-2</v>
      </c>
    </row>
    <row r="632" spans="2:30" ht="13.5" customHeight="1">
      <c r="B632" s="161"/>
      <c r="C632" s="161"/>
      <c r="D632" s="171"/>
      <c r="E632" s="179"/>
      <c r="F632" s="182"/>
      <c r="G632" s="2">
        <v>8</v>
      </c>
      <c r="H632" s="123" t="str">
        <f t="shared" ref="H632" si="5111">$H$752</f>
        <v>0906</v>
      </c>
      <c r="I632" s="141" t="str">
        <f t="shared" ref="I632" si="5112">$I$752</f>
        <v>脳梗塞</v>
      </c>
      <c r="J632" s="143" t="s">
        <v>74</v>
      </c>
      <c r="K632" s="96">
        <v>72760856</v>
      </c>
      <c r="L632" s="36">
        <f t="shared" ref="L632" si="5113">IFERROR(K632/E625,"-")</f>
        <v>9.4920234472815734E-3</v>
      </c>
      <c r="M632" s="96">
        <v>1154</v>
      </c>
      <c r="N632" s="36">
        <f t="shared" ref="N632" si="5114">IFERROR(M632/F625,"-")</f>
        <v>0.130735244137306</v>
      </c>
      <c r="O632" s="99">
        <f t="shared" si="4697"/>
        <v>63051.001733102254</v>
      </c>
      <c r="P632" s="19">
        <f t="shared" si="5056"/>
        <v>0.12244031830238727</v>
      </c>
      <c r="Q632" s="143" t="s">
        <v>316</v>
      </c>
      <c r="R632" s="96">
        <v>40912764</v>
      </c>
      <c r="S632" s="36">
        <f t="shared" ref="S632" si="5115">IFERROR(R632/E625,"-")</f>
        <v>5.3372779888831634E-3</v>
      </c>
      <c r="T632" s="96">
        <v>78</v>
      </c>
      <c r="U632" s="36">
        <f t="shared" ref="U632" si="5116">IFERROR(T632/F625,"-")</f>
        <v>8.836524300441826E-3</v>
      </c>
      <c r="V632" s="99">
        <f t="shared" si="4700"/>
        <v>524522.61538461538</v>
      </c>
      <c r="W632" s="19">
        <f t="shared" si="5059"/>
        <v>8.2758620689655175E-3</v>
      </c>
      <c r="X632" s="143" t="s">
        <v>194</v>
      </c>
      <c r="Y632" s="96">
        <v>38865210</v>
      </c>
      <c r="Z632" s="36">
        <f t="shared" ref="Z632" si="5117">IFERROR(Y632/E625,"-")</f>
        <v>5.0701641635926093E-3</v>
      </c>
      <c r="AA632" s="96">
        <v>49</v>
      </c>
      <c r="AB632" s="36">
        <f t="shared" ref="AB632" si="5118">IFERROR(AA632/F625,"-")</f>
        <v>5.5511498810467885E-3</v>
      </c>
      <c r="AC632" s="99">
        <f t="shared" si="4703"/>
        <v>793167.55102040817</v>
      </c>
      <c r="AD632" s="19">
        <f t="shared" si="5062"/>
        <v>5.1989389920424406E-3</v>
      </c>
    </row>
    <row r="633" spans="2:30" ht="13.5" customHeight="1">
      <c r="B633" s="161"/>
      <c r="C633" s="161"/>
      <c r="D633" s="171"/>
      <c r="E633" s="179"/>
      <c r="F633" s="182"/>
      <c r="G633" s="2">
        <v>9</v>
      </c>
      <c r="H633" s="123" t="str">
        <f t="shared" ref="H633" si="5119">$H$753</f>
        <v>1310</v>
      </c>
      <c r="I633" s="141" t="str">
        <f t="shared" ref="I633" si="5120">$I$753</f>
        <v>その他の筋骨格系及び結合組織の疾患</v>
      </c>
      <c r="J633" s="143" t="s">
        <v>185</v>
      </c>
      <c r="K633" s="96">
        <v>101663548</v>
      </c>
      <c r="L633" s="36">
        <f t="shared" ref="L633" si="5121">IFERROR(K633/E625,"-")</f>
        <v>1.3262526506695243E-2</v>
      </c>
      <c r="M633" s="96">
        <v>271</v>
      </c>
      <c r="N633" s="36">
        <f t="shared" ref="N633" si="5122">IFERROR(M633/F625,"-")</f>
        <v>3.0701257505381215E-2</v>
      </c>
      <c r="O633" s="99">
        <f t="shared" si="4697"/>
        <v>375142.2435424354</v>
      </c>
      <c r="P633" s="19">
        <f t="shared" si="5056"/>
        <v>2.8753315649867373E-2</v>
      </c>
      <c r="Q633" s="143" t="s">
        <v>317</v>
      </c>
      <c r="R633" s="96">
        <v>6013950</v>
      </c>
      <c r="S633" s="36">
        <f t="shared" ref="S633" si="5123">IFERROR(R633/E625,"-")</f>
        <v>7.8455034133709223E-4</v>
      </c>
      <c r="T633" s="96">
        <v>3</v>
      </c>
      <c r="U633" s="36">
        <f t="shared" ref="U633" si="5124">IFERROR(T633/F625,"-")</f>
        <v>3.3986631924776253E-4</v>
      </c>
      <c r="V633" s="99">
        <f t="shared" si="4700"/>
        <v>2004650</v>
      </c>
      <c r="W633" s="19">
        <f t="shared" si="5059"/>
        <v>3.183023872679045E-4</v>
      </c>
      <c r="X633" s="143" t="s">
        <v>259</v>
      </c>
      <c r="Y633" s="96">
        <v>5480893</v>
      </c>
      <c r="Z633" s="36">
        <f t="shared" ref="Z633" si="5125">IFERROR(Y633/E625,"-")</f>
        <v>7.1501034660781675E-4</v>
      </c>
      <c r="AA633" s="96">
        <v>19</v>
      </c>
      <c r="AB633" s="36">
        <f t="shared" ref="AB633" si="5126">IFERROR(AA633/F625,"-")</f>
        <v>2.152486688569163E-3</v>
      </c>
      <c r="AC633" s="99">
        <f t="shared" si="4703"/>
        <v>288468.05263157893</v>
      </c>
      <c r="AD633" s="19">
        <f t="shared" si="5062"/>
        <v>2.0159151193633951E-3</v>
      </c>
    </row>
    <row r="634" spans="2:30" ht="13.5" customHeight="1">
      <c r="B634" s="162"/>
      <c r="C634" s="162"/>
      <c r="D634" s="172"/>
      <c r="E634" s="180"/>
      <c r="F634" s="183"/>
      <c r="G634" s="3">
        <v>10</v>
      </c>
      <c r="H634" s="124" t="str">
        <f t="shared" ref="H634" si="5127">$H$754</f>
        <v>1011</v>
      </c>
      <c r="I634" s="136" t="str">
        <f t="shared" ref="I634" si="5128">$I$754</f>
        <v>その他の呼吸器系の疾患</v>
      </c>
      <c r="J634" s="144" t="s">
        <v>251</v>
      </c>
      <c r="K634" s="97">
        <v>72440645</v>
      </c>
      <c r="L634" s="37">
        <f t="shared" ref="L634" si="5129">IFERROR(K634/E625,"-")</f>
        <v>9.4502502949690512E-3</v>
      </c>
      <c r="M634" s="97">
        <v>214</v>
      </c>
      <c r="N634" s="37">
        <f t="shared" ref="N634" si="5130">IFERROR(M634/F625,"-")</f>
        <v>2.4243797439673729E-2</v>
      </c>
      <c r="O634" s="100">
        <f t="shared" si="4697"/>
        <v>338507.68691588787</v>
      </c>
      <c r="P634" s="93">
        <f t="shared" si="5056"/>
        <v>2.2705570291777187E-2</v>
      </c>
      <c r="Q634" s="144" t="s">
        <v>252</v>
      </c>
      <c r="R634" s="97">
        <v>24501828</v>
      </c>
      <c r="S634" s="37">
        <f t="shared" ref="S634" si="5131">IFERROR(R634/E625,"-")</f>
        <v>3.1963879847326172E-3</v>
      </c>
      <c r="T634" s="97">
        <v>81</v>
      </c>
      <c r="U634" s="37">
        <f t="shared" ref="U634" si="5132">IFERROR(T634/F625,"-")</f>
        <v>9.1763906196895891E-3</v>
      </c>
      <c r="V634" s="100">
        <f t="shared" si="4700"/>
        <v>302491.70370370371</v>
      </c>
      <c r="W634" s="93">
        <f t="shared" si="5059"/>
        <v>8.5941644562334222E-3</v>
      </c>
      <c r="X634" s="144" t="s">
        <v>253</v>
      </c>
      <c r="Y634" s="97">
        <v>22460592</v>
      </c>
      <c r="Z634" s="37">
        <f t="shared" ref="Z634" si="5133">IFERROR(Y634/E625,"-")</f>
        <v>2.9300983746511299E-3</v>
      </c>
      <c r="AA634" s="97">
        <v>279</v>
      </c>
      <c r="AB634" s="37">
        <f t="shared" ref="AB634" si="5134">IFERROR(AA634/F625,"-")</f>
        <v>3.1607567690041916E-2</v>
      </c>
      <c r="AC634" s="100">
        <f t="shared" si="4703"/>
        <v>80503.913978494616</v>
      </c>
      <c r="AD634" s="93">
        <f t="shared" si="5062"/>
        <v>2.9602122015915118E-2</v>
      </c>
    </row>
    <row r="635" spans="2:30" ht="13.5" customHeight="1">
      <c r="B635" s="160">
        <v>64</v>
      </c>
      <c r="C635" s="160" t="s">
        <v>44</v>
      </c>
      <c r="D635" s="170">
        <f>AI68</f>
        <v>9877</v>
      </c>
      <c r="E635" s="184">
        <f>市区町村別_医療費上位10疾病!H707</f>
        <v>8667433250</v>
      </c>
      <c r="F635" s="185">
        <f>市区町村別_医療費上位10疾病!J707</f>
        <v>9191</v>
      </c>
      <c r="G635" s="1">
        <v>1</v>
      </c>
      <c r="H635" s="125" t="str">
        <f t="shared" ref="H635" si="5135">$H$745</f>
        <v>0903</v>
      </c>
      <c r="I635" s="137" t="str">
        <f t="shared" ref="I635" si="5136">$I$745</f>
        <v>その他の心疾患</v>
      </c>
      <c r="J635" s="142" t="s">
        <v>188</v>
      </c>
      <c r="K635" s="131">
        <v>114551025</v>
      </c>
      <c r="L635" s="35">
        <f t="shared" ref="L635" si="5137">IFERROR(K635/E635,"-")</f>
        <v>1.321625695819463E-2</v>
      </c>
      <c r="M635" s="131">
        <v>1594</v>
      </c>
      <c r="N635" s="35">
        <f t="shared" ref="N635" si="5138">IFERROR(M635/F635,"-")</f>
        <v>0.17343052986617344</v>
      </c>
      <c r="O635" s="98">
        <f t="shared" si="4697"/>
        <v>71863.88017565872</v>
      </c>
      <c r="P635" s="18">
        <f t="shared" ref="P635:P644" si="5139">IFERROR(M635/$AI$68,0)</f>
        <v>0.16138503594208767</v>
      </c>
      <c r="Q635" s="142" t="s">
        <v>179</v>
      </c>
      <c r="R635" s="131">
        <v>64310606</v>
      </c>
      <c r="S635" s="35">
        <f t="shared" ref="S635" si="5140">IFERROR(R635/E635,"-")</f>
        <v>7.4197982430380992E-3</v>
      </c>
      <c r="T635" s="131">
        <v>872</v>
      </c>
      <c r="U635" s="35">
        <f t="shared" ref="U635" si="5141">IFERROR(T635/F635,"-")</f>
        <v>9.4875421608094881E-2</v>
      </c>
      <c r="V635" s="98">
        <f t="shared" si="4700"/>
        <v>73750.694954128441</v>
      </c>
      <c r="W635" s="18">
        <f t="shared" ref="W635:W644" si="5142">IFERROR(T635/$AI$68,0)</f>
        <v>8.8285916776349088E-2</v>
      </c>
      <c r="X635" s="142" t="s">
        <v>198</v>
      </c>
      <c r="Y635" s="131">
        <v>52840620</v>
      </c>
      <c r="Z635" s="35">
        <f t="shared" ref="Z635" si="5143">IFERROR(Y635/E635,"-")</f>
        <v>6.0964553721829934E-3</v>
      </c>
      <c r="AA635" s="131">
        <v>554</v>
      </c>
      <c r="AB635" s="35">
        <f t="shared" ref="AB635" si="5144">IFERROR(AA635/F635,"-")</f>
        <v>6.0276357306060277E-2</v>
      </c>
      <c r="AC635" s="98">
        <f t="shared" si="4703"/>
        <v>95380.180505415163</v>
      </c>
      <c r="AD635" s="18">
        <f t="shared" ref="AD635:AD644" si="5145">IFERROR(AA635/$AI$68,0)</f>
        <v>5.6089905841854817E-2</v>
      </c>
    </row>
    <row r="636" spans="2:30" ht="13.5" customHeight="1">
      <c r="B636" s="161"/>
      <c r="C636" s="161"/>
      <c r="D636" s="171"/>
      <c r="E636" s="179"/>
      <c r="F636" s="182"/>
      <c r="G636" s="2">
        <v>2</v>
      </c>
      <c r="H636" s="123" t="str">
        <f t="shared" ref="H636" si="5146">$H$746</f>
        <v>1402</v>
      </c>
      <c r="I636" s="140" t="str">
        <f t="shared" ref="I636" si="5147">$I$746</f>
        <v>腎不全</v>
      </c>
      <c r="J636" s="143" t="s">
        <v>180</v>
      </c>
      <c r="K636" s="96">
        <v>240087602</v>
      </c>
      <c r="L636" s="36">
        <f t="shared" ref="L636" si="5148">IFERROR(K636/E635,"-")</f>
        <v>2.769996550016696E-2</v>
      </c>
      <c r="M636" s="96">
        <v>488</v>
      </c>
      <c r="N636" s="36">
        <f t="shared" ref="N636" si="5149">IFERROR(M636/F635,"-")</f>
        <v>5.3095419432053093E-2</v>
      </c>
      <c r="O636" s="99">
        <f t="shared" si="4697"/>
        <v>491982.79098360654</v>
      </c>
      <c r="P636" s="19">
        <f t="shared" si="5139"/>
        <v>4.940771489318619E-2</v>
      </c>
      <c r="Q636" s="143" t="s">
        <v>189</v>
      </c>
      <c r="R636" s="96">
        <v>185772469</v>
      </c>
      <c r="S636" s="36">
        <f t="shared" ref="S636" si="5150">IFERROR(R636/E635,"-")</f>
        <v>2.143338906013496E-2</v>
      </c>
      <c r="T636" s="96">
        <v>313</v>
      </c>
      <c r="U636" s="36">
        <f t="shared" ref="U636" si="5151">IFERROR(T636/F635,"-")</f>
        <v>3.4055053857034057E-2</v>
      </c>
      <c r="V636" s="99">
        <f t="shared" si="4700"/>
        <v>593522.26517571881</v>
      </c>
      <c r="W636" s="19">
        <f t="shared" si="5142"/>
        <v>3.168978434747393E-2</v>
      </c>
      <c r="X636" s="143" t="s">
        <v>199</v>
      </c>
      <c r="Y636" s="96">
        <v>19581845</v>
      </c>
      <c r="Z636" s="36">
        <f t="shared" ref="Z636" si="5152">IFERROR(Y636/E635,"-")</f>
        <v>2.2592438193856294E-3</v>
      </c>
      <c r="AA636" s="96">
        <v>25</v>
      </c>
      <c r="AB636" s="36">
        <f t="shared" ref="AB636" si="5153">IFERROR(AA636/F635,"-")</f>
        <v>2.7200522250027202E-3</v>
      </c>
      <c r="AC636" s="99">
        <f t="shared" si="4703"/>
        <v>783273.8</v>
      </c>
      <c r="AD636" s="19">
        <f t="shared" si="5145"/>
        <v>2.5311329351017514E-3</v>
      </c>
    </row>
    <row r="637" spans="2:30" ht="13.5" customHeight="1">
      <c r="B637" s="161"/>
      <c r="C637" s="161"/>
      <c r="D637" s="171"/>
      <c r="E637" s="179"/>
      <c r="F637" s="182"/>
      <c r="G637" s="2">
        <v>3</v>
      </c>
      <c r="H637" s="123" t="str">
        <f t="shared" ref="H637" si="5154">$H$747</f>
        <v>1901</v>
      </c>
      <c r="I637" s="141" t="str">
        <f t="shared" ref="I637" si="5155">$I$747</f>
        <v>骨折</v>
      </c>
      <c r="J637" s="143" t="s">
        <v>181</v>
      </c>
      <c r="K637" s="96">
        <v>78220068</v>
      </c>
      <c r="L637" s="36">
        <f t="shared" ref="L637" si="5156">IFERROR(K637/E635,"-")</f>
        <v>9.024594218824818E-3</v>
      </c>
      <c r="M637" s="96">
        <v>151</v>
      </c>
      <c r="N637" s="36">
        <f t="shared" ref="N637" si="5157">IFERROR(M637/F635,"-")</f>
        <v>1.6429115439016428E-2</v>
      </c>
      <c r="O637" s="99">
        <f t="shared" si="4697"/>
        <v>518013.6953642384</v>
      </c>
      <c r="P637" s="19">
        <f t="shared" si="5139"/>
        <v>1.528804292801458E-2</v>
      </c>
      <c r="Q637" s="143" t="s">
        <v>200</v>
      </c>
      <c r="R637" s="96">
        <v>59950792</v>
      </c>
      <c r="S637" s="36">
        <f t="shared" ref="S637" si="5158">IFERROR(R637/E635,"-")</f>
        <v>6.9167872737871967E-3</v>
      </c>
      <c r="T637" s="96">
        <v>498</v>
      </c>
      <c r="U637" s="36">
        <f t="shared" ref="U637" si="5159">IFERROR(T637/F635,"-")</f>
        <v>5.4183440322054181E-2</v>
      </c>
      <c r="V637" s="99">
        <f t="shared" si="4700"/>
        <v>120383.11646586345</v>
      </c>
      <c r="W637" s="19">
        <f t="shared" si="5142"/>
        <v>5.0420168067226892E-2</v>
      </c>
      <c r="X637" s="143" t="s">
        <v>190</v>
      </c>
      <c r="Y637" s="96">
        <v>44119451</v>
      </c>
      <c r="Z637" s="36">
        <f t="shared" ref="Z637" si="5160">IFERROR(Y637/E635,"-")</f>
        <v>5.0902556417149218E-3</v>
      </c>
      <c r="AA637" s="96">
        <v>81</v>
      </c>
      <c r="AB637" s="36">
        <f t="shared" ref="AB637" si="5161">IFERROR(AA637/F635,"-")</f>
        <v>8.8129692090088124E-3</v>
      </c>
      <c r="AC637" s="99">
        <f t="shared" si="4703"/>
        <v>544684.5802469136</v>
      </c>
      <c r="AD637" s="19">
        <f t="shared" si="5145"/>
        <v>8.2008707097296751E-3</v>
      </c>
    </row>
    <row r="638" spans="2:30" ht="13.5" customHeight="1">
      <c r="B638" s="161"/>
      <c r="C638" s="161"/>
      <c r="D638" s="171"/>
      <c r="E638" s="179"/>
      <c r="F638" s="182"/>
      <c r="G638" s="2">
        <v>4</v>
      </c>
      <c r="H638" s="123" t="str">
        <f t="shared" ref="H638" si="5162">$H$748</f>
        <v>1113</v>
      </c>
      <c r="I638" s="141" t="str">
        <f t="shared" ref="I638" si="5163">$I$748</f>
        <v>その他の消化器系の疾患</v>
      </c>
      <c r="J638" s="143" t="s">
        <v>182</v>
      </c>
      <c r="K638" s="96">
        <v>79048670</v>
      </c>
      <c r="L638" s="36">
        <f t="shared" ref="L638" si="5164">IFERROR(K638/E635,"-")</f>
        <v>9.1201936859450286E-3</v>
      </c>
      <c r="M638" s="96">
        <v>3708</v>
      </c>
      <c r="N638" s="36">
        <f t="shared" ref="N638" si="5165">IFERROR(M638/F635,"-")</f>
        <v>0.40343814601240346</v>
      </c>
      <c r="O638" s="99">
        <f t="shared" si="4697"/>
        <v>21318.411542610571</v>
      </c>
      <c r="P638" s="19">
        <f t="shared" si="5139"/>
        <v>0.37541763693429181</v>
      </c>
      <c r="Q638" s="143" t="s">
        <v>196</v>
      </c>
      <c r="R638" s="96">
        <v>59227457</v>
      </c>
      <c r="S638" s="36">
        <f t="shared" ref="S638" si="5166">IFERROR(R638/E635,"-")</f>
        <v>6.8333329247156306E-3</v>
      </c>
      <c r="T638" s="96">
        <v>1457</v>
      </c>
      <c r="U638" s="36">
        <f t="shared" ref="U638" si="5167">IFERROR(T638/F635,"-")</f>
        <v>0.15852464367315852</v>
      </c>
      <c r="V638" s="99">
        <f t="shared" si="4700"/>
        <v>40650.279341111876</v>
      </c>
      <c r="W638" s="19">
        <f t="shared" si="5142"/>
        <v>0.14751442745773008</v>
      </c>
      <c r="X638" s="143" t="s">
        <v>191</v>
      </c>
      <c r="Y638" s="96">
        <v>52711414</v>
      </c>
      <c r="Z638" s="36">
        <f t="shared" ref="Z638" si="5168">IFERROR(Y638/E635,"-")</f>
        <v>6.0815483061262684E-3</v>
      </c>
      <c r="AA638" s="96">
        <v>2120</v>
      </c>
      <c r="AB638" s="36">
        <f t="shared" ref="AB638" si="5169">IFERROR(AA638/F635,"-")</f>
        <v>0.23066042868023065</v>
      </c>
      <c r="AC638" s="99">
        <f t="shared" si="4703"/>
        <v>24863.874528301887</v>
      </c>
      <c r="AD638" s="19">
        <f t="shared" si="5145"/>
        <v>0.21464007289662854</v>
      </c>
    </row>
    <row r="639" spans="2:30" ht="13.5" customHeight="1">
      <c r="B639" s="161"/>
      <c r="C639" s="161"/>
      <c r="D639" s="171"/>
      <c r="E639" s="179"/>
      <c r="F639" s="182"/>
      <c r="G639" s="2">
        <v>5</v>
      </c>
      <c r="H639" s="123" t="str">
        <f t="shared" ref="H639" si="5170">$H$749</f>
        <v>0210</v>
      </c>
      <c r="I639" s="141" t="str">
        <f t="shared" ref="I639" si="5171">$I$749</f>
        <v>その他の悪性新生物＜腫瘍＞</v>
      </c>
      <c r="J639" s="143" t="s">
        <v>183</v>
      </c>
      <c r="K639" s="96">
        <v>68577119</v>
      </c>
      <c r="L639" s="36">
        <f t="shared" ref="L639" si="5172">IFERROR(K639/E635,"-")</f>
        <v>7.912044664433961E-3</v>
      </c>
      <c r="M639" s="96">
        <v>1159</v>
      </c>
      <c r="N639" s="36">
        <f t="shared" ref="N639" si="5173">IFERROR(M639/F635,"-")</f>
        <v>0.12610162115112611</v>
      </c>
      <c r="O639" s="99">
        <f t="shared" si="4697"/>
        <v>59169.213977566869</v>
      </c>
      <c r="P639" s="19">
        <f t="shared" si="5139"/>
        <v>0.1173433228713172</v>
      </c>
      <c r="Q639" s="143" t="s">
        <v>201</v>
      </c>
      <c r="R639" s="96">
        <v>21555438</v>
      </c>
      <c r="S639" s="36">
        <f t="shared" ref="S639" si="5174">IFERROR(R639/E635,"-")</f>
        <v>2.4869459479252409E-3</v>
      </c>
      <c r="T639" s="96">
        <v>18</v>
      </c>
      <c r="U639" s="36">
        <f t="shared" ref="U639" si="5175">IFERROR(T639/F635,"-")</f>
        <v>1.9584376020019586E-3</v>
      </c>
      <c r="V639" s="99">
        <f t="shared" si="4700"/>
        <v>1197524.3333333333</v>
      </c>
      <c r="W639" s="19">
        <f t="shared" si="5142"/>
        <v>1.8224157132732612E-3</v>
      </c>
      <c r="X639" s="143" t="s">
        <v>299</v>
      </c>
      <c r="Y639" s="96">
        <v>19222429</v>
      </c>
      <c r="Z639" s="36">
        <f t="shared" ref="Z639" si="5176">IFERROR(Y639/E635,"-")</f>
        <v>2.2177764103346281E-3</v>
      </c>
      <c r="AA639" s="96">
        <v>988</v>
      </c>
      <c r="AB639" s="36">
        <f t="shared" ref="AB639" si="5177">IFERROR(AA639/F635,"-")</f>
        <v>0.1074964639321075</v>
      </c>
      <c r="AC639" s="99">
        <f t="shared" si="4703"/>
        <v>19455.899797570852</v>
      </c>
      <c r="AD639" s="19">
        <f t="shared" si="5145"/>
        <v>0.10003037359522123</v>
      </c>
    </row>
    <row r="640" spans="2:30" ht="13.5" customHeight="1">
      <c r="B640" s="161"/>
      <c r="C640" s="161"/>
      <c r="D640" s="171"/>
      <c r="E640" s="179"/>
      <c r="F640" s="182"/>
      <c r="G640" s="2">
        <v>6</v>
      </c>
      <c r="H640" s="123" t="str">
        <f t="shared" ref="H640" si="5178">$H$750</f>
        <v>0901</v>
      </c>
      <c r="I640" s="141" t="str">
        <f t="shared" ref="I640" si="5179">$I$750</f>
        <v>高血圧性疾患</v>
      </c>
      <c r="J640" s="143" t="s">
        <v>184</v>
      </c>
      <c r="K640" s="96">
        <v>268834125</v>
      </c>
      <c r="L640" s="36">
        <f t="shared" ref="L640" si="5180">IFERROR(K640/E635,"-")</f>
        <v>3.1016578639356699E-2</v>
      </c>
      <c r="M640" s="96">
        <v>6368</v>
      </c>
      <c r="N640" s="36">
        <f t="shared" ref="N640" si="5181">IFERROR(M640/F635,"-")</f>
        <v>0.69285170275269281</v>
      </c>
      <c r="O640" s="99">
        <f t="shared" si="4697"/>
        <v>42216.414101758797</v>
      </c>
      <c r="P640" s="19">
        <f t="shared" si="5139"/>
        <v>0.64473018122911818</v>
      </c>
      <c r="Q640" s="143" t="s">
        <v>193</v>
      </c>
      <c r="R640" s="96">
        <v>9598498</v>
      </c>
      <c r="S640" s="36">
        <f t="shared" ref="S640" si="5182">IFERROR(R640/E635,"-")</f>
        <v>1.107421046478783E-3</v>
      </c>
      <c r="T640" s="96">
        <v>358</v>
      </c>
      <c r="U640" s="36">
        <f t="shared" ref="U640" si="5183">IFERROR(T640/F635,"-")</f>
        <v>3.8951147862038953E-2</v>
      </c>
      <c r="V640" s="99">
        <f t="shared" si="4700"/>
        <v>26811.446927374302</v>
      </c>
      <c r="W640" s="19">
        <f t="shared" si="5142"/>
        <v>3.6245823630657086E-2</v>
      </c>
      <c r="X640" s="143" t="s">
        <v>202</v>
      </c>
      <c r="Y640" s="96">
        <v>1559585</v>
      </c>
      <c r="Z640" s="36">
        <f t="shared" ref="Z640" si="5184">IFERROR(Y640/E635,"-")</f>
        <v>1.7993619968172239E-4</v>
      </c>
      <c r="AA640" s="96">
        <v>137</v>
      </c>
      <c r="AB640" s="36">
        <f t="shared" ref="AB640" si="5185">IFERROR(AA640/F635,"-")</f>
        <v>1.4905886193014906E-2</v>
      </c>
      <c r="AC640" s="99">
        <f t="shared" si="4703"/>
        <v>11383.83211678832</v>
      </c>
      <c r="AD640" s="19">
        <f t="shared" si="5145"/>
        <v>1.3870608484357599E-2</v>
      </c>
    </row>
    <row r="641" spans="2:30" ht="13.5" customHeight="1">
      <c r="B641" s="161"/>
      <c r="C641" s="161"/>
      <c r="D641" s="171"/>
      <c r="E641" s="179"/>
      <c r="F641" s="182"/>
      <c r="G641" s="2">
        <v>7</v>
      </c>
      <c r="H641" s="123" t="str">
        <f t="shared" ref="H641" si="5186">$H$751</f>
        <v>0402</v>
      </c>
      <c r="I641" s="141" t="str">
        <f t="shared" ref="I641" si="5187">$I$751</f>
        <v>糖尿病</v>
      </c>
      <c r="J641" s="143" t="s">
        <v>72</v>
      </c>
      <c r="K641" s="96">
        <v>125258725</v>
      </c>
      <c r="L641" s="36">
        <f t="shared" ref="L641" si="5188">IFERROR(K641/E635,"-")</f>
        <v>1.4451651531322725E-2</v>
      </c>
      <c r="M641" s="96">
        <v>4573</v>
      </c>
      <c r="N641" s="36">
        <f t="shared" ref="N641" si="5189">IFERROR(M641/F635,"-")</f>
        <v>0.49755195299749755</v>
      </c>
      <c r="O641" s="99">
        <f t="shared" si="4697"/>
        <v>27390.930461403892</v>
      </c>
      <c r="P641" s="19">
        <f t="shared" si="5139"/>
        <v>0.4629948364888124</v>
      </c>
      <c r="Q641" s="143" t="s">
        <v>186</v>
      </c>
      <c r="R641" s="96">
        <v>57884662</v>
      </c>
      <c r="S641" s="36">
        <f t="shared" ref="S641" si="5190">IFERROR(R641/E635,"-")</f>
        <v>6.6784087434420105E-3</v>
      </c>
      <c r="T641" s="96">
        <v>1059</v>
      </c>
      <c r="U641" s="36">
        <f t="shared" ref="U641" si="5191">IFERROR(T641/F635,"-")</f>
        <v>0.11522141225111522</v>
      </c>
      <c r="V641" s="99">
        <f t="shared" si="4700"/>
        <v>54659.737488196413</v>
      </c>
      <c r="W641" s="19">
        <f t="shared" si="5142"/>
        <v>0.10721879113091019</v>
      </c>
      <c r="X641" s="143" t="s">
        <v>203</v>
      </c>
      <c r="Y641" s="96">
        <v>18007050</v>
      </c>
      <c r="Z641" s="36">
        <f t="shared" ref="Z641" si="5192">IFERROR(Y641/E635,"-")</f>
        <v>2.0775527749233025E-3</v>
      </c>
      <c r="AA641" s="96">
        <v>507</v>
      </c>
      <c r="AB641" s="36">
        <f t="shared" ref="AB641" si="5193">IFERROR(AA641/F635,"-")</f>
        <v>5.5162659123055166E-2</v>
      </c>
      <c r="AC641" s="99">
        <f t="shared" si="4703"/>
        <v>35516.863905325445</v>
      </c>
      <c r="AD641" s="19">
        <f t="shared" si="5145"/>
        <v>5.1331375923863519E-2</v>
      </c>
    </row>
    <row r="642" spans="2:30" ht="13.5" customHeight="1">
      <c r="B642" s="161"/>
      <c r="C642" s="161"/>
      <c r="D642" s="171"/>
      <c r="E642" s="179"/>
      <c r="F642" s="182"/>
      <c r="G642" s="2">
        <v>8</v>
      </c>
      <c r="H642" s="123" t="str">
        <f t="shared" ref="H642" si="5194">$H$752</f>
        <v>0906</v>
      </c>
      <c r="I642" s="141" t="str">
        <f t="shared" ref="I642" si="5195">$I$752</f>
        <v>脳梗塞</v>
      </c>
      <c r="J642" s="143" t="s">
        <v>187</v>
      </c>
      <c r="K642" s="96">
        <v>59899257</v>
      </c>
      <c r="L642" s="36">
        <f t="shared" ref="L642" si="5196">IFERROR(K642/E635,"-")</f>
        <v>6.9108414535525844E-3</v>
      </c>
      <c r="M642" s="96">
        <v>736</v>
      </c>
      <c r="N642" s="36">
        <f t="shared" ref="N642" si="5197">IFERROR(M642/F635,"-")</f>
        <v>8.0078337504080083E-2</v>
      </c>
      <c r="O642" s="99">
        <f t="shared" si="4697"/>
        <v>81384.860054347824</v>
      </c>
      <c r="P642" s="19">
        <f t="shared" si="5139"/>
        <v>7.4516553609395561E-2</v>
      </c>
      <c r="Q642" s="143" t="s">
        <v>74</v>
      </c>
      <c r="R642" s="96">
        <v>46745638</v>
      </c>
      <c r="S642" s="36">
        <f t="shared" ref="S642" si="5198">IFERROR(R642/E635,"-")</f>
        <v>5.3932504181673389E-3</v>
      </c>
      <c r="T642" s="96">
        <v>1181</v>
      </c>
      <c r="U642" s="36">
        <f t="shared" ref="U642" si="5199">IFERROR(T642/F635,"-")</f>
        <v>0.12849526710912851</v>
      </c>
      <c r="V642" s="99">
        <f t="shared" si="4700"/>
        <v>39581.40389500423</v>
      </c>
      <c r="W642" s="19">
        <f t="shared" si="5142"/>
        <v>0.11957071985420674</v>
      </c>
      <c r="X642" s="143" t="s">
        <v>194</v>
      </c>
      <c r="Y642" s="96">
        <v>30565096</v>
      </c>
      <c r="Z642" s="36">
        <f t="shared" ref="Z642" si="5200">IFERROR(Y642/E635,"-")</f>
        <v>3.5264299266452382E-3</v>
      </c>
      <c r="AA642" s="96">
        <v>25</v>
      </c>
      <c r="AB642" s="36">
        <f t="shared" ref="AB642" si="5201">IFERROR(AA642/F635,"-")</f>
        <v>2.7200522250027202E-3</v>
      </c>
      <c r="AC642" s="99">
        <f t="shared" si="4703"/>
        <v>1222603.8400000001</v>
      </c>
      <c r="AD642" s="19">
        <f t="shared" si="5145"/>
        <v>2.5311329351017514E-3</v>
      </c>
    </row>
    <row r="643" spans="2:30" ht="13.5" customHeight="1">
      <c r="B643" s="161"/>
      <c r="C643" s="161"/>
      <c r="D643" s="171"/>
      <c r="E643" s="179"/>
      <c r="F643" s="182"/>
      <c r="G643" s="2">
        <v>9</v>
      </c>
      <c r="H643" s="123" t="str">
        <f t="shared" ref="H643" si="5202">$H$753</f>
        <v>1310</v>
      </c>
      <c r="I643" s="141" t="str">
        <f t="shared" ref="I643" si="5203">$I$753</f>
        <v>その他の筋骨格系及び結合組織の疾患</v>
      </c>
      <c r="J643" s="143" t="s">
        <v>185</v>
      </c>
      <c r="K643" s="96">
        <v>285977478</v>
      </c>
      <c r="L643" s="36">
        <f t="shared" ref="L643" si="5204">IFERROR(K643/E635,"-")</f>
        <v>3.2994482882230447E-2</v>
      </c>
      <c r="M643" s="96">
        <v>564</v>
      </c>
      <c r="N643" s="36">
        <f t="shared" ref="N643" si="5205">IFERROR(M643/F635,"-")</f>
        <v>6.1364378196061366E-2</v>
      </c>
      <c r="O643" s="99">
        <f t="shared" si="4697"/>
        <v>507052.26595744683</v>
      </c>
      <c r="P643" s="19">
        <f t="shared" si="5139"/>
        <v>5.7102359015895512E-2</v>
      </c>
      <c r="Q643" s="143" t="s">
        <v>268</v>
      </c>
      <c r="R643" s="96">
        <v>5748451</v>
      </c>
      <c r="S643" s="36">
        <f t="shared" ref="S643" si="5206">IFERROR(R643/E635,"-")</f>
        <v>6.6322414424131845E-4</v>
      </c>
      <c r="T643" s="96">
        <v>15</v>
      </c>
      <c r="U643" s="36">
        <f t="shared" ref="U643" si="5207">IFERROR(T643/F635,"-")</f>
        <v>1.6320313350016321E-3</v>
      </c>
      <c r="V643" s="99">
        <f t="shared" si="4700"/>
        <v>383230.06666666665</v>
      </c>
      <c r="W643" s="19">
        <f t="shared" si="5142"/>
        <v>1.518679761061051E-3</v>
      </c>
      <c r="X643" s="143" t="s">
        <v>308</v>
      </c>
      <c r="Y643" s="96">
        <v>5611297</v>
      </c>
      <c r="Z643" s="36">
        <f t="shared" ref="Z643" si="5208">IFERROR(Y643/E635,"-")</f>
        <v>6.4740008237156022E-4</v>
      </c>
      <c r="AA643" s="96">
        <v>19</v>
      </c>
      <c r="AB643" s="36">
        <f t="shared" ref="AB643" si="5209">IFERROR(AA643/F635,"-")</f>
        <v>2.0672396910020674E-3</v>
      </c>
      <c r="AC643" s="99">
        <f t="shared" si="4703"/>
        <v>295331.42105263157</v>
      </c>
      <c r="AD643" s="19">
        <f t="shared" si="5145"/>
        <v>1.9236610306773312E-3</v>
      </c>
    </row>
    <row r="644" spans="2:30" ht="13.5" customHeight="1">
      <c r="B644" s="162"/>
      <c r="C644" s="162"/>
      <c r="D644" s="172"/>
      <c r="E644" s="180"/>
      <c r="F644" s="183"/>
      <c r="G644" s="3">
        <v>10</v>
      </c>
      <c r="H644" s="124" t="str">
        <f t="shared" ref="H644" si="5210">$H$754</f>
        <v>1011</v>
      </c>
      <c r="I644" s="136" t="str">
        <f t="shared" ref="I644" si="5211">$I$754</f>
        <v>その他の呼吸器系の疾患</v>
      </c>
      <c r="J644" s="144" t="s">
        <v>251</v>
      </c>
      <c r="K644" s="97">
        <v>57383231</v>
      </c>
      <c r="L644" s="37">
        <f t="shared" ref="L644" si="5212">IFERROR(K644/E635,"-")</f>
        <v>6.6205564375128008E-3</v>
      </c>
      <c r="M644" s="97">
        <v>190</v>
      </c>
      <c r="N644" s="37">
        <f t="shared" ref="N644" si="5213">IFERROR(M644/F635,"-")</f>
        <v>2.0672396910020673E-2</v>
      </c>
      <c r="O644" s="100">
        <f t="shared" si="4697"/>
        <v>302017.00526315789</v>
      </c>
      <c r="P644" s="93">
        <f t="shared" si="5139"/>
        <v>1.9236610306773313E-2</v>
      </c>
      <c r="Q644" s="144" t="s">
        <v>253</v>
      </c>
      <c r="R644" s="97">
        <v>24885731</v>
      </c>
      <c r="S644" s="37">
        <f t="shared" ref="S644" si="5214">IFERROR(R644/E635,"-")</f>
        <v>2.8711765389136399E-3</v>
      </c>
      <c r="T644" s="97">
        <v>316</v>
      </c>
      <c r="U644" s="37">
        <f t="shared" ref="U644" si="5215">IFERROR(T644/F635,"-")</f>
        <v>3.4381460124034383E-2</v>
      </c>
      <c r="V644" s="100">
        <f t="shared" si="4700"/>
        <v>78752.313291139246</v>
      </c>
      <c r="W644" s="93">
        <f t="shared" si="5142"/>
        <v>3.1993520299686141E-2</v>
      </c>
      <c r="X644" s="144" t="s">
        <v>252</v>
      </c>
      <c r="Y644" s="97">
        <v>19318041</v>
      </c>
      <c r="Z644" s="37">
        <f t="shared" ref="Z644" si="5216">IFERROR(Y644/E635,"-")</f>
        <v>2.2288075884518638E-3</v>
      </c>
      <c r="AA644" s="97">
        <v>98</v>
      </c>
      <c r="AB644" s="37">
        <f t="shared" ref="AB644" si="5217">IFERROR(AA644/F635,"-")</f>
        <v>1.0662604722010662E-2</v>
      </c>
      <c r="AC644" s="100">
        <f t="shared" si="4703"/>
        <v>197122.86734693879</v>
      </c>
      <c r="AD644" s="93">
        <f t="shared" si="5145"/>
        <v>9.922041105598866E-3</v>
      </c>
    </row>
    <row r="645" spans="2:30" ht="13.5" customHeight="1">
      <c r="B645" s="160">
        <v>65</v>
      </c>
      <c r="C645" s="160" t="s">
        <v>9</v>
      </c>
      <c r="D645" s="170">
        <f>AI69</f>
        <v>4881</v>
      </c>
      <c r="E645" s="184">
        <f>市区町村別_医療費上位10疾病!H718</f>
        <v>3937834810</v>
      </c>
      <c r="F645" s="185">
        <f>市区町村別_医療費上位10疾病!J718</f>
        <v>4568</v>
      </c>
      <c r="G645" s="1">
        <v>1</v>
      </c>
      <c r="H645" s="125" t="str">
        <f t="shared" ref="H645" si="5218">$H$745</f>
        <v>0903</v>
      </c>
      <c r="I645" s="137" t="str">
        <f t="shared" ref="I645" si="5219">$I$745</f>
        <v>その他の心疾患</v>
      </c>
      <c r="J645" s="142" t="s">
        <v>179</v>
      </c>
      <c r="K645" s="131">
        <v>50576558</v>
      </c>
      <c r="L645" s="35">
        <f t="shared" ref="L645" si="5220">IFERROR(K645/E645,"-")</f>
        <v>1.2843748008820106E-2</v>
      </c>
      <c r="M645" s="131">
        <v>450</v>
      </c>
      <c r="N645" s="35">
        <f t="shared" ref="N645" si="5221">IFERROR(M645/F645,"-")</f>
        <v>9.8511383537653235E-2</v>
      </c>
      <c r="O645" s="98">
        <f t="shared" si="4697"/>
        <v>112392.35111111111</v>
      </c>
      <c r="P645" s="18">
        <f t="shared" ref="P645:P654" si="5222">IFERROR(M645/$AI$69,0)</f>
        <v>9.2194222495390291E-2</v>
      </c>
      <c r="Q645" s="142" t="s">
        <v>198</v>
      </c>
      <c r="R645" s="131">
        <v>39452819</v>
      </c>
      <c r="S645" s="35">
        <f t="shared" ref="S645" si="5223">IFERROR(R645/E645,"-")</f>
        <v>1.001891163636699E-2</v>
      </c>
      <c r="T645" s="131">
        <v>364</v>
      </c>
      <c r="U645" s="35">
        <f t="shared" ref="U645" si="5224">IFERROR(T645/F645,"-")</f>
        <v>7.9684763572679507E-2</v>
      </c>
      <c r="V645" s="98">
        <f t="shared" si="4700"/>
        <v>108386.86538461539</v>
      </c>
      <c r="W645" s="18">
        <f t="shared" ref="W645:W654" si="5225">IFERROR(T645/$AI$69,0)</f>
        <v>7.4574882196271258E-2</v>
      </c>
      <c r="X645" s="142" t="s">
        <v>188</v>
      </c>
      <c r="Y645" s="131">
        <v>30012577</v>
      </c>
      <c r="Z645" s="35">
        <f t="shared" ref="Z645" si="5226">IFERROR(Y645/E645,"-")</f>
        <v>7.6215937051965872E-3</v>
      </c>
      <c r="AA645" s="131">
        <v>797</v>
      </c>
      <c r="AB645" s="35">
        <f t="shared" ref="AB645" si="5227">IFERROR(AA645/F645,"-")</f>
        <v>0.17447460595446584</v>
      </c>
      <c r="AC645" s="98">
        <f t="shared" si="4703"/>
        <v>37656.934755332499</v>
      </c>
      <c r="AD645" s="18">
        <f t="shared" ref="AD645:AD654" si="5228">IFERROR(AA645/$AI$69,0)</f>
        <v>0.1632862118418357</v>
      </c>
    </row>
    <row r="646" spans="2:30" ht="13.5" customHeight="1">
      <c r="B646" s="161"/>
      <c r="C646" s="161"/>
      <c r="D646" s="171"/>
      <c r="E646" s="179"/>
      <c r="F646" s="182"/>
      <c r="G646" s="2">
        <v>2</v>
      </c>
      <c r="H646" s="123" t="str">
        <f t="shared" ref="H646" si="5229">$H$746</f>
        <v>1402</v>
      </c>
      <c r="I646" s="140" t="str">
        <f t="shared" ref="I646" si="5230">$I$746</f>
        <v>腎不全</v>
      </c>
      <c r="J646" s="143" t="s">
        <v>180</v>
      </c>
      <c r="K646" s="96">
        <v>68036652</v>
      </c>
      <c r="L646" s="36">
        <f t="shared" ref="L646" si="5231">IFERROR(K646/E645,"-")</f>
        <v>1.7277680573909091E-2</v>
      </c>
      <c r="M646" s="96">
        <v>168</v>
      </c>
      <c r="N646" s="36">
        <f t="shared" ref="N646" si="5232">IFERROR(M646/F645,"-")</f>
        <v>3.6777583187390543E-2</v>
      </c>
      <c r="O646" s="99">
        <f t="shared" ref="O646:O709" si="5233">IFERROR(K646/M646,"-")</f>
        <v>404980.07142857142</v>
      </c>
      <c r="P646" s="19">
        <f t="shared" si="5222"/>
        <v>3.4419176398279044E-2</v>
      </c>
      <c r="Q646" s="143" t="s">
        <v>189</v>
      </c>
      <c r="R646" s="96">
        <v>61873055</v>
      </c>
      <c r="S646" s="36">
        <f t="shared" ref="S646" si="5234">IFERROR(R646/E645,"-")</f>
        <v>1.5712455698465421E-2</v>
      </c>
      <c r="T646" s="96">
        <v>114</v>
      </c>
      <c r="U646" s="36">
        <f t="shared" ref="U646" si="5235">IFERROR(T646/F645,"-")</f>
        <v>2.4956217162872153E-2</v>
      </c>
      <c r="V646" s="99">
        <f t="shared" ref="V646:V709" si="5236">IFERROR(R646/T646,"-")</f>
        <v>542746.09649122809</v>
      </c>
      <c r="W646" s="19">
        <f t="shared" si="5225"/>
        <v>2.3355869698832205E-2</v>
      </c>
      <c r="X646" s="143" t="s">
        <v>199</v>
      </c>
      <c r="Y646" s="96">
        <v>12321252</v>
      </c>
      <c r="Z646" s="36">
        <f t="shared" ref="Z646" si="5237">IFERROR(Y646/E645,"-")</f>
        <v>3.1289407998300466E-3</v>
      </c>
      <c r="AA646" s="96">
        <v>17</v>
      </c>
      <c r="AB646" s="36">
        <f t="shared" ref="AB646" si="5238">IFERROR(AA646/F645,"-")</f>
        <v>3.7215411558669002E-3</v>
      </c>
      <c r="AC646" s="99">
        <f t="shared" ref="AC646:AC709" si="5239">IFERROR(Y646/AA646,"-")</f>
        <v>724779.5294117647</v>
      </c>
      <c r="AD646" s="19">
        <f t="shared" si="5228"/>
        <v>3.4828928498258555E-3</v>
      </c>
    </row>
    <row r="647" spans="2:30" ht="13.5" customHeight="1">
      <c r="B647" s="161"/>
      <c r="C647" s="161"/>
      <c r="D647" s="171"/>
      <c r="E647" s="179"/>
      <c r="F647" s="182"/>
      <c r="G647" s="2">
        <v>3</v>
      </c>
      <c r="H647" s="123" t="str">
        <f t="shared" ref="H647" si="5240">$H$747</f>
        <v>1901</v>
      </c>
      <c r="I647" s="141" t="str">
        <f t="shared" ref="I647" si="5241">$I$747</f>
        <v>骨折</v>
      </c>
      <c r="J647" s="143" t="s">
        <v>181</v>
      </c>
      <c r="K647" s="96">
        <v>63467340</v>
      </c>
      <c r="L647" s="36">
        <f t="shared" ref="L647" si="5242">IFERROR(K647/E645,"-")</f>
        <v>1.6117319050262549E-2</v>
      </c>
      <c r="M647" s="96">
        <v>81</v>
      </c>
      <c r="N647" s="36">
        <f t="shared" ref="N647" si="5243">IFERROR(M647/F645,"-")</f>
        <v>1.7732049036777584E-2</v>
      </c>
      <c r="O647" s="99">
        <f t="shared" si="5233"/>
        <v>783547.40740740742</v>
      </c>
      <c r="P647" s="19">
        <f t="shared" si="5222"/>
        <v>1.6594960049170254E-2</v>
      </c>
      <c r="Q647" s="143" t="s">
        <v>200</v>
      </c>
      <c r="R647" s="96">
        <v>58795180</v>
      </c>
      <c r="S647" s="36">
        <f t="shared" ref="S647" si="5244">IFERROR(R647/E645,"-")</f>
        <v>1.4930839620466456E-2</v>
      </c>
      <c r="T647" s="96">
        <v>293</v>
      </c>
      <c r="U647" s="36">
        <f t="shared" ref="U647" si="5245">IFERROR(T647/F645,"-")</f>
        <v>6.4141856392294222E-2</v>
      </c>
      <c r="V647" s="99">
        <f t="shared" si="5236"/>
        <v>200666.14334470991</v>
      </c>
      <c r="W647" s="19">
        <f t="shared" si="5225"/>
        <v>6.0028682646998566E-2</v>
      </c>
      <c r="X647" s="143" t="s">
        <v>190</v>
      </c>
      <c r="Y647" s="96">
        <v>40082680</v>
      </c>
      <c r="Z647" s="36">
        <f t="shared" ref="Z647" si="5246">IFERROR(Y647/E645,"-")</f>
        <v>1.0178862733960138E-2</v>
      </c>
      <c r="AA647" s="96">
        <v>44</v>
      </c>
      <c r="AB647" s="36">
        <f t="shared" ref="AB647" si="5247">IFERROR(AA647/F645,"-")</f>
        <v>9.6322241681260946E-3</v>
      </c>
      <c r="AC647" s="99">
        <f t="shared" si="5239"/>
        <v>910970</v>
      </c>
      <c r="AD647" s="19">
        <f t="shared" si="5228"/>
        <v>9.014546199549273E-3</v>
      </c>
    </row>
    <row r="648" spans="2:30" ht="13.5" customHeight="1">
      <c r="B648" s="161"/>
      <c r="C648" s="161"/>
      <c r="D648" s="171"/>
      <c r="E648" s="179"/>
      <c r="F648" s="182"/>
      <c r="G648" s="2">
        <v>4</v>
      </c>
      <c r="H648" s="123" t="str">
        <f t="shared" ref="H648" si="5248">$H$748</f>
        <v>1113</v>
      </c>
      <c r="I648" s="141" t="str">
        <f t="shared" ref="I648" si="5249">$I$748</f>
        <v>その他の消化器系の疾患</v>
      </c>
      <c r="J648" s="143" t="s">
        <v>182</v>
      </c>
      <c r="K648" s="96">
        <v>44638563</v>
      </c>
      <c r="L648" s="36">
        <f t="shared" ref="L648" si="5250">IFERROR(K648/E645,"-")</f>
        <v>1.1335814007901464E-2</v>
      </c>
      <c r="M648" s="96">
        <v>1830</v>
      </c>
      <c r="N648" s="36">
        <f t="shared" ref="N648" si="5251">IFERROR(M648/F645,"-")</f>
        <v>0.40061295971978983</v>
      </c>
      <c r="O648" s="99">
        <f t="shared" si="5233"/>
        <v>24392.657377049181</v>
      </c>
      <c r="P648" s="19">
        <f t="shared" si="5222"/>
        <v>0.37492317148125381</v>
      </c>
      <c r="Q648" s="143" t="s">
        <v>191</v>
      </c>
      <c r="R648" s="96">
        <v>19286841</v>
      </c>
      <c r="S648" s="36">
        <f t="shared" ref="S648" si="5252">IFERROR(R648/E645,"-")</f>
        <v>4.8978288655028672E-3</v>
      </c>
      <c r="T648" s="96">
        <v>819</v>
      </c>
      <c r="U648" s="36">
        <f t="shared" ref="U648" si="5253">IFERROR(T648/F645,"-")</f>
        <v>0.17929071803852889</v>
      </c>
      <c r="V648" s="99">
        <f t="shared" si="5236"/>
        <v>23549.25641025641</v>
      </c>
      <c r="W648" s="19">
        <f t="shared" si="5225"/>
        <v>0.16779348494161034</v>
      </c>
      <c r="X648" s="143" t="s">
        <v>264</v>
      </c>
      <c r="Y648" s="96">
        <v>18074888</v>
      </c>
      <c r="Z648" s="36">
        <f t="shared" ref="Z648" si="5254">IFERROR(Y648/E645,"-")</f>
        <v>4.590057448346849E-3</v>
      </c>
      <c r="AA648" s="96">
        <v>596</v>
      </c>
      <c r="AB648" s="36">
        <f t="shared" ref="AB648" si="5255">IFERROR(AA648/F645,"-")</f>
        <v>0.13047285464098074</v>
      </c>
      <c r="AC648" s="99">
        <f t="shared" si="5239"/>
        <v>30326.993288590606</v>
      </c>
      <c r="AD648" s="19">
        <f t="shared" si="5228"/>
        <v>0.1221061257938947</v>
      </c>
    </row>
    <row r="649" spans="2:30" ht="13.5" customHeight="1">
      <c r="B649" s="161"/>
      <c r="C649" s="161"/>
      <c r="D649" s="171"/>
      <c r="E649" s="179"/>
      <c r="F649" s="182"/>
      <c r="G649" s="2">
        <v>5</v>
      </c>
      <c r="H649" s="123" t="str">
        <f t="shared" ref="H649" si="5256">$H$749</f>
        <v>0210</v>
      </c>
      <c r="I649" s="141" t="str">
        <f t="shared" ref="I649" si="5257">$I$749</f>
        <v>その他の悪性新生物＜腫瘍＞</v>
      </c>
      <c r="J649" s="143" t="s">
        <v>183</v>
      </c>
      <c r="K649" s="96">
        <v>34096691</v>
      </c>
      <c r="L649" s="36">
        <f t="shared" ref="L649" si="5258">IFERROR(K649/E645,"-")</f>
        <v>8.6587408170125859E-3</v>
      </c>
      <c r="M649" s="96">
        <v>628</v>
      </c>
      <c r="N649" s="36">
        <f t="shared" ref="N649" si="5259">IFERROR(M649/F645,"-")</f>
        <v>0.13747810858143608</v>
      </c>
      <c r="O649" s="99">
        <f t="shared" si="5233"/>
        <v>54294.093949044589</v>
      </c>
      <c r="P649" s="19">
        <f t="shared" si="5222"/>
        <v>0.1286621593935669</v>
      </c>
      <c r="Q649" s="143" t="s">
        <v>201</v>
      </c>
      <c r="R649" s="96">
        <v>17737358</v>
      </c>
      <c r="S649" s="36">
        <f t="shared" ref="S649" si="5260">IFERROR(R649/E645,"-")</f>
        <v>4.5043428319940116E-3</v>
      </c>
      <c r="T649" s="96">
        <v>13</v>
      </c>
      <c r="U649" s="36">
        <f t="shared" ref="U649" si="5261">IFERROR(T649/F645,"-")</f>
        <v>2.8458844133099825E-3</v>
      </c>
      <c r="V649" s="99">
        <f t="shared" si="5236"/>
        <v>1364412.1538461538</v>
      </c>
      <c r="W649" s="19">
        <f t="shared" si="5225"/>
        <v>2.6633886498668305E-3</v>
      </c>
      <c r="X649" s="143" t="s">
        <v>273</v>
      </c>
      <c r="Y649" s="96">
        <v>12187971</v>
      </c>
      <c r="Z649" s="36">
        <f t="shared" ref="Z649" si="5262">IFERROR(Y649/E645,"-")</f>
        <v>3.0950945349584127E-3</v>
      </c>
      <c r="AA649" s="96">
        <v>29</v>
      </c>
      <c r="AB649" s="36">
        <f t="shared" ref="AB649" si="5263">IFERROR(AA649/F645,"-")</f>
        <v>6.3485113835376533E-3</v>
      </c>
      <c r="AC649" s="99">
        <f t="shared" si="5239"/>
        <v>420274.86206896551</v>
      </c>
      <c r="AD649" s="19">
        <f t="shared" si="5228"/>
        <v>5.9414054497029297E-3</v>
      </c>
    </row>
    <row r="650" spans="2:30" ht="13.5" customHeight="1">
      <c r="B650" s="161"/>
      <c r="C650" s="161"/>
      <c r="D650" s="171"/>
      <c r="E650" s="179"/>
      <c r="F650" s="182"/>
      <c r="G650" s="2">
        <v>6</v>
      </c>
      <c r="H650" s="123" t="str">
        <f t="shared" ref="H650" si="5264">$H$750</f>
        <v>0901</v>
      </c>
      <c r="I650" s="141" t="str">
        <f t="shared" ref="I650" si="5265">$I$750</f>
        <v>高血圧性疾患</v>
      </c>
      <c r="J650" s="143" t="s">
        <v>184</v>
      </c>
      <c r="K650" s="96">
        <v>125124575</v>
      </c>
      <c r="L650" s="36">
        <f t="shared" ref="L650" si="5266">IFERROR(K650/E645,"-")</f>
        <v>3.1774967980436948E-2</v>
      </c>
      <c r="M650" s="96">
        <v>3013</v>
      </c>
      <c r="N650" s="36">
        <f t="shared" ref="N650" si="5267">IFERROR(M650/F645,"-")</f>
        <v>0.65958844133099825</v>
      </c>
      <c r="O650" s="99">
        <f t="shared" si="5233"/>
        <v>41528.235977431134</v>
      </c>
      <c r="P650" s="19">
        <f t="shared" si="5222"/>
        <v>0.61729153861913544</v>
      </c>
      <c r="Q650" s="143" t="s">
        <v>193</v>
      </c>
      <c r="R650" s="96">
        <v>1812525</v>
      </c>
      <c r="S650" s="36">
        <f t="shared" ref="S650" si="5268">IFERROR(R650/E645,"-")</f>
        <v>4.6028467100680642E-4</v>
      </c>
      <c r="T650" s="96">
        <v>69</v>
      </c>
      <c r="U650" s="36">
        <f t="shared" ref="U650" si="5269">IFERROR(T650/F645,"-")</f>
        <v>1.5105078809106829E-2</v>
      </c>
      <c r="V650" s="99">
        <f t="shared" si="5236"/>
        <v>26268.478260869564</v>
      </c>
      <c r="W650" s="19">
        <f t="shared" si="5225"/>
        <v>1.4136447449293177E-2</v>
      </c>
      <c r="X650" s="143" t="s">
        <v>262</v>
      </c>
      <c r="Y650" s="96">
        <v>523142</v>
      </c>
      <c r="Z650" s="36">
        <f t="shared" ref="Z650" si="5270">IFERROR(Y650/E645,"-")</f>
        <v>1.3285016392041086E-4</v>
      </c>
      <c r="AA650" s="96">
        <v>2</v>
      </c>
      <c r="AB650" s="36">
        <f t="shared" ref="AB650" si="5271">IFERROR(AA650/F645,"-")</f>
        <v>4.3782837127845885E-4</v>
      </c>
      <c r="AC650" s="99">
        <f t="shared" si="5239"/>
        <v>261571</v>
      </c>
      <c r="AD650" s="19">
        <f t="shared" si="5228"/>
        <v>4.097520999795124E-4</v>
      </c>
    </row>
    <row r="651" spans="2:30" ht="13.5" customHeight="1">
      <c r="B651" s="161"/>
      <c r="C651" s="161"/>
      <c r="D651" s="171"/>
      <c r="E651" s="179"/>
      <c r="F651" s="182"/>
      <c r="G651" s="2">
        <v>7</v>
      </c>
      <c r="H651" s="123" t="str">
        <f t="shared" ref="H651" si="5272">$H$751</f>
        <v>0402</v>
      </c>
      <c r="I651" s="141" t="str">
        <f t="shared" ref="I651" si="5273">$I$751</f>
        <v>糖尿病</v>
      </c>
      <c r="J651" s="143" t="s">
        <v>72</v>
      </c>
      <c r="K651" s="96">
        <v>43728886</v>
      </c>
      <c r="L651" s="36">
        <f t="shared" ref="L651" si="5274">IFERROR(K651/E645,"-")</f>
        <v>1.1104804571525437E-2</v>
      </c>
      <c r="M651" s="96">
        <v>1613</v>
      </c>
      <c r="N651" s="36">
        <f t="shared" ref="N651" si="5275">IFERROR(M651/F645,"-")</f>
        <v>0.35310858143607704</v>
      </c>
      <c r="O651" s="99">
        <f t="shared" si="5233"/>
        <v>27110.282703037818</v>
      </c>
      <c r="P651" s="19">
        <f t="shared" si="5222"/>
        <v>0.33046506863347674</v>
      </c>
      <c r="Q651" s="143" t="s">
        <v>186</v>
      </c>
      <c r="R651" s="96">
        <v>35743262</v>
      </c>
      <c r="S651" s="36">
        <f t="shared" ref="S651" si="5276">IFERROR(R651/E645,"-")</f>
        <v>9.0768820239059238E-3</v>
      </c>
      <c r="T651" s="96">
        <v>967</v>
      </c>
      <c r="U651" s="36">
        <f t="shared" ref="U651" si="5277">IFERROR(T651/F645,"-")</f>
        <v>0.21169001751313485</v>
      </c>
      <c r="V651" s="99">
        <f t="shared" si="5236"/>
        <v>36963.0423991727</v>
      </c>
      <c r="W651" s="19">
        <f t="shared" si="5225"/>
        <v>0.19811514034009425</v>
      </c>
      <c r="X651" s="143" t="s">
        <v>318</v>
      </c>
      <c r="Y651" s="96">
        <v>5398456</v>
      </c>
      <c r="Z651" s="36">
        <f t="shared" ref="Z651" si="5278">IFERROR(Y651/E645,"-")</f>
        <v>1.3709198736043475E-3</v>
      </c>
      <c r="AA651" s="96">
        <v>208</v>
      </c>
      <c r="AB651" s="36">
        <f t="shared" ref="AB651" si="5279">IFERROR(AA651/F645,"-")</f>
        <v>4.553415061295972E-2</v>
      </c>
      <c r="AC651" s="99">
        <f t="shared" si="5239"/>
        <v>25954.115384615383</v>
      </c>
      <c r="AD651" s="19">
        <f t="shared" si="5228"/>
        <v>4.2614218397869288E-2</v>
      </c>
    </row>
    <row r="652" spans="2:30" ht="13.5" customHeight="1">
      <c r="B652" s="161"/>
      <c r="C652" s="161"/>
      <c r="D652" s="171"/>
      <c r="E652" s="179"/>
      <c r="F652" s="182"/>
      <c r="G652" s="2">
        <v>8</v>
      </c>
      <c r="H652" s="123" t="str">
        <f t="shared" ref="H652" si="5280">$H$752</f>
        <v>0906</v>
      </c>
      <c r="I652" s="141" t="str">
        <f t="shared" ref="I652" si="5281">$I$752</f>
        <v>脳梗塞</v>
      </c>
      <c r="J652" s="143" t="s">
        <v>187</v>
      </c>
      <c r="K652" s="96">
        <v>44063031</v>
      </c>
      <c r="L652" s="36">
        <f t="shared" ref="L652" si="5282">IFERROR(K652/E645,"-")</f>
        <v>1.1189659578432138E-2</v>
      </c>
      <c r="M652" s="96">
        <v>149</v>
      </c>
      <c r="N652" s="36">
        <f t="shared" ref="N652" si="5283">IFERROR(M652/F645,"-")</f>
        <v>3.2618213660245185E-2</v>
      </c>
      <c r="O652" s="99">
        <f t="shared" si="5233"/>
        <v>295725.04026845639</v>
      </c>
      <c r="P652" s="19">
        <f t="shared" si="5222"/>
        <v>3.0526531448473674E-2</v>
      </c>
      <c r="Q652" s="143" t="s">
        <v>74</v>
      </c>
      <c r="R652" s="96">
        <v>28149451</v>
      </c>
      <c r="S652" s="36">
        <f t="shared" ref="S652" si="5284">IFERROR(R652/E645,"-")</f>
        <v>7.1484590792166829E-3</v>
      </c>
      <c r="T652" s="96">
        <v>513</v>
      </c>
      <c r="U652" s="36">
        <f t="shared" ref="U652" si="5285">IFERROR(T652/F645,"-")</f>
        <v>0.11230297723292469</v>
      </c>
      <c r="V652" s="99">
        <f t="shared" si="5236"/>
        <v>54872.224171539958</v>
      </c>
      <c r="W652" s="19">
        <f t="shared" si="5225"/>
        <v>0.10510141364474493</v>
      </c>
      <c r="X652" s="143" t="s">
        <v>194</v>
      </c>
      <c r="Y652" s="96">
        <v>17508408</v>
      </c>
      <c r="Z652" s="36">
        <f t="shared" ref="Z652" si="5286">IFERROR(Y652/E645,"-")</f>
        <v>4.4462017440492886E-3</v>
      </c>
      <c r="AA652" s="96">
        <v>17</v>
      </c>
      <c r="AB652" s="36">
        <f t="shared" ref="AB652" si="5287">IFERROR(AA652/F645,"-")</f>
        <v>3.7215411558669002E-3</v>
      </c>
      <c r="AC652" s="99">
        <f t="shared" si="5239"/>
        <v>1029906.3529411765</v>
      </c>
      <c r="AD652" s="19">
        <f t="shared" si="5228"/>
        <v>3.4828928498258555E-3</v>
      </c>
    </row>
    <row r="653" spans="2:30" ht="13.5" customHeight="1">
      <c r="B653" s="161"/>
      <c r="C653" s="161"/>
      <c r="D653" s="171"/>
      <c r="E653" s="179"/>
      <c r="F653" s="182"/>
      <c r="G653" s="2">
        <v>9</v>
      </c>
      <c r="H653" s="123" t="str">
        <f t="shared" ref="H653" si="5288">$H$753</f>
        <v>1310</v>
      </c>
      <c r="I653" s="141" t="str">
        <f t="shared" ref="I653" si="5289">$I$753</f>
        <v>その他の筋骨格系及び結合組織の疾患</v>
      </c>
      <c r="J653" s="143" t="s">
        <v>185</v>
      </c>
      <c r="K653" s="96">
        <v>140743883</v>
      </c>
      <c r="L653" s="36">
        <f t="shared" ref="L653" si="5290">IFERROR(K653/E645,"-")</f>
        <v>3.5741439087943867E-2</v>
      </c>
      <c r="M653" s="96">
        <v>289</v>
      </c>
      <c r="N653" s="36">
        <f t="shared" ref="N653" si="5291">IFERROR(M653/F645,"-")</f>
        <v>6.3266199649737301E-2</v>
      </c>
      <c r="O653" s="99">
        <f t="shared" si="5233"/>
        <v>487003.05536332179</v>
      </c>
      <c r="P653" s="19">
        <f t="shared" si="5222"/>
        <v>5.9209178447039539E-2</v>
      </c>
      <c r="Q653" s="143" t="s">
        <v>261</v>
      </c>
      <c r="R653" s="96">
        <v>4152706</v>
      </c>
      <c r="S653" s="36">
        <f t="shared" ref="S653" si="5292">IFERROR(R653/E645,"-")</f>
        <v>1.0545658211599791E-3</v>
      </c>
      <c r="T653" s="96">
        <v>82</v>
      </c>
      <c r="U653" s="36">
        <f t="shared" ref="U653" si="5293">IFERROR(T653/F645,"-")</f>
        <v>1.7950963222416811E-2</v>
      </c>
      <c r="V653" s="99">
        <f t="shared" si="5236"/>
        <v>50642.756097560974</v>
      </c>
      <c r="W653" s="19">
        <f t="shared" si="5225"/>
        <v>1.6799836099160009E-2</v>
      </c>
      <c r="X653" s="143" t="s">
        <v>278</v>
      </c>
      <c r="Y653" s="96">
        <v>3013174</v>
      </c>
      <c r="Z653" s="36">
        <f t="shared" ref="Z653" si="5294">IFERROR(Y653/E645,"-")</f>
        <v>7.6518547511138485E-4</v>
      </c>
      <c r="AA653" s="96">
        <v>76</v>
      </c>
      <c r="AB653" s="36">
        <f t="shared" ref="AB653" si="5295">IFERROR(AA653/F645,"-")</f>
        <v>1.6637478108581436E-2</v>
      </c>
      <c r="AC653" s="99">
        <f t="shared" si="5239"/>
        <v>39647.026315789473</v>
      </c>
      <c r="AD653" s="19">
        <f t="shared" si="5228"/>
        <v>1.5570579799221471E-2</v>
      </c>
    </row>
    <row r="654" spans="2:30" ht="13.5" customHeight="1">
      <c r="B654" s="162"/>
      <c r="C654" s="162"/>
      <c r="D654" s="172"/>
      <c r="E654" s="180"/>
      <c r="F654" s="183"/>
      <c r="G654" s="3">
        <v>10</v>
      </c>
      <c r="H654" s="124" t="str">
        <f t="shared" ref="H654" si="5296">$H$754</f>
        <v>1011</v>
      </c>
      <c r="I654" s="136" t="str">
        <f t="shared" ref="I654" si="5297">$I$754</f>
        <v>その他の呼吸器系の疾患</v>
      </c>
      <c r="J654" s="144" t="s">
        <v>251</v>
      </c>
      <c r="K654" s="97">
        <v>56089533</v>
      </c>
      <c r="L654" s="37">
        <f t="shared" ref="L654" si="5298">IFERROR(K654/E645,"-")</f>
        <v>1.4243749600049881E-2</v>
      </c>
      <c r="M654" s="97">
        <v>145</v>
      </c>
      <c r="N654" s="37">
        <f t="shared" ref="N654" si="5299">IFERROR(M654/F645,"-")</f>
        <v>3.1742556917688264E-2</v>
      </c>
      <c r="O654" s="100">
        <f t="shared" si="5233"/>
        <v>386824.36551724136</v>
      </c>
      <c r="P654" s="93">
        <f t="shared" si="5222"/>
        <v>2.970702724851465E-2</v>
      </c>
      <c r="Q654" s="144" t="s">
        <v>253</v>
      </c>
      <c r="R654" s="97">
        <v>12725427</v>
      </c>
      <c r="S654" s="37">
        <f t="shared" ref="S654" si="5300">IFERROR(R654/E645,"-")</f>
        <v>3.231579691378674E-3</v>
      </c>
      <c r="T654" s="97">
        <v>188</v>
      </c>
      <c r="U654" s="37">
        <f t="shared" ref="U654" si="5301">IFERROR(T654/F645,"-")</f>
        <v>4.1155866900175128E-2</v>
      </c>
      <c r="V654" s="100">
        <f t="shared" si="5236"/>
        <v>67688.441489361707</v>
      </c>
      <c r="W654" s="93">
        <f t="shared" si="5225"/>
        <v>3.8516697398074166E-2</v>
      </c>
      <c r="X654" s="144" t="s">
        <v>252</v>
      </c>
      <c r="Y654" s="97">
        <v>10441302</v>
      </c>
      <c r="Z654" s="37">
        <f t="shared" ref="Z654" si="5302">IFERROR(Y654/E645,"-")</f>
        <v>2.6515337752321816E-3</v>
      </c>
      <c r="AA654" s="97">
        <v>48</v>
      </c>
      <c r="AB654" s="37">
        <f t="shared" ref="AB654" si="5303">IFERROR(AA654/F645,"-")</f>
        <v>1.0507880910683012E-2</v>
      </c>
      <c r="AC654" s="100">
        <f t="shared" si="5239"/>
        <v>217527.125</v>
      </c>
      <c r="AD654" s="93">
        <f t="shared" si="5228"/>
        <v>9.8340503995082967E-3</v>
      </c>
    </row>
    <row r="655" spans="2:30" ht="13.5" customHeight="1">
      <c r="B655" s="160">
        <v>66</v>
      </c>
      <c r="C655" s="160" t="s">
        <v>4</v>
      </c>
      <c r="D655" s="170">
        <f>AI70</f>
        <v>5005</v>
      </c>
      <c r="E655" s="184">
        <f>市区町村別_医療費上位10疾病!H729</f>
        <v>3564617570</v>
      </c>
      <c r="F655" s="185">
        <f>市区町村別_医療費上位10疾病!J729</f>
        <v>4683</v>
      </c>
      <c r="G655" s="1">
        <v>1</v>
      </c>
      <c r="H655" s="125" t="str">
        <f t="shared" ref="H655" si="5304">$H$745</f>
        <v>0903</v>
      </c>
      <c r="I655" s="137" t="str">
        <f t="shared" ref="I655" si="5305">$I$745</f>
        <v>その他の心疾患</v>
      </c>
      <c r="J655" s="142" t="s">
        <v>179</v>
      </c>
      <c r="K655" s="131">
        <v>61356292</v>
      </c>
      <c r="L655" s="35">
        <f t="shared" ref="L655" si="5306">IFERROR(K655/E655,"-")</f>
        <v>1.7212587548346737E-2</v>
      </c>
      <c r="M655" s="131">
        <v>547</v>
      </c>
      <c r="N655" s="35">
        <f t="shared" ref="N655" si="5307">IFERROR(M655/F655,"-")</f>
        <v>0.11680546658125134</v>
      </c>
      <c r="O655" s="98">
        <f t="shared" si="5233"/>
        <v>112168.7239488117</v>
      </c>
      <c r="P655" s="18">
        <f t="shared" ref="P655:P664" si="5308">IFERROR(M655/$AI$70,0)</f>
        <v>0.10929070929070929</v>
      </c>
      <c r="Q655" s="142" t="s">
        <v>188</v>
      </c>
      <c r="R655" s="131">
        <v>41913278</v>
      </c>
      <c r="S655" s="35">
        <f t="shared" ref="S655" si="5309">IFERROR(R655/E655,"-")</f>
        <v>1.1758141561312004E-2</v>
      </c>
      <c r="T655" s="131">
        <v>694</v>
      </c>
      <c r="U655" s="35">
        <f t="shared" ref="U655" si="5310">IFERROR(T655/F655,"-")</f>
        <v>0.14819560111039931</v>
      </c>
      <c r="V655" s="98">
        <f t="shared" si="5236"/>
        <v>60393.77233429395</v>
      </c>
      <c r="W655" s="18">
        <f t="shared" ref="W655:W664" si="5311">IFERROR(T655/$AI$70,0)</f>
        <v>0.13866133866133867</v>
      </c>
      <c r="X655" s="142" t="s">
        <v>198</v>
      </c>
      <c r="Y655" s="131">
        <v>31824296</v>
      </c>
      <c r="Z655" s="35">
        <f t="shared" ref="Z655" si="5312">IFERROR(Y655/E655,"-")</f>
        <v>8.9278289676387353E-3</v>
      </c>
      <c r="AA655" s="131">
        <v>332</v>
      </c>
      <c r="AB655" s="35">
        <f t="shared" ref="AB655" si="5313">IFERROR(AA655/F655,"-")</f>
        <v>7.0894725603245778E-2</v>
      </c>
      <c r="AC655" s="98">
        <f t="shared" si="5239"/>
        <v>95856.313253012049</v>
      </c>
      <c r="AD655" s="18">
        <f t="shared" ref="AD655:AD664" si="5314">IFERROR(AA655/$AI$70,0)</f>
        <v>6.633366633366633E-2</v>
      </c>
    </row>
    <row r="656" spans="2:30" ht="13.5" customHeight="1">
      <c r="B656" s="161"/>
      <c r="C656" s="161"/>
      <c r="D656" s="171"/>
      <c r="E656" s="179"/>
      <c r="F656" s="182"/>
      <c r="G656" s="2">
        <v>2</v>
      </c>
      <c r="H656" s="123" t="str">
        <f t="shared" ref="H656" si="5315">$H$746</f>
        <v>1402</v>
      </c>
      <c r="I656" s="140" t="str">
        <f t="shared" ref="I656" si="5316">$I$746</f>
        <v>腎不全</v>
      </c>
      <c r="J656" s="143" t="s">
        <v>180</v>
      </c>
      <c r="K656" s="96">
        <v>36451803</v>
      </c>
      <c r="L656" s="36">
        <f t="shared" ref="L656" si="5317">IFERROR(K656/E655,"-")</f>
        <v>1.0226006656865579E-2</v>
      </c>
      <c r="M656" s="96">
        <v>151</v>
      </c>
      <c r="N656" s="36">
        <f t="shared" ref="N656" si="5318">IFERROR(M656/F655,"-")</f>
        <v>3.2244287849669012E-2</v>
      </c>
      <c r="O656" s="99">
        <f t="shared" si="5233"/>
        <v>241402.66887417217</v>
      </c>
      <c r="P656" s="19">
        <f t="shared" si="5308"/>
        <v>3.0169830169830169E-2</v>
      </c>
      <c r="Q656" s="143" t="s">
        <v>189</v>
      </c>
      <c r="R656" s="96">
        <v>33561253</v>
      </c>
      <c r="S656" s="36">
        <f t="shared" ref="S656" si="5319">IFERROR(R656/E655,"-")</f>
        <v>9.4151062045065327E-3</v>
      </c>
      <c r="T656" s="96">
        <v>96</v>
      </c>
      <c r="U656" s="36">
        <f t="shared" ref="U656" si="5320">IFERROR(T656/F655,"-")</f>
        <v>2.0499679692504803E-2</v>
      </c>
      <c r="V656" s="99">
        <f t="shared" si="5236"/>
        <v>349596.38541666669</v>
      </c>
      <c r="W656" s="19">
        <f t="shared" si="5311"/>
        <v>1.9180819180819181E-2</v>
      </c>
      <c r="X656" s="143" t="s">
        <v>199</v>
      </c>
      <c r="Y656" s="96">
        <v>6595783</v>
      </c>
      <c r="Z656" s="36">
        <f t="shared" ref="Z656" si="5321">IFERROR(Y656/E655,"-")</f>
        <v>1.8503480024085726E-3</v>
      </c>
      <c r="AA656" s="96">
        <v>14</v>
      </c>
      <c r="AB656" s="36">
        <f t="shared" ref="AB656" si="5322">IFERROR(AA656/F655,"-")</f>
        <v>2.9895366218236174E-3</v>
      </c>
      <c r="AC656" s="99">
        <f t="shared" si="5239"/>
        <v>471127.35714285716</v>
      </c>
      <c r="AD656" s="19">
        <f t="shared" si="5314"/>
        <v>2.7972027972027972E-3</v>
      </c>
    </row>
    <row r="657" spans="2:30" ht="13.5" customHeight="1">
      <c r="B657" s="161"/>
      <c r="C657" s="161"/>
      <c r="D657" s="171"/>
      <c r="E657" s="179"/>
      <c r="F657" s="182"/>
      <c r="G657" s="2">
        <v>3</v>
      </c>
      <c r="H657" s="123" t="str">
        <f t="shared" ref="H657" si="5323">$H$747</f>
        <v>1901</v>
      </c>
      <c r="I657" s="141" t="str">
        <f t="shared" ref="I657" si="5324">$I$747</f>
        <v>骨折</v>
      </c>
      <c r="J657" s="143" t="s">
        <v>190</v>
      </c>
      <c r="K657" s="96">
        <v>47930678</v>
      </c>
      <c r="L657" s="36">
        <f t="shared" ref="L657" si="5325">IFERROR(K657/E655,"-")</f>
        <v>1.3446232887193002E-2</v>
      </c>
      <c r="M657" s="96">
        <v>42</v>
      </c>
      <c r="N657" s="36">
        <f t="shared" ref="N657" si="5326">IFERROR(M657/F655,"-")</f>
        <v>8.9686098654708519E-3</v>
      </c>
      <c r="O657" s="99">
        <f t="shared" si="5233"/>
        <v>1141206.6190476189</v>
      </c>
      <c r="P657" s="19">
        <f t="shared" si="5308"/>
        <v>8.3916083916083916E-3</v>
      </c>
      <c r="Q657" s="143" t="s">
        <v>181</v>
      </c>
      <c r="R657" s="96">
        <v>26300668</v>
      </c>
      <c r="S657" s="36">
        <f t="shared" ref="S657" si="5327">IFERROR(R657/E655,"-")</f>
        <v>7.3782579711629487E-3</v>
      </c>
      <c r="T657" s="96">
        <v>62</v>
      </c>
      <c r="U657" s="36">
        <f t="shared" ref="U657" si="5328">IFERROR(T657/F655,"-")</f>
        <v>1.323937646807602E-2</v>
      </c>
      <c r="V657" s="99">
        <f t="shared" si="5236"/>
        <v>424204.32258064515</v>
      </c>
      <c r="W657" s="19">
        <f t="shared" si="5311"/>
        <v>1.2387612387612388E-2</v>
      </c>
      <c r="X657" s="143" t="s">
        <v>200</v>
      </c>
      <c r="Y657" s="96">
        <v>26033922</v>
      </c>
      <c r="Z657" s="36">
        <f t="shared" ref="Z657" si="5329">IFERROR(Y657/E655,"-")</f>
        <v>7.3034263813046294E-3</v>
      </c>
      <c r="AA657" s="96">
        <v>190</v>
      </c>
      <c r="AB657" s="36">
        <f t="shared" ref="AB657" si="5330">IFERROR(AA657/F655,"-")</f>
        <v>4.0572282724749095E-2</v>
      </c>
      <c r="AC657" s="99">
        <f t="shared" si="5239"/>
        <v>137020.64210526316</v>
      </c>
      <c r="AD657" s="19">
        <f t="shared" si="5314"/>
        <v>3.796203796203796E-2</v>
      </c>
    </row>
    <row r="658" spans="2:30" ht="13.5" customHeight="1">
      <c r="B658" s="161"/>
      <c r="C658" s="161"/>
      <c r="D658" s="171"/>
      <c r="E658" s="179"/>
      <c r="F658" s="182"/>
      <c r="G658" s="2">
        <v>4</v>
      </c>
      <c r="H658" s="123" t="str">
        <f t="shared" ref="H658" si="5331">$H$748</f>
        <v>1113</v>
      </c>
      <c r="I658" s="141" t="str">
        <f t="shared" ref="I658" si="5332">$I$748</f>
        <v>その他の消化器系の疾患</v>
      </c>
      <c r="J658" s="143" t="s">
        <v>182</v>
      </c>
      <c r="K658" s="96">
        <v>49352138</v>
      </c>
      <c r="L658" s="36">
        <f t="shared" ref="L658" si="5333">IFERROR(K658/E655,"-")</f>
        <v>1.3845002172280714E-2</v>
      </c>
      <c r="M658" s="96">
        <v>1809</v>
      </c>
      <c r="N658" s="36">
        <f t="shared" ref="N658" si="5334">IFERROR(M658/F655,"-")</f>
        <v>0.38629083920563739</v>
      </c>
      <c r="O658" s="99">
        <f t="shared" si="5233"/>
        <v>27281.447208402431</v>
      </c>
      <c r="P658" s="19">
        <f t="shared" si="5308"/>
        <v>0.36143856143856146</v>
      </c>
      <c r="Q658" s="143" t="s">
        <v>196</v>
      </c>
      <c r="R658" s="96">
        <v>22656074</v>
      </c>
      <c r="S658" s="36">
        <f t="shared" ref="S658" si="5335">IFERROR(R658/E655,"-")</f>
        <v>6.3558217831485358E-3</v>
      </c>
      <c r="T658" s="96">
        <v>731</v>
      </c>
      <c r="U658" s="36">
        <f t="shared" ref="U658" si="5336">IFERROR(T658/F655,"-")</f>
        <v>0.15609651932521887</v>
      </c>
      <c r="V658" s="99">
        <f t="shared" si="5236"/>
        <v>30993.261285909713</v>
      </c>
      <c r="W658" s="19">
        <f t="shared" si="5311"/>
        <v>0.14605394605394606</v>
      </c>
      <c r="X658" s="143" t="s">
        <v>191</v>
      </c>
      <c r="Y658" s="96">
        <v>15308382</v>
      </c>
      <c r="Z658" s="36">
        <f t="shared" ref="Z658" si="5337">IFERROR(Y658/E655,"-")</f>
        <v>4.294536987315585E-3</v>
      </c>
      <c r="AA658" s="96">
        <v>795</v>
      </c>
      <c r="AB658" s="36">
        <f t="shared" ref="AB658" si="5338">IFERROR(AA658/F655,"-")</f>
        <v>0.1697629724535554</v>
      </c>
      <c r="AC658" s="99">
        <f t="shared" si="5239"/>
        <v>19255.82641509434</v>
      </c>
      <c r="AD658" s="19">
        <f t="shared" si="5314"/>
        <v>0.15884115884115885</v>
      </c>
    </row>
    <row r="659" spans="2:30" ht="13.5" customHeight="1">
      <c r="B659" s="161"/>
      <c r="C659" s="161"/>
      <c r="D659" s="171"/>
      <c r="E659" s="179"/>
      <c r="F659" s="182"/>
      <c r="G659" s="2">
        <v>5</v>
      </c>
      <c r="H659" s="123" t="str">
        <f t="shared" ref="H659" si="5339">$H$749</f>
        <v>0210</v>
      </c>
      <c r="I659" s="141" t="str">
        <f t="shared" ref="I659" si="5340">$I$749</f>
        <v>その他の悪性新生物＜腫瘍＞</v>
      </c>
      <c r="J659" s="143" t="s">
        <v>183</v>
      </c>
      <c r="K659" s="96">
        <v>29832765</v>
      </c>
      <c r="L659" s="36">
        <f t="shared" ref="L659" si="5341">IFERROR(K659/E655,"-")</f>
        <v>8.3691348129667671E-3</v>
      </c>
      <c r="M659" s="96">
        <v>652</v>
      </c>
      <c r="N659" s="36">
        <f t="shared" ref="N659" si="5342">IFERROR(M659/F655,"-")</f>
        <v>0.13922699124492846</v>
      </c>
      <c r="O659" s="99">
        <f t="shared" si="5233"/>
        <v>45755.774539877304</v>
      </c>
      <c r="P659" s="19">
        <f t="shared" si="5308"/>
        <v>0.13026973026973027</v>
      </c>
      <c r="Q659" s="143" t="s">
        <v>192</v>
      </c>
      <c r="R659" s="96">
        <v>28167092</v>
      </c>
      <c r="S659" s="36">
        <f t="shared" ref="S659" si="5343">IFERROR(R659/E655,"-")</f>
        <v>7.9018552332389483E-3</v>
      </c>
      <c r="T659" s="96">
        <v>24</v>
      </c>
      <c r="U659" s="36">
        <f t="shared" ref="U659" si="5344">IFERROR(T659/F655,"-")</f>
        <v>5.1249199231262008E-3</v>
      </c>
      <c r="V659" s="99">
        <f t="shared" si="5236"/>
        <v>1173628.8333333333</v>
      </c>
      <c r="W659" s="19">
        <f t="shared" si="5311"/>
        <v>4.7952047952047952E-3</v>
      </c>
      <c r="X659" s="143" t="s">
        <v>285</v>
      </c>
      <c r="Y659" s="96">
        <v>14466607</v>
      </c>
      <c r="Z659" s="36">
        <f t="shared" ref="Z659" si="5345">IFERROR(Y659/E655,"-")</f>
        <v>4.0583896353290991E-3</v>
      </c>
      <c r="AA659" s="96">
        <v>28</v>
      </c>
      <c r="AB659" s="36">
        <f t="shared" ref="AB659" si="5346">IFERROR(AA659/F655,"-")</f>
        <v>5.9790732436472349E-3</v>
      </c>
      <c r="AC659" s="99">
        <f t="shared" si="5239"/>
        <v>516664.53571428574</v>
      </c>
      <c r="AD659" s="19">
        <f t="shared" si="5314"/>
        <v>5.5944055944055944E-3</v>
      </c>
    </row>
    <row r="660" spans="2:30" ht="13.5" customHeight="1">
      <c r="B660" s="161"/>
      <c r="C660" s="161"/>
      <c r="D660" s="171"/>
      <c r="E660" s="179"/>
      <c r="F660" s="182"/>
      <c r="G660" s="2">
        <v>6</v>
      </c>
      <c r="H660" s="123" t="str">
        <f t="shared" ref="H660" si="5347">$H$750</f>
        <v>0901</v>
      </c>
      <c r="I660" s="141" t="str">
        <f t="shared" ref="I660" si="5348">$I$750</f>
        <v>高血圧性疾患</v>
      </c>
      <c r="J660" s="143" t="s">
        <v>184</v>
      </c>
      <c r="K660" s="96">
        <v>123465781</v>
      </c>
      <c r="L660" s="36">
        <f t="shared" ref="L660" si="5349">IFERROR(K660/E655,"-")</f>
        <v>3.4636473219201463E-2</v>
      </c>
      <c r="M660" s="96">
        <v>2931</v>
      </c>
      <c r="N660" s="36">
        <f t="shared" ref="N660" si="5350">IFERROR(M660/F655,"-")</f>
        <v>0.62588084561178736</v>
      </c>
      <c r="O660" s="99">
        <f t="shared" si="5233"/>
        <v>42124.114977823272</v>
      </c>
      <c r="P660" s="19">
        <f t="shared" si="5308"/>
        <v>0.58561438561438561</v>
      </c>
      <c r="Q660" s="143" t="s">
        <v>193</v>
      </c>
      <c r="R660" s="96">
        <v>2102547</v>
      </c>
      <c r="S660" s="36">
        <f t="shared" ref="S660" si="5351">IFERROR(R660/E655,"-")</f>
        <v>5.898380285434098E-4</v>
      </c>
      <c r="T660" s="96">
        <v>77</v>
      </c>
      <c r="U660" s="36">
        <f t="shared" ref="U660" si="5352">IFERROR(T660/F655,"-")</f>
        <v>1.6442451420029897E-2</v>
      </c>
      <c r="V660" s="99">
        <f t="shared" si="5236"/>
        <v>27305.805194805194</v>
      </c>
      <c r="W660" s="19">
        <f t="shared" si="5311"/>
        <v>1.5384615384615385E-2</v>
      </c>
      <c r="X660" s="143" t="s">
        <v>202</v>
      </c>
      <c r="Y660" s="96">
        <v>329297</v>
      </c>
      <c r="Z660" s="36">
        <f t="shared" ref="Z660" si="5353">IFERROR(Y660/E655,"-")</f>
        <v>9.2379334818797962E-5</v>
      </c>
      <c r="AA660" s="96">
        <v>33</v>
      </c>
      <c r="AB660" s="36">
        <f t="shared" ref="AB660" si="5354">IFERROR(AA660/F655,"-")</f>
        <v>7.0467648942985264E-3</v>
      </c>
      <c r="AC660" s="99">
        <f t="shared" si="5239"/>
        <v>9978.69696969697</v>
      </c>
      <c r="AD660" s="19">
        <f t="shared" si="5314"/>
        <v>6.5934065934065934E-3</v>
      </c>
    </row>
    <row r="661" spans="2:30" ht="13.5" customHeight="1">
      <c r="B661" s="161"/>
      <c r="C661" s="161"/>
      <c r="D661" s="171"/>
      <c r="E661" s="179"/>
      <c r="F661" s="182"/>
      <c r="G661" s="2">
        <v>7</v>
      </c>
      <c r="H661" s="123" t="str">
        <f t="shared" ref="H661" si="5355">$H$751</f>
        <v>0402</v>
      </c>
      <c r="I661" s="141" t="str">
        <f t="shared" ref="I661" si="5356">$I$751</f>
        <v>糖尿病</v>
      </c>
      <c r="J661" s="143" t="s">
        <v>186</v>
      </c>
      <c r="K661" s="96">
        <v>47466215</v>
      </c>
      <c r="L661" s="36">
        <f t="shared" ref="L661" si="5357">IFERROR(K661/E655,"-")</f>
        <v>1.3315934758185013E-2</v>
      </c>
      <c r="M661" s="96">
        <v>892</v>
      </c>
      <c r="N661" s="36">
        <f t="shared" ref="N661" si="5358">IFERROR(M661/F655,"-")</f>
        <v>0.19047619047619047</v>
      </c>
      <c r="O661" s="99">
        <f t="shared" si="5233"/>
        <v>53213.245515695067</v>
      </c>
      <c r="P661" s="19">
        <f t="shared" si="5308"/>
        <v>0.17822177822177823</v>
      </c>
      <c r="Q661" s="143" t="s">
        <v>72</v>
      </c>
      <c r="R661" s="96">
        <v>32997182</v>
      </c>
      <c r="S661" s="36">
        <f t="shared" ref="S661" si="5359">IFERROR(R661/E655,"-")</f>
        <v>9.2568645449391078E-3</v>
      </c>
      <c r="T661" s="96">
        <v>1330</v>
      </c>
      <c r="U661" s="36">
        <f t="shared" ref="U661" si="5360">IFERROR(T661/F655,"-")</f>
        <v>0.28400597907324365</v>
      </c>
      <c r="V661" s="99">
        <f t="shared" si="5236"/>
        <v>24809.91127819549</v>
      </c>
      <c r="W661" s="19">
        <f t="shared" si="5311"/>
        <v>0.26573426573426573</v>
      </c>
      <c r="X661" s="143" t="s">
        <v>203</v>
      </c>
      <c r="Y661" s="96">
        <v>7887275</v>
      </c>
      <c r="Z661" s="36">
        <f t="shared" ref="Z661" si="5361">IFERROR(Y661/E655,"-")</f>
        <v>2.2126567142516777E-3</v>
      </c>
      <c r="AA661" s="96">
        <v>195</v>
      </c>
      <c r="AB661" s="36">
        <f t="shared" ref="AB661" si="5362">IFERROR(AA661/F655,"-")</f>
        <v>4.1639974375400388E-2</v>
      </c>
      <c r="AC661" s="99">
        <f t="shared" si="5239"/>
        <v>40447.564102564102</v>
      </c>
      <c r="AD661" s="19">
        <f t="shared" si="5314"/>
        <v>3.896103896103896E-2</v>
      </c>
    </row>
    <row r="662" spans="2:30" ht="13.5" customHeight="1">
      <c r="B662" s="161"/>
      <c r="C662" s="161"/>
      <c r="D662" s="171"/>
      <c r="E662" s="179"/>
      <c r="F662" s="182"/>
      <c r="G662" s="2">
        <v>8</v>
      </c>
      <c r="H662" s="123" t="str">
        <f t="shared" ref="H662" si="5363">$H$752</f>
        <v>0906</v>
      </c>
      <c r="I662" s="141" t="str">
        <f t="shared" ref="I662" si="5364">$I$752</f>
        <v>脳梗塞</v>
      </c>
      <c r="J662" s="143" t="s">
        <v>74</v>
      </c>
      <c r="K662" s="96">
        <v>31732755</v>
      </c>
      <c r="L662" s="36">
        <f t="shared" ref="L662" si="5365">IFERROR(K662/E655,"-")</f>
        <v>8.9021485129469301E-3</v>
      </c>
      <c r="M662" s="96">
        <v>408</v>
      </c>
      <c r="N662" s="36">
        <f t="shared" ref="N662" si="5366">IFERROR(M662/F655,"-")</f>
        <v>8.7123638693145419E-2</v>
      </c>
      <c r="O662" s="99">
        <f t="shared" si="5233"/>
        <v>77776.36029411765</v>
      </c>
      <c r="P662" s="19">
        <f t="shared" si="5308"/>
        <v>8.1518481518481525E-2</v>
      </c>
      <c r="Q662" s="143" t="s">
        <v>194</v>
      </c>
      <c r="R662" s="96">
        <v>22356594</v>
      </c>
      <c r="S662" s="36">
        <f t="shared" ref="S662" si="5367">IFERROR(R662/E655,"-")</f>
        <v>6.2718071605083851E-3</v>
      </c>
      <c r="T662" s="96">
        <v>27</v>
      </c>
      <c r="U662" s="36">
        <f t="shared" ref="U662" si="5368">IFERROR(T662/F655,"-")</f>
        <v>5.7655349135169766E-3</v>
      </c>
      <c r="V662" s="99">
        <f t="shared" si="5236"/>
        <v>828022</v>
      </c>
      <c r="W662" s="19">
        <f t="shared" si="5311"/>
        <v>5.3946053946053946E-3</v>
      </c>
      <c r="X662" s="143" t="s">
        <v>187</v>
      </c>
      <c r="Y662" s="96">
        <v>10549911</v>
      </c>
      <c r="Z662" s="36">
        <f t="shared" ref="Z662" si="5369">IFERROR(Y662/E655,"-")</f>
        <v>2.9596193119813411E-3</v>
      </c>
      <c r="AA662" s="96">
        <v>132</v>
      </c>
      <c r="AB662" s="36">
        <f t="shared" ref="AB662" si="5370">IFERROR(AA662/F655,"-")</f>
        <v>2.8187059577194105E-2</v>
      </c>
      <c r="AC662" s="99">
        <f t="shared" si="5239"/>
        <v>79923.568181818177</v>
      </c>
      <c r="AD662" s="19">
        <f t="shared" si="5314"/>
        <v>2.6373626373626374E-2</v>
      </c>
    </row>
    <row r="663" spans="2:30" ht="13.5" customHeight="1">
      <c r="B663" s="161"/>
      <c r="C663" s="161"/>
      <c r="D663" s="171"/>
      <c r="E663" s="179"/>
      <c r="F663" s="182"/>
      <c r="G663" s="2">
        <v>9</v>
      </c>
      <c r="H663" s="123" t="str">
        <f t="shared" ref="H663" si="5371">$H$753</f>
        <v>1310</v>
      </c>
      <c r="I663" s="141" t="str">
        <f t="shared" ref="I663" si="5372">$I$753</f>
        <v>その他の筋骨格系及び結合組織の疾患</v>
      </c>
      <c r="J663" s="143" t="s">
        <v>185</v>
      </c>
      <c r="K663" s="96">
        <v>103106577</v>
      </c>
      <c r="L663" s="36">
        <f t="shared" ref="L663" si="5373">IFERROR(K663/E655,"-")</f>
        <v>2.8925003867946483E-2</v>
      </c>
      <c r="M663" s="96">
        <v>239</v>
      </c>
      <c r="N663" s="36">
        <f t="shared" ref="N663" si="5374">IFERROR(M663/F655,"-")</f>
        <v>5.1035660901131756E-2</v>
      </c>
      <c r="O663" s="99">
        <f t="shared" si="5233"/>
        <v>431408.27196652722</v>
      </c>
      <c r="P663" s="19">
        <f t="shared" si="5308"/>
        <v>4.7752247752247755E-2</v>
      </c>
      <c r="Q663" s="143" t="s">
        <v>195</v>
      </c>
      <c r="R663" s="96">
        <v>3666938</v>
      </c>
      <c r="S663" s="36">
        <f t="shared" ref="S663" si="5375">IFERROR(R663/E655,"-")</f>
        <v>1.028704462117096E-3</v>
      </c>
      <c r="T663" s="96">
        <v>302</v>
      </c>
      <c r="U663" s="36">
        <f t="shared" ref="U663" si="5376">IFERROR(T663/F655,"-")</f>
        <v>6.4488575699338024E-2</v>
      </c>
      <c r="V663" s="99">
        <f t="shared" si="5236"/>
        <v>12142.178807947021</v>
      </c>
      <c r="W663" s="19">
        <f t="shared" si="5311"/>
        <v>6.0339660339660338E-2</v>
      </c>
      <c r="X663" s="143" t="s">
        <v>284</v>
      </c>
      <c r="Y663" s="96">
        <v>2790416</v>
      </c>
      <c r="Z663" s="36">
        <f t="shared" ref="Z663" si="5377">IFERROR(Y663/E655,"-")</f>
        <v>7.8280936038813273E-4</v>
      </c>
      <c r="AA663" s="96">
        <v>3</v>
      </c>
      <c r="AB663" s="36">
        <f t="shared" ref="AB663" si="5378">IFERROR(AA663/F655,"-")</f>
        <v>6.406149903907751E-4</v>
      </c>
      <c r="AC663" s="99">
        <f t="shared" si="5239"/>
        <v>930138.66666666663</v>
      </c>
      <c r="AD663" s="19">
        <f t="shared" si="5314"/>
        <v>5.994005994005994E-4</v>
      </c>
    </row>
    <row r="664" spans="2:30" ht="13.5" customHeight="1">
      <c r="B664" s="162"/>
      <c r="C664" s="162"/>
      <c r="D664" s="172"/>
      <c r="E664" s="180"/>
      <c r="F664" s="183"/>
      <c r="G664" s="3">
        <v>10</v>
      </c>
      <c r="H664" s="124" t="str">
        <f t="shared" ref="H664" si="5379">$H$754</f>
        <v>1011</v>
      </c>
      <c r="I664" s="136" t="str">
        <f t="shared" ref="I664" si="5380">$I$754</f>
        <v>その他の呼吸器系の疾患</v>
      </c>
      <c r="J664" s="144" t="s">
        <v>251</v>
      </c>
      <c r="K664" s="97">
        <v>69392515</v>
      </c>
      <c r="L664" s="37">
        <f t="shared" ref="L664" si="5381">IFERROR(K664/E655,"-")</f>
        <v>1.9467029390196268E-2</v>
      </c>
      <c r="M664" s="97">
        <v>109</v>
      </c>
      <c r="N664" s="37">
        <f t="shared" ref="N664" si="5382">IFERROR(M664/F655,"-")</f>
        <v>2.3275677984198162E-2</v>
      </c>
      <c r="O664" s="100">
        <f t="shared" si="5233"/>
        <v>636628.57798165141</v>
      </c>
      <c r="P664" s="93">
        <f t="shared" si="5308"/>
        <v>2.1778221778221779E-2</v>
      </c>
      <c r="Q664" s="144" t="s">
        <v>252</v>
      </c>
      <c r="R664" s="97">
        <v>15287382</v>
      </c>
      <c r="S664" s="37">
        <f t="shared" ref="S664" si="5383">IFERROR(R664/E655,"-")</f>
        <v>4.2886457522566717E-3</v>
      </c>
      <c r="T664" s="97">
        <v>36</v>
      </c>
      <c r="U664" s="37">
        <f t="shared" ref="U664" si="5384">IFERROR(T664/F655,"-")</f>
        <v>7.6873798846893021E-3</v>
      </c>
      <c r="V664" s="100">
        <f t="shared" si="5236"/>
        <v>424649.5</v>
      </c>
      <c r="W664" s="93">
        <f t="shared" si="5311"/>
        <v>7.1928071928071928E-3</v>
      </c>
      <c r="X664" s="144" t="s">
        <v>253</v>
      </c>
      <c r="Y664" s="97">
        <v>6919513</v>
      </c>
      <c r="Z664" s="37">
        <f t="shared" ref="Z664" si="5385">IFERROR(Y664/E655,"-")</f>
        <v>1.941165598866753E-3</v>
      </c>
      <c r="AA664" s="97">
        <v>181</v>
      </c>
      <c r="AB664" s="37">
        <f t="shared" ref="AB664" si="5386">IFERROR(AA664/F655,"-")</f>
        <v>3.8650437753576766E-2</v>
      </c>
      <c r="AC664" s="100">
        <f t="shared" si="5239"/>
        <v>38229.353591160223</v>
      </c>
      <c r="AD664" s="93">
        <f t="shared" si="5314"/>
        <v>3.6163836163836165E-2</v>
      </c>
    </row>
    <row r="665" spans="2:30" ht="13.5" customHeight="1">
      <c r="B665" s="160">
        <v>67</v>
      </c>
      <c r="C665" s="160" t="s">
        <v>5</v>
      </c>
      <c r="D665" s="170">
        <f>AI71</f>
        <v>2177</v>
      </c>
      <c r="E665" s="184">
        <f>市区町村別_医療費上位10疾病!H740</f>
        <v>1926502560</v>
      </c>
      <c r="F665" s="185">
        <f>市区町村別_医療費上位10疾病!J740</f>
        <v>2002</v>
      </c>
      <c r="G665" s="1">
        <v>1</v>
      </c>
      <c r="H665" s="125" t="str">
        <f t="shared" ref="H665" si="5387">$H$745</f>
        <v>0903</v>
      </c>
      <c r="I665" s="137" t="str">
        <f t="shared" ref="I665" si="5388">$I$745</f>
        <v>その他の心疾患</v>
      </c>
      <c r="J665" s="142" t="s">
        <v>179</v>
      </c>
      <c r="K665" s="131">
        <v>44846845</v>
      </c>
      <c r="L665" s="35">
        <f t="shared" ref="L665" si="5389">IFERROR(K665/E665,"-")</f>
        <v>2.3278891983408524E-2</v>
      </c>
      <c r="M665" s="131">
        <v>472</v>
      </c>
      <c r="N665" s="35">
        <f t="shared" ref="N665" si="5390">IFERROR(M665/F665,"-")</f>
        <v>0.23576423576423577</v>
      </c>
      <c r="O665" s="98">
        <f t="shared" si="5233"/>
        <v>95014.502118644072</v>
      </c>
      <c r="P665" s="18">
        <f t="shared" ref="P665:P674" si="5391">IFERROR(M665/$AI$71,0)</f>
        <v>0.21681212677997244</v>
      </c>
      <c r="Q665" s="142" t="s">
        <v>188</v>
      </c>
      <c r="R665" s="131">
        <v>18158701</v>
      </c>
      <c r="S665" s="35">
        <f t="shared" ref="S665" si="5392">IFERROR(R665/E665,"-")</f>
        <v>9.4257341656478252E-3</v>
      </c>
      <c r="T665" s="131">
        <v>238</v>
      </c>
      <c r="U665" s="35">
        <f t="shared" ref="U665" si="5393">IFERROR(T665/F665,"-")</f>
        <v>0.11888111888111888</v>
      </c>
      <c r="V665" s="98">
        <f t="shared" si="5236"/>
        <v>76297.063025210082</v>
      </c>
      <c r="W665" s="18">
        <f t="shared" ref="W665:W674" si="5394">IFERROR(T665/$AI$71,0)</f>
        <v>0.10932475884244373</v>
      </c>
      <c r="X665" s="142" t="s">
        <v>198</v>
      </c>
      <c r="Y665" s="131">
        <v>9485857</v>
      </c>
      <c r="Z665" s="35">
        <f t="shared" ref="Z665" si="5395">IFERROR(Y665/E665,"-")</f>
        <v>4.9238745885704926E-3</v>
      </c>
      <c r="AA665" s="131">
        <v>106</v>
      </c>
      <c r="AB665" s="35">
        <f t="shared" ref="AB665" si="5396">IFERROR(AA665/F665,"-")</f>
        <v>5.2947052947052944E-2</v>
      </c>
      <c r="AC665" s="98">
        <f t="shared" si="5239"/>
        <v>89489.216981132078</v>
      </c>
      <c r="AD665" s="18">
        <f t="shared" ref="AD665:AD674" si="5397">IFERROR(AA665/$AI$71,0)</f>
        <v>4.8690858980248046E-2</v>
      </c>
    </row>
    <row r="666" spans="2:30" ht="13.5" customHeight="1">
      <c r="B666" s="161"/>
      <c r="C666" s="161"/>
      <c r="D666" s="171"/>
      <c r="E666" s="179"/>
      <c r="F666" s="182"/>
      <c r="G666" s="2">
        <v>2</v>
      </c>
      <c r="H666" s="123" t="str">
        <f t="shared" ref="H666" si="5398">$H$746</f>
        <v>1402</v>
      </c>
      <c r="I666" s="140" t="str">
        <f t="shared" ref="I666" si="5399">$I$746</f>
        <v>腎不全</v>
      </c>
      <c r="J666" s="143" t="s">
        <v>180</v>
      </c>
      <c r="K666" s="96">
        <v>44136768</v>
      </c>
      <c r="L666" s="36">
        <f t="shared" ref="L666" si="5400">IFERROR(K666/E665,"-")</f>
        <v>2.2910308512644799E-2</v>
      </c>
      <c r="M666" s="96">
        <v>75</v>
      </c>
      <c r="N666" s="36">
        <f t="shared" ref="N666" si="5401">IFERROR(M666/F665,"-")</f>
        <v>3.7462537462537464E-2</v>
      </c>
      <c r="O666" s="99">
        <f t="shared" si="5233"/>
        <v>588490.23999999999</v>
      </c>
      <c r="P666" s="19">
        <f t="shared" si="5391"/>
        <v>3.4451079467156635E-2</v>
      </c>
      <c r="Q666" s="143" t="s">
        <v>189</v>
      </c>
      <c r="R666" s="96">
        <v>37765602</v>
      </c>
      <c r="S666" s="36">
        <f t="shared" ref="S666" si="5402">IFERROR(R666/E665,"-")</f>
        <v>1.9603193260225929E-2</v>
      </c>
      <c r="T666" s="96">
        <v>83</v>
      </c>
      <c r="U666" s="36">
        <f t="shared" ref="U666" si="5403">IFERROR(T666/F665,"-")</f>
        <v>4.1458541458541456E-2</v>
      </c>
      <c r="V666" s="99">
        <f t="shared" si="5236"/>
        <v>455007.2530120482</v>
      </c>
      <c r="W666" s="19">
        <f t="shared" si="5394"/>
        <v>3.8125861276986681E-2</v>
      </c>
      <c r="X666" s="143" t="s">
        <v>199</v>
      </c>
      <c r="Y666" s="96">
        <v>18538558</v>
      </c>
      <c r="Z666" s="36">
        <f t="shared" ref="Z666" si="5404">IFERROR(Y666/E665,"-")</f>
        <v>9.6229085727246588E-3</v>
      </c>
      <c r="AA666" s="96">
        <v>18</v>
      </c>
      <c r="AB666" s="36">
        <f t="shared" ref="AB666" si="5405">IFERROR(AA666/F665,"-")</f>
        <v>8.9910089910089919E-3</v>
      </c>
      <c r="AC666" s="99">
        <f t="shared" si="5239"/>
        <v>1029919.8888888889</v>
      </c>
      <c r="AD666" s="19">
        <f t="shared" si="5397"/>
        <v>8.2682590721175932E-3</v>
      </c>
    </row>
    <row r="667" spans="2:30" ht="13.5" customHeight="1">
      <c r="B667" s="161"/>
      <c r="C667" s="161"/>
      <c r="D667" s="171"/>
      <c r="E667" s="179"/>
      <c r="F667" s="182"/>
      <c r="G667" s="2">
        <v>3</v>
      </c>
      <c r="H667" s="123" t="str">
        <f t="shared" ref="H667" si="5406">$H$747</f>
        <v>1901</v>
      </c>
      <c r="I667" s="141" t="str">
        <f t="shared" ref="I667" si="5407">$I$747</f>
        <v>骨折</v>
      </c>
      <c r="J667" s="143" t="s">
        <v>190</v>
      </c>
      <c r="K667" s="96">
        <v>31315988</v>
      </c>
      <c r="L667" s="36">
        <f t="shared" ref="L667" si="5408">IFERROR(K667/E665,"-")</f>
        <v>1.6255357584367809E-2</v>
      </c>
      <c r="M667" s="96">
        <v>22</v>
      </c>
      <c r="N667" s="36">
        <f t="shared" ref="N667" si="5409">IFERROR(M667/F665,"-")</f>
        <v>1.098901098901099E-2</v>
      </c>
      <c r="O667" s="99">
        <f t="shared" si="5233"/>
        <v>1423454</v>
      </c>
      <c r="P667" s="19">
        <f t="shared" si="5391"/>
        <v>1.0105649977032614E-2</v>
      </c>
      <c r="Q667" s="143" t="s">
        <v>181</v>
      </c>
      <c r="R667" s="96">
        <v>10956173</v>
      </c>
      <c r="S667" s="36">
        <f t="shared" ref="S667" si="5410">IFERROR(R667/E665,"-")</f>
        <v>5.6870793880491911E-3</v>
      </c>
      <c r="T667" s="96">
        <v>31</v>
      </c>
      <c r="U667" s="36">
        <f t="shared" ref="U667" si="5411">IFERROR(T667/F665,"-")</f>
        <v>1.5484515484515484E-2</v>
      </c>
      <c r="V667" s="99">
        <f t="shared" si="5236"/>
        <v>353424.93548387097</v>
      </c>
      <c r="W667" s="19">
        <f t="shared" si="5394"/>
        <v>1.4239779513091411E-2</v>
      </c>
      <c r="X667" s="143" t="s">
        <v>200</v>
      </c>
      <c r="Y667" s="96">
        <v>5509095</v>
      </c>
      <c r="Z667" s="36">
        <f t="shared" ref="Z667" si="5412">IFERROR(Y667/E665,"-")</f>
        <v>2.8596354421662434E-3</v>
      </c>
      <c r="AA667" s="96">
        <v>98</v>
      </c>
      <c r="AB667" s="36">
        <f t="shared" ref="AB667" si="5413">IFERROR(AA667/F665,"-")</f>
        <v>4.8951048951048952E-2</v>
      </c>
      <c r="AC667" s="99">
        <f t="shared" si="5239"/>
        <v>56215.255102040814</v>
      </c>
      <c r="AD667" s="19">
        <f t="shared" si="5397"/>
        <v>4.5016077170418008E-2</v>
      </c>
    </row>
    <row r="668" spans="2:30" ht="13.5" customHeight="1">
      <c r="B668" s="161"/>
      <c r="C668" s="161"/>
      <c r="D668" s="171"/>
      <c r="E668" s="179"/>
      <c r="F668" s="182"/>
      <c r="G668" s="2">
        <v>4</v>
      </c>
      <c r="H668" s="123" t="str">
        <f t="shared" ref="H668" si="5414">$H$748</f>
        <v>1113</v>
      </c>
      <c r="I668" s="141" t="str">
        <f t="shared" ref="I668" si="5415">$I$748</f>
        <v>その他の消化器系の疾患</v>
      </c>
      <c r="J668" s="143" t="s">
        <v>182</v>
      </c>
      <c r="K668" s="96">
        <v>24239531</v>
      </c>
      <c r="L668" s="36">
        <f t="shared" ref="L668" si="5416">IFERROR(K668/E665,"-")</f>
        <v>1.2582143155833647E-2</v>
      </c>
      <c r="M668" s="96">
        <v>697</v>
      </c>
      <c r="N668" s="36">
        <f t="shared" ref="N668" si="5417">IFERROR(M668/F665,"-")</f>
        <v>0.34815184815184813</v>
      </c>
      <c r="O668" s="99">
        <f t="shared" si="5233"/>
        <v>34776.945480631279</v>
      </c>
      <c r="P668" s="19">
        <f t="shared" si="5391"/>
        <v>0.32016536518144234</v>
      </c>
      <c r="Q668" s="143" t="s">
        <v>191</v>
      </c>
      <c r="R668" s="96">
        <v>9556773</v>
      </c>
      <c r="S668" s="36">
        <f t="shared" ref="S668" si="5418">IFERROR(R668/E665,"-")</f>
        <v>4.9606853364368222E-3</v>
      </c>
      <c r="T668" s="96">
        <v>465</v>
      </c>
      <c r="U668" s="36">
        <f t="shared" ref="U668" si="5419">IFERROR(T668/F665,"-")</f>
        <v>0.23226773226773226</v>
      </c>
      <c r="V668" s="99">
        <f t="shared" si="5236"/>
        <v>20552.2</v>
      </c>
      <c r="W668" s="19">
        <f t="shared" si="5394"/>
        <v>0.21359669269637116</v>
      </c>
      <c r="X668" s="143" t="s">
        <v>196</v>
      </c>
      <c r="Y668" s="96">
        <v>5623092</v>
      </c>
      <c r="Z668" s="36">
        <f t="shared" ref="Z668" si="5420">IFERROR(Y668/E665,"-")</f>
        <v>2.9188084753959528E-3</v>
      </c>
      <c r="AA668" s="96">
        <v>234</v>
      </c>
      <c r="AB668" s="36">
        <f t="shared" ref="AB668" si="5421">IFERROR(AA668/F665,"-")</f>
        <v>0.11688311688311688</v>
      </c>
      <c r="AC668" s="99">
        <f t="shared" si="5239"/>
        <v>24030.307692307691</v>
      </c>
      <c r="AD668" s="19">
        <f t="shared" si="5397"/>
        <v>0.10748736793752871</v>
      </c>
    </row>
    <row r="669" spans="2:30" ht="13.5" customHeight="1">
      <c r="B669" s="161"/>
      <c r="C669" s="161"/>
      <c r="D669" s="171"/>
      <c r="E669" s="179"/>
      <c r="F669" s="182"/>
      <c r="G669" s="2">
        <v>5</v>
      </c>
      <c r="H669" s="123" t="str">
        <f t="shared" ref="H669" si="5422">$H$749</f>
        <v>0210</v>
      </c>
      <c r="I669" s="141" t="str">
        <f t="shared" ref="I669" si="5423">$I$749</f>
        <v>その他の悪性新生物＜腫瘍＞</v>
      </c>
      <c r="J669" s="143" t="s">
        <v>192</v>
      </c>
      <c r="K669" s="96">
        <v>12748435</v>
      </c>
      <c r="L669" s="36">
        <f t="shared" ref="L669" si="5424">IFERROR(K669/E665,"-")</f>
        <v>6.6173984217285445E-3</v>
      </c>
      <c r="M669" s="96">
        <v>22</v>
      </c>
      <c r="N669" s="36">
        <f t="shared" ref="N669" si="5425">IFERROR(M669/F665,"-")</f>
        <v>1.098901098901099E-2</v>
      </c>
      <c r="O669" s="99">
        <f t="shared" si="5233"/>
        <v>579474.31818181823</v>
      </c>
      <c r="P669" s="19">
        <f t="shared" si="5391"/>
        <v>1.0105649977032614E-2</v>
      </c>
      <c r="Q669" s="143" t="s">
        <v>319</v>
      </c>
      <c r="R669" s="96">
        <v>12688039</v>
      </c>
      <c r="S669" s="36">
        <f t="shared" ref="S669" si="5426">IFERROR(R669/E665,"-")</f>
        <v>6.5860483465955012E-3</v>
      </c>
      <c r="T669" s="96">
        <v>20</v>
      </c>
      <c r="U669" s="36">
        <f t="shared" ref="U669" si="5427">IFERROR(T669/F665,"-")</f>
        <v>9.99000999000999E-3</v>
      </c>
      <c r="V669" s="99">
        <f t="shared" si="5236"/>
        <v>634401.94999999995</v>
      </c>
      <c r="W669" s="19">
        <f t="shared" si="5394"/>
        <v>9.1869545245751028E-3</v>
      </c>
      <c r="X669" s="143" t="s">
        <v>273</v>
      </c>
      <c r="Y669" s="96">
        <v>9274562</v>
      </c>
      <c r="Z669" s="36">
        <f t="shared" ref="Z669" si="5428">IFERROR(Y669/E665,"-")</f>
        <v>4.8141965614621344E-3</v>
      </c>
      <c r="AA669" s="96">
        <v>8</v>
      </c>
      <c r="AB669" s="36">
        <f t="shared" ref="AB669" si="5429">IFERROR(AA669/F665,"-")</f>
        <v>3.996003996003996E-3</v>
      </c>
      <c r="AC669" s="99">
        <f t="shared" si="5239"/>
        <v>1159320.25</v>
      </c>
      <c r="AD669" s="19">
        <f t="shared" si="5397"/>
        <v>3.6747818098300414E-3</v>
      </c>
    </row>
    <row r="670" spans="2:30" ht="13.5" customHeight="1">
      <c r="B670" s="161"/>
      <c r="C670" s="161"/>
      <c r="D670" s="171"/>
      <c r="E670" s="179"/>
      <c r="F670" s="182"/>
      <c r="G670" s="2">
        <v>6</v>
      </c>
      <c r="H670" s="123" t="str">
        <f t="shared" ref="H670" si="5430">$H$750</f>
        <v>0901</v>
      </c>
      <c r="I670" s="141" t="str">
        <f t="shared" ref="I670" si="5431">$I$750</f>
        <v>高血圧性疾患</v>
      </c>
      <c r="J670" s="143" t="s">
        <v>184</v>
      </c>
      <c r="K670" s="96">
        <v>45756288</v>
      </c>
      <c r="L670" s="36">
        <f t="shared" ref="L670" si="5432">IFERROR(K670/E665,"-")</f>
        <v>2.37509614313723E-2</v>
      </c>
      <c r="M670" s="96">
        <v>1318</v>
      </c>
      <c r="N670" s="36">
        <f t="shared" ref="N670" si="5433">IFERROR(M670/F665,"-")</f>
        <v>0.65834165834165836</v>
      </c>
      <c r="O670" s="99">
        <f t="shared" si="5233"/>
        <v>34716.455235204856</v>
      </c>
      <c r="P670" s="19">
        <f t="shared" si="5391"/>
        <v>0.60542030316949935</v>
      </c>
      <c r="Q670" s="143" t="s">
        <v>262</v>
      </c>
      <c r="R670" s="96">
        <v>691157</v>
      </c>
      <c r="S670" s="36">
        <f t="shared" ref="S670" si="5434">IFERROR(R670/E665,"-")</f>
        <v>3.5876256504948533E-4</v>
      </c>
      <c r="T670" s="96">
        <v>1</v>
      </c>
      <c r="U670" s="36">
        <f t="shared" ref="U670" si="5435">IFERROR(T670/F665,"-")</f>
        <v>4.995004995004995E-4</v>
      </c>
      <c r="V670" s="99">
        <f t="shared" si="5236"/>
        <v>691157</v>
      </c>
      <c r="W670" s="19">
        <f t="shared" si="5394"/>
        <v>4.5934772622875517E-4</v>
      </c>
      <c r="X670" s="143" t="s">
        <v>193</v>
      </c>
      <c r="Y670" s="96">
        <v>433550</v>
      </c>
      <c r="Z670" s="36">
        <f t="shared" ref="Z670" si="5436">IFERROR(Y670/E665,"-")</f>
        <v>2.2504512010614717E-4</v>
      </c>
      <c r="AA670" s="96">
        <v>19</v>
      </c>
      <c r="AB670" s="36">
        <f t="shared" ref="AB670" si="5437">IFERROR(AA670/F665,"-")</f>
        <v>9.4905094905094901E-3</v>
      </c>
      <c r="AC670" s="99">
        <f t="shared" si="5239"/>
        <v>22818.42105263158</v>
      </c>
      <c r="AD670" s="19">
        <f t="shared" si="5397"/>
        <v>8.727606798346348E-3</v>
      </c>
    </row>
    <row r="671" spans="2:30" ht="13.5" customHeight="1">
      <c r="B671" s="161"/>
      <c r="C671" s="161"/>
      <c r="D671" s="171"/>
      <c r="E671" s="179"/>
      <c r="F671" s="182"/>
      <c r="G671" s="2">
        <v>7</v>
      </c>
      <c r="H671" s="123" t="str">
        <f t="shared" ref="H671" si="5438">$H$751</f>
        <v>0402</v>
      </c>
      <c r="I671" s="141" t="str">
        <f t="shared" ref="I671" si="5439">$I$751</f>
        <v>糖尿病</v>
      </c>
      <c r="J671" s="143" t="s">
        <v>72</v>
      </c>
      <c r="K671" s="96">
        <v>24103208</v>
      </c>
      <c r="L671" s="36">
        <f t="shared" ref="L671" si="5440">IFERROR(K671/E665,"-")</f>
        <v>1.2511381246230994E-2</v>
      </c>
      <c r="M671" s="96">
        <v>512</v>
      </c>
      <c r="N671" s="36">
        <f t="shared" ref="N671" si="5441">IFERROR(M671/F665,"-")</f>
        <v>0.25574425574425574</v>
      </c>
      <c r="O671" s="99">
        <f t="shared" si="5233"/>
        <v>47076.578125</v>
      </c>
      <c r="P671" s="19">
        <f t="shared" si="5391"/>
        <v>0.23518603582912265</v>
      </c>
      <c r="Q671" s="143" t="s">
        <v>186</v>
      </c>
      <c r="R671" s="96">
        <v>14459855</v>
      </c>
      <c r="S671" s="36">
        <f t="shared" ref="S671" si="5442">IFERROR(R671/E665,"-")</f>
        <v>7.5057543655690758E-3</v>
      </c>
      <c r="T671" s="96">
        <v>550</v>
      </c>
      <c r="U671" s="36">
        <f t="shared" ref="U671" si="5443">IFERROR(T671/F665,"-")</f>
        <v>0.27472527472527475</v>
      </c>
      <c r="V671" s="99">
        <f t="shared" si="5236"/>
        <v>26290.645454545454</v>
      </c>
      <c r="W671" s="19">
        <f t="shared" si="5394"/>
        <v>0.25264124942581534</v>
      </c>
      <c r="X671" s="143" t="s">
        <v>203</v>
      </c>
      <c r="Y671" s="96">
        <v>7035639</v>
      </c>
      <c r="Z671" s="36">
        <f t="shared" ref="Z671" si="5444">IFERROR(Y671/E665,"-")</f>
        <v>3.6520268106988657E-3</v>
      </c>
      <c r="AA671" s="96">
        <v>141</v>
      </c>
      <c r="AB671" s="36">
        <f t="shared" ref="AB671" si="5445">IFERROR(AA671/F665,"-")</f>
        <v>7.0429570429570432E-2</v>
      </c>
      <c r="AC671" s="99">
        <f t="shared" si="5239"/>
        <v>49898.148936170212</v>
      </c>
      <c r="AD671" s="19">
        <f t="shared" si="5397"/>
        <v>6.4768029398254476E-2</v>
      </c>
    </row>
    <row r="672" spans="2:30" ht="13.5" customHeight="1">
      <c r="B672" s="161"/>
      <c r="C672" s="161"/>
      <c r="D672" s="171"/>
      <c r="E672" s="179"/>
      <c r="F672" s="182"/>
      <c r="G672" s="2">
        <v>8</v>
      </c>
      <c r="H672" s="123" t="str">
        <f t="shared" ref="H672" si="5446">$H$752</f>
        <v>0906</v>
      </c>
      <c r="I672" s="141" t="str">
        <f t="shared" ref="I672" si="5447">$I$752</f>
        <v>脳梗塞</v>
      </c>
      <c r="J672" s="143" t="s">
        <v>74</v>
      </c>
      <c r="K672" s="96">
        <v>30646666</v>
      </c>
      <c r="L672" s="36">
        <f t="shared" ref="L672" si="5448">IFERROR(K672/E665,"-")</f>
        <v>1.5907929029692024E-2</v>
      </c>
      <c r="M672" s="96">
        <v>192</v>
      </c>
      <c r="N672" s="36">
        <f t="shared" ref="N672" si="5449">IFERROR(M672/F665,"-")</f>
        <v>9.5904095904095904E-2</v>
      </c>
      <c r="O672" s="99">
        <f t="shared" si="5233"/>
        <v>159618.05208333334</v>
      </c>
      <c r="P672" s="19">
        <f t="shared" si="5391"/>
        <v>8.8194763435920989E-2</v>
      </c>
      <c r="Q672" s="143" t="s">
        <v>187</v>
      </c>
      <c r="R672" s="96">
        <v>28137270</v>
      </c>
      <c r="S672" s="36">
        <f t="shared" ref="S672" si="5450">IFERROR(R672/E665,"-")</f>
        <v>1.4605363410469592E-2</v>
      </c>
      <c r="T672" s="96">
        <v>178</v>
      </c>
      <c r="U672" s="36">
        <f t="shared" ref="U672" si="5451">IFERROR(T672/F665,"-")</f>
        <v>8.8911088911088912E-2</v>
      </c>
      <c r="V672" s="99">
        <f t="shared" si="5236"/>
        <v>158074.55056179775</v>
      </c>
      <c r="W672" s="19">
        <f t="shared" si="5394"/>
        <v>8.1763895268718426E-2</v>
      </c>
      <c r="X672" s="143" t="s">
        <v>316</v>
      </c>
      <c r="Y672" s="96">
        <v>9263227</v>
      </c>
      <c r="Z672" s="36">
        <f t="shared" ref="Z672" si="5452">IFERROR(Y672/E665,"-")</f>
        <v>4.8083128423146246E-3</v>
      </c>
      <c r="AA672" s="96">
        <v>10</v>
      </c>
      <c r="AB672" s="36">
        <f t="shared" ref="AB672" si="5453">IFERROR(AA672/F665,"-")</f>
        <v>4.995004995004995E-3</v>
      </c>
      <c r="AC672" s="99">
        <f t="shared" si="5239"/>
        <v>926322.7</v>
      </c>
      <c r="AD672" s="19">
        <f t="shared" si="5397"/>
        <v>4.5934772622875514E-3</v>
      </c>
    </row>
    <row r="673" spans="2:30" ht="13.5" customHeight="1">
      <c r="B673" s="161"/>
      <c r="C673" s="161"/>
      <c r="D673" s="171"/>
      <c r="E673" s="179"/>
      <c r="F673" s="182"/>
      <c r="G673" s="2">
        <v>9</v>
      </c>
      <c r="H673" s="123" t="str">
        <f t="shared" ref="H673" si="5454">$H$753</f>
        <v>1310</v>
      </c>
      <c r="I673" s="141" t="str">
        <f t="shared" ref="I673" si="5455">$I$753</f>
        <v>その他の筋骨格系及び結合組織の疾患</v>
      </c>
      <c r="J673" s="143" t="s">
        <v>185</v>
      </c>
      <c r="K673" s="96">
        <v>77939441</v>
      </c>
      <c r="L673" s="36">
        <f t="shared" ref="L673" si="5456">IFERROR(K673/E665,"-")</f>
        <v>4.0456442995850467E-2</v>
      </c>
      <c r="M673" s="96">
        <v>120</v>
      </c>
      <c r="N673" s="36">
        <f t="shared" ref="N673" si="5457">IFERROR(M673/F665,"-")</f>
        <v>5.9940059940059943E-2</v>
      </c>
      <c r="O673" s="99">
        <f t="shared" si="5233"/>
        <v>649495.34166666667</v>
      </c>
      <c r="P673" s="19">
        <f t="shared" si="5391"/>
        <v>5.5121727147450623E-2</v>
      </c>
      <c r="Q673" s="143" t="s">
        <v>292</v>
      </c>
      <c r="R673" s="96">
        <v>2515530</v>
      </c>
      <c r="S673" s="36">
        <f t="shared" ref="S673" si="5458">IFERROR(R673/E665,"-")</f>
        <v>1.3057496274492364E-3</v>
      </c>
      <c r="T673" s="96">
        <v>1</v>
      </c>
      <c r="U673" s="36">
        <f t="shared" ref="U673" si="5459">IFERROR(T673/F665,"-")</f>
        <v>4.995004995004995E-4</v>
      </c>
      <c r="V673" s="99">
        <f t="shared" si="5236"/>
        <v>2515530</v>
      </c>
      <c r="W673" s="19">
        <f t="shared" si="5394"/>
        <v>4.5934772622875517E-4</v>
      </c>
      <c r="X673" s="143" t="s">
        <v>320</v>
      </c>
      <c r="Y673" s="96">
        <v>1823988</v>
      </c>
      <c r="Z673" s="36">
        <f t="shared" ref="Z673" si="5460">IFERROR(Y673/E665,"-")</f>
        <v>9.4678721838812403E-4</v>
      </c>
      <c r="AA673" s="96">
        <v>1</v>
      </c>
      <c r="AB673" s="36">
        <f t="shared" ref="AB673" si="5461">IFERROR(AA673/F665,"-")</f>
        <v>4.995004995004995E-4</v>
      </c>
      <c r="AC673" s="99">
        <f t="shared" si="5239"/>
        <v>1823988</v>
      </c>
      <c r="AD673" s="19">
        <f t="shared" si="5397"/>
        <v>4.5934772622875517E-4</v>
      </c>
    </row>
    <row r="674" spans="2:30" ht="13.5" customHeight="1">
      <c r="B674" s="162"/>
      <c r="C674" s="162"/>
      <c r="D674" s="172"/>
      <c r="E674" s="180"/>
      <c r="F674" s="183"/>
      <c r="G674" s="3">
        <v>10</v>
      </c>
      <c r="H674" s="124" t="str">
        <f t="shared" ref="H674" si="5462">$H$754</f>
        <v>1011</v>
      </c>
      <c r="I674" s="136" t="str">
        <f t="shared" ref="I674" si="5463">$I$754</f>
        <v>その他の呼吸器系の疾患</v>
      </c>
      <c r="J674" s="144" t="s">
        <v>251</v>
      </c>
      <c r="K674" s="97">
        <v>26543861</v>
      </c>
      <c r="L674" s="37">
        <f t="shared" ref="L674" si="5464">IFERROR(K674/E665,"-")</f>
        <v>1.3778264068333239E-2</v>
      </c>
      <c r="M674" s="97">
        <v>51</v>
      </c>
      <c r="N674" s="37">
        <f t="shared" ref="N674" si="5465">IFERROR(M674/F665,"-")</f>
        <v>2.5474525474525476E-2</v>
      </c>
      <c r="O674" s="100">
        <f t="shared" si="5233"/>
        <v>520467.86274509801</v>
      </c>
      <c r="P674" s="93">
        <f t="shared" si="5391"/>
        <v>2.3426734037666513E-2</v>
      </c>
      <c r="Q674" s="144" t="s">
        <v>253</v>
      </c>
      <c r="R674" s="97">
        <v>5224220</v>
      </c>
      <c r="S674" s="37">
        <f t="shared" ref="S674" si="5466">IFERROR(R674/E665,"-")</f>
        <v>2.7117638504461682E-3</v>
      </c>
      <c r="T674" s="97">
        <v>83</v>
      </c>
      <c r="U674" s="37">
        <f t="shared" ref="U674" si="5467">IFERROR(T674/F665,"-")</f>
        <v>4.1458541458541456E-2</v>
      </c>
      <c r="V674" s="100">
        <f t="shared" si="5236"/>
        <v>62942.409638554214</v>
      </c>
      <c r="W674" s="93">
        <f t="shared" si="5394"/>
        <v>3.8125861276986681E-2</v>
      </c>
      <c r="X674" s="144" t="s">
        <v>252</v>
      </c>
      <c r="Y674" s="97">
        <v>3248845</v>
      </c>
      <c r="Z674" s="37">
        <f t="shared" ref="Z674" si="5468">IFERROR(Y674/E665,"-")</f>
        <v>1.6863953713095506E-3</v>
      </c>
      <c r="AA674" s="97">
        <v>19</v>
      </c>
      <c r="AB674" s="37">
        <f t="shared" ref="AB674" si="5469">IFERROR(AA674/F665,"-")</f>
        <v>9.4905094905094901E-3</v>
      </c>
      <c r="AC674" s="100">
        <f t="shared" si="5239"/>
        <v>170991.84210526315</v>
      </c>
      <c r="AD674" s="93">
        <f t="shared" si="5397"/>
        <v>8.727606798346348E-3</v>
      </c>
    </row>
    <row r="675" spans="2:30" ht="13.5" customHeight="1">
      <c r="B675" s="160">
        <v>68</v>
      </c>
      <c r="C675" s="160" t="s">
        <v>45</v>
      </c>
      <c r="D675" s="170">
        <f>AI72</f>
        <v>2923</v>
      </c>
      <c r="E675" s="184">
        <f>市区町村別_医療費上位10疾病!H751</f>
        <v>2511629030</v>
      </c>
      <c r="F675" s="185">
        <f>市区町村別_医療費上位10疾病!J751</f>
        <v>2634</v>
      </c>
      <c r="G675" s="1">
        <v>1</v>
      </c>
      <c r="H675" s="125" t="str">
        <f t="shared" ref="H675" si="5470">$H$745</f>
        <v>0903</v>
      </c>
      <c r="I675" s="137" t="str">
        <f t="shared" ref="I675" si="5471">$I$745</f>
        <v>その他の心疾患</v>
      </c>
      <c r="J675" s="142" t="s">
        <v>179</v>
      </c>
      <c r="K675" s="131">
        <v>26388638</v>
      </c>
      <c r="L675" s="35">
        <f t="shared" ref="L675" si="5472">IFERROR(K675/E675,"-")</f>
        <v>1.0506582654047442E-2</v>
      </c>
      <c r="M675" s="131">
        <v>162</v>
      </c>
      <c r="N675" s="35">
        <f t="shared" ref="N675" si="5473">IFERROR(M675/F675,"-")</f>
        <v>6.1503416856492028E-2</v>
      </c>
      <c r="O675" s="98">
        <f t="shared" si="5233"/>
        <v>162892.82716049382</v>
      </c>
      <c r="P675" s="18">
        <f t="shared" ref="P675:P684" si="5474">IFERROR(M675/$AI$72,0)</f>
        <v>5.5422511118713651E-2</v>
      </c>
      <c r="Q675" s="142" t="s">
        <v>188</v>
      </c>
      <c r="R675" s="131">
        <v>21275837</v>
      </c>
      <c r="S675" s="35">
        <f t="shared" ref="S675" si="5475">IFERROR(R675/E675,"-")</f>
        <v>8.470931314247471E-3</v>
      </c>
      <c r="T675" s="131">
        <v>466</v>
      </c>
      <c r="U675" s="35">
        <f t="shared" ref="U675" si="5476">IFERROR(T675/F675,"-")</f>
        <v>0.17691723614274868</v>
      </c>
      <c r="V675" s="98">
        <f t="shared" si="5236"/>
        <v>45656.302575107293</v>
      </c>
      <c r="W675" s="18">
        <f t="shared" ref="W675:W684" si="5477">IFERROR(T675/$AI$72,0)</f>
        <v>0.15942524803284297</v>
      </c>
      <c r="X675" s="142" t="s">
        <v>198</v>
      </c>
      <c r="Y675" s="131">
        <v>20076056</v>
      </c>
      <c r="Z675" s="35">
        <f t="shared" ref="Z675" si="5478">IFERROR(Y675/E675,"-")</f>
        <v>7.9932409445036563E-3</v>
      </c>
      <c r="AA675" s="131">
        <v>176</v>
      </c>
      <c r="AB675" s="35">
        <f t="shared" ref="AB675" si="5479">IFERROR(AA675/F675,"-")</f>
        <v>6.6818526955201213E-2</v>
      </c>
      <c r="AC675" s="98">
        <f t="shared" si="5239"/>
        <v>114068.5</v>
      </c>
      <c r="AD675" s="18">
        <f t="shared" ref="AD675:AD684" si="5480">IFERROR(AA675/$AI$72,0)</f>
        <v>6.0212110845022239E-2</v>
      </c>
    </row>
    <row r="676" spans="2:30" ht="13.5" customHeight="1">
      <c r="B676" s="161"/>
      <c r="C676" s="161"/>
      <c r="D676" s="171"/>
      <c r="E676" s="179"/>
      <c r="F676" s="182"/>
      <c r="G676" s="2">
        <v>2</v>
      </c>
      <c r="H676" s="123" t="str">
        <f t="shared" ref="H676" si="5481">$H$746</f>
        <v>1402</v>
      </c>
      <c r="I676" s="140" t="str">
        <f t="shared" ref="I676" si="5482">$I$746</f>
        <v>腎不全</v>
      </c>
      <c r="J676" s="143" t="s">
        <v>189</v>
      </c>
      <c r="K676" s="96">
        <v>57651783</v>
      </c>
      <c r="L676" s="36">
        <f t="shared" ref="L676" si="5483">IFERROR(K676/E675,"-")</f>
        <v>2.2953940375502031E-2</v>
      </c>
      <c r="M676" s="96">
        <v>82</v>
      </c>
      <c r="N676" s="36">
        <f t="shared" ref="N676" si="5484">IFERROR(M676/F675,"-")</f>
        <v>3.1131359149582385E-2</v>
      </c>
      <c r="O676" s="99">
        <f t="shared" si="5233"/>
        <v>703070.52439024393</v>
      </c>
      <c r="P676" s="19">
        <f t="shared" si="5474"/>
        <v>2.8053369825521726E-2</v>
      </c>
      <c r="Q676" s="143" t="s">
        <v>180</v>
      </c>
      <c r="R676" s="96">
        <v>46817301</v>
      </c>
      <c r="S676" s="36">
        <f t="shared" ref="S676" si="5485">IFERROR(R676/E675,"-")</f>
        <v>1.8640213359852748E-2</v>
      </c>
      <c r="T676" s="96">
        <v>118</v>
      </c>
      <c r="U676" s="36">
        <f t="shared" ref="U676" si="5486">IFERROR(T676/F675,"-")</f>
        <v>4.4798785117691725E-2</v>
      </c>
      <c r="V676" s="99">
        <f t="shared" si="5236"/>
        <v>396756.78813559323</v>
      </c>
      <c r="W676" s="19">
        <f t="shared" si="5477"/>
        <v>4.0369483407458093E-2</v>
      </c>
      <c r="X676" s="143" t="s">
        <v>199</v>
      </c>
      <c r="Y676" s="96">
        <v>9192804</v>
      </c>
      <c r="Z676" s="36">
        <f t="shared" ref="Z676" si="5487">IFERROR(Y676/E675,"-")</f>
        <v>3.660096252351407E-3</v>
      </c>
      <c r="AA676" s="96">
        <v>9</v>
      </c>
      <c r="AB676" s="36">
        <f t="shared" ref="AB676" si="5488">IFERROR(AA676/F675,"-")</f>
        <v>3.4168564920273349E-3</v>
      </c>
      <c r="AC676" s="99">
        <f t="shared" si="5239"/>
        <v>1021422.6666666666</v>
      </c>
      <c r="AD676" s="19">
        <f t="shared" si="5480"/>
        <v>3.0790283954840918E-3</v>
      </c>
    </row>
    <row r="677" spans="2:30" ht="13.5" customHeight="1">
      <c r="B677" s="161"/>
      <c r="C677" s="161"/>
      <c r="D677" s="171"/>
      <c r="E677" s="179"/>
      <c r="F677" s="182"/>
      <c r="G677" s="2">
        <v>3</v>
      </c>
      <c r="H677" s="123" t="str">
        <f t="shared" ref="H677" si="5489">$H$747</f>
        <v>1901</v>
      </c>
      <c r="I677" s="141" t="str">
        <f t="shared" ref="I677" si="5490">$I$747</f>
        <v>骨折</v>
      </c>
      <c r="J677" s="143" t="s">
        <v>181</v>
      </c>
      <c r="K677" s="96">
        <v>38058572</v>
      </c>
      <c r="L677" s="36">
        <f t="shared" ref="L677" si="5491">IFERROR(K677/E675,"-")</f>
        <v>1.5152943187633088E-2</v>
      </c>
      <c r="M677" s="96">
        <v>51</v>
      </c>
      <c r="N677" s="36">
        <f t="shared" ref="N677" si="5492">IFERROR(M677/F675,"-")</f>
        <v>1.9362186788154899E-2</v>
      </c>
      <c r="O677" s="99">
        <f t="shared" si="5233"/>
        <v>746246.50980392157</v>
      </c>
      <c r="P677" s="19">
        <f t="shared" si="5474"/>
        <v>1.7447827574409852E-2</v>
      </c>
      <c r="Q677" s="143" t="s">
        <v>190</v>
      </c>
      <c r="R677" s="96">
        <v>28948407</v>
      </c>
      <c r="S677" s="36">
        <f t="shared" ref="S677" si="5493">IFERROR(R677/E675,"-")</f>
        <v>1.152574948538479E-2</v>
      </c>
      <c r="T677" s="96">
        <v>32</v>
      </c>
      <c r="U677" s="36">
        <f t="shared" ref="U677" si="5494">IFERROR(T677/F675,"-")</f>
        <v>1.2148823082763858E-2</v>
      </c>
      <c r="V677" s="99">
        <f t="shared" si="5236"/>
        <v>904637.71875</v>
      </c>
      <c r="W677" s="19">
        <f t="shared" si="5477"/>
        <v>1.094765651727677E-2</v>
      </c>
      <c r="X677" s="143" t="s">
        <v>200</v>
      </c>
      <c r="Y677" s="96">
        <v>12837320</v>
      </c>
      <c r="Z677" s="36">
        <f t="shared" ref="Z677" si="5495">IFERROR(Y677/E675,"-")</f>
        <v>5.1111528998372818E-3</v>
      </c>
      <c r="AA677" s="96">
        <v>237</v>
      </c>
      <c r="AB677" s="36">
        <f t="shared" ref="AB677" si="5496">IFERROR(AA677/F675,"-")</f>
        <v>8.9977220956719811E-2</v>
      </c>
      <c r="AC677" s="99">
        <f t="shared" si="5239"/>
        <v>54165.90717299578</v>
      </c>
      <c r="AD677" s="19">
        <f t="shared" si="5480"/>
        <v>8.1081081081081086E-2</v>
      </c>
    </row>
    <row r="678" spans="2:30" ht="13.5" customHeight="1">
      <c r="B678" s="161"/>
      <c r="C678" s="161"/>
      <c r="D678" s="171"/>
      <c r="E678" s="179"/>
      <c r="F678" s="182"/>
      <c r="G678" s="2">
        <v>4</v>
      </c>
      <c r="H678" s="123" t="str">
        <f t="shared" ref="H678" si="5497">$H$748</f>
        <v>1113</v>
      </c>
      <c r="I678" s="141" t="str">
        <f t="shared" ref="I678" si="5498">$I$748</f>
        <v>その他の消化器系の疾患</v>
      </c>
      <c r="J678" s="143" t="s">
        <v>182</v>
      </c>
      <c r="K678" s="96">
        <v>25410831</v>
      </c>
      <c r="L678" s="36">
        <f t="shared" ref="L678" si="5499">IFERROR(K678/E675,"-")</f>
        <v>1.0117270781824018E-2</v>
      </c>
      <c r="M678" s="96">
        <v>1203</v>
      </c>
      <c r="N678" s="36">
        <f t="shared" ref="N678" si="5500">IFERROR(M678/F675,"-")</f>
        <v>0.45671981776765375</v>
      </c>
      <c r="O678" s="99">
        <f t="shared" si="5233"/>
        <v>21122.885286783043</v>
      </c>
      <c r="P678" s="19">
        <f t="shared" si="5474"/>
        <v>0.41156346219637358</v>
      </c>
      <c r="Q678" s="143" t="s">
        <v>196</v>
      </c>
      <c r="R678" s="96">
        <v>11344692</v>
      </c>
      <c r="S678" s="36">
        <f t="shared" ref="S678" si="5501">IFERROR(R678/E675,"-")</f>
        <v>4.5168660914864482E-3</v>
      </c>
      <c r="T678" s="96">
        <v>387</v>
      </c>
      <c r="U678" s="36">
        <f t="shared" ref="U678" si="5502">IFERROR(T678/F675,"-")</f>
        <v>0.14692482915717539</v>
      </c>
      <c r="V678" s="99">
        <f t="shared" si="5236"/>
        <v>29314.449612403099</v>
      </c>
      <c r="W678" s="19">
        <f t="shared" si="5477"/>
        <v>0.13239822100581594</v>
      </c>
      <c r="X678" s="143" t="s">
        <v>264</v>
      </c>
      <c r="Y678" s="96">
        <v>9642334</v>
      </c>
      <c r="Z678" s="36">
        <f t="shared" ref="Z678" si="5503">IFERROR(Y678/E675,"-")</f>
        <v>3.8390757093614259E-3</v>
      </c>
      <c r="AA678" s="96">
        <v>303</v>
      </c>
      <c r="AB678" s="36">
        <f t="shared" ref="AB678" si="5504">IFERROR(AA678/F675,"-")</f>
        <v>0.11503416856492027</v>
      </c>
      <c r="AC678" s="99">
        <f t="shared" si="5239"/>
        <v>31822.884488448846</v>
      </c>
      <c r="AD678" s="19">
        <f t="shared" si="5480"/>
        <v>0.10366062264796443</v>
      </c>
    </row>
    <row r="679" spans="2:30" ht="13.5" customHeight="1">
      <c r="B679" s="161"/>
      <c r="C679" s="161"/>
      <c r="D679" s="171"/>
      <c r="E679" s="179"/>
      <c r="F679" s="182"/>
      <c r="G679" s="2">
        <v>5</v>
      </c>
      <c r="H679" s="123" t="str">
        <f t="shared" ref="H679" si="5505">$H$749</f>
        <v>0210</v>
      </c>
      <c r="I679" s="141" t="str">
        <f t="shared" ref="I679" si="5506">$I$749</f>
        <v>その他の悪性新生物＜腫瘍＞</v>
      </c>
      <c r="J679" s="143" t="s">
        <v>183</v>
      </c>
      <c r="K679" s="96">
        <v>18154639</v>
      </c>
      <c r="L679" s="36">
        <f t="shared" ref="L679" si="5507">IFERROR(K679/E675,"-")</f>
        <v>7.2282326661911528E-3</v>
      </c>
      <c r="M679" s="96">
        <v>268</v>
      </c>
      <c r="N679" s="36">
        <f t="shared" ref="N679" si="5508">IFERROR(M679/F675,"-")</f>
        <v>0.1017463933181473</v>
      </c>
      <c r="O679" s="99">
        <f t="shared" si="5233"/>
        <v>67741.190298507456</v>
      </c>
      <c r="P679" s="19">
        <f t="shared" si="5474"/>
        <v>9.1686623332192949E-2</v>
      </c>
      <c r="Q679" s="143" t="s">
        <v>299</v>
      </c>
      <c r="R679" s="96">
        <v>5390490</v>
      </c>
      <c r="S679" s="36">
        <f t="shared" ref="S679" si="5509">IFERROR(R679/E675,"-")</f>
        <v>2.1462126514758431E-3</v>
      </c>
      <c r="T679" s="96">
        <v>179</v>
      </c>
      <c r="U679" s="36">
        <f t="shared" ref="U679" si="5510">IFERROR(T679/F675,"-")</f>
        <v>6.7957479119210323E-2</v>
      </c>
      <c r="V679" s="99">
        <f t="shared" si="5236"/>
        <v>30114.469273743016</v>
      </c>
      <c r="W679" s="19">
        <f t="shared" si="5477"/>
        <v>6.1238453643516932E-2</v>
      </c>
      <c r="X679" s="143" t="s">
        <v>321</v>
      </c>
      <c r="Y679" s="96">
        <v>5313949</v>
      </c>
      <c r="Z679" s="36">
        <f t="shared" ref="Z679" si="5511">IFERROR(Y679/E675,"-")</f>
        <v>2.1157380076945518E-3</v>
      </c>
      <c r="AA679" s="96">
        <v>1</v>
      </c>
      <c r="AB679" s="36">
        <f t="shared" ref="AB679" si="5512">IFERROR(AA679/F675,"-")</f>
        <v>3.7965072133637056E-4</v>
      </c>
      <c r="AC679" s="99">
        <f t="shared" si="5239"/>
        <v>5313949</v>
      </c>
      <c r="AD679" s="19">
        <f t="shared" si="5480"/>
        <v>3.4211426616489907E-4</v>
      </c>
    </row>
    <row r="680" spans="2:30" ht="13.5" customHeight="1">
      <c r="B680" s="161"/>
      <c r="C680" s="161"/>
      <c r="D680" s="171"/>
      <c r="E680" s="179"/>
      <c r="F680" s="182"/>
      <c r="G680" s="2">
        <v>6</v>
      </c>
      <c r="H680" s="123" t="str">
        <f t="shared" ref="H680" si="5513">$H$750</f>
        <v>0901</v>
      </c>
      <c r="I680" s="141" t="str">
        <f t="shared" ref="I680" si="5514">$I$750</f>
        <v>高血圧性疾患</v>
      </c>
      <c r="J680" s="143" t="s">
        <v>184</v>
      </c>
      <c r="K680" s="96">
        <v>90691737</v>
      </c>
      <c r="L680" s="36">
        <f t="shared" ref="L680" si="5515">IFERROR(K680/E675,"-")</f>
        <v>3.610873099360537E-2</v>
      </c>
      <c r="M680" s="96">
        <v>1907</v>
      </c>
      <c r="N680" s="36">
        <f t="shared" ref="N680" si="5516">IFERROR(M680/F675,"-")</f>
        <v>0.72399392558845865</v>
      </c>
      <c r="O680" s="99">
        <f t="shared" si="5233"/>
        <v>47557.282118510753</v>
      </c>
      <c r="P680" s="19">
        <f t="shared" si="5474"/>
        <v>0.65241190557646256</v>
      </c>
      <c r="Q680" s="143" t="s">
        <v>193</v>
      </c>
      <c r="R680" s="96">
        <v>1672400</v>
      </c>
      <c r="S680" s="36">
        <f t="shared" ref="S680" si="5517">IFERROR(R680/E675,"-")</f>
        <v>6.658626652360361E-4</v>
      </c>
      <c r="T680" s="96">
        <v>83</v>
      </c>
      <c r="U680" s="36">
        <f t="shared" ref="U680" si="5518">IFERROR(T680/F675,"-")</f>
        <v>3.1511009870918753E-2</v>
      </c>
      <c r="V680" s="99">
        <f t="shared" si="5236"/>
        <v>20149.397590361445</v>
      </c>
      <c r="W680" s="19">
        <f t="shared" si="5477"/>
        <v>2.8395484091686622E-2</v>
      </c>
      <c r="X680" s="143" t="s">
        <v>262</v>
      </c>
      <c r="Y680" s="96">
        <v>798560</v>
      </c>
      <c r="Z680" s="36">
        <f t="shared" ref="Z680" si="5519">IFERROR(Y680/E675,"-")</f>
        <v>3.1794504302253587E-4</v>
      </c>
      <c r="AA680" s="96">
        <v>4</v>
      </c>
      <c r="AB680" s="36">
        <f t="shared" ref="AB680" si="5520">IFERROR(AA680/F675,"-")</f>
        <v>1.5186028853454822E-3</v>
      </c>
      <c r="AC680" s="99">
        <f t="shared" si="5239"/>
        <v>199640</v>
      </c>
      <c r="AD680" s="19">
        <f t="shared" si="5480"/>
        <v>1.3684570646595963E-3</v>
      </c>
    </row>
    <row r="681" spans="2:30" ht="13.5" customHeight="1">
      <c r="B681" s="161"/>
      <c r="C681" s="161"/>
      <c r="D681" s="171"/>
      <c r="E681" s="179"/>
      <c r="F681" s="182"/>
      <c r="G681" s="2">
        <v>7</v>
      </c>
      <c r="H681" s="123" t="str">
        <f t="shared" ref="H681" si="5521">$H$751</f>
        <v>0402</v>
      </c>
      <c r="I681" s="141" t="str">
        <f t="shared" ref="I681" si="5522">$I$751</f>
        <v>糖尿病</v>
      </c>
      <c r="J681" s="143" t="s">
        <v>72</v>
      </c>
      <c r="K681" s="96">
        <v>37912043</v>
      </c>
      <c r="L681" s="36">
        <f t="shared" ref="L681" si="5523">IFERROR(K681/E675,"-")</f>
        <v>1.509460296371873E-2</v>
      </c>
      <c r="M681" s="96">
        <v>1079</v>
      </c>
      <c r="N681" s="36">
        <f t="shared" ref="N681" si="5524">IFERROR(M681/F675,"-")</f>
        <v>0.40964312832194383</v>
      </c>
      <c r="O681" s="99">
        <f t="shared" si="5233"/>
        <v>35136.277108433736</v>
      </c>
      <c r="P681" s="19">
        <f t="shared" si="5474"/>
        <v>0.36914129319192612</v>
      </c>
      <c r="Q681" s="143" t="s">
        <v>186</v>
      </c>
      <c r="R681" s="96">
        <v>13411748</v>
      </c>
      <c r="S681" s="36">
        <f t="shared" ref="S681" si="5525">IFERROR(R681/E675,"-")</f>
        <v>5.3398602420198973E-3</v>
      </c>
      <c r="T681" s="96">
        <v>401</v>
      </c>
      <c r="U681" s="36">
        <f t="shared" ref="U681" si="5526">IFERROR(T681/F675,"-")</f>
        <v>0.15223993925588458</v>
      </c>
      <c r="V681" s="99">
        <f t="shared" si="5236"/>
        <v>33445.75561097257</v>
      </c>
      <c r="W681" s="19">
        <f t="shared" si="5477"/>
        <v>0.13718782073212452</v>
      </c>
      <c r="X681" s="143" t="s">
        <v>203</v>
      </c>
      <c r="Y681" s="96">
        <v>3529722</v>
      </c>
      <c r="Z681" s="36">
        <f t="shared" ref="Z681" si="5527">IFERROR(Y681/E675,"-")</f>
        <v>1.4053516494034154E-3</v>
      </c>
      <c r="AA681" s="96">
        <v>76</v>
      </c>
      <c r="AB681" s="36">
        <f t="shared" ref="AB681" si="5528">IFERROR(AA681/F675,"-")</f>
        <v>2.8853454821564161E-2</v>
      </c>
      <c r="AC681" s="99">
        <f t="shared" si="5239"/>
        <v>46443.710526315786</v>
      </c>
      <c r="AD681" s="19">
        <f t="shared" si="5480"/>
        <v>2.6000684228532328E-2</v>
      </c>
    </row>
    <row r="682" spans="2:30" ht="13.5" customHeight="1">
      <c r="B682" s="161"/>
      <c r="C682" s="161"/>
      <c r="D682" s="171"/>
      <c r="E682" s="179"/>
      <c r="F682" s="182"/>
      <c r="G682" s="2">
        <v>8</v>
      </c>
      <c r="H682" s="123" t="str">
        <f t="shared" ref="H682" si="5529">$H$752</f>
        <v>0906</v>
      </c>
      <c r="I682" s="141" t="str">
        <f t="shared" ref="I682" si="5530">$I$752</f>
        <v>脳梗塞</v>
      </c>
      <c r="J682" s="143" t="s">
        <v>194</v>
      </c>
      <c r="K682" s="96">
        <v>15639008</v>
      </c>
      <c r="L682" s="36">
        <f t="shared" ref="L682" si="5531">IFERROR(K682/E675,"-")</f>
        <v>6.2266392899591547E-3</v>
      </c>
      <c r="M682" s="96">
        <v>12</v>
      </c>
      <c r="N682" s="36">
        <f t="shared" ref="N682" si="5532">IFERROR(M682/F675,"-")</f>
        <v>4.5558086560364463E-3</v>
      </c>
      <c r="O682" s="99">
        <f t="shared" si="5233"/>
        <v>1303250.6666666667</v>
      </c>
      <c r="P682" s="19">
        <f t="shared" si="5474"/>
        <v>4.1053711939787888E-3</v>
      </c>
      <c r="Q682" s="143" t="s">
        <v>187</v>
      </c>
      <c r="R682" s="96">
        <v>13677710</v>
      </c>
      <c r="S682" s="36">
        <f t="shared" ref="S682" si="5533">IFERROR(R682/E675,"-")</f>
        <v>5.4457524724501214E-3</v>
      </c>
      <c r="T682" s="96">
        <v>110</v>
      </c>
      <c r="U682" s="36">
        <f t="shared" ref="U682" si="5534">IFERROR(T682/F675,"-")</f>
        <v>4.1761579347000762E-2</v>
      </c>
      <c r="V682" s="99">
        <f t="shared" si="5236"/>
        <v>124342.81818181818</v>
      </c>
      <c r="W682" s="19">
        <f t="shared" si="5477"/>
        <v>3.7632569278138898E-2</v>
      </c>
      <c r="X682" s="143" t="s">
        <v>74</v>
      </c>
      <c r="Y682" s="96">
        <v>12324774</v>
      </c>
      <c r="Z682" s="36">
        <f t="shared" ref="Z682" si="5535">IFERROR(Y682/E675,"-")</f>
        <v>4.9070837503419045E-3</v>
      </c>
      <c r="AA682" s="96">
        <v>334</v>
      </c>
      <c r="AB682" s="36">
        <f t="shared" ref="AB682" si="5536">IFERROR(AA682/F675,"-")</f>
        <v>0.12680334092634776</v>
      </c>
      <c r="AC682" s="99">
        <f t="shared" si="5239"/>
        <v>36900.520958083835</v>
      </c>
      <c r="AD682" s="19">
        <f t="shared" si="5480"/>
        <v>0.11426616489907629</v>
      </c>
    </row>
    <row r="683" spans="2:30" ht="13.5" customHeight="1">
      <c r="B683" s="161"/>
      <c r="C683" s="161"/>
      <c r="D683" s="171"/>
      <c r="E683" s="179"/>
      <c r="F683" s="182"/>
      <c r="G683" s="2">
        <v>9</v>
      </c>
      <c r="H683" s="123" t="str">
        <f t="shared" ref="H683" si="5537">$H$753</f>
        <v>1310</v>
      </c>
      <c r="I683" s="141" t="str">
        <f t="shared" ref="I683" si="5538">$I$753</f>
        <v>その他の筋骨格系及び結合組織の疾患</v>
      </c>
      <c r="J683" s="143" t="s">
        <v>185</v>
      </c>
      <c r="K683" s="96">
        <v>93441935</v>
      </c>
      <c r="L683" s="36">
        <f t="shared" ref="L683" si="5539">IFERROR(K683/E675,"-")</f>
        <v>3.7203716744745541E-2</v>
      </c>
      <c r="M683" s="96">
        <v>177</v>
      </c>
      <c r="N683" s="36">
        <f t="shared" ref="N683" si="5540">IFERROR(M683/F675,"-")</f>
        <v>6.7198177676537588E-2</v>
      </c>
      <c r="O683" s="99">
        <f t="shared" si="5233"/>
        <v>527920.53672316379</v>
      </c>
      <c r="P683" s="19">
        <f t="shared" si="5474"/>
        <v>6.0554225111187139E-2</v>
      </c>
      <c r="Q683" s="143" t="s">
        <v>308</v>
      </c>
      <c r="R683" s="96">
        <v>4539674</v>
      </c>
      <c r="S683" s="36">
        <f t="shared" ref="S683" si="5541">IFERROR(R683/E675,"-")</f>
        <v>1.8074619881264869E-3</v>
      </c>
      <c r="T683" s="96">
        <v>6</v>
      </c>
      <c r="U683" s="36">
        <f t="shared" ref="U683" si="5542">IFERROR(T683/F675,"-")</f>
        <v>2.2779043280182231E-3</v>
      </c>
      <c r="V683" s="99">
        <f t="shared" si="5236"/>
        <v>756612.33333333337</v>
      </c>
      <c r="W683" s="19">
        <f t="shared" si="5477"/>
        <v>2.0526855969893944E-3</v>
      </c>
      <c r="X683" s="143" t="s">
        <v>197</v>
      </c>
      <c r="Y683" s="96">
        <v>2135206</v>
      </c>
      <c r="Z683" s="36">
        <f t="shared" ref="Z683" si="5543">IFERROR(Y683/E675,"-")</f>
        <v>8.5012793469742623E-4</v>
      </c>
      <c r="AA683" s="96">
        <v>1</v>
      </c>
      <c r="AB683" s="36">
        <f t="shared" ref="AB683" si="5544">IFERROR(AA683/F675,"-")</f>
        <v>3.7965072133637056E-4</v>
      </c>
      <c r="AC683" s="99">
        <f t="shared" si="5239"/>
        <v>2135206</v>
      </c>
      <c r="AD683" s="19">
        <f t="shared" si="5480"/>
        <v>3.4211426616489907E-4</v>
      </c>
    </row>
    <row r="684" spans="2:30" ht="13.5" customHeight="1">
      <c r="B684" s="162"/>
      <c r="C684" s="162"/>
      <c r="D684" s="172"/>
      <c r="E684" s="180"/>
      <c r="F684" s="183"/>
      <c r="G684" s="3">
        <v>10</v>
      </c>
      <c r="H684" s="124" t="str">
        <f t="shared" ref="H684" si="5545">$H$754</f>
        <v>1011</v>
      </c>
      <c r="I684" s="136" t="str">
        <f t="shared" ref="I684" si="5546">$I$754</f>
        <v>その他の呼吸器系の疾患</v>
      </c>
      <c r="J684" s="144" t="s">
        <v>251</v>
      </c>
      <c r="K684" s="97">
        <v>27000341</v>
      </c>
      <c r="L684" s="37">
        <f t="shared" ref="L684" si="5547">IFERROR(K684/E675,"-")</f>
        <v>1.0750130961816443E-2</v>
      </c>
      <c r="M684" s="97">
        <v>61</v>
      </c>
      <c r="N684" s="37">
        <f t="shared" ref="N684" si="5548">IFERROR(M684/F675,"-")</f>
        <v>2.3158694001518602E-2</v>
      </c>
      <c r="O684" s="100">
        <f t="shared" si="5233"/>
        <v>442628.54098360654</v>
      </c>
      <c r="P684" s="93">
        <f t="shared" si="5474"/>
        <v>2.0868970236058843E-2</v>
      </c>
      <c r="Q684" s="144" t="s">
        <v>252</v>
      </c>
      <c r="R684" s="97">
        <v>9236331</v>
      </c>
      <c r="S684" s="37">
        <f t="shared" ref="S684" si="5549">IFERROR(R684/E675,"-")</f>
        <v>3.6774264390470116E-3</v>
      </c>
      <c r="T684" s="97">
        <v>31</v>
      </c>
      <c r="U684" s="37">
        <f t="shared" ref="U684" si="5550">IFERROR(T684/F675,"-")</f>
        <v>1.1769172361427487E-2</v>
      </c>
      <c r="V684" s="100">
        <f t="shared" si="5236"/>
        <v>297946.16129032261</v>
      </c>
      <c r="W684" s="93">
        <f t="shared" si="5477"/>
        <v>1.0605542251111872E-2</v>
      </c>
      <c r="X684" s="144" t="s">
        <v>253</v>
      </c>
      <c r="Y684" s="97">
        <v>5067546</v>
      </c>
      <c r="Z684" s="37">
        <f t="shared" ref="Z684" si="5551">IFERROR(Y684/E675,"-")</f>
        <v>2.017633153411991E-3</v>
      </c>
      <c r="AA684" s="97">
        <v>93</v>
      </c>
      <c r="AB684" s="37">
        <f t="shared" ref="AB684" si="5552">IFERROR(AA684/F675,"-")</f>
        <v>3.530751708428246E-2</v>
      </c>
      <c r="AC684" s="100">
        <f t="shared" si="5239"/>
        <v>54489.741935483871</v>
      </c>
      <c r="AD684" s="93">
        <f t="shared" si="5480"/>
        <v>3.1816626753335617E-2</v>
      </c>
    </row>
    <row r="685" spans="2:30" ht="13.5" customHeight="1">
      <c r="B685" s="160">
        <v>69</v>
      </c>
      <c r="C685" s="160" t="s">
        <v>46</v>
      </c>
      <c r="D685" s="170">
        <f>AI73</f>
        <v>6841</v>
      </c>
      <c r="E685" s="184">
        <f>市区町村別_医療費上位10疾病!H762</f>
        <v>5619950840</v>
      </c>
      <c r="F685" s="185">
        <f>市区町村別_医療費上位10疾病!J762</f>
        <v>6400</v>
      </c>
      <c r="G685" s="1">
        <v>1</v>
      </c>
      <c r="H685" s="125" t="str">
        <f t="shared" ref="H685" si="5553">$H$745</f>
        <v>0903</v>
      </c>
      <c r="I685" s="137" t="str">
        <f t="shared" ref="I685" si="5554">$I$745</f>
        <v>その他の心疾患</v>
      </c>
      <c r="J685" s="142" t="s">
        <v>179</v>
      </c>
      <c r="K685" s="131">
        <v>69238727</v>
      </c>
      <c r="L685" s="35">
        <f t="shared" ref="L685" si="5555">IFERROR(K685/E685,"-")</f>
        <v>1.232016595362247E-2</v>
      </c>
      <c r="M685" s="131">
        <v>514</v>
      </c>
      <c r="N685" s="35">
        <f t="shared" ref="N685" si="5556">IFERROR(M685/F685,"-")</f>
        <v>8.0312499999999995E-2</v>
      </c>
      <c r="O685" s="98">
        <f t="shared" si="5233"/>
        <v>134705.6945525292</v>
      </c>
      <c r="P685" s="18">
        <f t="shared" ref="P685:P694" si="5557">IFERROR(M685/$AI$73,0)</f>
        <v>7.5135214149978077E-2</v>
      </c>
      <c r="Q685" s="142" t="s">
        <v>188</v>
      </c>
      <c r="R685" s="131">
        <v>54698914</v>
      </c>
      <c r="S685" s="35">
        <f t="shared" ref="S685" si="5558">IFERROR(R685/E685,"-")</f>
        <v>9.7329879846422291E-3</v>
      </c>
      <c r="T685" s="131">
        <v>1050</v>
      </c>
      <c r="U685" s="35">
        <f t="shared" ref="U685" si="5559">IFERROR(T685/F685,"-")</f>
        <v>0.1640625</v>
      </c>
      <c r="V685" s="98">
        <f t="shared" si="5236"/>
        <v>52094.203809523809</v>
      </c>
      <c r="W685" s="18">
        <f t="shared" ref="W685:W694" si="5560">IFERROR(T685/$AI$73,0)</f>
        <v>0.15348633240754275</v>
      </c>
      <c r="X685" s="142" t="s">
        <v>198</v>
      </c>
      <c r="Y685" s="131">
        <v>41627636</v>
      </c>
      <c r="Z685" s="35">
        <f t="shared" ref="Z685" si="5561">IFERROR(Y685/E685,"-")</f>
        <v>7.4071174615470484E-3</v>
      </c>
      <c r="AA685" s="131">
        <v>379</v>
      </c>
      <c r="AB685" s="35">
        <f t="shared" ref="AB685" si="5562">IFERROR(AA685/F685,"-")</f>
        <v>5.9218750000000001E-2</v>
      </c>
      <c r="AC685" s="98">
        <f t="shared" si="5239"/>
        <v>109835.45118733509</v>
      </c>
      <c r="AD685" s="18">
        <f t="shared" ref="AD685:AD694" si="5563">IFERROR(AA685/$AI$73,0)</f>
        <v>5.5401257126151147E-2</v>
      </c>
    </row>
    <row r="686" spans="2:30" ht="13.5" customHeight="1">
      <c r="B686" s="161"/>
      <c r="C686" s="161"/>
      <c r="D686" s="171"/>
      <c r="E686" s="179"/>
      <c r="F686" s="182"/>
      <c r="G686" s="2">
        <v>2</v>
      </c>
      <c r="H686" s="123" t="str">
        <f t="shared" ref="H686" si="5564">$H$746</f>
        <v>1402</v>
      </c>
      <c r="I686" s="140" t="str">
        <f t="shared" ref="I686" si="5565">$I$746</f>
        <v>腎不全</v>
      </c>
      <c r="J686" s="143" t="s">
        <v>189</v>
      </c>
      <c r="K686" s="96">
        <v>108690277</v>
      </c>
      <c r="L686" s="36">
        <f t="shared" ref="L686" si="5566">IFERROR(K686/E685,"-")</f>
        <v>1.9340076113548352E-2</v>
      </c>
      <c r="M686" s="96">
        <v>236</v>
      </c>
      <c r="N686" s="36">
        <f t="shared" ref="N686" si="5567">IFERROR(M686/F685,"-")</f>
        <v>3.6874999999999998E-2</v>
      </c>
      <c r="O686" s="99">
        <f t="shared" si="5233"/>
        <v>460552.02118644066</v>
      </c>
      <c r="P686" s="19">
        <f t="shared" si="5557"/>
        <v>3.4497880426838184E-2</v>
      </c>
      <c r="Q686" s="143" t="s">
        <v>180</v>
      </c>
      <c r="R686" s="96">
        <v>104126344</v>
      </c>
      <c r="S686" s="36">
        <f t="shared" ref="S686" si="5568">IFERROR(R686/E685,"-")</f>
        <v>1.8527981287466209E-2</v>
      </c>
      <c r="T686" s="96">
        <v>352</v>
      </c>
      <c r="U686" s="36">
        <f t="shared" ref="U686" si="5569">IFERROR(T686/F685,"-")</f>
        <v>5.5E-2</v>
      </c>
      <c r="V686" s="99">
        <f t="shared" si="5236"/>
        <v>295813.47727272729</v>
      </c>
      <c r="W686" s="19">
        <f t="shared" si="5560"/>
        <v>5.1454465721385761E-2</v>
      </c>
      <c r="X686" s="143" t="s">
        <v>199</v>
      </c>
      <c r="Y686" s="96">
        <v>32851846</v>
      </c>
      <c r="Z686" s="36">
        <f t="shared" ref="Z686" si="5570">IFERROR(Y686/E685,"-")</f>
        <v>5.8455753324703459E-3</v>
      </c>
      <c r="AA686" s="96">
        <v>50</v>
      </c>
      <c r="AB686" s="36">
        <f t="shared" ref="AB686" si="5571">IFERROR(AA686/F685,"-")</f>
        <v>7.8125E-3</v>
      </c>
      <c r="AC686" s="99">
        <f t="shared" si="5239"/>
        <v>657036.92000000004</v>
      </c>
      <c r="AD686" s="19">
        <f t="shared" si="5563"/>
        <v>7.3088729717877502E-3</v>
      </c>
    </row>
    <row r="687" spans="2:30" ht="13.5" customHeight="1">
      <c r="B687" s="161"/>
      <c r="C687" s="161"/>
      <c r="D687" s="171"/>
      <c r="E687" s="179"/>
      <c r="F687" s="182"/>
      <c r="G687" s="2">
        <v>3</v>
      </c>
      <c r="H687" s="123" t="str">
        <f t="shared" ref="H687" si="5572">$H$747</f>
        <v>1901</v>
      </c>
      <c r="I687" s="141" t="str">
        <f t="shared" ref="I687" si="5573">$I$747</f>
        <v>骨折</v>
      </c>
      <c r="J687" s="143" t="s">
        <v>181</v>
      </c>
      <c r="K687" s="96">
        <v>83504379</v>
      </c>
      <c r="L687" s="36">
        <f t="shared" ref="L687" si="5574">IFERROR(K687/E685,"-")</f>
        <v>1.4858560399791682E-2</v>
      </c>
      <c r="M687" s="96">
        <v>100</v>
      </c>
      <c r="N687" s="36">
        <f t="shared" ref="N687" si="5575">IFERROR(M687/F685,"-")</f>
        <v>1.5625E-2</v>
      </c>
      <c r="O687" s="99">
        <f t="shared" si="5233"/>
        <v>835043.79</v>
      </c>
      <c r="P687" s="19">
        <f t="shared" si="5557"/>
        <v>1.46177459435755E-2</v>
      </c>
      <c r="Q687" s="143" t="s">
        <v>200</v>
      </c>
      <c r="R687" s="96">
        <v>34588925</v>
      </c>
      <c r="S687" s="36">
        <f t="shared" ref="S687" si="5576">IFERROR(R687/E685,"-")</f>
        <v>6.1546668262315264E-3</v>
      </c>
      <c r="T687" s="96">
        <v>250</v>
      </c>
      <c r="U687" s="36">
        <f t="shared" ref="U687" si="5577">IFERROR(T687/F685,"-")</f>
        <v>3.90625E-2</v>
      </c>
      <c r="V687" s="99">
        <f t="shared" si="5236"/>
        <v>138355.70000000001</v>
      </c>
      <c r="W687" s="19">
        <f t="shared" si="5560"/>
        <v>3.6544364858938749E-2</v>
      </c>
      <c r="X687" s="143" t="s">
        <v>190</v>
      </c>
      <c r="Y687" s="96">
        <v>31401912</v>
      </c>
      <c r="Z687" s="36">
        <f t="shared" ref="Z687" si="5578">IFERROR(Y687/E685,"-")</f>
        <v>5.5875777020142044E-3</v>
      </c>
      <c r="AA687" s="96">
        <v>54</v>
      </c>
      <c r="AB687" s="36">
        <f t="shared" ref="AB687" si="5579">IFERROR(AA687/F685,"-")</f>
        <v>8.4375000000000006E-3</v>
      </c>
      <c r="AC687" s="99">
        <f t="shared" si="5239"/>
        <v>581516.88888888888</v>
      </c>
      <c r="AD687" s="19">
        <f t="shared" si="5563"/>
        <v>7.8935828095307702E-3</v>
      </c>
    </row>
    <row r="688" spans="2:30" ht="13.5" customHeight="1">
      <c r="B688" s="161"/>
      <c r="C688" s="161"/>
      <c r="D688" s="171"/>
      <c r="E688" s="179"/>
      <c r="F688" s="182"/>
      <c r="G688" s="2">
        <v>4</v>
      </c>
      <c r="H688" s="123" t="str">
        <f t="shared" ref="H688" si="5580">$H$748</f>
        <v>1113</v>
      </c>
      <c r="I688" s="141" t="str">
        <f t="shared" ref="I688" si="5581">$I$748</f>
        <v>その他の消化器系の疾患</v>
      </c>
      <c r="J688" s="143" t="s">
        <v>182</v>
      </c>
      <c r="K688" s="96">
        <v>63693475</v>
      </c>
      <c r="L688" s="36">
        <f t="shared" ref="L688" si="5582">IFERROR(K688/E685,"-")</f>
        <v>1.1333457678430511E-2</v>
      </c>
      <c r="M688" s="96">
        <v>2494</v>
      </c>
      <c r="N688" s="36">
        <f t="shared" ref="N688" si="5583">IFERROR(M688/F685,"-")</f>
        <v>0.38968750000000002</v>
      </c>
      <c r="O688" s="99">
        <f t="shared" si="5233"/>
        <v>25538.682838813151</v>
      </c>
      <c r="P688" s="19">
        <f t="shared" si="5557"/>
        <v>0.36456658383277296</v>
      </c>
      <c r="Q688" s="143" t="s">
        <v>196</v>
      </c>
      <c r="R688" s="96">
        <v>34235467</v>
      </c>
      <c r="S688" s="36">
        <f t="shared" ref="S688" si="5584">IFERROR(R688/E685,"-")</f>
        <v>6.0917733935195771E-3</v>
      </c>
      <c r="T688" s="96">
        <v>1077</v>
      </c>
      <c r="U688" s="36">
        <f t="shared" ref="U688" si="5585">IFERROR(T688/F685,"-")</f>
        <v>0.16828124999999999</v>
      </c>
      <c r="V688" s="99">
        <f t="shared" si="5236"/>
        <v>31787.805942432682</v>
      </c>
      <c r="W688" s="19">
        <f t="shared" si="5560"/>
        <v>0.15743312381230815</v>
      </c>
      <c r="X688" s="143" t="s">
        <v>191</v>
      </c>
      <c r="Y688" s="96">
        <v>30383643</v>
      </c>
      <c r="Z688" s="36">
        <f t="shared" ref="Z688" si="5586">IFERROR(Y688/E685,"-")</f>
        <v>5.4063894622964357E-3</v>
      </c>
      <c r="AA688" s="96">
        <v>1298</v>
      </c>
      <c r="AB688" s="36">
        <f t="shared" ref="AB688" si="5587">IFERROR(AA688/F685,"-")</f>
        <v>0.20281250000000001</v>
      </c>
      <c r="AC688" s="99">
        <f t="shared" si="5239"/>
        <v>23408.045454545456</v>
      </c>
      <c r="AD688" s="19">
        <f t="shared" si="5563"/>
        <v>0.18973834234761</v>
      </c>
    </row>
    <row r="689" spans="2:30" ht="13.5" customHeight="1">
      <c r="B689" s="161"/>
      <c r="C689" s="161"/>
      <c r="D689" s="171"/>
      <c r="E689" s="179"/>
      <c r="F689" s="182"/>
      <c r="G689" s="2">
        <v>5</v>
      </c>
      <c r="H689" s="123" t="str">
        <f t="shared" ref="H689" si="5588">$H$749</f>
        <v>0210</v>
      </c>
      <c r="I689" s="141" t="str">
        <f t="shared" ref="I689" si="5589">$I$749</f>
        <v>その他の悪性新生物＜腫瘍＞</v>
      </c>
      <c r="J689" s="143" t="s">
        <v>183</v>
      </c>
      <c r="K689" s="96">
        <v>49223384</v>
      </c>
      <c r="L689" s="36">
        <f t="shared" ref="L689" si="5590">IFERROR(K689/E685,"-")</f>
        <v>8.7586858677931069E-3</v>
      </c>
      <c r="M689" s="96">
        <v>678</v>
      </c>
      <c r="N689" s="36">
        <f t="shared" ref="N689" si="5591">IFERROR(M689/F685,"-")</f>
        <v>0.1059375</v>
      </c>
      <c r="O689" s="99">
        <f t="shared" si="5233"/>
        <v>72600.861356932161</v>
      </c>
      <c r="P689" s="19">
        <f t="shared" si="5557"/>
        <v>9.9108317497441895E-2</v>
      </c>
      <c r="Q689" s="143" t="s">
        <v>201</v>
      </c>
      <c r="R689" s="96">
        <v>19075291</v>
      </c>
      <c r="S689" s="36">
        <f t="shared" ref="S689" si="5592">IFERROR(R689/E685,"-")</f>
        <v>3.3942095835130118E-3</v>
      </c>
      <c r="T689" s="96">
        <v>11</v>
      </c>
      <c r="U689" s="36">
        <f t="shared" ref="U689" si="5593">IFERROR(T689/F685,"-")</f>
        <v>1.71875E-3</v>
      </c>
      <c r="V689" s="99">
        <f t="shared" si="5236"/>
        <v>1734117.3636363635</v>
      </c>
      <c r="W689" s="19">
        <f t="shared" si="5560"/>
        <v>1.607952053793305E-3</v>
      </c>
      <c r="X689" s="143" t="s">
        <v>192</v>
      </c>
      <c r="Y689" s="96">
        <v>16121844</v>
      </c>
      <c r="Z689" s="36">
        <f t="shared" ref="Z689" si="5594">IFERROR(Y689/E685,"-")</f>
        <v>2.8686806093129453E-3</v>
      </c>
      <c r="AA689" s="96">
        <v>25</v>
      </c>
      <c r="AB689" s="36">
        <f t="shared" ref="AB689" si="5595">IFERROR(AA689/F685,"-")</f>
        <v>3.90625E-3</v>
      </c>
      <c r="AC689" s="99">
        <f t="shared" si="5239"/>
        <v>644873.76</v>
      </c>
      <c r="AD689" s="19">
        <f t="shared" si="5563"/>
        <v>3.6544364858938751E-3</v>
      </c>
    </row>
    <row r="690" spans="2:30" ht="13.5" customHeight="1">
      <c r="B690" s="161"/>
      <c r="C690" s="161"/>
      <c r="D690" s="171"/>
      <c r="E690" s="179"/>
      <c r="F690" s="182"/>
      <c r="G690" s="2">
        <v>6</v>
      </c>
      <c r="H690" s="123" t="str">
        <f t="shared" ref="H690" si="5596">$H$750</f>
        <v>0901</v>
      </c>
      <c r="I690" s="141" t="str">
        <f t="shared" ref="I690" si="5597">$I$750</f>
        <v>高血圧性疾患</v>
      </c>
      <c r="J690" s="143" t="s">
        <v>184</v>
      </c>
      <c r="K690" s="96">
        <v>181964591</v>
      </c>
      <c r="L690" s="36">
        <f t="shared" ref="L690" si="5598">IFERROR(K690/E685,"-")</f>
        <v>3.2378324327121691E-2</v>
      </c>
      <c r="M690" s="96">
        <v>4299</v>
      </c>
      <c r="N690" s="36">
        <f t="shared" ref="N690" si="5599">IFERROR(M690/F685,"-")</f>
        <v>0.67171875000000003</v>
      </c>
      <c r="O690" s="99">
        <f t="shared" si="5233"/>
        <v>42327.190276808557</v>
      </c>
      <c r="P690" s="19">
        <f t="shared" si="5557"/>
        <v>0.62841689811431078</v>
      </c>
      <c r="Q690" s="143" t="s">
        <v>193</v>
      </c>
      <c r="R690" s="96">
        <v>3305520</v>
      </c>
      <c r="S690" s="36">
        <f t="shared" ref="S690" si="5600">IFERROR(R690/E685,"-")</f>
        <v>5.8817596347515385E-4</v>
      </c>
      <c r="T690" s="96">
        <v>111</v>
      </c>
      <c r="U690" s="36">
        <f t="shared" ref="U690" si="5601">IFERROR(T690/F685,"-")</f>
        <v>1.7343750000000002E-2</v>
      </c>
      <c r="V690" s="99">
        <f t="shared" si="5236"/>
        <v>29779.45945945946</v>
      </c>
      <c r="W690" s="19">
        <f t="shared" si="5560"/>
        <v>1.6225697997368806E-2</v>
      </c>
      <c r="X690" s="143" t="s">
        <v>266</v>
      </c>
      <c r="Y690" s="96">
        <v>454566</v>
      </c>
      <c r="Z690" s="36">
        <f t="shared" ref="Z690" si="5602">IFERROR(Y690/E685,"-")</f>
        <v>8.0884337415307358E-5</v>
      </c>
      <c r="AA690" s="96">
        <v>4</v>
      </c>
      <c r="AB690" s="36">
        <f t="shared" ref="AB690" si="5603">IFERROR(AA690/F685,"-")</f>
        <v>6.2500000000000001E-4</v>
      </c>
      <c r="AC690" s="99">
        <f t="shared" si="5239"/>
        <v>113641.5</v>
      </c>
      <c r="AD690" s="19">
        <f t="shared" si="5563"/>
        <v>5.8470983774302002E-4</v>
      </c>
    </row>
    <row r="691" spans="2:30" ht="13.5" customHeight="1">
      <c r="B691" s="161"/>
      <c r="C691" s="161"/>
      <c r="D691" s="171"/>
      <c r="E691" s="179"/>
      <c r="F691" s="182"/>
      <c r="G691" s="2">
        <v>7</v>
      </c>
      <c r="H691" s="123" t="str">
        <f t="shared" ref="H691" si="5604">$H$751</f>
        <v>0402</v>
      </c>
      <c r="I691" s="141" t="str">
        <f t="shared" ref="I691" si="5605">$I$751</f>
        <v>糖尿病</v>
      </c>
      <c r="J691" s="143" t="s">
        <v>72</v>
      </c>
      <c r="K691" s="96">
        <v>78244546</v>
      </c>
      <c r="L691" s="36">
        <f t="shared" ref="L691" si="5606">IFERROR(K691/E685,"-")</f>
        <v>1.3922638867780559E-2</v>
      </c>
      <c r="M691" s="96">
        <v>2951</v>
      </c>
      <c r="N691" s="36">
        <f t="shared" ref="N691" si="5607">IFERROR(M691/F685,"-")</f>
        <v>0.46109375000000002</v>
      </c>
      <c r="O691" s="99">
        <f t="shared" si="5233"/>
        <v>26514.586919688241</v>
      </c>
      <c r="P691" s="19">
        <f t="shared" si="5557"/>
        <v>0.431369682794913</v>
      </c>
      <c r="Q691" s="143" t="s">
        <v>186</v>
      </c>
      <c r="R691" s="96">
        <v>44242195</v>
      </c>
      <c r="S691" s="36">
        <f t="shared" ref="S691" si="5608">IFERROR(R691/E685,"-")</f>
        <v>7.8723455524034435E-3</v>
      </c>
      <c r="T691" s="96">
        <v>688</v>
      </c>
      <c r="U691" s="36">
        <f t="shared" ref="U691" si="5609">IFERROR(T691/F685,"-")</f>
        <v>0.1075</v>
      </c>
      <c r="V691" s="99">
        <f t="shared" si="5236"/>
        <v>64305.515988372092</v>
      </c>
      <c r="W691" s="19">
        <f t="shared" si="5560"/>
        <v>0.10057009209179944</v>
      </c>
      <c r="X691" s="143" t="s">
        <v>258</v>
      </c>
      <c r="Y691" s="96">
        <v>21292815</v>
      </c>
      <c r="Z691" s="36">
        <f t="shared" ref="Z691" si="5610">IFERROR(Y691/E685,"-")</f>
        <v>3.7887902592400611E-3</v>
      </c>
      <c r="AA691" s="96">
        <v>307</v>
      </c>
      <c r="AB691" s="36">
        <f t="shared" ref="AB691" si="5611">IFERROR(AA691/F685,"-")</f>
        <v>4.7968749999999998E-2</v>
      </c>
      <c r="AC691" s="99">
        <f t="shared" si="5239"/>
        <v>69357.703583061884</v>
      </c>
      <c r="AD691" s="19">
        <f t="shared" si="5563"/>
        <v>4.4876480046776787E-2</v>
      </c>
    </row>
    <row r="692" spans="2:30" ht="13.5" customHeight="1">
      <c r="B692" s="161"/>
      <c r="C692" s="161"/>
      <c r="D692" s="171"/>
      <c r="E692" s="179"/>
      <c r="F692" s="182"/>
      <c r="G692" s="2">
        <v>8</v>
      </c>
      <c r="H692" s="123" t="str">
        <f t="shared" ref="H692" si="5612">$H$752</f>
        <v>0906</v>
      </c>
      <c r="I692" s="141" t="str">
        <f t="shared" ref="I692" si="5613">$I$752</f>
        <v>脳梗塞</v>
      </c>
      <c r="J692" s="143" t="s">
        <v>194</v>
      </c>
      <c r="K692" s="96">
        <v>32836323</v>
      </c>
      <c r="L692" s="36">
        <f t="shared" ref="L692" si="5614">IFERROR(K692/E685,"-")</f>
        <v>5.8428132086650068E-3</v>
      </c>
      <c r="M692" s="96">
        <v>32</v>
      </c>
      <c r="N692" s="36">
        <f t="shared" ref="N692" si="5615">IFERROR(M692/F685,"-")</f>
        <v>5.0000000000000001E-3</v>
      </c>
      <c r="O692" s="99">
        <f t="shared" si="5233"/>
        <v>1026135.09375</v>
      </c>
      <c r="P692" s="19">
        <f t="shared" si="5557"/>
        <v>4.6776787019441601E-3</v>
      </c>
      <c r="Q692" s="143" t="s">
        <v>74</v>
      </c>
      <c r="R692" s="96">
        <v>30537053</v>
      </c>
      <c r="S692" s="36">
        <f t="shared" ref="S692" si="5616">IFERROR(R692/E685,"-")</f>
        <v>5.433686854100667E-3</v>
      </c>
      <c r="T692" s="96">
        <v>770</v>
      </c>
      <c r="U692" s="36">
        <f t="shared" ref="U692" si="5617">IFERROR(T692/F685,"-")</f>
        <v>0.1203125</v>
      </c>
      <c r="V692" s="99">
        <f t="shared" si="5236"/>
        <v>39658.51038961039</v>
      </c>
      <c r="W692" s="19">
        <f t="shared" si="5560"/>
        <v>0.11255664376553136</v>
      </c>
      <c r="X692" s="143" t="s">
        <v>187</v>
      </c>
      <c r="Y692" s="96">
        <v>21320920</v>
      </c>
      <c r="Z692" s="36">
        <f t="shared" ref="Z692" si="5618">IFERROR(Y692/E685,"-")</f>
        <v>3.7937911926645964E-3</v>
      </c>
      <c r="AA692" s="96">
        <v>241</v>
      </c>
      <c r="AB692" s="36">
        <f t="shared" ref="AB692" si="5619">IFERROR(AA692/F685,"-")</f>
        <v>3.7656250000000002E-2</v>
      </c>
      <c r="AC692" s="99">
        <f t="shared" si="5239"/>
        <v>88468.547717842317</v>
      </c>
      <c r="AD692" s="19">
        <f t="shared" si="5563"/>
        <v>3.5228767724016959E-2</v>
      </c>
    </row>
    <row r="693" spans="2:30" ht="13.5" customHeight="1">
      <c r="B693" s="161"/>
      <c r="C693" s="161"/>
      <c r="D693" s="171"/>
      <c r="E693" s="179"/>
      <c r="F693" s="182"/>
      <c r="G693" s="2">
        <v>9</v>
      </c>
      <c r="H693" s="123" t="str">
        <f t="shared" ref="H693" si="5620">$H$753</f>
        <v>1310</v>
      </c>
      <c r="I693" s="141" t="str">
        <f t="shared" ref="I693" si="5621">$I$753</f>
        <v>その他の筋骨格系及び結合組織の疾患</v>
      </c>
      <c r="J693" s="143" t="s">
        <v>185</v>
      </c>
      <c r="K693" s="96">
        <v>179496413</v>
      </c>
      <c r="L693" s="36">
        <f t="shared" ref="L693" si="5622">IFERROR(K693/E685,"-")</f>
        <v>3.193914290538527E-2</v>
      </c>
      <c r="M693" s="96">
        <v>274</v>
      </c>
      <c r="N693" s="36">
        <f t="shared" ref="N693" si="5623">IFERROR(M693/F685,"-")</f>
        <v>4.2812500000000003E-2</v>
      </c>
      <c r="O693" s="99">
        <f t="shared" si="5233"/>
        <v>655096.39781021897</v>
      </c>
      <c r="P693" s="19">
        <f t="shared" si="5557"/>
        <v>4.0052623885396869E-2</v>
      </c>
      <c r="Q693" s="143" t="s">
        <v>197</v>
      </c>
      <c r="R693" s="96">
        <v>3501529</v>
      </c>
      <c r="S693" s="36">
        <f t="shared" ref="S693" si="5624">IFERROR(R693/E685,"-")</f>
        <v>6.2305331482223429E-4</v>
      </c>
      <c r="T693" s="96">
        <v>2</v>
      </c>
      <c r="U693" s="36">
        <f t="shared" ref="U693" si="5625">IFERROR(T693/F685,"-")</f>
        <v>3.1250000000000001E-4</v>
      </c>
      <c r="V693" s="99">
        <f t="shared" si="5236"/>
        <v>1750764.5</v>
      </c>
      <c r="W693" s="19">
        <f t="shared" si="5560"/>
        <v>2.9235491887151001E-4</v>
      </c>
      <c r="X693" s="143" t="s">
        <v>282</v>
      </c>
      <c r="Y693" s="96">
        <v>3129407</v>
      </c>
      <c r="Z693" s="36">
        <f t="shared" ref="Z693" si="5626">IFERROR(Y693/E685,"-")</f>
        <v>5.5683885661889521E-4</v>
      </c>
      <c r="AA693" s="96">
        <v>6</v>
      </c>
      <c r="AB693" s="36">
        <f t="shared" ref="AB693" si="5627">IFERROR(AA693/F685,"-")</f>
        <v>9.3749999999999997E-4</v>
      </c>
      <c r="AC693" s="99">
        <f t="shared" si="5239"/>
        <v>521567.83333333331</v>
      </c>
      <c r="AD693" s="19">
        <f t="shared" si="5563"/>
        <v>8.7706475661453003E-4</v>
      </c>
    </row>
    <row r="694" spans="2:30" ht="13.5" customHeight="1">
      <c r="B694" s="162"/>
      <c r="C694" s="162"/>
      <c r="D694" s="172"/>
      <c r="E694" s="180"/>
      <c r="F694" s="183"/>
      <c r="G694" s="3">
        <v>10</v>
      </c>
      <c r="H694" s="124" t="str">
        <f t="shared" ref="H694" si="5628">$H$754</f>
        <v>1011</v>
      </c>
      <c r="I694" s="136" t="str">
        <f t="shared" ref="I694" si="5629">$I$754</f>
        <v>その他の呼吸器系の疾患</v>
      </c>
      <c r="J694" s="144" t="s">
        <v>251</v>
      </c>
      <c r="K694" s="97">
        <v>82562413</v>
      </c>
      <c r="L694" s="37">
        <f t="shared" ref="L694" si="5630">IFERROR(K694/E685,"-")</f>
        <v>1.4690949325101213E-2</v>
      </c>
      <c r="M694" s="97">
        <v>167</v>
      </c>
      <c r="N694" s="37">
        <f t="shared" ref="N694" si="5631">IFERROR(M694/F685,"-")</f>
        <v>2.6093749999999999E-2</v>
      </c>
      <c r="O694" s="100">
        <f t="shared" si="5233"/>
        <v>494385.70658682636</v>
      </c>
      <c r="P694" s="93">
        <f t="shared" si="5557"/>
        <v>2.4411635725771087E-2</v>
      </c>
      <c r="Q694" s="144" t="s">
        <v>252</v>
      </c>
      <c r="R694" s="97">
        <v>14160066</v>
      </c>
      <c r="S694" s="37">
        <f t="shared" ref="S694" si="5632">IFERROR(R694/E685,"-")</f>
        <v>2.5196067373429195E-3</v>
      </c>
      <c r="T694" s="97">
        <v>63</v>
      </c>
      <c r="U694" s="37">
        <f t="shared" ref="U694" si="5633">IFERROR(T694/F685,"-")</f>
        <v>9.8437500000000001E-3</v>
      </c>
      <c r="V694" s="100">
        <f t="shared" si="5236"/>
        <v>224762.95238095237</v>
      </c>
      <c r="W694" s="93">
        <f t="shared" si="5560"/>
        <v>9.2091799444525661E-3</v>
      </c>
      <c r="X694" s="144" t="s">
        <v>253</v>
      </c>
      <c r="Y694" s="97">
        <v>13782899</v>
      </c>
      <c r="Z694" s="37">
        <f t="shared" ref="Z694" si="5634">IFERROR(Y694/E685,"-")</f>
        <v>2.452494584454408E-3</v>
      </c>
      <c r="AA694" s="97">
        <v>205</v>
      </c>
      <c r="AB694" s="37">
        <f t="shared" ref="AB694" si="5635">IFERROR(AA694/F685,"-")</f>
        <v>3.2031249999999997E-2</v>
      </c>
      <c r="AC694" s="100">
        <f t="shared" si="5239"/>
        <v>67233.653658536583</v>
      </c>
      <c r="AD694" s="93">
        <f t="shared" si="5563"/>
        <v>2.9966379184329775E-2</v>
      </c>
    </row>
    <row r="695" spans="2:30" ht="13.5" customHeight="1">
      <c r="B695" s="160">
        <v>70</v>
      </c>
      <c r="C695" s="160" t="s">
        <v>47</v>
      </c>
      <c r="D695" s="170">
        <f>AI74</f>
        <v>1191</v>
      </c>
      <c r="E695" s="184">
        <f>市区町村別_医療費上位10疾病!H773</f>
        <v>1005060950</v>
      </c>
      <c r="F695" s="185">
        <f>市区町村別_医療費上位10疾病!J773</f>
        <v>1114</v>
      </c>
      <c r="G695" s="1">
        <v>1</v>
      </c>
      <c r="H695" s="125" t="str">
        <f t="shared" ref="H695" si="5636">$H$745</f>
        <v>0903</v>
      </c>
      <c r="I695" s="137" t="str">
        <f t="shared" ref="I695" si="5637">$I$745</f>
        <v>その他の心疾患</v>
      </c>
      <c r="J695" s="142" t="s">
        <v>179</v>
      </c>
      <c r="K695" s="131">
        <v>11065792</v>
      </c>
      <c r="L695" s="35">
        <f t="shared" ref="L695" si="5638">IFERROR(K695/E695,"-")</f>
        <v>1.1010070583281541E-2</v>
      </c>
      <c r="M695" s="131">
        <v>83</v>
      </c>
      <c r="N695" s="35">
        <f t="shared" ref="N695" si="5639">IFERROR(M695/F695,"-")</f>
        <v>7.4506283662477552E-2</v>
      </c>
      <c r="O695" s="98">
        <f t="shared" si="5233"/>
        <v>133322.7951807229</v>
      </c>
      <c r="P695" s="18">
        <f t="shared" ref="P695:P704" si="5640">IFERROR(M695/$AI$74,0)</f>
        <v>6.9689336691855577E-2</v>
      </c>
      <c r="Q695" s="142" t="s">
        <v>188</v>
      </c>
      <c r="R695" s="131">
        <v>9232359</v>
      </c>
      <c r="S695" s="35">
        <f t="shared" ref="S695" si="5641">IFERROR(R695/E695,"-")</f>
        <v>9.1858697723754962E-3</v>
      </c>
      <c r="T695" s="131">
        <v>229</v>
      </c>
      <c r="U695" s="35">
        <f t="shared" ref="U695" si="5642">IFERROR(T695/F695,"-")</f>
        <v>0.20556552962298025</v>
      </c>
      <c r="V695" s="98">
        <f t="shared" si="5236"/>
        <v>40315.978165938868</v>
      </c>
      <c r="W695" s="18">
        <f t="shared" ref="W695:W704" si="5643">IFERROR(T695/$AI$74,0)</f>
        <v>0.19227539882451722</v>
      </c>
      <c r="X695" s="142" t="s">
        <v>263</v>
      </c>
      <c r="Y695" s="131">
        <v>6319731</v>
      </c>
      <c r="Z695" s="35">
        <f t="shared" ref="Z695" si="5644">IFERROR(Y695/E695,"-")</f>
        <v>6.2879082109398438E-3</v>
      </c>
      <c r="AA695" s="131">
        <v>183</v>
      </c>
      <c r="AB695" s="35">
        <f t="shared" ref="AB695" si="5645">IFERROR(AA695/F695,"-")</f>
        <v>0.16427289048473967</v>
      </c>
      <c r="AC695" s="98">
        <f t="shared" si="5239"/>
        <v>34534.049180327871</v>
      </c>
      <c r="AD695" s="18">
        <f t="shared" ref="AD695:AD704" si="5646">IFERROR(AA695/$AI$74,0)</f>
        <v>0.15365239294710328</v>
      </c>
    </row>
    <row r="696" spans="2:30" ht="13.5" customHeight="1">
      <c r="B696" s="161"/>
      <c r="C696" s="161"/>
      <c r="D696" s="171"/>
      <c r="E696" s="179"/>
      <c r="F696" s="182"/>
      <c r="G696" s="2">
        <v>2</v>
      </c>
      <c r="H696" s="123" t="str">
        <f t="shared" ref="H696" si="5647">$H$746</f>
        <v>1402</v>
      </c>
      <c r="I696" s="140" t="str">
        <f t="shared" ref="I696" si="5648">$I$746</f>
        <v>腎不全</v>
      </c>
      <c r="J696" s="143" t="s">
        <v>180</v>
      </c>
      <c r="K696" s="96">
        <v>21229545</v>
      </c>
      <c r="L696" s="36">
        <f t="shared" ref="L696" si="5649">IFERROR(K696/E695,"-")</f>
        <v>2.1122644353061375E-2</v>
      </c>
      <c r="M696" s="96">
        <v>50</v>
      </c>
      <c r="N696" s="36">
        <f t="shared" ref="N696" si="5650">IFERROR(M696/F695,"-")</f>
        <v>4.4883303411131059E-2</v>
      </c>
      <c r="O696" s="99">
        <f t="shared" si="5233"/>
        <v>424590.9</v>
      </c>
      <c r="P696" s="19">
        <f t="shared" si="5640"/>
        <v>4.1981528127623846E-2</v>
      </c>
      <c r="Q696" s="143" t="s">
        <v>189</v>
      </c>
      <c r="R696" s="96">
        <v>13638908</v>
      </c>
      <c r="S696" s="36">
        <f t="shared" ref="S696" si="5651">IFERROR(R696/E695,"-")</f>
        <v>1.3570229745768155E-2</v>
      </c>
      <c r="T696" s="96">
        <v>39</v>
      </c>
      <c r="U696" s="36">
        <f t="shared" ref="U696" si="5652">IFERROR(T696/F695,"-")</f>
        <v>3.5008976660682228E-2</v>
      </c>
      <c r="V696" s="99">
        <f t="shared" si="5236"/>
        <v>349715.58974358975</v>
      </c>
      <c r="W696" s="19">
        <f t="shared" si="5643"/>
        <v>3.2745591939546598E-2</v>
      </c>
      <c r="X696" s="143" t="s">
        <v>199</v>
      </c>
      <c r="Y696" s="96">
        <v>6329427</v>
      </c>
      <c r="Z696" s="36">
        <f t="shared" ref="Z696" si="5653">IFERROR(Y696/E695,"-")</f>
        <v>6.2975553870638391E-3</v>
      </c>
      <c r="AA696" s="96">
        <v>4</v>
      </c>
      <c r="AB696" s="36">
        <f t="shared" ref="AB696" si="5654">IFERROR(AA696/F695,"-")</f>
        <v>3.5906642728904849E-3</v>
      </c>
      <c r="AC696" s="99">
        <f t="shared" si="5239"/>
        <v>1582356.75</v>
      </c>
      <c r="AD696" s="19">
        <f t="shared" si="5646"/>
        <v>3.3585222502099076E-3</v>
      </c>
    </row>
    <row r="697" spans="2:30" ht="13.5" customHeight="1">
      <c r="B697" s="161"/>
      <c r="C697" s="161"/>
      <c r="D697" s="171"/>
      <c r="E697" s="179"/>
      <c r="F697" s="182"/>
      <c r="G697" s="2">
        <v>3</v>
      </c>
      <c r="H697" s="123" t="str">
        <f t="shared" ref="H697" si="5655">$H$747</f>
        <v>1901</v>
      </c>
      <c r="I697" s="141" t="str">
        <f t="shared" ref="I697" si="5656">$I$747</f>
        <v>骨折</v>
      </c>
      <c r="J697" s="143" t="s">
        <v>181</v>
      </c>
      <c r="K697" s="96">
        <v>11050078</v>
      </c>
      <c r="L697" s="36">
        <f t="shared" ref="L697" si="5657">IFERROR(K697/E695,"-")</f>
        <v>1.0994435710590488E-2</v>
      </c>
      <c r="M697" s="96">
        <v>20</v>
      </c>
      <c r="N697" s="36">
        <f t="shared" ref="N697" si="5658">IFERROR(M697/F695,"-")</f>
        <v>1.7953321364452424E-2</v>
      </c>
      <c r="O697" s="99">
        <f t="shared" si="5233"/>
        <v>552503.9</v>
      </c>
      <c r="P697" s="19">
        <f t="shared" si="5640"/>
        <v>1.6792611251049538E-2</v>
      </c>
      <c r="Q697" s="143" t="s">
        <v>68</v>
      </c>
      <c r="R697" s="96">
        <v>4866330</v>
      </c>
      <c r="S697" s="36">
        <f t="shared" ref="S697" si="5659">IFERROR(R697/E695,"-")</f>
        <v>4.8418257619102607E-3</v>
      </c>
      <c r="T697" s="96">
        <v>12</v>
      </c>
      <c r="U697" s="36">
        <f t="shared" ref="U697" si="5660">IFERROR(T697/F695,"-")</f>
        <v>1.0771992818671455E-2</v>
      </c>
      <c r="V697" s="99">
        <f t="shared" si="5236"/>
        <v>405527.5</v>
      </c>
      <c r="W697" s="19">
        <f t="shared" si="5643"/>
        <v>1.0075566750629723E-2</v>
      </c>
      <c r="X697" s="143" t="s">
        <v>200</v>
      </c>
      <c r="Y697" s="96">
        <v>4807987</v>
      </c>
      <c r="Z697" s="36">
        <f t="shared" ref="Z697" si="5661">IFERROR(Y697/E695,"-")</f>
        <v>4.7837765460890707E-3</v>
      </c>
      <c r="AA697" s="96">
        <v>67</v>
      </c>
      <c r="AB697" s="36">
        <f t="shared" ref="AB697" si="5662">IFERROR(AA697/F695,"-")</f>
        <v>6.0143626570915619E-2</v>
      </c>
      <c r="AC697" s="99">
        <f t="shared" si="5239"/>
        <v>71761</v>
      </c>
      <c r="AD697" s="19">
        <f t="shared" si="5646"/>
        <v>5.6255247691015954E-2</v>
      </c>
    </row>
    <row r="698" spans="2:30" ht="13.5" customHeight="1">
      <c r="B698" s="161"/>
      <c r="C698" s="161"/>
      <c r="D698" s="171"/>
      <c r="E698" s="179"/>
      <c r="F698" s="182"/>
      <c r="G698" s="2">
        <v>4</v>
      </c>
      <c r="H698" s="123" t="str">
        <f t="shared" ref="H698" si="5663">$H$748</f>
        <v>1113</v>
      </c>
      <c r="I698" s="141" t="str">
        <f t="shared" ref="I698" si="5664">$I$748</f>
        <v>その他の消化器系の疾患</v>
      </c>
      <c r="J698" s="143" t="s">
        <v>182</v>
      </c>
      <c r="K698" s="96">
        <v>11229312</v>
      </c>
      <c r="L698" s="36">
        <f t="shared" ref="L698" si="5665">IFERROR(K698/E695,"-")</f>
        <v>1.1172767183920537E-2</v>
      </c>
      <c r="M698" s="96">
        <v>470</v>
      </c>
      <c r="N698" s="36">
        <f t="shared" ref="N698" si="5666">IFERROR(M698/F695,"-")</f>
        <v>0.42190305206463197</v>
      </c>
      <c r="O698" s="99">
        <f t="shared" si="5233"/>
        <v>23892.15319148936</v>
      </c>
      <c r="P698" s="19">
        <f t="shared" si="5640"/>
        <v>0.39462636439966414</v>
      </c>
      <c r="Q698" s="143" t="s">
        <v>191</v>
      </c>
      <c r="R698" s="96">
        <v>7763132</v>
      </c>
      <c r="S698" s="36">
        <f t="shared" ref="S698" si="5667">IFERROR(R698/E695,"-")</f>
        <v>7.7240410146270236E-3</v>
      </c>
      <c r="T698" s="96">
        <v>280</v>
      </c>
      <c r="U698" s="36">
        <f t="shared" ref="U698" si="5668">IFERROR(T698/F695,"-")</f>
        <v>0.25134649910233392</v>
      </c>
      <c r="V698" s="99">
        <f t="shared" si="5236"/>
        <v>27725.471428571429</v>
      </c>
      <c r="W698" s="19">
        <f t="shared" si="5643"/>
        <v>0.23509655751469352</v>
      </c>
      <c r="X698" s="143" t="s">
        <v>322</v>
      </c>
      <c r="Y698" s="96">
        <v>7683385</v>
      </c>
      <c r="Z698" s="36">
        <f t="shared" ref="Z698" si="5669">IFERROR(Y698/E695,"-")</f>
        <v>7.6446955779149511E-3</v>
      </c>
      <c r="AA698" s="96">
        <v>3</v>
      </c>
      <c r="AB698" s="36">
        <f t="shared" ref="AB698" si="5670">IFERROR(AA698/F695,"-")</f>
        <v>2.6929982046678637E-3</v>
      </c>
      <c r="AC698" s="99">
        <f t="shared" si="5239"/>
        <v>2561128.3333333335</v>
      </c>
      <c r="AD698" s="19">
        <f t="shared" si="5646"/>
        <v>2.5188916876574307E-3</v>
      </c>
    </row>
    <row r="699" spans="2:30" ht="13.5" customHeight="1">
      <c r="B699" s="161"/>
      <c r="C699" s="161"/>
      <c r="D699" s="171"/>
      <c r="E699" s="179"/>
      <c r="F699" s="182"/>
      <c r="G699" s="2">
        <v>5</v>
      </c>
      <c r="H699" s="123" t="str">
        <f t="shared" ref="H699" si="5671">$H$749</f>
        <v>0210</v>
      </c>
      <c r="I699" s="141" t="str">
        <f t="shared" ref="I699" si="5672">$I$749</f>
        <v>その他の悪性新生物＜腫瘍＞</v>
      </c>
      <c r="J699" s="143" t="s">
        <v>183</v>
      </c>
      <c r="K699" s="96">
        <v>7733175</v>
      </c>
      <c r="L699" s="36">
        <f t="shared" ref="L699" si="5673">IFERROR(K699/E695,"-")</f>
        <v>7.6942348620747825E-3</v>
      </c>
      <c r="M699" s="96">
        <v>150</v>
      </c>
      <c r="N699" s="36">
        <f t="shared" ref="N699" si="5674">IFERROR(M699/F695,"-")</f>
        <v>0.13464991023339318</v>
      </c>
      <c r="O699" s="99">
        <f t="shared" si="5233"/>
        <v>51554.5</v>
      </c>
      <c r="P699" s="19">
        <f t="shared" si="5640"/>
        <v>0.12594458438287154</v>
      </c>
      <c r="Q699" s="143" t="s">
        <v>323</v>
      </c>
      <c r="R699" s="96">
        <v>3306421</v>
      </c>
      <c r="S699" s="36">
        <f t="shared" ref="S699" si="5675">IFERROR(R699/E695,"-")</f>
        <v>3.2897716302677962E-3</v>
      </c>
      <c r="T699" s="96">
        <v>1</v>
      </c>
      <c r="U699" s="36">
        <f t="shared" ref="U699" si="5676">IFERROR(T699/F695,"-")</f>
        <v>8.9766606822262122E-4</v>
      </c>
      <c r="V699" s="99">
        <f t="shared" si="5236"/>
        <v>3306421</v>
      </c>
      <c r="W699" s="19">
        <f t="shared" si="5643"/>
        <v>8.3963056255247689E-4</v>
      </c>
      <c r="X699" s="143" t="s">
        <v>324</v>
      </c>
      <c r="Y699" s="96">
        <v>2132324</v>
      </c>
      <c r="Z699" s="36">
        <f t="shared" ref="Z699" si="5677">IFERROR(Y699/E695,"-")</f>
        <v>2.1215867555097034E-3</v>
      </c>
      <c r="AA699" s="96">
        <v>27</v>
      </c>
      <c r="AB699" s="36">
        <f t="shared" ref="AB699" si="5678">IFERROR(AA699/F695,"-")</f>
        <v>2.423698384201077E-2</v>
      </c>
      <c r="AC699" s="99">
        <f t="shared" si="5239"/>
        <v>78974.962962962964</v>
      </c>
      <c r="AD699" s="19">
        <f t="shared" si="5646"/>
        <v>2.2670025188916875E-2</v>
      </c>
    </row>
    <row r="700" spans="2:30" ht="13.5" customHeight="1">
      <c r="B700" s="161"/>
      <c r="C700" s="161"/>
      <c r="D700" s="171"/>
      <c r="E700" s="179"/>
      <c r="F700" s="182"/>
      <c r="G700" s="2">
        <v>6</v>
      </c>
      <c r="H700" s="123" t="str">
        <f t="shared" ref="H700" si="5679">$H$750</f>
        <v>0901</v>
      </c>
      <c r="I700" s="141" t="str">
        <f t="shared" ref="I700" si="5680">$I$750</f>
        <v>高血圧性疾患</v>
      </c>
      <c r="J700" s="143" t="s">
        <v>184</v>
      </c>
      <c r="K700" s="96">
        <v>37582235</v>
      </c>
      <c r="L700" s="36">
        <f t="shared" ref="L700" si="5681">IFERROR(K700/E695,"-")</f>
        <v>3.7392990942489608E-2</v>
      </c>
      <c r="M700" s="96">
        <v>824</v>
      </c>
      <c r="N700" s="36">
        <f t="shared" ref="N700" si="5682">IFERROR(M700/F695,"-")</f>
        <v>0.73967684021543989</v>
      </c>
      <c r="O700" s="99">
        <f t="shared" si="5233"/>
        <v>45609.50849514563</v>
      </c>
      <c r="P700" s="19">
        <f t="shared" si="5640"/>
        <v>0.69185558354324095</v>
      </c>
      <c r="Q700" s="143" t="s">
        <v>325</v>
      </c>
      <c r="R700" s="96">
        <v>476387</v>
      </c>
      <c r="S700" s="36">
        <f t="shared" ref="S700" si="5683">IFERROR(R700/E695,"-")</f>
        <v>4.7398816957319853E-4</v>
      </c>
      <c r="T700" s="96">
        <v>1</v>
      </c>
      <c r="U700" s="36">
        <f t="shared" ref="U700" si="5684">IFERROR(T700/F695,"-")</f>
        <v>8.9766606822262122E-4</v>
      </c>
      <c r="V700" s="99">
        <f t="shared" si="5236"/>
        <v>476387</v>
      </c>
      <c r="W700" s="19">
        <f t="shared" si="5643"/>
        <v>8.3963056255247689E-4</v>
      </c>
      <c r="X700" s="143" t="s">
        <v>193</v>
      </c>
      <c r="Y700" s="96">
        <v>355221</v>
      </c>
      <c r="Z700" s="36">
        <f t="shared" ref="Z700" si="5685">IFERROR(Y700/E695,"-")</f>
        <v>3.5343229681742186E-4</v>
      </c>
      <c r="AA700" s="96">
        <v>14</v>
      </c>
      <c r="AB700" s="36">
        <f t="shared" ref="AB700" si="5686">IFERROR(AA700/F695,"-")</f>
        <v>1.2567324955116697E-2</v>
      </c>
      <c r="AC700" s="99">
        <f t="shared" si="5239"/>
        <v>25372.928571428572</v>
      </c>
      <c r="AD700" s="19">
        <f t="shared" si="5646"/>
        <v>1.1754827875734676E-2</v>
      </c>
    </row>
    <row r="701" spans="2:30" ht="13.5" customHeight="1">
      <c r="B701" s="161"/>
      <c r="C701" s="161"/>
      <c r="D701" s="171"/>
      <c r="E701" s="179"/>
      <c r="F701" s="182"/>
      <c r="G701" s="2">
        <v>7</v>
      </c>
      <c r="H701" s="123" t="str">
        <f t="shared" ref="H701" si="5687">$H$751</f>
        <v>0402</v>
      </c>
      <c r="I701" s="141" t="str">
        <f t="shared" ref="I701" si="5688">$I$751</f>
        <v>糖尿病</v>
      </c>
      <c r="J701" s="143" t="s">
        <v>72</v>
      </c>
      <c r="K701" s="96">
        <v>12986894</v>
      </c>
      <c r="L701" s="36">
        <f t="shared" ref="L701" si="5689">IFERROR(K701/E695,"-")</f>
        <v>1.2921498939939911E-2</v>
      </c>
      <c r="M701" s="96">
        <v>479</v>
      </c>
      <c r="N701" s="36">
        <f t="shared" ref="N701" si="5690">IFERROR(M701/F695,"-")</f>
        <v>0.42998204667863554</v>
      </c>
      <c r="O701" s="99">
        <f t="shared" si="5233"/>
        <v>27112.513569937368</v>
      </c>
      <c r="P701" s="19">
        <f t="shared" si="5640"/>
        <v>0.40218303946263645</v>
      </c>
      <c r="Q701" s="143" t="s">
        <v>186</v>
      </c>
      <c r="R701" s="96">
        <v>12096629</v>
      </c>
      <c r="S701" s="36">
        <f t="shared" ref="S701" si="5691">IFERROR(R701/E695,"-")</f>
        <v>1.203571683886435E-2</v>
      </c>
      <c r="T701" s="96">
        <v>175</v>
      </c>
      <c r="U701" s="36">
        <f t="shared" ref="U701" si="5692">IFERROR(T701/F695,"-")</f>
        <v>0.15709156193895871</v>
      </c>
      <c r="V701" s="99">
        <f t="shared" si="5236"/>
        <v>69123.59428571428</v>
      </c>
      <c r="W701" s="19">
        <f t="shared" si="5643"/>
        <v>0.14693534844668346</v>
      </c>
      <c r="X701" s="143" t="s">
        <v>203</v>
      </c>
      <c r="Y701" s="96">
        <v>2015092</v>
      </c>
      <c r="Z701" s="36">
        <f t="shared" ref="Z701" si="5693">IFERROR(Y701/E695,"-")</f>
        <v>2.0049450732316284E-3</v>
      </c>
      <c r="AA701" s="96">
        <v>53</v>
      </c>
      <c r="AB701" s="36">
        <f t="shared" ref="AB701" si="5694">IFERROR(AA701/F695,"-")</f>
        <v>4.757630161579892E-2</v>
      </c>
      <c r="AC701" s="99">
        <f t="shared" si="5239"/>
        <v>38020.603773584902</v>
      </c>
      <c r="AD701" s="19">
        <f t="shared" si="5646"/>
        <v>4.4500419815281279E-2</v>
      </c>
    </row>
    <row r="702" spans="2:30" ht="13.5" customHeight="1">
      <c r="B702" s="161"/>
      <c r="C702" s="161"/>
      <c r="D702" s="171"/>
      <c r="E702" s="179"/>
      <c r="F702" s="182"/>
      <c r="G702" s="2">
        <v>8</v>
      </c>
      <c r="H702" s="123" t="str">
        <f t="shared" ref="H702" si="5695">$H$752</f>
        <v>0906</v>
      </c>
      <c r="I702" s="141" t="str">
        <f t="shared" ref="I702" si="5696">$I$752</f>
        <v>脳梗塞</v>
      </c>
      <c r="J702" s="143" t="s">
        <v>74</v>
      </c>
      <c r="K702" s="96">
        <v>8580696</v>
      </c>
      <c r="L702" s="36">
        <f t="shared" ref="L702" si="5697">IFERROR(K702/E695,"-")</f>
        <v>8.5374881990987715E-3</v>
      </c>
      <c r="M702" s="96">
        <v>125</v>
      </c>
      <c r="N702" s="36">
        <f t="shared" ref="N702" si="5698">IFERROR(M702/F695,"-")</f>
        <v>0.11220825852782765</v>
      </c>
      <c r="O702" s="99">
        <f t="shared" si="5233"/>
        <v>68645.567999999999</v>
      </c>
      <c r="P702" s="19">
        <f t="shared" si="5640"/>
        <v>0.10495382031905962</v>
      </c>
      <c r="Q702" s="143" t="s">
        <v>187</v>
      </c>
      <c r="R702" s="96">
        <v>2602003</v>
      </c>
      <c r="S702" s="36">
        <f t="shared" ref="S702" si="5699">IFERROR(R702/E695,"-")</f>
        <v>2.5889007029872169E-3</v>
      </c>
      <c r="T702" s="96">
        <v>74</v>
      </c>
      <c r="U702" s="36">
        <f t="shared" ref="U702" si="5700">IFERROR(T702/F695,"-")</f>
        <v>6.6427289048473961E-2</v>
      </c>
      <c r="V702" s="99">
        <f t="shared" si="5236"/>
        <v>35162.2027027027</v>
      </c>
      <c r="W702" s="19">
        <f t="shared" si="5643"/>
        <v>6.2132661628883291E-2</v>
      </c>
      <c r="X702" s="143" t="s">
        <v>326</v>
      </c>
      <c r="Y702" s="96">
        <v>2224273</v>
      </c>
      <c r="Z702" s="36">
        <f t="shared" ref="Z702" si="5701">IFERROR(Y702/E695,"-")</f>
        <v>2.213072749468577E-3</v>
      </c>
      <c r="AA702" s="96">
        <v>7</v>
      </c>
      <c r="AB702" s="36">
        <f t="shared" ref="AB702" si="5702">IFERROR(AA702/F695,"-")</f>
        <v>6.2836624775583485E-3</v>
      </c>
      <c r="AC702" s="99">
        <f t="shared" si="5239"/>
        <v>317753.28571428574</v>
      </c>
      <c r="AD702" s="19">
        <f t="shared" si="5646"/>
        <v>5.8774139378673382E-3</v>
      </c>
    </row>
    <row r="703" spans="2:30" ht="13.5" customHeight="1">
      <c r="B703" s="161"/>
      <c r="C703" s="161"/>
      <c r="D703" s="171"/>
      <c r="E703" s="179"/>
      <c r="F703" s="182"/>
      <c r="G703" s="2">
        <v>9</v>
      </c>
      <c r="H703" s="123" t="str">
        <f t="shared" ref="H703" si="5703">$H$753</f>
        <v>1310</v>
      </c>
      <c r="I703" s="141" t="str">
        <f t="shared" ref="I703" si="5704">$I$753</f>
        <v>その他の筋骨格系及び結合組織の疾患</v>
      </c>
      <c r="J703" s="143" t="s">
        <v>185</v>
      </c>
      <c r="K703" s="96">
        <v>37678168</v>
      </c>
      <c r="L703" s="36">
        <f t="shared" ref="L703" si="5705">IFERROR(K703/E695,"-")</f>
        <v>3.7488440875152892E-2</v>
      </c>
      <c r="M703" s="96">
        <v>56</v>
      </c>
      <c r="N703" s="36">
        <f t="shared" ref="N703" si="5706">IFERROR(M703/F695,"-")</f>
        <v>5.0269299820466788E-2</v>
      </c>
      <c r="O703" s="99">
        <f t="shared" si="5233"/>
        <v>672824.42857142852</v>
      </c>
      <c r="P703" s="19">
        <f t="shared" si="5640"/>
        <v>4.7019311502938706E-2</v>
      </c>
      <c r="Q703" s="143" t="s">
        <v>327</v>
      </c>
      <c r="R703" s="96">
        <v>942496</v>
      </c>
      <c r="S703" s="36">
        <f t="shared" ref="S703" si="5707">IFERROR(R703/E695,"-")</f>
        <v>9.3775009366347389E-4</v>
      </c>
      <c r="T703" s="96">
        <v>2</v>
      </c>
      <c r="U703" s="36">
        <f t="shared" ref="U703" si="5708">IFERROR(T703/F695,"-")</f>
        <v>1.7953321364452424E-3</v>
      </c>
      <c r="V703" s="99">
        <f t="shared" si="5236"/>
        <v>471248</v>
      </c>
      <c r="W703" s="19">
        <f t="shared" si="5643"/>
        <v>1.6792611251049538E-3</v>
      </c>
      <c r="X703" s="143" t="s">
        <v>328</v>
      </c>
      <c r="Y703" s="96">
        <v>313211</v>
      </c>
      <c r="Z703" s="36">
        <f t="shared" ref="Z703" si="5709">IFERROR(Y703/E695,"-")</f>
        <v>3.1163383673398116E-4</v>
      </c>
      <c r="AA703" s="96">
        <v>1</v>
      </c>
      <c r="AB703" s="36">
        <f t="shared" ref="AB703" si="5710">IFERROR(AA703/F695,"-")</f>
        <v>8.9766606822262122E-4</v>
      </c>
      <c r="AC703" s="99">
        <f t="shared" si="5239"/>
        <v>313211</v>
      </c>
      <c r="AD703" s="19">
        <f t="shared" si="5646"/>
        <v>8.3963056255247689E-4</v>
      </c>
    </row>
    <row r="704" spans="2:30" ht="13.5" customHeight="1">
      <c r="B704" s="162"/>
      <c r="C704" s="162"/>
      <c r="D704" s="172"/>
      <c r="E704" s="180"/>
      <c r="F704" s="183"/>
      <c r="G704" s="3">
        <v>10</v>
      </c>
      <c r="H704" s="124" t="str">
        <f t="shared" ref="H704" si="5711">$H$754</f>
        <v>1011</v>
      </c>
      <c r="I704" s="136" t="str">
        <f t="shared" ref="I704" si="5712">$I$754</f>
        <v>その他の呼吸器系の疾患</v>
      </c>
      <c r="J704" s="144" t="s">
        <v>251</v>
      </c>
      <c r="K704" s="97">
        <v>5671023</v>
      </c>
      <c r="L704" s="37">
        <f t="shared" ref="L704" si="5713">IFERROR(K704/E695,"-")</f>
        <v>5.642466757861799E-3</v>
      </c>
      <c r="M704" s="97">
        <v>19</v>
      </c>
      <c r="N704" s="37">
        <f t="shared" ref="N704" si="5714">IFERROR(M704/F695,"-")</f>
        <v>1.7055655296229804E-2</v>
      </c>
      <c r="O704" s="100">
        <f t="shared" si="5233"/>
        <v>298474.89473684208</v>
      </c>
      <c r="P704" s="93">
        <f t="shared" si="5640"/>
        <v>1.595298068849706E-2</v>
      </c>
      <c r="Q704" s="144" t="s">
        <v>252</v>
      </c>
      <c r="R704" s="97">
        <v>2378290</v>
      </c>
      <c r="S704" s="37">
        <f t="shared" ref="S704" si="5715">IFERROR(R704/E695,"-")</f>
        <v>2.366314202138686E-3</v>
      </c>
      <c r="T704" s="97">
        <v>19</v>
      </c>
      <c r="U704" s="37">
        <f t="shared" ref="U704" si="5716">IFERROR(T704/F695,"-")</f>
        <v>1.7055655296229804E-2</v>
      </c>
      <c r="V704" s="100">
        <f t="shared" si="5236"/>
        <v>125173.15789473684</v>
      </c>
      <c r="W704" s="93">
        <f t="shared" si="5643"/>
        <v>1.595298068849706E-2</v>
      </c>
      <c r="X704" s="144" t="s">
        <v>269</v>
      </c>
      <c r="Y704" s="97">
        <v>2264045</v>
      </c>
      <c r="Z704" s="37">
        <f t="shared" ref="Z704" si="5717">IFERROR(Y704/E695,"-")</f>
        <v>2.2526444789243878E-3</v>
      </c>
      <c r="AA704" s="97">
        <v>3</v>
      </c>
      <c r="AB704" s="37">
        <f t="shared" ref="AB704" si="5718">IFERROR(AA704/F695,"-")</f>
        <v>2.6929982046678637E-3</v>
      </c>
      <c r="AC704" s="100">
        <f t="shared" si="5239"/>
        <v>754681.66666666663</v>
      </c>
      <c r="AD704" s="93">
        <f t="shared" si="5646"/>
        <v>2.5188916876574307E-3</v>
      </c>
    </row>
    <row r="705" spans="2:30" ht="13.5" customHeight="1">
      <c r="B705" s="160">
        <v>71</v>
      </c>
      <c r="C705" s="160" t="s">
        <v>48</v>
      </c>
      <c r="D705" s="170">
        <f>AI75</f>
        <v>3573</v>
      </c>
      <c r="E705" s="184">
        <f>市区町村別_医療費上位10疾病!H784</f>
        <v>3288852570</v>
      </c>
      <c r="F705" s="185">
        <f>市区町村別_医療費上位10疾病!J784</f>
        <v>3313</v>
      </c>
      <c r="G705" s="1">
        <v>1</v>
      </c>
      <c r="H705" s="125" t="str">
        <f t="shared" ref="H705" si="5719">$H$745</f>
        <v>0903</v>
      </c>
      <c r="I705" s="137" t="str">
        <f t="shared" ref="I705" si="5720">$I$745</f>
        <v>その他の心疾患</v>
      </c>
      <c r="J705" s="142" t="s">
        <v>179</v>
      </c>
      <c r="K705" s="131">
        <v>29987065</v>
      </c>
      <c r="L705" s="35">
        <f t="shared" ref="L705" si="5721">IFERROR(K705/E705,"-")</f>
        <v>9.1177893693179437E-3</v>
      </c>
      <c r="M705" s="131">
        <v>364</v>
      </c>
      <c r="N705" s="35">
        <f t="shared" ref="N705" si="5722">IFERROR(M705/F705,"-")</f>
        <v>0.10987020827044974</v>
      </c>
      <c r="O705" s="98">
        <f t="shared" si="5233"/>
        <v>82382.046703296699</v>
      </c>
      <c r="P705" s="18">
        <f t="shared" ref="P705:P714" si="5723">IFERROR(M705/$AI$75,0)</f>
        <v>0.10187517492303387</v>
      </c>
      <c r="Q705" s="142" t="s">
        <v>188</v>
      </c>
      <c r="R705" s="131">
        <v>28667449</v>
      </c>
      <c r="S705" s="35">
        <f t="shared" ref="S705" si="5724">IFERROR(R705/E705,"-")</f>
        <v>8.7165503438787467E-3</v>
      </c>
      <c r="T705" s="131">
        <v>374</v>
      </c>
      <c r="U705" s="35">
        <f t="shared" ref="U705" si="5725">IFERROR(T705/F705,"-")</f>
        <v>0.11288862058557199</v>
      </c>
      <c r="V705" s="98">
        <f t="shared" si="5236"/>
        <v>76650.933155080216</v>
      </c>
      <c r="W705" s="18">
        <f t="shared" ref="W705:W714" si="5726">IFERROR(T705/$AI$75,0)</f>
        <v>0.10467394346487545</v>
      </c>
      <c r="X705" s="142" t="s">
        <v>263</v>
      </c>
      <c r="Y705" s="131">
        <v>26865696</v>
      </c>
      <c r="Z705" s="35">
        <f t="shared" ref="Z705" si="5727">IFERROR(Y705/E705,"-")</f>
        <v>8.1687139901196609E-3</v>
      </c>
      <c r="AA705" s="131">
        <v>771</v>
      </c>
      <c r="AB705" s="35">
        <f t="shared" ref="AB705" si="5728">IFERROR(AA705/F705,"-")</f>
        <v>0.23271958949592514</v>
      </c>
      <c r="AC705" s="98">
        <f t="shared" si="5239"/>
        <v>34845.260700389103</v>
      </c>
      <c r="AD705" s="18">
        <f t="shared" ref="AD705:AD714" si="5729">IFERROR(AA705/$AI$75,0)</f>
        <v>0.21578505457598657</v>
      </c>
    </row>
    <row r="706" spans="2:30" ht="13.5" customHeight="1">
      <c r="B706" s="161"/>
      <c r="C706" s="161"/>
      <c r="D706" s="171"/>
      <c r="E706" s="179"/>
      <c r="F706" s="182"/>
      <c r="G706" s="2">
        <v>2</v>
      </c>
      <c r="H706" s="123" t="str">
        <f t="shared" ref="H706" si="5730">$H$746</f>
        <v>1402</v>
      </c>
      <c r="I706" s="140" t="str">
        <f t="shared" ref="I706" si="5731">$I$746</f>
        <v>腎不全</v>
      </c>
      <c r="J706" s="143" t="s">
        <v>180</v>
      </c>
      <c r="K706" s="96">
        <v>75159768</v>
      </c>
      <c r="L706" s="36">
        <f t="shared" ref="L706" si="5732">IFERROR(K706/E705,"-")</f>
        <v>2.2852884524404204E-2</v>
      </c>
      <c r="M706" s="96">
        <v>173</v>
      </c>
      <c r="N706" s="36">
        <f t="shared" ref="N706" si="5733">IFERROR(M706/F705,"-")</f>
        <v>5.2218533051614849E-2</v>
      </c>
      <c r="O706" s="99">
        <f t="shared" si="5233"/>
        <v>434449.52601156069</v>
      </c>
      <c r="P706" s="19">
        <f t="shared" si="5723"/>
        <v>4.8418695773859502E-2</v>
      </c>
      <c r="Q706" s="143" t="s">
        <v>189</v>
      </c>
      <c r="R706" s="96">
        <v>40545456</v>
      </c>
      <c r="S706" s="36">
        <f t="shared" ref="S706" si="5734">IFERROR(R706/E705,"-")</f>
        <v>1.2328146408824887E-2</v>
      </c>
      <c r="T706" s="96">
        <v>109</v>
      </c>
      <c r="U706" s="36">
        <f t="shared" ref="U706" si="5735">IFERROR(T706/F705,"-")</f>
        <v>3.2900694234832481E-2</v>
      </c>
      <c r="V706" s="99">
        <f t="shared" si="5236"/>
        <v>371976.66055045871</v>
      </c>
      <c r="W706" s="19">
        <f t="shared" si="5726"/>
        <v>3.0506577106073327E-2</v>
      </c>
      <c r="X706" s="143" t="s">
        <v>199</v>
      </c>
      <c r="Y706" s="96">
        <v>3728656</v>
      </c>
      <c r="Z706" s="36">
        <f t="shared" ref="Z706" si="5736">IFERROR(Y706/E705,"-")</f>
        <v>1.1337254925963434E-3</v>
      </c>
      <c r="AA706" s="96">
        <v>13</v>
      </c>
      <c r="AB706" s="36">
        <f t="shared" ref="AB706" si="5737">IFERROR(AA706/F705,"-")</f>
        <v>3.9239360096589198E-3</v>
      </c>
      <c r="AC706" s="99">
        <f t="shared" si="5239"/>
        <v>286819.69230769231</v>
      </c>
      <c r="AD706" s="19">
        <f t="shared" si="5729"/>
        <v>3.6383991043940668E-3</v>
      </c>
    </row>
    <row r="707" spans="2:30" ht="13.5" customHeight="1">
      <c r="B707" s="161"/>
      <c r="C707" s="161"/>
      <c r="D707" s="171"/>
      <c r="E707" s="179"/>
      <c r="F707" s="182"/>
      <c r="G707" s="2">
        <v>3</v>
      </c>
      <c r="H707" s="123" t="str">
        <f t="shared" ref="H707" si="5738">$H$747</f>
        <v>1901</v>
      </c>
      <c r="I707" s="141" t="str">
        <f t="shared" ref="I707" si="5739">$I$747</f>
        <v>骨折</v>
      </c>
      <c r="J707" s="143" t="s">
        <v>181</v>
      </c>
      <c r="K707" s="96">
        <v>49339985</v>
      </c>
      <c r="L707" s="36">
        <f t="shared" ref="L707" si="5740">IFERROR(K707/E705,"-")</f>
        <v>1.5002188133960653E-2</v>
      </c>
      <c r="M707" s="96">
        <v>75</v>
      </c>
      <c r="N707" s="36">
        <f t="shared" ref="N707" si="5741">IFERROR(M707/F705,"-")</f>
        <v>2.2638092363416844E-2</v>
      </c>
      <c r="O707" s="99">
        <f t="shared" si="5233"/>
        <v>657866.46666666667</v>
      </c>
      <c r="P707" s="19">
        <f t="shared" si="5723"/>
        <v>2.0990764063811923E-2</v>
      </c>
      <c r="Q707" s="143" t="s">
        <v>190</v>
      </c>
      <c r="R707" s="96">
        <v>42904533</v>
      </c>
      <c r="S707" s="36">
        <f t="shared" ref="S707" si="5742">IFERROR(R707/E705,"-")</f>
        <v>1.3045441255519702E-2</v>
      </c>
      <c r="T707" s="96">
        <v>45</v>
      </c>
      <c r="U707" s="36">
        <f t="shared" ref="U707" si="5743">IFERROR(T707/F705,"-")</f>
        <v>1.3582855418050106E-2</v>
      </c>
      <c r="V707" s="99">
        <f t="shared" si="5236"/>
        <v>953434.06666666665</v>
      </c>
      <c r="W707" s="19">
        <f t="shared" si="5726"/>
        <v>1.2594458438287154E-2</v>
      </c>
      <c r="X707" s="143" t="s">
        <v>200</v>
      </c>
      <c r="Y707" s="96">
        <v>32547778</v>
      </c>
      <c r="Z707" s="36">
        <f t="shared" ref="Z707" si="5744">IFERROR(Y707/E705,"-")</f>
        <v>9.8963931362846102E-3</v>
      </c>
      <c r="AA707" s="96">
        <v>142</v>
      </c>
      <c r="AB707" s="36">
        <f t="shared" ref="AB707" si="5745">IFERROR(AA707/F705,"-")</f>
        <v>4.2861454874735888E-2</v>
      </c>
      <c r="AC707" s="99">
        <f t="shared" si="5239"/>
        <v>229209.70422535212</v>
      </c>
      <c r="AD707" s="19">
        <f t="shared" si="5729"/>
        <v>3.9742513294150572E-2</v>
      </c>
    </row>
    <row r="708" spans="2:30" ht="13.5" customHeight="1">
      <c r="B708" s="161"/>
      <c r="C708" s="161"/>
      <c r="D708" s="171"/>
      <c r="E708" s="179"/>
      <c r="F708" s="182"/>
      <c r="G708" s="2">
        <v>4</v>
      </c>
      <c r="H708" s="123" t="str">
        <f t="shared" ref="H708" si="5746">$H$748</f>
        <v>1113</v>
      </c>
      <c r="I708" s="141" t="str">
        <f t="shared" ref="I708" si="5747">$I$748</f>
        <v>その他の消化器系の疾患</v>
      </c>
      <c r="J708" s="143" t="s">
        <v>182</v>
      </c>
      <c r="K708" s="96">
        <v>28648421</v>
      </c>
      <c r="L708" s="36">
        <f t="shared" ref="L708" si="5748">IFERROR(K708/E705,"-")</f>
        <v>8.7107647394483231E-3</v>
      </c>
      <c r="M708" s="96">
        <v>1367</v>
      </c>
      <c r="N708" s="36">
        <f t="shared" ref="N708" si="5749">IFERROR(M708/F705,"-")</f>
        <v>0.412616963477211</v>
      </c>
      <c r="O708" s="99">
        <f t="shared" si="5233"/>
        <v>20957.147768836869</v>
      </c>
      <c r="P708" s="19">
        <f t="shared" si="5723"/>
        <v>0.38259165966974529</v>
      </c>
      <c r="Q708" s="143" t="s">
        <v>191</v>
      </c>
      <c r="R708" s="96">
        <v>22360619</v>
      </c>
      <c r="S708" s="36">
        <f t="shared" ref="S708" si="5750">IFERROR(R708/E705,"-")</f>
        <v>6.7989119378494972E-3</v>
      </c>
      <c r="T708" s="96">
        <v>819</v>
      </c>
      <c r="U708" s="36">
        <f t="shared" ref="U708" si="5751">IFERROR(T708/F705,"-")</f>
        <v>0.24720796860851194</v>
      </c>
      <c r="V708" s="99">
        <f t="shared" si="5236"/>
        <v>27302.3431013431</v>
      </c>
      <c r="W708" s="19">
        <f t="shared" si="5726"/>
        <v>0.22921914357682618</v>
      </c>
      <c r="X708" s="143" t="s">
        <v>264</v>
      </c>
      <c r="Y708" s="96">
        <v>9479032</v>
      </c>
      <c r="Z708" s="36">
        <f t="shared" ref="Z708" si="5752">IFERROR(Y708/E705,"-")</f>
        <v>2.8821699356380696E-3</v>
      </c>
      <c r="AA708" s="96">
        <v>369</v>
      </c>
      <c r="AB708" s="36">
        <f t="shared" ref="AB708" si="5753">IFERROR(AA708/F705,"-")</f>
        <v>0.11137941442801087</v>
      </c>
      <c r="AC708" s="99">
        <f t="shared" si="5239"/>
        <v>25688.433604336042</v>
      </c>
      <c r="AD708" s="19">
        <f t="shared" si="5729"/>
        <v>0.10327455919395466</v>
      </c>
    </row>
    <row r="709" spans="2:30" ht="13.5" customHeight="1">
      <c r="B709" s="161"/>
      <c r="C709" s="161"/>
      <c r="D709" s="171"/>
      <c r="E709" s="179"/>
      <c r="F709" s="182"/>
      <c r="G709" s="2">
        <v>5</v>
      </c>
      <c r="H709" s="123" t="str">
        <f t="shared" ref="H709" si="5754">$H$749</f>
        <v>0210</v>
      </c>
      <c r="I709" s="141" t="str">
        <f t="shared" ref="I709" si="5755">$I$749</f>
        <v>その他の悪性新生物＜腫瘍＞</v>
      </c>
      <c r="J709" s="143" t="s">
        <v>183</v>
      </c>
      <c r="K709" s="96">
        <v>33346918</v>
      </c>
      <c r="L709" s="36">
        <f t="shared" ref="L709" si="5756">IFERROR(K709/E705,"-")</f>
        <v>1.0139377576295553E-2</v>
      </c>
      <c r="M709" s="96">
        <v>363</v>
      </c>
      <c r="N709" s="36">
        <f t="shared" ref="N709" si="5757">IFERROR(M709/F705,"-")</f>
        <v>0.10956836703893752</v>
      </c>
      <c r="O709" s="99">
        <f t="shared" si="5233"/>
        <v>91864.787878787873</v>
      </c>
      <c r="P709" s="19">
        <f t="shared" si="5723"/>
        <v>0.1015952980688497</v>
      </c>
      <c r="Q709" s="143" t="s">
        <v>285</v>
      </c>
      <c r="R709" s="96">
        <v>16715462</v>
      </c>
      <c r="S709" s="36">
        <f t="shared" ref="S709" si="5758">IFERROR(R709/E705,"-")</f>
        <v>5.0824601116127256E-3</v>
      </c>
      <c r="T709" s="96">
        <v>38</v>
      </c>
      <c r="U709" s="36">
        <f t="shared" ref="U709" si="5759">IFERROR(T709/F705,"-")</f>
        <v>1.1469966797464533E-2</v>
      </c>
      <c r="V709" s="99">
        <f t="shared" si="5236"/>
        <v>439880.57894736843</v>
      </c>
      <c r="W709" s="19">
        <f t="shared" si="5726"/>
        <v>1.0635320458998041E-2</v>
      </c>
      <c r="X709" s="143" t="s">
        <v>201</v>
      </c>
      <c r="Y709" s="96">
        <v>10370681</v>
      </c>
      <c r="Z709" s="36">
        <f t="shared" ref="Z709" si="5760">IFERROR(Y709/E705,"-")</f>
        <v>3.1532824227508624E-3</v>
      </c>
      <c r="AA709" s="96">
        <v>7</v>
      </c>
      <c r="AB709" s="36">
        <f t="shared" ref="AB709" si="5761">IFERROR(AA709/F705,"-")</f>
        <v>2.1128886205855719E-3</v>
      </c>
      <c r="AC709" s="99">
        <f t="shared" si="5239"/>
        <v>1481525.857142857</v>
      </c>
      <c r="AD709" s="19">
        <f t="shared" si="5729"/>
        <v>1.9591379792891126E-3</v>
      </c>
    </row>
    <row r="710" spans="2:30" ht="13.5" customHeight="1">
      <c r="B710" s="161"/>
      <c r="C710" s="161"/>
      <c r="D710" s="171"/>
      <c r="E710" s="179"/>
      <c r="F710" s="182"/>
      <c r="G710" s="2">
        <v>6</v>
      </c>
      <c r="H710" s="123" t="str">
        <f t="shared" ref="H710" si="5762">$H$750</f>
        <v>0901</v>
      </c>
      <c r="I710" s="141" t="str">
        <f t="shared" ref="I710" si="5763">$I$750</f>
        <v>高血圧性疾患</v>
      </c>
      <c r="J710" s="143" t="s">
        <v>184</v>
      </c>
      <c r="K710" s="96">
        <v>107708132</v>
      </c>
      <c r="L710" s="36">
        <f t="shared" ref="L710" si="5764">IFERROR(K710/E705,"-")</f>
        <v>3.2749455838332088E-2</v>
      </c>
      <c r="M710" s="96">
        <v>2294</v>
      </c>
      <c r="N710" s="36">
        <f t="shared" ref="N710" si="5765">IFERROR(M710/F705,"-")</f>
        <v>0.69242378508904312</v>
      </c>
      <c r="O710" s="99">
        <f t="shared" ref="O710:O744" si="5766">IFERROR(K710/M710,"-")</f>
        <v>46952.106364428946</v>
      </c>
      <c r="P710" s="19">
        <f t="shared" si="5723"/>
        <v>0.64203750349846067</v>
      </c>
      <c r="Q710" s="143" t="s">
        <v>280</v>
      </c>
      <c r="R710" s="96">
        <v>733192</v>
      </c>
      <c r="S710" s="36">
        <f t="shared" ref="S710" si="5767">IFERROR(R710/E705,"-")</f>
        <v>2.2293246182208769E-4</v>
      </c>
      <c r="T710" s="96">
        <v>6</v>
      </c>
      <c r="U710" s="36">
        <f t="shared" ref="U710" si="5768">IFERROR(T710/F705,"-")</f>
        <v>1.8110473890733474E-3</v>
      </c>
      <c r="V710" s="99">
        <f t="shared" ref="V710:V744" si="5769">IFERROR(R710/T710,"-")</f>
        <v>122198.66666666667</v>
      </c>
      <c r="W710" s="19">
        <f t="shared" si="5726"/>
        <v>1.6792611251049538E-3</v>
      </c>
      <c r="X710" s="143" t="s">
        <v>193</v>
      </c>
      <c r="Y710" s="96">
        <v>603704</v>
      </c>
      <c r="Z710" s="36">
        <f t="shared" ref="Z710" si="5770">IFERROR(Y710/E705,"-")</f>
        <v>1.8356067569182648E-4</v>
      </c>
      <c r="AA710" s="96">
        <v>35</v>
      </c>
      <c r="AB710" s="36">
        <f t="shared" ref="AB710" si="5771">IFERROR(AA710/F705,"-")</f>
        <v>1.056444310292786E-2</v>
      </c>
      <c r="AC710" s="99">
        <f t="shared" ref="AC710:AC744" si="5772">IFERROR(Y710/AA710,"-")</f>
        <v>17248.685714285715</v>
      </c>
      <c r="AD710" s="19">
        <f t="shared" si="5729"/>
        <v>9.7956898964455634E-3</v>
      </c>
    </row>
    <row r="711" spans="2:30" ht="13.5" customHeight="1">
      <c r="B711" s="161"/>
      <c r="C711" s="161"/>
      <c r="D711" s="171"/>
      <c r="E711" s="179"/>
      <c r="F711" s="182"/>
      <c r="G711" s="2">
        <v>7</v>
      </c>
      <c r="H711" s="123" t="str">
        <f t="shared" ref="H711" si="5773">$H$751</f>
        <v>0402</v>
      </c>
      <c r="I711" s="141" t="str">
        <f t="shared" ref="I711" si="5774">$I$751</f>
        <v>糖尿病</v>
      </c>
      <c r="J711" s="143" t="s">
        <v>72</v>
      </c>
      <c r="K711" s="96">
        <v>49472167</v>
      </c>
      <c r="L711" s="36">
        <f t="shared" ref="L711" si="5775">IFERROR(K711/E705,"-")</f>
        <v>1.504237905075812E-2</v>
      </c>
      <c r="M711" s="96">
        <v>1387</v>
      </c>
      <c r="N711" s="36">
        <f t="shared" ref="N711" si="5776">IFERROR(M711/F705,"-")</f>
        <v>0.41865378810745546</v>
      </c>
      <c r="O711" s="99">
        <f t="shared" si="5766"/>
        <v>35668.469358327326</v>
      </c>
      <c r="P711" s="19">
        <f t="shared" si="5723"/>
        <v>0.3881891967534285</v>
      </c>
      <c r="Q711" s="143" t="s">
        <v>186</v>
      </c>
      <c r="R711" s="96">
        <v>21714118</v>
      </c>
      <c r="S711" s="36">
        <f t="shared" ref="S711" si="5777">IFERROR(R711/E705,"-")</f>
        <v>6.6023385171078072E-3</v>
      </c>
      <c r="T711" s="96">
        <v>508</v>
      </c>
      <c r="U711" s="36">
        <f t="shared" ref="U711" si="5778">IFERROR(T711/F705,"-")</f>
        <v>0.15333534560821008</v>
      </c>
      <c r="V711" s="99">
        <f t="shared" si="5769"/>
        <v>42744.326771653541</v>
      </c>
      <c r="W711" s="19">
        <f t="shared" si="5726"/>
        <v>0.14217744192555276</v>
      </c>
      <c r="X711" s="143" t="s">
        <v>203</v>
      </c>
      <c r="Y711" s="96">
        <v>4975900</v>
      </c>
      <c r="Z711" s="36">
        <f t="shared" ref="Z711" si="5779">IFERROR(Y711/E705,"-")</f>
        <v>1.512959275033724E-3</v>
      </c>
      <c r="AA711" s="96">
        <v>123</v>
      </c>
      <c r="AB711" s="36">
        <f t="shared" ref="AB711" si="5780">IFERROR(AA711/F705,"-")</f>
        <v>3.712647147600362E-2</v>
      </c>
      <c r="AC711" s="99">
        <f t="shared" si="5772"/>
        <v>40454.471544715445</v>
      </c>
      <c r="AD711" s="19">
        <f t="shared" si="5729"/>
        <v>3.4424853064651553E-2</v>
      </c>
    </row>
    <row r="712" spans="2:30" ht="13.5" customHeight="1">
      <c r="B712" s="161"/>
      <c r="C712" s="161"/>
      <c r="D712" s="171"/>
      <c r="E712" s="179"/>
      <c r="F712" s="182"/>
      <c r="G712" s="2">
        <v>8</v>
      </c>
      <c r="H712" s="123" t="str">
        <f t="shared" ref="H712" si="5781">$H$752</f>
        <v>0906</v>
      </c>
      <c r="I712" s="141" t="str">
        <f t="shared" ref="I712" si="5782">$I$752</f>
        <v>脳梗塞</v>
      </c>
      <c r="J712" s="143" t="s">
        <v>187</v>
      </c>
      <c r="K712" s="96">
        <v>24028687</v>
      </c>
      <c r="L712" s="36">
        <f t="shared" ref="L712" si="5783">IFERROR(K712/E705,"-")</f>
        <v>7.3061003765212866E-3</v>
      </c>
      <c r="M712" s="96">
        <v>213</v>
      </c>
      <c r="N712" s="36">
        <f t="shared" ref="N712" si="5784">IFERROR(M712/F705,"-")</f>
        <v>6.4292182312103832E-2</v>
      </c>
      <c r="O712" s="99">
        <f t="shared" si="5766"/>
        <v>112810.73708920188</v>
      </c>
      <c r="P712" s="19">
        <f t="shared" si="5723"/>
        <v>5.9613769941225858E-2</v>
      </c>
      <c r="Q712" s="143" t="s">
        <v>194</v>
      </c>
      <c r="R712" s="96">
        <v>23313841</v>
      </c>
      <c r="S712" s="36">
        <f t="shared" ref="S712" si="5785">IFERROR(R712/E705,"-")</f>
        <v>7.0887461519748207E-3</v>
      </c>
      <c r="T712" s="96">
        <v>17</v>
      </c>
      <c r="U712" s="36">
        <f t="shared" ref="U712" si="5786">IFERROR(T712/F705,"-")</f>
        <v>5.1313009357078177E-3</v>
      </c>
      <c r="V712" s="99">
        <f t="shared" si="5769"/>
        <v>1371402.4117647058</v>
      </c>
      <c r="W712" s="19">
        <f t="shared" si="5726"/>
        <v>4.7579065211307021E-3</v>
      </c>
      <c r="X712" s="143" t="s">
        <v>74</v>
      </c>
      <c r="Y712" s="96">
        <v>17677764</v>
      </c>
      <c r="Z712" s="36">
        <f t="shared" ref="Z712" si="5787">IFERROR(Y712/E705,"-")</f>
        <v>5.3750551670365696E-3</v>
      </c>
      <c r="AA712" s="96">
        <v>401</v>
      </c>
      <c r="AB712" s="36">
        <f t="shared" ref="AB712" si="5788">IFERROR(AA712/F705,"-")</f>
        <v>0.12103833383640206</v>
      </c>
      <c r="AC712" s="99">
        <f t="shared" si="5772"/>
        <v>44084.199501246883</v>
      </c>
      <c r="AD712" s="19">
        <f t="shared" si="5729"/>
        <v>0.11223061852784774</v>
      </c>
    </row>
    <row r="713" spans="2:30" ht="13.5" customHeight="1">
      <c r="B713" s="161"/>
      <c r="C713" s="161"/>
      <c r="D713" s="171"/>
      <c r="E713" s="179"/>
      <c r="F713" s="182"/>
      <c r="G713" s="2">
        <v>9</v>
      </c>
      <c r="H713" s="123" t="str">
        <f t="shared" ref="H713" si="5789">$H$753</f>
        <v>1310</v>
      </c>
      <c r="I713" s="141" t="str">
        <f t="shared" ref="I713" si="5790">$I$753</f>
        <v>その他の筋骨格系及び結合組織の疾患</v>
      </c>
      <c r="J713" s="143" t="s">
        <v>185</v>
      </c>
      <c r="K713" s="96">
        <v>112680149</v>
      </c>
      <c r="L713" s="36">
        <f>IFERROR(K713/E705,"-")</f>
        <v>3.4261234458436061E-2</v>
      </c>
      <c r="M713" s="96">
        <v>178</v>
      </c>
      <c r="N713" s="36">
        <f>IFERROR(M713/F705,"-")</f>
        <v>5.3727739209175972E-2</v>
      </c>
      <c r="O713" s="99">
        <f t="shared" si="5766"/>
        <v>633034.54494382022</v>
      </c>
      <c r="P713" s="19">
        <f t="shared" si="5723"/>
        <v>4.9818080044780298E-2</v>
      </c>
      <c r="Q713" s="143" t="s">
        <v>329</v>
      </c>
      <c r="R713" s="96">
        <v>5512733</v>
      </c>
      <c r="S713" s="36">
        <f>IFERROR(R713/E705,"-")</f>
        <v>1.6761873275456674E-3</v>
      </c>
      <c r="T713" s="96">
        <v>6</v>
      </c>
      <c r="U713" s="36">
        <f>IFERROR(T713/F705,"-")</f>
        <v>1.8110473890733474E-3</v>
      </c>
      <c r="V713" s="99">
        <f t="shared" si="5769"/>
        <v>918788.83333333337</v>
      </c>
      <c r="W713" s="19">
        <f t="shared" si="5726"/>
        <v>1.6792611251049538E-3</v>
      </c>
      <c r="X713" s="143" t="s">
        <v>255</v>
      </c>
      <c r="Y713" s="96">
        <v>2106659</v>
      </c>
      <c r="Z713" s="36">
        <f>IFERROR(Y713/E705,"-")</f>
        <v>6.405452829404268E-4</v>
      </c>
      <c r="AA713" s="96">
        <v>7</v>
      </c>
      <c r="AB713" s="36">
        <f>IFERROR(AA713/F705,"-")</f>
        <v>2.1128886205855719E-3</v>
      </c>
      <c r="AC713" s="99">
        <f t="shared" si="5772"/>
        <v>300951.28571428574</v>
      </c>
      <c r="AD713" s="19">
        <f t="shared" si="5729"/>
        <v>1.9591379792891126E-3</v>
      </c>
    </row>
    <row r="714" spans="2:30" ht="13.5" customHeight="1">
      <c r="B714" s="162"/>
      <c r="C714" s="162"/>
      <c r="D714" s="172"/>
      <c r="E714" s="180"/>
      <c r="F714" s="183"/>
      <c r="G714" s="3">
        <v>10</v>
      </c>
      <c r="H714" s="124" t="str">
        <f t="shared" ref="H714" si="5791">$H$754</f>
        <v>1011</v>
      </c>
      <c r="I714" s="136" t="str">
        <f t="shared" ref="I714" si="5792">$I$754</f>
        <v>その他の呼吸器系の疾患</v>
      </c>
      <c r="J714" s="144" t="s">
        <v>251</v>
      </c>
      <c r="K714" s="97">
        <v>29570175</v>
      </c>
      <c r="L714" s="37">
        <f>IFERROR(K714/E705,"-")</f>
        <v>8.9910308749412866E-3</v>
      </c>
      <c r="M714" s="97">
        <v>65</v>
      </c>
      <c r="N714" s="37">
        <f>IFERROR(M714/F705,"-")</f>
        <v>1.9619680048294598E-2</v>
      </c>
      <c r="O714" s="100">
        <f t="shared" si="5766"/>
        <v>454925.76923076925</v>
      </c>
      <c r="P714" s="93">
        <f t="shared" si="5723"/>
        <v>1.8191995521970334E-2</v>
      </c>
      <c r="Q714" s="144" t="s">
        <v>275</v>
      </c>
      <c r="R714" s="97">
        <v>7218979</v>
      </c>
      <c r="S714" s="37">
        <f>IFERROR(R714/E705,"-")</f>
        <v>2.1949840700825332E-3</v>
      </c>
      <c r="T714" s="97">
        <v>132</v>
      </c>
      <c r="U714" s="37">
        <f>IFERROR(T714/F705,"-")</f>
        <v>3.9843042559613642E-2</v>
      </c>
      <c r="V714" s="100">
        <f t="shared" si="5769"/>
        <v>54689.234848484848</v>
      </c>
      <c r="W714" s="93">
        <f t="shared" si="5726"/>
        <v>3.6943744752308987E-2</v>
      </c>
      <c r="X714" s="144" t="s">
        <v>260</v>
      </c>
      <c r="Y714" s="97">
        <v>4683091</v>
      </c>
      <c r="Z714" s="37">
        <f>IFERROR(Y714/E705,"-")</f>
        <v>1.4239285283620968E-3</v>
      </c>
      <c r="AA714" s="97">
        <v>145</v>
      </c>
      <c r="AB714" s="37">
        <f>IFERROR(AA714/F705,"-")</f>
        <v>4.3766978569272565E-2</v>
      </c>
      <c r="AC714" s="100">
        <f t="shared" si="5772"/>
        <v>32297.179310344829</v>
      </c>
      <c r="AD714" s="93">
        <f t="shared" si="5729"/>
        <v>4.058214385670305E-2</v>
      </c>
    </row>
    <row r="715" spans="2:30" ht="13.5" customHeight="1">
      <c r="B715" s="160">
        <v>72</v>
      </c>
      <c r="C715" s="160" t="s">
        <v>26</v>
      </c>
      <c r="D715" s="170">
        <f>AI76</f>
        <v>2211</v>
      </c>
      <c r="E715" s="184">
        <f>市区町村別_医療費上位10疾病!H795</f>
        <v>1576833670</v>
      </c>
      <c r="F715" s="185">
        <f>市区町村別_医療費上位10疾病!J795</f>
        <v>2057</v>
      </c>
      <c r="G715" s="1">
        <v>1</v>
      </c>
      <c r="H715" s="125" t="str">
        <f t="shared" ref="H715" si="5793">$H$745</f>
        <v>0903</v>
      </c>
      <c r="I715" s="137" t="str">
        <f t="shared" ref="I715" si="5794">$I$745</f>
        <v>その他の心疾患</v>
      </c>
      <c r="J715" s="142" t="s">
        <v>179</v>
      </c>
      <c r="K715" s="131">
        <v>24072513</v>
      </c>
      <c r="L715" s="35">
        <f t="shared" ref="L715" si="5795">IFERROR(K715/E715,"-")</f>
        <v>1.526636160680156E-2</v>
      </c>
      <c r="M715" s="131">
        <v>245</v>
      </c>
      <c r="N715" s="35">
        <f t="shared" ref="N715" si="5796">IFERROR(M715/F715,"-")</f>
        <v>0.11910549343704424</v>
      </c>
      <c r="O715" s="98">
        <f t="shared" si="5766"/>
        <v>98255.155102040822</v>
      </c>
      <c r="P715" s="18">
        <f t="shared" ref="P715:P724" si="5797">IFERROR(M715/$AI$76,0)</f>
        <v>0.11080958842152872</v>
      </c>
      <c r="Q715" s="142" t="s">
        <v>188</v>
      </c>
      <c r="R715" s="131">
        <v>15421786</v>
      </c>
      <c r="S715" s="35">
        <f t="shared" ref="S715" si="5798">IFERROR(R715/E715,"-")</f>
        <v>9.7802236807893635E-3</v>
      </c>
      <c r="T715" s="131">
        <v>283</v>
      </c>
      <c r="U715" s="35">
        <f t="shared" ref="U715" si="5799">IFERROR(T715/F715,"-")</f>
        <v>0.13757899854156538</v>
      </c>
      <c r="V715" s="98">
        <f t="shared" si="5769"/>
        <v>54493.943462897529</v>
      </c>
      <c r="W715" s="18">
        <f t="shared" ref="W715:W724" si="5800">IFERROR(T715/$AI$76,0)</f>
        <v>0.12799638172772501</v>
      </c>
      <c r="X715" s="142" t="s">
        <v>254</v>
      </c>
      <c r="Y715" s="131">
        <v>11958743</v>
      </c>
      <c r="Z715" s="35">
        <f t="shared" ref="Z715" si="5801">IFERROR(Y715/E715,"-")</f>
        <v>7.5840231138646352E-3</v>
      </c>
      <c r="AA715" s="131">
        <v>91</v>
      </c>
      <c r="AB715" s="35">
        <f t="shared" ref="AB715" si="5802">IFERROR(AA715/F715,"-")</f>
        <v>4.4239183276616433E-2</v>
      </c>
      <c r="AC715" s="98">
        <f t="shared" si="5772"/>
        <v>131414.75824175825</v>
      </c>
      <c r="AD715" s="18">
        <f t="shared" ref="AD715:AD724" si="5803">IFERROR(AA715/$AI$76,0)</f>
        <v>4.1157847127996382E-2</v>
      </c>
    </row>
    <row r="716" spans="2:30" ht="13.5" customHeight="1">
      <c r="B716" s="161"/>
      <c r="C716" s="161"/>
      <c r="D716" s="171"/>
      <c r="E716" s="179"/>
      <c r="F716" s="182"/>
      <c r="G716" s="2">
        <v>2</v>
      </c>
      <c r="H716" s="123" t="str">
        <f t="shared" ref="H716" si="5804">$H$746</f>
        <v>1402</v>
      </c>
      <c r="I716" s="140" t="str">
        <f t="shared" ref="I716" si="5805">$I$746</f>
        <v>腎不全</v>
      </c>
      <c r="J716" s="143" t="s">
        <v>189</v>
      </c>
      <c r="K716" s="96">
        <v>23614513</v>
      </c>
      <c r="L716" s="36">
        <f t="shared" ref="L716" si="5806">IFERROR(K716/E715,"-")</f>
        <v>1.4975906114435012E-2</v>
      </c>
      <c r="M716" s="96">
        <v>53</v>
      </c>
      <c r="N716" s="36">
        <f t="shared" ref="N716" si="5807">IFERROR(M716/F715,"-")</f>
        <v>2.5765678172095283E-2</v>
      </c>
      <c r="O716" s="99">
        <f t="shared" si="5766"/>
        <v>445556.84905660379</v>
      </c>
      <c r="P716" s="19">
        <f t="shared" si="5797"/>
        <v>2.3971053821800089E-2</v>
      </c>
      <c r="Q716" s="143" t="s">
        <v>180</v>
      </c>
      <c r="R716" s="96">
        <v>22587292</v>
      </c>
      <c r="S716" s="36">
        <f t="shared" ref="S716" si="5808">IFERROR(R716/E715,"-")</f>
        <v>1.4324460740364581E-2</v>
      </c>
      <c r="T716" s="96">
        <v>70</v>
      </c>
      <c r="U716" s="36">
        <f t="shared" ref="U716" si="5809">IFERROR(T716/F715,"-")</f>
        <v>3.4030140982012638E-2</v>
      </c>
      <c r="V716" s="99">
        <f t="shared" si="5769"/>
        <v>322675.59999999998</v>
      </c>
      <c r="W716" s="19">
        <f t="shared" si="5800"/>
        <v>3.1659882406151064E-2</v>
      </c>
      <c r="X716" s="143" t="s">
        <v>199</v>
      </c>
      <c r="Y716" s="96">
        <v>3888888</v>
      </c>
      <c r="Z716" s="36">
        <f t="shared" ref="Z716" si="5810">IFERROR(Y716/E715,"-")</f>
        <v>2.466263927507332E-3</v>
      </c>
      <c r="AA716" s="96">
        <v>6</v>
      </c>
      <c r="AB716" s="36">
        <f t="shared" ref="AB716" si="5811">IFERROR(AA716/F715,"-")</f>
        <v>2.9168692270296549E-3</v>
      </c>
      <c r="AC716" s="99">
        <f t="shared" si="5772"/>
        <v>648148</v>
      </c>
      <c r="AD716" s="19">
        <f t="shared" si="5803"/>
        <v>2.7137042062415195E-3</v>
      </c>
    </row>
    <row r="717" spans="2:30" ht="13.5" customHeight="1">
      <c r="B717" s="161"/>
      <c r="C717" s="161"/>
      <c r="D717" s="171"/>
      <c r="E717" s="179"/>
      <c r="F717" s="182"/>
      <c r="G717" s="2">
        <v>3</v>
      </c>
      <c r="H717" s="123" t="str">
        <f t="shared" ref="H717" si="5812">$H$747</f>
        <v>1901</v>
      </c>
      <c r="I717" s="141" t="str">
        <f t="shared" ref="I717" si="5813">$I$747</f>
        <v>骨折</v>
      </c>
      <c r="J717" s="143" t="s">
        <v>181</v>
      </c>
      <c r="K717" s="96">
        <v>23302202</v>
      </c>
      <c r="L717" s="36">
        <f t="shared" ref="L717" si="5814">IFERROR(K717/E715,"-")</f>
        <v>1.4777844006844424E-2</v>
      </c>
      <c r="M717" s="96">
        <v>44</v>
      </c>
      <c r="N717" s="36">
        <f t="shared" ref="N717" si="5815">IFERROR(M717/F715,"-")</f>
        <v>2.1390374331550801E-2</v>
      </c>
      <c r="O717" s="99">
        <f t="shared" si="5766"/>
        <v>529595.5</v>
      </c>
      <c r="P717" s="19">
        <f t="shared" si="5797"/>
        <v>1.9900497512437811E-2</v>
      </c>
      <c r="Q717" s="143" t="s">
        <v>190</v>
      </c>
      <c r="R717" s="96">
        <v>11331341</v>
      </c>
      <c r="S717" s="36">
        <f t="shared" ref="S717" si="5816">IFERROR(R717/E715,"-")</f>
        <v>7.1861358718957342E-3</v>
      </c>
      <c r="T717" s="96">
        <v>17</v>
      </c>
      <c r="U717" s="36">
        <f t="shared" ref="U717" si="5817">IFERROR(T717/F715,"-")</f>
        <v>8.2644628099173556E-3</v>
      </c>
      <c r="V717" s="99">
        <f t="shared" si="5769"/>
        <v>666549.4705882353</v>
      </c>
      <c r="W717" s="19">
        <f t="shared" si="5800"/>
        <v>7.6888285843509721E-3</v>
      </c>
      <c r="X717" s="143" t="s">
        <v>330</v>
      </c>
      <c r="Y717" s="96">
        <v>5965772</v>
      </c>
      <c r="Z717" s="36">
        <f t="shared" ref="Z717" si="5818">IFERROR(Y717/E715,"-")</f>
        <v>3.7833869947741538E-3</v>
      </c>
      <c r="AA717" s="96">
        <v>30</v>
      </c>
      <c r="AB717" s="36">
        <f t="shared" ref="AB717" si="5819">IFERROR(AA717/F715,"-")</f>
        <v>1.4584346135148274E-2</v>
      </c>
      <c r="AC717" s="99">
        <f t="shared" si="5772"/>
        <v>198859.06666666668</v>
      </c>
      <c r="AD717" s="19">
        <f t="shared" si="5803"/>
        <v>1.3568521031207599E-2</v>
      </c>
    </row>
    <row r="718" spans="2:30" ht="13.5" customHeight="1">
      <c r="B718" s="161"/>
      <c r="C718" s="161"/>
      <c r="D718" s="171"/>
      <c r="E718" s="179"/>
      <c r="F718" s="182"/>
      <c r="G718" s="2">
        <v>4</v>
      </c>
      <c r="H718" s="123" t="str">
        <f t="shared" ref="H718" si="5820">$H$748</f>
        <v>1113</v>
      </c>
      <c r="I718" s="141" t="str">
        <f t="shared" ref="I718" si="5821">$I$748</f>
        <v>その他の消化器系の疾患</v>
      </c>
      <c r="J718" s="143" t="s">
        <v>182</v>
      </c>
      <c r="K718" s="96">
        <v>19301468</v>
      </c>
      <c r="L718" s="36">
        <f t="shared" ref="L718" si="5822">IFERROR(K718/E715,"-")</f>
        <v>1.2240649326063668E-2</v>
      </c>
      <c r="M718" s="96">
        <v>844</v>
      </c>
      <c r="N718" s="36">
        <f t="shared" ref="N718" si="5823">IFERROR(M718/F715,"-")</f>
        <v>0.41030627126883812</v>
      </c>
      <c r="O718" s="99">
        <f t="shared" si="5766"/>
        <v>22869.037914691944</v>
      </c>
      <c r="P718" s="19">
        <f t="shared" si="5797"/>
        <v>0.38172772501130708</v>
      </c>
      <c r="Q718" s="143" t="s">
        <v>191</v>
      </c>
      <c r="R718" s="96">
        <v>10547487</v>
      </c>
      <c r="S718" s="36">
        <f t="shared" ref="S718" si="5824">IFERROR(R718/E715,"-")</f>
        <v>6.6890295410802587E-3</v>
      </c>
      <c r="T718" s="96">
        <v>454</v>
      </c>
      <c r="U718" s="36">
        <f t="shared" ref="U718" si="5825">IFERROR(T718/F715,"-")</f>
        <v>0.22070977151191054</v>
      </c>
      <c r="V718" s="99">
        <f t="shared" si="5769"/>
        <v>23232.350220264318</v>
      </c>
      <c r="W718" s="19">
        <f t="shared" si="5800"/>
        <v>0.20533695160560833</v>
      </c>
      <c r="X718" s="143" t="s">
        <v>196</v>
      </c>
      <c r="Y718" s="96">
        <v>8435853</v>
      </c>
      <c r="Z718" s="36">
        <f t="shared" ref="Z718" si="5826">IFERROR(Y718/E715,"-")</f>
        <v>5.349868638966848E-3</v>
      </c>
      <c r="AA718" s="96">
        <v>297</v>
      </c>
      <c r="AB718" s="36">
        <f t="shared" ref="AB718" si="5827">IFERROR(AA718/F715,"-")</f>
        <v>0.14438502673796791</v>
      </c>
      <c r="AC718" s="99">
        <f t="shared" si="5772"/>
        <v>28403.545454545456</v>
      </c>
      <c r="AD718" s="19">
        <f t="shared" si="5803"/>
        <v>0.13432835820895522</v>
      </c>
    </row>
    <row r="719" spans="2:30" ht="13.5" customHeight="1">
      <c r="B719" s="161"/>
      <c r="C719" s="161"/>
      <c r="D719" s="171"/>
      <c r="E719" s="179"/>
      <c r="F719" s="182"/>
      <c r="G719" s="2">
        <v>5</v>
      </c>
      <c r="H719" s="123" t="str">
        <f t="shared" ref="H719" si="5828">$H$749</f>
        <v>0210</v>
      </c>
      <c r="I719" s="141" t="str">
        <f t="shared" ref="I719" si="5829">$I$749</f>
        <v>その他の悪性新生物＜腫瘍＞</v>
      </c>
      <c r="J719" s="143" t="s">
        <v>183</v>
      </c>
      <c r="K719" s="96">
        <v>12924767</v>
      </c>
      <c r="L719" s="36">
        <f t="shared" ref="L719" si="5830">IFERROR(K719/E715,"-")</f>
        <v>8.1966584338600528E-3</v>
      </c>
      <c r="M719" s="96">
        <v>238</v>
      </c>
      <c r="N719" s="36">
        <f t="shared" ref="N719" si="5831">IFERROR(M719/F715,"-")</f>
        <v>0.11570247933884298</v>
      </c>
      <c r="O719" s="99">
        <f t="shared" si="5766"/>
        <v>54305.743697478989</v>
      </c>
      <c r="P719" s="19">
        <f t="shared" si="5797"/>
        <v>0.10764360018091361</v>
      </c>
      <c r="Q719" s="143" t="s">
        <v>285</v>
      </c>
      <c r="R719" s="96">
        <v>6618332</v>
      </c>
      <c r="S719" s="36">
        <f t="shared" ref="S719" si="5832">IFERROR(R719/E715,"-")</f>
        <v>4.1972289949896869E-3</v>
      </c>
      <c r="T719" s="96">
        <v>15</v>
      </c>
      <c r="U719" s="36">
        <f t="shared" ref="U719" si="5833">IFERROR(T719/F715,"-")</f>
        <v>7.2921730675741371E-3</v>
      </c>
      <c r="V719" s="99">
        <f t="shared" si="5769"/>
        <v>441222.13333333336</v>
      </c>
      <c r="W719" s="19">
        <f t="shared" si="5800"/>
        <v>6.7842605156037995E-3</v>
      </c>
      <c r="X719" s="143" t="s">
        <v>331</v>
      </c>
      <c r="Y719" s="96">
        <v>3544774</v>
      </c>
      <c r="Z719" s="36">
        <f t="shared" ref="Z719" si="5834">IFERROR(Y719/E715,"-")</f>
        <v>2.2480329203016067E-3</v>
      </c>
      <c r="AA719" s="96">
        <v>1</v>
      </c>
      <c r="AB719" s="36">
        <f t="shared" ref="AB719" si="5835">IFERROR(AA719/F715,"-")</f>
        <v>4.8614487117160912E-4</v>
      </c>
      <c r="AC719" s="99">
        <f t="shared" si="5772"/>
        <v>3544774</v>
      </c>
      <c r="AD719" s="19">
        <f t="shared" si="5803"/>
        <v>4.5228403437358661E-4</v>
      </c>
    </row>
    <row r="720" spans="2:30" ht="13.5" customHeight="1">
      <c r="B720" s="161"/>
      <c r="C720" s="161"/>
      <c r="D720" s="171"/>
      <c r="E720" s="179"/>
      <c r="F720" s="182"/>
      <c r="G720" s="2">
        <v>6</v>
      </c>
      <c r="H720" s="123" t="str">
        <f t="shared" ref="H720" si="5836">$H$750</f>
        <v>0901</v>
      </c>
      <c r="I720" s="141" t="str">
        <f t="shared" ref="I720" si="5837">$I$750</f>
        <v>高血圧性疾患</v>
      </c>
      <c r="J720" s="143" t="s">
        <v>184</v>
      </c>
      <c r="K720" s="96">
        <v>46219291</v>
      </c>
      <c r="L720" s="36">
        <f t="shared" ref="L720" si="5838">IFERROR(K720/E715,"-")</f>
        <v>2.9311456166457937E-2</v>
      </c>
      <c r="M720" s="96">
        <v>1229</v>
      </c>
      <c r="N720" s="36">
        <f t="shared" ref="N720" si="5839">IFERROR(M720/F715,"-")</f>
        <v>0.59747204666990761</v>
      </c>
      <c r="O720" s="99">
        <f t="shared" si="5766"/>
        <v>37607.234336859234</v>
      </c>
      <c r="P720" s="19">
        <f t="shared" si="5797"/>
        <v>0.55585707824513797</v>
      </c>
      <c r="Q720" s="143" t="s">
        <v>193</v>
      </c>
      <c r="R720" s="96">
        <v>15104671</v>
      </c>
      <c r="S720" s="36">
        <f t="shared" ref="S720" si="5840">IFERROR(R720/E715,"-")</f>
        <v>9.5791149614404165E-3</v>
      </c>
      <c r="T720" s="96">
        <v>323</v>
      </c>
      <c r="U720" s="36">
        <f t="shared" ref="U720" si="5841">IFERROR(T720/F715,"-")</f>
        <v>0.15702479338842976</v>
      </c>
      <c r="V720" s="99">
        <f t="shared" si="5769"/>
        <v>46763.687306501546</v>
      </c>
      <c r="W720" s="19">
        <f t="shared" si="5800"/>
        <v>0.14608774310266848</v>
      </c>
      <c r="X720" s="143" t="s">
        <v>266</v>
      </c>
      <c r="Y720" s="96">
        <v>208556</v>
      </c>
      <c r="Z720" s="36">
        <f t="shared" ref="Z720" si="5842">IFERROR(Y720/E715,"-")</f>
        <v>1.3226252328820453E-4</v>
      </c>
      <c r="AA720" s="96">
        <v>2</v>
      </c>
      <c r="AB720" s="36">
        <f t="shared" ref="AB720" si="5843">IFERROR(AA720/F715,"-")</f>
        <v>9.7228974234321824E-4</v>
      </c>
      <c r="AC720" s="99">
        <f t="shared" si="5772"/>
        <v>104278</v>
      </c>
      <c r="AD720" s="19">
        <f t="shared" si="5803"/>
        <v>9.0456806874717323E-4</v>
      </c>
    </row>
    <row r="721" spans="2:30" ht="13.5" customHeight="1">
      <c r="B721" s="161"/>
      <c r="C721" s="161"/>
      <c r="D721" s="171"/>
      <c r="E721" s="179"/>
      <c r="F721" s="182"/>
      <c r="G721" s="2">
        <v>7</v>
      </c>
      <c r="H721" s="123" t="str">
        <f t="shared" ref="H721" si="5844">$H$751</f>
        <v>0402</v>
      </c>
      <c r="I721" s="141" t="str">
        <f t="shared" ref="I721" si="5845">$I$751</f>
        <v>糖尿病</v>
      </c>
      <c r="J721" s="143" t="s">
        <v>72</v>
      </c>
      <c r="K721" s="96">
        <v>18558736</v>
      </c>
      <c r="L721" s="36">
        <f t="shared" ref="L721" si="5846">IFERROR(K721/E715,"-")</f>
        <v>1.1769621839696003E-2</v>
      </c>
      <c r="M721" s="96">
        <v>801</v>
      </c>
      <c r="N721" s="36">
        <f t="shared" ref="N721" si="5847">IFERROR(M721/F715,"-")</f>
        <v>0.38940204180845894</v>
      </c>
      <c r="O721" s="99">
        <f t="shared" si="5766"/>
        <v>23169.4581772784</v>
      </c>
      <c r="P721" s="19">
        <f t="shared" si="5797"/>
        <v>0.36227951153324289</v>
      </c>
      <c r="Q721" s="143" t="s">
        <v>186</v>
      </c>
      <c r="R721" s="96">
        <v>13144487</v>
      </c>
      <c r="S721" s="36">
        <f t="shared" ref="S721" si="5848">IFERROR(R721/E715,"-")</f>
        <v>8.3360009683202674E-3</v>
      </c>
      <c r="T721" s="96">
        <v>303</v>
      </c>
      <c r="U721" s="36">
        <f t="shared" ref="U721" si="5849">IFERROR(T721/F715,"-")</f>
        <v>0.14730189596499757</v>
      </c>
      <c r="V721" s="99">
        <f t="shared" si="5769"/>
        <v>43381.14521452145</v>
      </c>
      <c r="W721" s="19">
        <f t="shared" si="5800"/>
        <v>0.13704206241519673</v>
      </c>
      <c r="X721" s="143" t="s">
        <v>258</v>
      </c>
      <c r="Y721" s="96">
        <v>4456340</v>
      </c>
      <c r="Z721" s="36">
        <f t="shared" ref="Z721" si="5850">IFERROR(Y721/E715,"-")</f>
        <v>2.8261319407265066E-3</v>
      </c>
      <c r="AA721" s="96">
        <v>97</v>
      </c>
      <c r="AB721" s="36">
        <f t="shared" ref="AB721" si="5851">IFERROR(AA721/F715,"-")</f>
        <v>4.7156052503646087E-2</v>
      </c>
      <c r="AC721" s="99">
        <f t="shared" si="5772"/>
        <v>45941.649484536079</v>
      </c>
      <c r="AD721" s="19">
        <f t="shared" si="5803"/>
        <v>4.3871551334237903E-2</v>
      </c>
    </row>
    <row r="722" spans="2:30" ht="13.5" customHeight="1">
      <c r="B722" s="161"/>
      <c r="C722" s="161"/>
      <c r="D722" s="171"/>
      <c r="E722" s="179"/>
      <c r="F722" s="182"/>
      <c r="G722" s="2">
        <v>8</v>
      </c>
      <c r="H722" s="123" t="str">
        <f t="shared" ref="H722" si="5852">$H$752</f>
        <v>0906</v>
      </c>
      <c r="I722" s="141" t="str">
        <f t="shared" ref="I722" si="5853">$I$752</f>
        <v>脳梗塞</v>
      </c>
      <c r="J722" s="143" t="s">
        <v>74</v>
      </c>
      <c r="K722" s="96">
        <v>9500371</v>
      </c>
      <c r="L722" s="36">
        <f t="shared" ref="L722" si="5854">IFERROR(K722/E715,"-")</f>
        <v>6.0249671101962202E-3</v>
      </c>
      <c r="M722" s="96">
        <v>191</v>
      </c>
      <c r="N722" s="36">
        <f t="shared" ref="N722" si="5855">IFERROR(M722/F715,"-")</f>
        <v>9.2853670393777343E-2</v>
      </c>
      <c r="O722" s="99">
        <f t="shared" si="5766"/>
        <v>49740.162303664918</v>
      </c>
      <c r="P722" s="19">
        <f t="shared" si="5797"/>
        <v>8.6386250565355038E-2</v>
      </c>
      <c r="Q722" s="143" t="s">
        <v>187</v>
      </c>
      <c r="R722" s="96">
        <v>8223171</v>
      </c>
      <c r="S722" s="36">
        <f t="shared" ref="S722" si="5856">IFERROR(R722/E715,"-")</f>
        <v>5.2149894795181532E-3</v>
      </c>
      <c r="T722" s="96">
        <v>117</v>
      </c>
      <c r="U722" s="36">
        <f t="shared" ref="U722" si="5857">IFERROR(T722/F715,"-")</f>
        <v>5.6878949927078266E-2</v>
      </c>
      <c r="V722" s="99">
        <f t="shared" si="5769"/>
        <v>70283.512820512828</v>
      </c>
      <c r="W722" s="19">
        <f t="shared" si="5800"/>
        <v>5.2917232021709636E-2</v>
      </c>
      <c r="X722" s="143" t="s">
        <v>194</v>
      </c>
      <c r="Y722" s="96">
        <v>6222136</v>
      </c>
      <c r="Z722" s="36">
        <f t="shared" ref="Z722" si="5858">IFERROR(Y722/E715,"-")</f>
        <v>3.9459685053528822E-3</v>
      </c>
      <c r="AA722" s="96">
        <v>11</v>
      </c>
      <c r="AB722" s="36">
        <f t="shared" ref="AB722" si="5859">IFERROR(AA722/F715,"-")</f>
        <v>5.3475935828877002E-3</v>
      </c>
      <c r="AC722" s="99">
        <f t="shared" si="5772"/>
        <v>565648.72727272729</v>
      </c>
      <c r="AD722" s="19">
        <f t="shared" si="5803"/>
        <v>4.9751243781094526E-3</v>
      </c>
    </row>
    <row r="723" spans="2:30" ht="13.5" customHeight="1">
      <c r="B723" s="161"/>
      <c r="C723" s="161"/>
      <c r="D723" s="171"/>
      <c r="E723" s="179"/>
      <c r="F723" s="182"/>
      <c r="G723" s="2">
        <v>9</v>
      </c>
      <c r="H723" s="123" t="str">
        <f t="shared" ref="H723" si="5860">$H$753</f>
        <v>1310</v>
      </c>
      <c r="I723" s="141" t="str">
        <f t="shared" ref="I723" si="5861">$I$753</f>
        <v>その他の筋骨格系及び結合組織の疾患</v>
      </c>
      <c r="J723" s="143" t="s">
        <v>185</v>
      </c>
      <c r="K723" s="96">
        <v>38820615</v>
      </c>
      <c r="L723" s="36">
        <f t="shared" ref="L723" si="5862">IFERROR(K723/E715,"-")</f>
        <v>2.4619346820517855E-2</v>
      </c>
      <c r="M723" s="96">
        <v>82</v>
      </c>
      <c r="N723" s="36">
        <f t="shared" ref="N723" si="5863">IFERROR(M723/F715,"-")</f>
        <v>3.9863879436071947E-2</v>
      </c>
      <c r="O723" s="99">
        <f t="shared" si="5766"/>
        <v>473422.13414634147</v>
      </c>
      <c r="P723" s="19">
        <f t="shared" si="5797"/>
        <v>3.70872908186341E-2</v>
      </c>
      <c r="Q723" s="143" t="s">
        <v>332</v>
      </c>
      <c r="R723" s="96">
        <v>1787662</v>
      </c>
      <c r="S723" s="36">
        <f t="shared" ref="S723" si="5864">IFERROR(R723/E715,"-")</f>
        <v>1.1337035947488361E-3</v>
      </c>
      <c r="T723" s="96">
        <v>8</v>
      </c>
      <c r="U723" s="36">
        <f t="shared" ref="U723" si="5865">IFERROR(T723/F715,"-")</f>
        <v>3.889158969372873E-3</v>
      </c>
      <c r="V723" s="99">
        <f t="shared" si="5769"/>
        <v>223457.75</v>
      </c>
      <c r="W723" s="19">
        <f t="shared" si="5800"/>
        <v>3.6182722749886929E-3</v>
      </c>
      <c r="X723" s="143" t="s">
        <v>312</v>
      </c>
      <c r="Y723" s="96">
        <v>1490192</v>
      </c>
      <c r="Z723" s="36">
        <f t="shared" ref="Z723" si="5866">IFERROR(Y723/E715,"-")</f>
        <v>9.4505338663906132E-4</v>
      </c>
      <c r="AA723" s="96">
        <v>3</v>
      </c>
      <c r="AB723" s="36">
        <f t="shared" ref="AB723" si="5867">IFERROR(AA723/F715,"-")</f>
        <v>1.4584346135148275E-3</v>
      </c>
      <c r="AC723" s="99">
        <f t="shared" si="5772"/>
        <v>496730.66666666669</v>
      </c>
      <c r="AD723" s="19">
        <f t="shared" si="5803"/>
        <v>1.3568521031207597E-3</v>
      </c>
    </row>
    <row r="724" spans="2:30" ht="13.5" customHeight="1">
      <c r="B724" s="162"/>
      <c r="C724" s="162"/>
      <c r="D724" s="172"/>
      <c r="E724" s="180"/>
      <c r="F724" s="183"/>
      <c r="G724" s="3">
        <v>10</v>
      </c>
      <c r="H724" s="124" t="str">
        <f t="shared" ref="H724" si="5868">$H$754</f>
        <v>1011</v>
      </c>
      <c r="I724" s="136" t="str">
        <f t="shared" ref="I724" si="5869">$I$754</f>
        <v>その他の呼吸器系の疾患</v>
      </c>
      <c r="J724" s="144" t="s">
        <v>251</v>
      </c>
      <c r="K724" s="97">
        <v>20569863</v>
      </c>
      <c r="L724" s="37">
        <f t="shared" ref="L724" si="5870">IFERROR(K724/E715,"-")</f>
        <v>1.3045042981610102E-2</v>
      </c>
      <c r="M724" s="97">
        <v>44</v>
      </c>
      <c r="N724" s="37">
        <f t="shared" ref="N724" si="5871">IFERROR(M724/F715,"-")</f>
        <v>2.1390374331550801E-2</v>
      </c>
      <c r="O724" s="100">
        <f t="shared" si="5766"/>
        <v>467496.88636363635</v>
      </c>
      <c r="P724" s="93">
        <f t="shared" si="5797"/>
        <v>1.9900497512437811E-2</v>
      </c>
      <c r="Q724" s="144" t="s">
        <v>253</v>
      </c>
      <c r="R724" s="97">
        <v>4611829</v>
      </c>
      <c r="S724" s="37">
        <f t="shared" ref="S724" si="5872">IFERROR(R724/E715,"-")</f>
        <v>2.9247403120203539E-3</v>
      </c>
      <c r="T724" s="97">
        <v>57</v>
      </c>
      <c r="U724" s="37">
        <f t="shared" ref="U724" si="5873">IFERROR(T724/F715,"-")</f>
        <v>2.7710257656781721E-2</v>
      </c>
      <c r="V724" s="100">
        <f t="shared" si="5769"/>
        <v>80909.280701754382</v>
      </c>
      <c r="W724" s="93">
        <f t="shared" si="5800"/>
        <v>2.5780189959294438E-2</v>
      </c>
      <c r="X724" s="144" t="s">
        <v>275</v>
      </c>
      <c r="Y724" s="97">
        <v>3404083</v>
      </c>
      <c r="Z724" s="37">
        <f t="shared" ref="Z724" si="5874">IFERROR(Y724/E715,"-")</f>
        <v>2.1588091786497684E-3</v>
      </c>
      <c r="AA724" s="97">
        <v>54</v>
      </c>
      <c r="AB724" s="37">
        <f t="shared" ref="AB724" si="5875">IFERROR(AA724/F715,"-")</f>
        <v>2.6251823043266894E-2</v>
      </c>
      <c r="AC724" s="100">
        <f t="shared" si="5772"/>
        <v>63038.574074074073</v>
      </c>
      <c r="AD724" s="93">
        <f t="shared" si="5803"/>
        <v>2.4423337856173677E-2</v>
      </c>
    </row>
    <row r="725" spans="2:30" ht="13.5" customHeight="1">
      <c r="B725" s="160">
        <v>73</v>
      </c>
      <c r="C725" s="160" t="s">
        <v>27</v>
      </c>
      <c r="D725" s="170">
        <f>AI77</f>
        <v>3021</v>
      </c>
      <c r="E725" s="184">
        <f>市区町村別_医療費上位10疾病!H806</f>
        <v>2235534850</v>
      </c>
      <c r="F725" s="185">
        <f>市区町村別_医療費上位10疾病!J806</f>
        <v>2800</v>
      </c>
      <c r="G725" s="1">
        <v>1</v>
      </c>
      <c r="H725" s="125" t="str">
        <f t="shared" ref="H725" si="5876">$H$745</f>
        <v>0903</v>
      </c>
      <c r="I725" s="137" t="str">
        <f t="shared" ref="I725" si="5877">$I$745</f>
        <v>その他の心疾患</v>
      </c>
      <c r="J725" s="142" t="s">
        <v>179</v>
      </c>
      <c r="K725" s="131">
        <v>55104503</v>
      </c>
      <c r="L725" s="35">
        <f t="shared" ref="L725" si="5878">IFERROR(K725/E725,"-")</f>
        <v>2.4649359861243048E-2</v>
      </c>
      <c r="M725" s="131">
        <v>401</v>
      </c>
      <c r="N725" s="35">
        <f t="shared" ref="N725" si="5879">IFERROR(M725/F725,"-")</f>
        <v>0.14321428571428571</v>
      </c>
      <c r="O725" s="98">
        <f t="shared" si="5766"/>
        <v>137417.71321695761</v>
      </c>
      <c r="P725" s="18">
        <f t="shared" ref="P725:P734" si="5880">IFERROR(M725/$AI$77,0)</f>
        <v>0.13273750413770274</v>
      </c>
      <c r="Q725" s="142" t="s">
        <v>257</v>
      </c>
      <c r="R725" s="131">
        <v>18556912</v>
      </c>
      <c r="S725" s="35">
        <f t="shared" ref="S725" si="5881">IFERROR(R725/E725,"-")</f>
        <v>8.3008824487795386E-3</v>
      </c>
      <c r="T725" s="131">
        <v>36</v>
      </c>
      <c r="U725" s="35">
        <f t="shared" ref="U725" si="5882">IFERROR(T725/F725,"-")</f>
        <v>1.2857142857142857E-2</v>
      </c>
      <c r="V725" s="98">
        <f t="shared" si="5769"/>
        <v>515469.77777777775</v>
      </c>
      <c r="W725" s="18">
        <f t="shared" ref="W725:W734" si="5883">IFERROR(T725/$AI$77,0)</f>
        <v>1.1916583912611719E-2</v>
      </c>
      <c r="X725" s="142" t="s">
        <v>188</v>
      </c>
      <c r="Y725" s="131">
        <v>14918819</v>
      </c>
      <c r="Z725" s="35">
        <f t="shared" ref="Z725" si="5884">IFERROR(Y725/E725,"-")</f>
        <v>6.6734897914921794E-3</v>
      </c>
      <c r="AA725" s="131">
        <v>275</v>
      </c>
      <c r="AB725" s="35">
        <f t="shared" ref="AB725" si="5885">IFERROR(AA725/F725,"-")</f>
        <v>9.8214285714285712E-2</v>
      </c>
      <c r="AC725" s="98">
        <f t="shared" si="5772"/>
        <v>54250.250909090908</v>
      </c>
      <c r="AD725" s="18">
        <f t="shared" ref="AD725:AD734" si="5886">IFERROR(AA725/$AI$77,0)</f>
        <v>9.1029460443561735E-2</v>
      </c>
    </row>
    <row r="726" spans="2:30" ht="13.5" customHeight="1">
      <c r="B726" s="161"/>
      <c r="C726" s="161"/>
      <c r="D726" s="171"/>
      <c r="E726" s="179"/>
      <c r="F726" s="182"/>
      <c r="G726" s="2">
        <v>2</v>
      </c>
      <c r="H726" s="123" t="str">
        <f t="shared" ref="H726" si="5887">$H$746</f>
        <v>1402</v>
      </c>
      <c r="I726" s="140" t="str">
        <f t="shared" ref="I726" si="5888">$I$746</f>
        <v>腎不全</v>
      </c>
      <c r="J726" s="143" t="s">
        <v>180</v>
      </c>
      <c r="K726" s="96">
        <v>45701618</v>
      </c>
      <c r="L726" s="36">
        <f t="shared" ref="L726" si="5889">IFERROR(K726/E725,"-")</f>
        <v>2.0443259025910512E-2</v>
      </c>
      <c r="M726" s="96">
        <v>73</v>
      </c>
      <c r="N726" s="36">
        <f t="shared" ref="N726" si="5890">IFERROR(M726/F725,"-")</f>
        <v>2.6071428571428572E-2</v>
      </c>
      <c r="O726" s="99">
        <f t="shared" si="5766"/>
        <v>626049.56164383562</v>
      </c>
      <c r="P726" s="19">
        <f t="shared" si="5880"/>
        <v>2.4164184045018206E-2</v>
      </c>
      <c r="Q726" s="143" t="s">
        <v>189</v>
      </c>
      <c r="R726" s="96">
        <v>34648396</v>
      </c>
      <c r="S726" s="36">
        <f t="shared" ref="S726" si="5891">IFERROR(R726/E725,"-")</f>
        <v>1.5498929037049008E-2</v>
      </c>
      <c r="T726" s="96">
        <v>72</v>
      </c>
      <c r="U726" s="36">
        <f t="shared" ref="U726" si="5892">IFERROR(T726/F725,"-")</f>
        <v>2.5714285714285714E-2</v>
      </c>
      <c r="V726" s="99">
        <f t="shared" si="5769"/>
        <v>481227.72222222225</v>
      </c>
      <c r="W726" s="19">
        <f t="shared" si="5883"/>
        <v>2.3833167825223437E-2</v>
      </c>
      <c r="X726" s="143" t="s">
        <v>199</v>
      </c>
      <c r="Y726" s="96">
        <v>10492874</v>
      </c>
      <c r="Z726" s="36">
        <f t="shared" ref="Z726" si="5893">IFERROR(Y726/E725,"-")</f>
        <v>4.6936749834161611E-3</v>
      </c>
      <c r="AA726" s="96">
        <v>12</v>
      </c>
      <c r="AB726" s="36">
        <f t="shared" ref="AB726" si="5894">IFERROR(AA726/F725,"-")</f>
        <v>4.2857142857142859E-3</v>
      </c>
      <c r="AC726" s="99">
        <f t="shared" si="5772"/>
        <v>874406.16666666663</v>
      </c>
      <c r="AD726" s="19">
        <f t="shared" si="5886"/>
        <v>3.9721946375372392E-3</v>
      </c>
    </row>
    <row r="727" spans="2:30" ht="13.5" customHeight="1">
      <c r="B727" s="161"/>
      <c r="C727" s="161"/>
      <c r="D727" s="171"/>
      <c r="E727" s="179"/>
      <c r="F727" s="182"/>
      <c r="G727" s="2">
        <v>3</v>
      </c>
      <c r="H727" s="123" t="str">
        <f t="shared" ref="H727" si="5895">$H$747</f>
        <v>1901</v>
      </c>
      <c r="I727" s="141" t="str">
        <f t="shared" ref="I727" si="5896">$I$747</f>
        <v>骨折</v>
      </c>
      <c r="J727" s="143" t="s">
        <v>190</v>
      </c>
      <c r="K727" s="96">
        <v>30282148</v>
      </c>
      <c r="L727" s="36">
        <f t="shared" ref="L727" si="5897">IFERROR(K727/E725,"-")</f>
        <v>1.3545817905723992E-2</v>
      </c>
      <c r="M727" s="96">
        <v>38</v>
      </c>
      <c r="N727" s="36">
        <f t="shared" ref="N727" si="5898">IFERROR(M727/F725,"-")</f>
        <v>1.3571428571428571E-2</v>
      </c>
      <c r="O727" s="99">
        <f t="shared" si="5766"/>
        <v>796898.63157894742</v>
      </c>
      <c r="P727" s="19">
        <f t="shared" si="5880"/>
        <v>1.2578616352201259E-2</v>
      </c>
      <c r="Q727" s="143" t="s">
        <v>181</v>
      </c>
      <c r="R727" s="96">
        <v>28131939</v>
      </c>
      <c r="S727" s="36">
        <f t="shared" ref="S727" si="5899">IFERROR(R727/E725,"-")</f>
        <v>1.2583985885972657E-2</v>
      </c>
      <c r="T727" s="96">
        <v>49</v>
      </c>
      <c r="U727" s="36">
        <f t="shared" ref="U727" si="5900">IFERROR(T727/F725,"-")</f>
        <v>1.7500000000000002E-2</v>
      </c>
      <c r="V727" s="99">
        <f t="shared" si="5769"/>
        <v>574121.20408163266</v>
      </c>
      <c r="W727" s="19">
        <f t="shared" si="5883"/>
        <v>1.6219794769943726E-2</v>
      </c>
      <c r="X727" s="143" t="s">
        <v>200</v>
      </c>
      <c r="Y727" s="96">
        <v>4638456</v>
      </c>
      <c r="Z727" s="36">
        <f t="shared" ref="Z727" si="5901">IFERROR(Y727/E725,"-")</f>
        <v>2.0748752809646425E-3</v>
      </c>
      <c r="AA727" s="96">
        <v>102</v>
      </c>
      <c r="AB727" s="36">
        <f t="shared" ref="AB727" si="5902">IFERROR(AA727/F725,"-")</f>
        <v>3.6428571428571428E-2</v>
      </c>
      <c r="AC727" s="99">
        <f t="shared" si="5772"/>
        <v>45475.058823529413</v>
      </c>
      <c r="AD727" s="19">
        <f t="shared" si="5886"/>
        <v>3.3763654419066536E-2</v>
      </c>
    </row>
    <row r="728" spans="2:30" ht="13.5" customHeight="1">
      <c r="B728" s="161"/>
      <c r="C728" s="161"/>
      <c r="D728" s="171"/>
      <c r="E728" s="179"/>
      <c r="F728" s="182"/>
      <c r="G728" s="2">
        <v>4</v>
      </c>
      <c r="H728" s="123" t="str">
        <f t="shared" ref="H728" si="5903">$H$748</f>
        <v>1113</v>
      </c>
      <c r="I728" s="141" t="str">
        <f t="shared" ref="I728" si="5904">$I$748</f>
        <v>その他の消化器系の疾患</v>
      </c>
      <c r="J728" s="143" t="s">
        <v>182</v>
      </c>
      <c r="K728" s="96">
        <v>25736364</v>
      </c>
      <c r="L728" s="36">
        <f t="shared" ref="L728" si="5905">IFERROR(K728/E725,"-")</f>
        <v>1.151239668663631E-2</v>
      </c>
      <c r="M728" s="96">
        <v>1127</v>
      </c>
      <c r="N728" s="36">
        <f t="shared" ref="N728" si="5906">IFERROR(M728/F725,"-")</f>
        <v>0.40250000000000002</v>
      </c>
      <c r="O728" s="99">
        <f t="shared" si="5766"/>
        <v>22836.170363797693</v>
      </c>
      <c r="P728" s="19">
        <f t="shared" si="5880"/>
        <v>0.37305527970870572</v>
      </c>
      <c r="Q728" s="143" t="s">
        <v>191</v>
      </c>
      <c r="R728" s="96">
        <v>15585247</v>
      </c>
      <c r="S728" s="36">
        <f t="shared" ref="S728" si="5907">IFERROR(R728/E725,"-")</f>
        <v>6.9715965286785845E-3</v>
      </c>
      <c r="T728" s="96">
        <v>575</v>
      </c>
      <c r="U728" s="36">
        <f t="shared" ref="U728" si="5908">IFERROR(T728/F725,"-")</f>
        <v>0.20535714285714285</v>
      </c>
      <c r="V728" s="99">
        <f t="shared" si="5769"/>
        <v>27104.777391304349</v>
      </c>
      <c r="W728" s="19">
        <f t="shared" si="5883"/>
        <v>0.19033432638199271</v>
      </c>
      <c r="X728" s="143" t="s">
        <v>196</v>
      </c>
      <c r="Y728" s="96">
        <v>12549096</v>
      </c>
      <c r="Z728" s="36">
        <f t="shared" ref="Z728" si="5909">IFERROR(Y728/E725,"-")</f>
        <v>5.6134647151664845E-3</v>
      </c>
      <c r="AA728" s="96">
        <v>391</v>
      </c>
      <c r="AB728" s="36">
        <f t="shared" ref="AB728" si="5910">IFERROR(AA728/F725,"-")</f>
        <v>0.13964285714285715</v>
      </c>
      <c r="AC728" s="99">
        <f t="shared" si="5772"/>
        <v>32094.874680306904</v>
      </c>
      <c r="AD728" s="19">
        <f t="shared" si="5886"/>
        <v>0.12942734193975505</v>
      </c>
    </row>
    <row r="729" spans="2:30" ht="13.5" customHeight="1">
      <c r="B729" s="161"/>
      <c r="C729" s="161"/>
      <c r="D729" s="171"/>
      <c r="E729" s="179"/>
      <c r="F729" s="182"/>
      <c r="G729" s="2">
        <v>5</v>
      </c>
      <c r="H729" s="123" t="str">
        <f t="shared" ref="H729" si="5911">$H$749</f>
        <v>0210</v>
      </c>
      <c r="I729" s="141" t="str">
        <f t="shared" ref="I729" si="5912">$I$749</f>
        <v>その他の悪性新生物＜腫瘍＞</v>
      </c>
      <c r="J729" s="143" t="s">
        <v>192</v>
      </c>
      <c r="K729" s="96">
        <v>22333382</v>
      </c>
      <c r="L729" s="36">
        <f t="shared" ref="L729" si="5913">IFERROR(K729/E725,"-")</f>
        <v>9.9901739398068432E-3</v>
      </c>
      <c r="M729" s="96">
        <v>19</v>
      </c>
      <c r="N729" s="36">
        <f t="shared" ref="N729" si="5914">IFERROR(M729/F725,"-")</f>
        <v>6.7857142857142855E-3</v>
      </c>
      <c r="O729" s="99">
        <f t="shared" si="5766"/>
        <v>1175441.1578947369</v>
      </c>
      <c r="P729" s="19">
        <f t="shared" si="5880"/>
        <v>6.2893081761006293E-3</v>
      </c>
      <c r="Q729" s="143" t="s">
        <v>183</v>
      </c>
      <c r="R729" s="96">
        <v>21240493</v>
      </c>
      <c r="S729" s="36">
        <f t="shared" ref="S729" si="5915">IFERROR(R729/E725,"-")</f>
        <v>9.5013025630085787E-3</v>
      </c>
      <c r="T729" s="96">
        <v>287</v>
      </c>
      <c r="U729" s="36">
        <f t="shared" ref="U729" si="5916">IFERROR(T729/F725,"-")</f>
        <v>0.10249999999999999</v>
      </c>
      <c r="V729" s="99">
        <f t="shared" si="5769"/>
        <v>74008.686411149829</v>
      </c>
      <c r="W729" s="19">
        <f t="shared" si="5883"/>
        <v>9.5001655081098979E-2</v>
      </c>
      <c r="X729" s="143" t="s">
        <v>201</v>
      </c>
      <c r="Y729" s="96">
        <v>21055462</v>
      </c>
      <c r="Z729" s="36">
        <f t="shared" ref="Z729" si="5917">IFERROR(Y729/E725,"-")</f>
        <v>9.4185344504917924E-3</v>
      </c>
      <c r="AA729" s="96">
        <v>12</v>
      </c>
      <c r="AB729" s="36">
        <f t="shared" ref="AB729" si="5918">IFERROR(AA729/F725,"-")</f>
        <v>4.2857142857142859E-3</v>
      </c>
      <c r="AC729" s="99">
        <f t="shared" si="5772"/>
        <v>1754621.8333333333</v>
      </c>
      <c r="AD729" s="19">
        <f t="shared" si="5886"/>
        <v>3.9721946375372392E-3</v>
      </c>
    </row>
    <row r="730" spans="2:30" ht="13.5" customHeight="1">
      <c r="B730" s="161"/>
      <c r="C730" s="161"/>
      <c r="D730" s="171"/>
      <c r="E730" s="179"/>
      <c r="F730" s="182"/>
      <c r="G730" s="2">
        <v>6</v>
      </c>
      <c r="H730" s="123" t="str">
        <f t="shared" ref="H730" si="5919">$H$750</f>
        <v>0901</v>
      </c>
      <c r="I730" s="141" t="str">
        <f t="shared" ref="I730" si="5920">$I$750</f>
        <v>高血圧性疾患</v>
      </c>
      <c r="J730" s="143" t="s">
        <v>184</v>
      </c>
      <c r="K730" s="96">
        <v>90506533</v>
      </c>
      <c r="L730" s="36">
        <f t="shared" ref="L730" si="5921">IFERROR(K730/E725,"-")</f>
        <v>4.0485404644888451E-2</v>
      </c>
      <c r="M730" s="96">
        <v>1968</v>
      </c>
      <c r="N730" s="36">
        <f t="shared" ref="N730" si="5922">IFERROR(M730/F725,"-")</f>
        <v>0.70285714285714285</v>
      </c>
      <c r="O730" s="99">
        <f t="shared" si="5766"/>
        <v>45989.091971544716</v>
      </c>
      <c r="P730" s="19">
        <f t="shared" si="5880"/>
        <v>0.65143992055610722</v>
      </c>
      <c r="Q730" s="143" t="s">
        <v>193</v>
      </c>
      <c r="R730" s="96">
        <v>1954794</v>
      </c>
      <c r="S730" s="36">
        <f t="shared" ref="S730" si="5923">IFERROR(R730/E725,"-")</f>
        <v>8.7441893379564179E-4</v>
      </c>
      <c r="T730" s="96">
        <v>64</v>
      </c>
      <c r="U730" s="36">
        <f t="shared" ref="U730" si="5924">IFERROR(T730/F725,"-")</f>
        <v>2.2857142857142857E-2</v>
      </c>
      <c r="V730" s="99">
        <f t="shared" si="5769"/>
        <v>30543.65625</v>
      </c>
      <c r="W730" s="19">
        <f t="shared" si="5883"/>
        <v>2.1185038066865277E-2</v>
      </c>
      <c r="X730" s="143" t="s">
        <v>313</v>
      </c>
      <c r="Y730" s="96">
        <v>203232</v>
      </c>
      <c r="Z730" s="36">
        <f t="shared" ref="Z730" si="5925">IFERROR(Y730/E725,"-")</f>
        <v>9.090978832202057E-5</v>
      </c>
      <c r="AA730" s="96">
        <v>7</v>
      </c>
      <c r="AB730" s="36">
        <f t="shared" ref="AB730" si="5926">IFERROR(AA730/F725,"-")</f>
        <v>2.5000000000000001E-3</v>
      </c>
      <c r="AC730" s="99">
        <f t="shared" si="5772"/>
        <v>29033.142857142859</v>
      </c>
      <c r="AD730" s="19">
        <f t="shared" si="5886"/>
        <v>2.3171135385633896E-3</v>
      </c>
    </row>
    <row r="731" spans="2:30" ht="13.5" customHeight="1">
      <c r="B731" s="161"/>
      <c r="C731" s="161"/>
      <c r="D731" s="171"/>
      <c r="E731" s="179"/>
      <c r="F731" s="182"/>
      <c r="G731" s="2">
        <v>7</v>
      </c>
      <c r="H731" s="123" t="str">
        <f t="shared" ref="H731" si="5927">$H$751</f>
        <v>0402</v>
      </c>
      <c r="I731" s="141" t="str">
        <f t="shared" ref="I731" si="5928">$I$751</f>
        <v>糖尿病</v>
      </c>
      <c r="J731" s="143" t="s">
        <v>186</v>
      </c>
      <c r="K731" s="96">
        <v>27168037</v>
      </c>
      <c r="L731" s="36">
        <f t="shared" ref="L731" si="5929">IFERROR(K731/E725,"-")</f>
        <v>1.2152813005800379E-2</v>
      </c>
      <c r="M731" s="96">
        <v>459</v>
      </c>
      <c r="N731" s="36">
        <f t="shared" ref="N731" si="5930">IFERROR(M731/F725,"-")</f>
        <v>0.16392857142857142</v>
      </c>
      <c r="O731" s="99">
        <f t="shared" si="5766"/>
        <v>59189.623093681919</v>
      </c>
      <c r="P731" s="19">
        <f t="shared" si="5880"/>
        <v>0.15193644488579941</v>
      </c>
      <c r="Q731" s="143" t="s">
        <v>72</v>
      </c>
      <c r="R731" s="96">
        <v>20632530</v>
      </c>
      <c r="S731" s="36">
        <f t="shared" ref="S731" si="5931">IFERROR(R731/E725,"-")</f>
        <v>9.2293484040295772E-3</v>
      </c>
      <c r="T731" s="96">
        <v>947</v>
      </c>
      <c r="U731" s="36">
        <f t="shared" ref="U731" si="5932">IFERROR(T731/F725,"-")</f>
        <v>0.33821428571428569</v>
      </c>
      <c r="V731" s="99">
        <f t="shared" si="5769"/>
        <v>21787.254487856389</v>
      </c>
      <c r="W731" s="19">
        <f t="shared" si="5883"/>
        <v>0.31347236014564711</v>
      </c>
      <c r="X731" s="143" t="s">
        <v>258</v>
      </c>
      <c r="Y731" s="96">
        <v>9728985</v>
      </c>
      <c r="Z731" s="36">
        <f t="shared" ref="Z731" si="5933">IFERROR(Y731/E725,"-")</f>
        <v>4.3519719676926531E-3</v>
      </c>
      <c r="AA731" s="96">
        <v>167</v>
      </c>
      <c r="AB731" s="36">
        <f t="shared" ref="AB731" si="5934">IFERROR(AA731/F725,"-")</f>
        <v>5.9642857142857143E-2</v>
      </c>
      <c r="AC731" s="99">
        <f t="shared" si="5772"/>
        <v>58257.395209580842</v>
      </c>
      <c r="AD731" s="19">
        <f t="shared" si="5886"/>
        <v>5.5279708705726578E-2</v>
      </c>
    </row>
    <row r="732" spans="2:30" ht="13.5" customHeight="1">
      <c r="B732" s="161"/>
      <c r="C732" s="161"/>
      <c r="D732" s="171"/>
      <c r="E732" s="179"/>
      <c r="F732" s="182"/>
      <c r="G732" s="2">
        <v>8</v>
      </c>
      <c r="H732" s="123" t="str">
        <f t="shared" ref="H732" si="5935">$H$752</f>
        <v>0906</v>
      </c>
      <c r="I732" s="141" t="str">
        <f t="shared" ref="I732" si="5936">$I$752</f>
        <v>脳梗塞</v>
      </c>
      <c r="J732" s="143" t="s">
        <v>74</v>
      </c>
      <c r="K732" s="96">
        <v>14371146</v>
      </c>
      <c r="L732" s="36">
        <f t="shared" ref="L732" si="5937">IFERROR(K732/E725,"-")</f>
        <v>6.428504570170311E-3</v>
      </c>
      <c r="M732" s="96">
        <v>282</v>
      </c>
      <c r="N732" s="36">
        <f t="shared" ref="N732" si="5938">IFERROR(M732/F725,"-")</f>
        <v>0.10071428571428571</v>
      </c>
      <c r="O732" s="99">
        <f t="shared" si="5766"/>
        <v>50961.51063829787</v>
      </c>
      <c r="P732" s="19">
        <f t="shared" si="5880"/>
        <v>9.3346573982125119E-2</v>
      </c>
      <c r="Q732" s="143" t="s">
        <v>194</v>
      </c>
      <c r="R732" s="96">
        <v>13906409</v>
      </c>
      <c r="S732" s="36">
        <f t="shared" ref="S732" si="5939">IFERROR(R732/E725,"-")</f>
        <v>6.220618300806181E-3</v>
      </c>
      <c r="T732" s="96">
        <v>13</v>
      </c>
      <c r="U732" s="36">
        <f t="shared" ref="U732" si="5940">IFERROR(T732/F725,"-")</f>
        <v>4.642857142857143E-3</v>
      </c>
      <c r="V732" s="99">
        <f t="shared" si="5769"/>
        <v>1069723.7692307692</v>
      </c>
      <c r="W732" s="19">
        <f t="shared" si="5883"/>
        <v>4.3032108573320092E-3</v>
      </c>
      <c r="X732" s="143" t="s">
        <v>256</v>
      </c>
      <c r="Y732" s="96">
        <v>8263592</v>
      </c>
      <c r="Z732" s="36">
        <f t="shared" ref="Z732" si="5941">IFERROR(Y732/E725,"-")</f>
        <v>3.6964720098190372E-3</v>
      </c>
      <c r="AA732" s="96">
        <v>16</v>
      </c>
      <c r="AB732" s="36">
        <f t="shared" ref="AB732" si="5942">IFERROR(AA732/F725,"-")</f>
        <v>5.7142857142857143E-3</v>
      </c>
      <c r="AC732" s="99">
        <f t="shared" si="5772"/>
        <v>516474.5</v>
      </c>
      <c r="AD732" s="19">
        <f t="shared" si="5886"/>
        <v>5.2962595167163192E-3</v>
      </c>
    </row>
    <row r="733" spans="2:30" ht="13.5" customHeight="1">
      <c r="B733" s="161"/>
      <c r="C733" s="161"/>
      <c r="D733" s="171"/>
      <c r="E733" s="179"/>
      <c r="F733" s="182"/>
      <c r="G733" s="2">
        <v>9</v>
      </c>
      <c r="H733" s="123" t="str">
        <f t="shared" ref="H733" si="5943">$H$753</f>
        <v>1310</v>
      </c>
      <c r="I733" s="141" t="str">
        <f t="shared" ref="I733" si="5944">$I$753</f>
        <v>その他の筋骨格系及び結合組織の疾患</v>
      </c>
      <c r="J733" s="143" t="s">
        <v>185</v>
      </c>
      <c r="K733" s="96">
        <v>20342082</v>
      </c>
      <c r="L733" s="36">
        <f t="shared" ref="L733" si="5945">IFERROR(K733/E725,"-")</f>
        <v>9.0994251330951074E-3</v>
      </c>
      <c r="M733" s="96">
        <v>89</v>
      </c>
      <c r="N733" s="36">
        <f t="shared" ref="N733" si="5946">IFERROR(M733/F725,"-")</f>
        <v>3.1785714285714285E-2</v>
      </c>
      <c r="O733" s="99">
        <f t="shared" si="5766"/>
        <v>228562.7191011236</v>
      </c>
      <c r="P733" s="19">
        <f t="shared" si="5880"/>
        <v>2.9460443561734526E-2</v>
      </c>
      <c r="Q733" s="143" t="s">
        <v>279</v>
      </c>
      <c r="R733" s="96">
        <v>2358088</v>
      </c>
      <c r="S733" s="36">
        <f t="shared" ref="S733" si="5947">IFERROR(R733/E725,"-")</f>
        <v>1.0548205052585066E-3</v>
      </c>
      <c r="T733" s="96">
        <v>2</v>
      </c>
      <c r="U733" s="36">
        <f t="shared" ref="U733" si="5948">IFERROR(T733/F725,"-")</f>
        <v>7.1428571428571429E-4</v>
      </c>
      <c r="V733" s="99">
        <f t="shared" si="5769"/>
        <v>1179044</v>
      </c>
      <c r="W733" s="19">
        <f t="shared" si="5883"/>
        <v>6.6203243958953991E-4</v>
      </c>
      <c r="X733" s="143" t="s">
        <v>197</v>
      </c>
      <c r="Y733" s="96">
        <v>1213544</v>
      </c>
      <c r="Z733" s="36">
        <f t="shared" ref="Z733" si="5949">IFERROR(Y733/E725,"-")</f>
        <v>5.428428011310135E-4</v>
      </c>
      <c r="AA733" s="96">
        <v>1</v>
      </c>
      <c r="AB733" s="36">
        <f t="shared" ref="AB733" si="5950">IFERROR(AA733/F725,"-")</f>
        <v>3.5714285714285714E-4</v>
      </c>
      <c r="AC733" s="99">
        <f t="shared" si="5772"/>
        <v>1213544</v>
      </c>
      <c r="AD733" s="19">
        <f t="shared" si="5886"/>
        <v>3.3101621979476995E-4</v>
      </c>
    </row>
    <row r="734" spans="2:30" ht="13.5" customHeight="1">
      <c r="B734" s="162"/>
      <c r="C734" s="162"/>
      <c r="D734" s="172"/>
      <c r="E734" s="180"/>
      <c r="F734" s="183"/>
      <c r="G734" s="3">
        <v>10</v>
      </c>
      <c r="H734" s="124" t="str">
        <f t="shared" ref="H734" si="5951">$H$754</f>
        <v>1011</v>
      </c>
      <c r="I734" s="136" t="str">
        <f t="shared" ref="I734" si="5952">$I$754</f>
        <v>その他の呼吸器系の疾患</v>
      </c>
      <c r="J734" s="144" t="s">
        <v>251</v>
      </c>
      <c r="K734" s="97">
        <v>27664680</v>
      </c>
      <c r="L734" s="37">
        <f t="shared" ref="L734" si="5953">IFERROR(K734/E725,"-")</f>
        <v>1.2374971474947035E-2</v>
      </c>
      <c r="M734" s="97">
        <v>53</v>
      </c>
      <c r="N734" s="37">
        <f t="shared" ref="N734" si="5954">IFERROR(M734/F725,"-")</f>
        <v>1.892857142857143E-2</v>
      </c>
      <c r="O734" s="100">
        <f t="shared" si="5766"/>
        <v>521975.09433962265</v>
      </c>
      <c r="P734" s="93">
        <f t="shared" si="5880"/>
        <v>1.7543859649122806E-2</v>
      </c>
      <c r="Q734" s="144" t="s">
        <v>253</v>
      </c>
      <c r="R734" s="97">
        <v>7196844</v>
      </c>
      <c r="S734" s="37">
        <f t="shared" ref="S734" si="5955">IFERROR(R734/E725,"-")</f>
        <v>3.2192940315826433E-3</v>
      </c>
      <c r="T734" s="97">
        <v>102</v>
      </c>
      <c r="U734" s="37">
        <f t="shared" ref="U734" si="5956">IFERROR(T734/F725,"-")</f>
        <v>3.6428571428571428E-2</v>
      </c>
      <c r="V734" s="100">
        <f t="shared" si="5769"/>
        <v>70557.294117647063</v>
      </c>
      <c r="W734" s="93">
        <f t="shared" si="5883"/>
        <v>3.3763654419066536E-2</v>
      </c>
      <c r="X734" s="144" t="s">
        <v>260</v>
      </c>
      <c r="Y734" s="97">
        <v>5147071</v>
      </c>
      <c r="Z734" s="37">
        <f t="shared" ref="Z734" si="5957">IFERROR(Y734/E725,"-")</f>
        <v>2.3023890681015328E-3</v>
      </c>
      <c r="AA734" s="97">
        <v>119</v>
      </c>
      <c r="AB734" s="37">
        <f t="shared" ref="AB734" si="5958">IFERROR(AA734/F725,"-")</f>
        <v>4.2500000000000003E-2</v>
      </c>
      <c r="AC734" s="100">
        <f t="shared" si="5772"/>
        <v>43252.697478991598</v>
      </c>
      <c r="AD734" s="93">
        <f t="shared" si="5886"/>
        <v>3.9390930155577625E-2</v>
      </c>
    </row>
    <row r="735" spans="2:30" ht="13.5" customHeight="1">
      <c r="B735" s="160">
        <v>74</v>
      </c>
      <c r="C735" s="160" t="s">
        <v>28</v>
      </c>
      <c r="D735" s="170">
        <f>AI78</f>
        <v>1391</v>
      </c>
      <c r="E735" s="184">
        <f>市区町村別_医療費上位10疾病!H817</f>
        <v>1156498640</v>
      </c>
      <c r="F735" s="185">
        <f>市区町村別_医療費上位10疾病!J817</f>
        <v>1287</v>
      </c>
      <c r="G735" s="1">
        <v>1</v>
      </c>
      <c r="H735" s="125" t="str">
        <f t="shared" ref="H735" si="5959">$H$745</f>
        <v>0903</v>
      </c>
      <c r="I735" s="137" t="str">
        <f t="shared" ref="I735" si="5960">$I$745</f>
        <v>その他の心疾患</v>
      </c>
      <c r="J735" s="142" t="s">
        <v>179</v>
      </c>
      <c r="K735" s="131">
        <v>18448636</v>
      </c>
      <c r="L735" s="35">
        <f t="shared" ref="L735" si="5961">IFERROR(K735/E735,"-")</f>
        <v>1.5952146731447951E-2</v>
      </c>
      <c r="M735" s="131">
        <v>140</v>
      </c>
      <c r="N735" s="35">
        <f t="shared" ref="N735" si="5962">IFERROR(M735/F735,"-")</f>
        <v>0.10878010878010878</v>
      </c>
      <c r="O735" s="98">
        <f t="shared" si="5766"/>
        <v>131775.97142857141</v>
      </c>
      <c r="P735" s="18">
        <f t="shared" ref="P735:P744" si="5963">IFERROR(M735/$AI$78,0)</f>
        <v>0.100647016534867</v>
      </c>
      <c r="Q735" s="142" t="s">
        <v>188</v>
      </c>
      <c r="R735" s="131">
        <v>13508095</v>
      </c>
      <c r="S735" s="35">
        <f t="shared" ref="S735" si="5964">IFERROR(R735/E735,"-")</f>
        <v>1.1680165054063531E-2</v>
      </c>
      <c r="T735" s="131">
        <v>185</v>
      </c>
      <c r="U735" s="35">
        <f t="shared" ref="U735" si="5965">IFERROR(T735/F735,"-")</f>
        <v>0.14374514374514374</v>
      </c>
      <c r="V735" s="98">
        <f t="shared" si="5769"/>
        <v>73016.729729729734</v>
      </c>
      <c r="W735" s="18">
        <f t="shared" ref="W735:W744" si="5966">IFERROR(T735/$AI$78,0)</f>
        <v>0.13299784327821712</v>
      </c>
      <c r="X735" s="142" t="s">
        <v>198</v>
      </c>
      <c r="Y735" s="131">
        <v>10426748</v>
      </c>
      <c r="Z735" s="35">
        <f t="shared" ref="Z735" si="5967">IFERROR(Y735/E735,"-")</f>
        <v>9.015789244680824E-3</v>
      </c>
      <c r="AA735" s="131">
        <v>73</v>
      </c>
      <c r="AB735" s="35">
        <f t="shared" ref="AB735" si="5968">IFERROR(AA735/F735,"-")</f>
        <v>5.672105672105672E-2</v>
      </c>
      <c r="AC735" s="98">
        <f t="shared" si="5772"/>
        <v>142832.16438356164</v>
      </c>
      <c r="AD735" s="18">
        <f t="shared" ref="AD735:AD744" si="5969">IFERROR(AA735/$AI$78,0)</f>
        <v>5.2480230050323505E-2</v>
      </c>
    </row>
    <row r="736" spans="2:30" ht="13.5" customHeight="1">
      <c r="B736" s="161"/>
      <c r="C736" s="161"/>
      <c r="D736" s="171"/>
      <c r="E736" s="179"/>
      <c r="F736" s="182"/>
      <c r="G736" s="2">
        <v>2</v>
      </c>
      <c r="H736" s="123" t="str">
        <f t="shared" ref="H736" si="5970">$H$746</f>
        <v>1402</v>
      </c>
      <c r="I736" s="140" t="str">
        <f t="shared" ref="I736" si="5971">$I$746</f>
        <v>腎不全</v>
      </c>
      <c r="J736" s="143" t="s">
        <v>180</v>
      </c>
      <c r="K736" s="96">
        <v>37459606</v>
      </c>
      <c r="L736" s="36">
        <f t="shared" ref="L736" si="5972">IFERROR(K736/E735,"-")</f>
        <v>3.2390531821118271E-2</v>
      </c>
      <c r="M736" s="96">
        <v>46</v>
      </c>
      <c r="N736" s="36">
        <f t="shared" ref="N736" si="5973">IFERROR(M736/F735,"-")</f>
        <v>3.5742035742035744E-2</v>
      </c>
      <c r="O736" s="99">
        <f t="shared" si="5766"/>
        <v>814339.26086956519</v>
      </c>
      <c r="P736" s="19">
        <f t="shared" si="5963"/>
        <v>3.3069734004313442E-2</v>
      </c>
      <c r="Q736" s="143" t="s">
        <v>189</v>
      </c>
      <c r="R736" s="96">
        <v>23971537</v>
      </c>
      <c r="S736" s="36">
        <f t="shared" ref="S736" si="5974">IFERROR(R736/E735,"-")</f>
        <v>2.0727682827192947E-2</v>
      </c>
      <c r="T736" s="96">
        <v>39</v>
      </c>
      <c r="U736" s="36">
        <f t="shared" ref="U736" si="5975">IFERROR(T736/F735,"-")</f>
        <v>3.0303030303030304E-2</v>
      </c>
      <c r="V736" s="99">
        <f t="shared" si="5769"/>
        <v>614654.79487179487</v>
      </c>
      <c r="W736" s="19">
        <f t="shared" si="5966"/>
        <v>2.8037383177570093E-2</v>
      </c>
      <c r="X736" s="143" t="s">
        <v>199</v>
      </c>
      <c r="Y736" s="96">
        <v>10924558</v>
      </c>
      <c r="Z736" s="36">
        <f t="shared" ref="Z736" si="5976">IFERROR(Y736/E735,"-")</f>
        <v>9.4462350599910771E-3</v>
      </c>
      <c r="AA736" s="96">
        <v>12</v>
      </c>
      <c r="AB736" s="36">
        <f t="shared" ref="AB736" si="5977">IFERROR(AA736/F735,"-")</f>
        <v>9.324009324009324E-3</v>
      </c>
      <c r="AC736" s="99">
        <f t="shared" si="5772"/>
        <v>910379.83333333337</v>
      </c>
      <c r="AD736" s="19">
        <f t="shared" si="5969"/>
        <v>8.6268871315600282E-3</v>
      </c>
    </row>
    <row r="737" spans="2:30" ht="13.5" customHeight="1">
      <c r="B737" s="161"/>
      <c r="C737" s="161"/>
      <c r="D737" s="171"/>
      <c r="E737" s="179"/>
      <c r="F737" s="182"/>
      <c r="G737" s="2">
        <v>3</v>
      </c>
      <c r="H737" s="123" t="str">
        <f t="shared" ref="H737" si="5978">$H$747</f>
        <v>1901</v>
      </c>
      <c r="I737" s="141" t="str">
        <f t="shared" ref="I737" si="5979">$I$747</f>
        <v>骨折</v>
      </c>
      <c r="J737" s="143" t="s">
        <v>181</v>
      </c>
      <c r="K737" s="96">
        <v>12587257</v>
      </c>
      <c r="L737" s="36">
        <f t="shared" ref="L737" si="5980">IFERROR(K737/E735,"-")</f>
        <v>1.0883935842760697E-2</v>
      </c>
      <c r="M737" s="96">
        <v>28</v>
      </c>
      <c r="N737" s="36">
        <f t="shared" ref="N737" si="5981">IFERROR(M737/F735,"-")</f>
        <v>2.1756021756021756E-2</v>
      </c>
      <c r="O737" s="99">
        <f t="shared" si="5766"/>
        <v>449544.89285714284</v>
      </c>
      <c r="P737" s="19">
        <f t="shared" si="5963"/>
        <v>2.0129403306973402E-2</v>
      </c>
      <c r="Q737" s="143" t="s">
        <v>190</v>
      </c>
      <c r="R737" s="96">
        <v>8868349</v>
      </c>
      <c r="S737" s="36">
        <f t="shared" ref="S737" si="5982">IFERROR(R737/E735,"-")</f>
        <v>7.6682744737166311E-3</v>
      </c>
      <c r="T737" s="96">
        <v>11</v>
      </c>
      <c r="U737" s="36">
        <f t="shared" ref="U737" si="5983">IFERROR(T737/F735,"-")</f>
        <v>8.5470085470085479E-3</v>
      </c>
      <c r="V737" s="99">
        <f t="shared" si="5769"/>
        <v>806213.54545454541</v>
      </c>
      <c r="W737" s="19">
        <f t="shared" si="5966"/>
        <v>7.9079798705966927E-3</v>
      </c>
      <c r="X737" s="143" t="s">
        <v>200</v>
      </c>
      <c r="Y737" s="96">
        <v>5927298</v>
      </c>
      <c r="Z737" s="36">
        <f t="shared" ref="Z737" si="5984">IFERROR(Y737/E735,"-")</f>
        <v>5.1252096586987773E-3</v>
      </c>
      <c r="AA737" s="96">
        <v>68</v>
      </c>
      <c r="AB737" s="36">
        <f t="shared" ref="AB737" si="5985">IFERROR(AA737/F735,"-")</f>
        <v>5.2836052836052839E-2</v>
      </c>
      <c r="AC737" s="99">
        <f t="shared" si="5772"/>
        <v>87166.147058823524</v>
      </c>
      <c r="AD737" s="19">
        <f t="shared" si="5969"/>
        <v>4.8885693745506831E-2</v>
      </c>
    </row>
    <row r="738" spans="2:30" ht="13.5" customHeight="1">
      <c r="B738" s="161"/>
      <c r="C738" s="161"/>
      <c r="D738" s="171"/>
      <c r="E738" s="179"/>
      <c r="F738" s="182"/>
      <c r="G738" s="2">
        <v>4</v>
      </c>
      <c r="H738" s="123" t="str">
        <f t="shared" ref="H738" si="5986">$H$748</f>
        <v>1113</v>
      </c>
      <c r="I738" s="141" t="str">
        <f t="shared" ref="I738" si="5987">$I$748</f>
        <v>その他の消化器系の疾患</v>
      </c>
      <c r="J738" s="143" t="s">
        <v>182</v>
      </c>
      <c r="K738" s="96">
        <v>9904610</v>
      </c>
      <c r="L738" s="36">
        <f t="shared" ref="L738" si="5988">IFERROR(K738/E735,"-")</f>
        <v>8.5643075204999801E-3</v>
      </c>
      <c r="M738" s="96">
        <v>547</v>
      </c>
      <c r="N738" s="36">
        <f t="shared" ref="N738" si="5989">IFERROR(M738/F735,"-")</f>
        <v>0.42501942501942502</v>
      </c>
      <c r="O738" s="99">
        <f t="shared" si="5766"/>
        <v>18107.148080438757</v>
      </c>
      <c r="P738" s="19">
        <f t="shared" si="5963"/>
        <v>0.39324227174694465</v>
      </c>
      <c r="Q738" s="143" t="s">
        <v>196</v>
      </c>
      <c r="R738" s="96">
        <v>6653073</v>
      </c>
      <c r="S738" s="36">
        <f t="shared" ref="S738" si="5990">IFERROR(R738/E735,"-")</f>
        <v>5.7527720049891286E-3</v>
      </c>
      <c r="T738" s="96">
        <v>253</v>
      </c>
      <c r="U738" s="36">
        <f t="shared" ref="U738" si="5991">IFERROR(T738/F735,"-")</f>
        <v>0.19658119658119658</v>
      </c>
      <c r="V738" s="99">
        <f t="shared" si="5769"/>
        <v>26296.731225296444</v>
      </c>
      <c r="W738" s="19">
        <f t="shared" si="5966"/>
        <v>0.18188353702372395</v>
      </c>
      <c r="X738" s="143" t="s">
        <v>191</v>
      </c>
      <c r="Y738" s="96">
        <v>5289474</v>
      </c>
      <c r="Z738" s="36">
        <f t="shared" ref="Z738" si="5992">IFERROR(Y738/E735,"-")</f>
        <v>4.5736966884803252E-3</v>
      </c>
      <c r="AA738" s="96">
        <v>216</v>
      </c>
      <c r="AB738" s="36">
        <f t="shared" ref="AB738" si="5993">IFERROR(AA738/F735,"-")</f>
        <v>0.16783216783216784</v>
      </c>
      <c r="AC738" s="99">
        <f t="shared" si="5772"/>
        <v>24488.305555555555</v>
      </c>
      <c r="AD738" s="19">
        <f t="shared" si="5969"/>
        <v>0.1552839683680805</v>
      </c>
    </row>
    <row r="739" spans="2:30" ht="13.5" customHeight="1">
      <c r="B739" s="161"/>
      <c r="C739" s="161"/>
      <c r="D739" s="171"/>
      <c r="E739" s="179"/>
      <c r="F739" s="182"/>
      <c r="G739" s="2">
        <v>5</v>
      </c>
      <c r="H739" s="123" t="str">
        <f t="shared" ref="H739" si="5994">$H$749</f>
        <v>0210</v>
      </c>
      <c r="I739" s="141" t="str">
        <f t="shared" ref="I739" si="5995">$I$749</f>
        <v>その他の悪性新生物＜腫瘍＞</v>
      </c>
      <c r="J739" s="143" t="s">
        <v>192</v>
      </c>
      <c r="K739" s="96">
        <v>13585534</v>
      </c>
      <c r="L739" s="36">
        <f t="shared" ref="L739" si="5996">IFERROR(K739/E735,"-")</f>
        <v>1.1747124925283094E-2</v>
      </c>
      <c r="M739" s="96">
        <v>7</v>
      </c>
      <c r="N739" s="36">
        <f t="shared" ref="N739" si="5997">IFERROR(M739/F735,"-")</f>
        <v>5.439005439005439E-3</v>
      </c>
      <c r="O739" s="99">
        <f t="shared" si="5766"/>
        <v>1940790.5714285714</v>
      </c>
      <c r="P739" s="19">
        <f t="shared" si="5963"/>
        <v>5.0323508267433505E-3</v>
      </c>
      <c r="Q739" s="143" t="s">
        <v>183</v>
      </c>
      <c r="R739" s="96">
        <v>11372218</v>
      </c>
      <c r="S739" s="36">
        <f t="shared" ref="S739" si="5998">IFERROR(R739/E735,"-")</f>
        <v>9.8333172272472361E-3</v>
      </c>
      <c r="T739" s="96">
        <v>157</v>
      </c>
      <c r="U739" s="36">
        <f t="shared" ref="U739" si="5999">IFERROR(T739/F735,"-")</f>
        <v>0.12198912198912198</v>
      </c>
      <c r="V739" s="99">
        <f t="shared" si="5769"/>
        <v>72434.509554140124</v>
      </c>
      <c r="W739" s="19">
        <f t="shared" si="5966"/>
        <v>0.11286843997124371</v>
      </c>
      <c r="X739" s="143" t="s">
        <v>201</v>
      </c>
      <c r="Y739" s="96">
        <v>5766117</v>
      </c>
      <c r="Z739" s="36">
        <f t="shared" ref="Z739" si="6000">IFERROR(Y739/E735,"-")</f>
        <v>4.9858398449997314E-3</v>
      </c>
      <c r="AA739" s="96">
        <v>6</v>
      </c>
      <c r="AB739" s="36">
        <f t="shared" ref="AB739" si="6001">IFERROR(AA739/F735,"-")</f>
        <v>4.662004662004662E-3</v>
      </c>
      <c r="AC739" s="99">
        <f t="shared" si="5772"/>
        <v>961019.5</v>
      </c>
      <c r="AD739" s="19">
        <f t="shared" si="5969"/>
        <v>4.3134435657800141E-3</v>
      </c>
    </row>
    <row r="740" spans="2:30" ht="13.5" customHeight="1">
      <c r="B740" s="161"/>
      <c r="C740" s="161"/>
      <c r="D740" s="171"/>
      <c r="E740" s="179"/>
      <c r="F740" s="182"/>
      <c r="G740" s="2">
        <v>6</v>
      </c>
      <c r="H740" s="123" t="str">
        <f t="shared" ref="H740" si="6002">$H$750</f>
        <v>0901</v>
      </c>
      <c r="I740" s="141" t="str">
        <f t="shared" ref="I740" si="6003">$I$750</f>
        <v>高血圧性疾患</v>
      </c>
      <c r="J740" s="143" t="s">
        <v>184</v>
      </c>
      <c r="K740" s="96">
        <v>37723199</v>
      </c>
      <c r="L740" s="36">
        <f t="shared" ref="L740" si="6004">IFERROR(K740/E735,"-")</f>
        <v>3.2618455132813647E-2</v>
      </c>
      <c r="M740" s="96">
        <v>860</v>
      </c>
      <c r="N740" s="36">
        <f t="shared" ref="N740" si="6005">IFERROR(M740/F735,"-")</f>
        <v>0.66822066822066817</v>
      </c>
      <c r="O740" s="99">
        <f t="shared" si="5766"/>
        <v>43864.184883720933</v>
      </c>
      <c r="P740" s="19">
        <f t="shared" si="5963"/>
        <v>0.61826024442846872</v>
      </c>
      <c r="Q740" s="143" t="s">
        <v>193</v>
      </c>
      <c r="R740" s="96">
        <v>504387</v>
      </c>
      <c r="S740" s="36">
        <f t="shared" ref="S740" si="6006">IFERROR(R740/E735,"-")</f>
        <v>4.3613280859543425E-4</v>
      </c>
      <c r="T740" s="96">
        <v>18</v>
      </c>
      <c r="U740" s="36">
        <f t="shared" ref="U740" si="6007">IFERROR(T740/F735,"-")</f>
        <v>1.3986013986013986E-2</v>
      </c>
      <c r="V740" s="99">
        <f t="shared" si="5769"/>
        <v>28021.5</v>
      </c>
      <c r="W740" s="19">
        <f t="shared" si="5966"/>
        <v>1.2940330697340043E-2</v>
      </c>
      <c r="X740" s="143" t="s">
        <v>202</v>
      </c>
      <c r="Y740" s="96">
        <v>476443</v>
      </c>
      <c r="Z740" s="36">
        <f t="shared" ref="Z740" si="6008">IFERROR(Y740/E735,"-")</f>
        <v>4.1197022073454403E-4</v>
      </c>
      <c r="AA740" s="96">
        <v>12</v>
      </c>
      <c r="AB740" s="36">
        <f t="shared" ref="AB740" si="6009">IFERROR(AA740/F735,"-")</f>
        <v>9.324009324009324E-3</v>
      </c>
      <c r="AC740" s="99">
        <f t="shared" si="5772"/>
        <v>39703.583333333336</v>
      </c>
      <c r="AD740" s="19">
        <f t="shared" si="5969"/>
        <v>8.6268871315600282E-3</v>
      </c>
    </row>
    <row r="741" spans="2:30" ht="13.5" customHeight="1">
      <c r="B741" s="161"/>
      <c r="C741" s="161"/>
      <c r="D741" s="171"/>
      <c r="E741" s="179"/>
      <c r="F741" s="182"/>
      <c r="G741" s="2">
        <v>7</v>
      </c>
      <c r="H741" s="123" t="str">
        <f t="shared" ref="H741" si="6010">$H$751</f>
        <v>0402</v>
      </c>
      <c r="I741" s="141" t="str">
        <f t="shared" ref="I741" si="6011">$I$751</f>
        <v>糖尿病</v>
      </c>
      <c r="J741" s="143" t="s">
        <v>72</v>
      </c>
      <c r="K741" s="96">
        <v>15027507</v>
      </c>
      <c r="L741" s="36">
        <f t="shared" ref="L741" si="6012">IFERROR(K741/E735,"-")</f>
        <v>1.2993968587805689E-2</v>
      </c>
      <c r="M741" s="96">
        <v>571</v>
      </c>
      <c r="N741" s="36">
        <f t="shared" ref="N741" si="6013">IFERROR(M741/F735,"-")</f>
        <v>0.44366744366744365</v>
      </c>
      <c r="O741" s="99">
        <f t="shared" si="5766"/>
        <v>26317.875656742555</v>
      </c>
      <c r="P741" s="19">
        <f t="shared" si="5963"/>
        <v>0.41049604601006467</v>
      </c>
      <c r="Q741" s="143" t="s">
        <v>186</v>
      </c>
      <c r="R741" s="96">
        <v>7681983</v>
      </c>
      <c r="S741" s="36">
        <f t="shared" ref="S741" si="6014">IFERROR(R741/E735,"-")</f>
        <v>6.6424487969998823E-3</v>
      </c>
      <c r="T741" s="96">
        <v>146</v>
      </c>
      <c r="U741" s="36">
        <f t="shared" ref="U741" si="6015">IFERROR(T741/F735,"-")</f>
        <v>0.11344211344211344</v>
      </c>
      <c r="V741" s="99">
        <f t="shared" si="5769"/>
        <v>52616.321917808222</v>
      </c>
      <c r="W741" s="19">
        <f t="shared" si="5966"/>
        <v>0.10496046010064701</v>
      </c>
      <c r="X741" s="143" t="s">
        <v>258</v>
      </c>
      <c r="Y741" s="96">
        <v>3872843</v>
      </c>
      <c r="Z741" s="36">
        <f t="shared" ref="Z741" si="6016">IFERROR(Y741/E735,"-")</f>
        <v>3.3487657192575685E-3</v>
      </c>
      <c r="AA741" s="96">
        <v>71</v>
      </c>
      <c r="AB741" s="36">
        <f t="shared" ref="AB741" si="6017">IFERROR(AA741/F735,"-")</f>
        <v>5.5167055167055168E-2</v>
      </c>
      <c r="AC741" s="99">
        <f t="shared" si="5772"/>
        <v>54547.084507042251</v>
      </c>
      <c r="AD741" s="19">
        <f t="shared" si="5969"/>
        <v>5.1042415528396834E-2</v>
      </c>
    </row>
    <row r="742" spans="2:30" ht="13.5" customHeight="1">
      <c r="B742" s="161"/>
      <c r="C742" s="161"/>
      <c r="D742" s="171"/>
      <c r="E742" s="179"/>
      <c r="F742" s="182"/>
      <c r="G742" s="2">
        <v>8</v>
      </c>
      <c r="H742" s="123" t="str">
        <f t="shared" ref="H742" si="6018">$H$752</f>
        <v>0906</v>
      </c>
      <c r="I742" s="141" t="str">
        <f t="shared" ref="I742" si="6019">$I$752</f>
        <v>脳梗塞</v>
      </c>
      <c r="J742" s="143" t="s">
        <v>74</v>
      </c>
      <c r="K742" s="96">
        <v>7534437</v>
      </c>
      <c r="L742" s="36">
        <f t="shared" ref="L742" si="6020">IFERROR(K742/E735,"-")</f>
        <v>6.5148688804337893E-3</v>
      </c>
      <c r="M742" s="96">
        <v>152</v>
      </c>
      <c r="N742" s="36">
        <f t="shared" ref="N742" si="6021">IFERROR(M742/F735,"-")</f>
        <v>0.11810411810411811</v>
      </c>
      <c r="O742" s="99">
        <f t="shared" si="5766"/>
        <v>49568.664473684214</v>
      </c>
      <c r="P742" s="19">
        <f t="shared" si="5963"/>
        <v>0.10927390366642703</v>
      </c>
      <c r="Q742" s="143" t="s">
        <v>194</v>
      </c>
      <c r="R742" s="96">
        <v>7052692</v>
      </c>
      <c r="S742" s="36">
        <f t="shared" ref="S742" si="6022">IFERROR(R742/E735,"-")</f>
        <v>6.0983141320425588E-3</v>
      </c>
      <c r="T742" s="96">
        <v>12</v>
      </c>
      <c r="U742" s="36">
        <f t="shared" ref="U742" si="6023">IFERROR(T742/F735,"-")</f>
        <v>9.324009324009324E-3</v>
      </c>
      <c r="V742" s="99">
        <f t="shared" si="5769"/>
        <v>587724.33333333337</v>
      </c>
      <c r="W742" s="19">
        <f t="shared" si="5966"/>
        <v>8.6268871315600282E-3</v>
      </c>
      <c r="X742" s="143" t="s">
        <v>187</v>
      </c>
      <c r="Y742" s="96">
        <v>6617687</v>
      </c>
      <c r="Z742" s="36">
        <f t="shared" ref="Z742" si="6024">IFERROR(Y742/E735,"-")</f>
        <v>5.7221744765735306E-3</v>
      </c>
      <c r="AA742" s="96">
        <v>42</v>
      </c>
      <c r="AB742" s="36">
        <f t="shared" ref="AB742" si="6025">IFERROR(AA742/F735,"-")</f>
        <v>3.2634032634032632E-2</v>
      </c>
      <c r="AC742" s="99">
        <f t="shared" si="5772"/>
        <v>157563.97619047618</v>
      </c>
      <c r="AD742" s="19">
        <f t="shared" si="5969"/>
        <v>3.01941049604601E-2</v>
      </c>
    </row>
    <row r="743" spans="2:30" ht="13.5" customHeight="1">
      <c r="B743" s="161"/>
      <c r="C743" s="161"/>
      <c r="D743" s="171"/>
      <c r="E743" s="179"/>
      <c r="F743" s="182"/>
      <c r="G743" s="2">
        <v>9</v>
      </c>
      <c r="H743" s="123" t="str">
        <f t="shared" ref="H743" si="6026">$H$753</f>
        <v>1310</v>
      </c>
      <c r="I743" s="141" t="str">
        <f t="shared" ref="I743" si="6027">$I$753</f>
        <v>その他の筋骨格系及び結合組織の疾患</v>
      </c>
      <c r="J743" s="143" t="s">
        <v>185</v>
      </c>
      <c r="K743" s="96">
        <v>17436283</v>
      </c>
      <c r="L743" s="36">
        <f t="shared" ref="L743" si="6028">IFERROR(K743/E735,"-")</f>
        <v>1.507678642838698E-2</v>
      </c>
      <c r="M743" s="96">
        <v>46</v>
      </c>
      <c r="N743" s="36">
        <f t="shared" ref="N743" si="6029">IFERROR(M743/F735,"-")</f>
        <v>3.5742035742035744E-2</v>
      </c>
      <c r="O743" s="99">
        <f t="shared" si="5766"/>
        <v>379049.63043478259</v>
      </c>
      <c r="P743" s="19">
        <f t="shared" si="5963"/>
        <v>3.3069734004313442E-2</v>
      </c>
      <c r="Q743" s="143" t="s">
        <v>255</v>
      </c>
      <c r="R743" s="96">
        <v>11201478</v>
      </c>
      <c r="S743" s="36">
        <f t="shared" ref="S743" si="6030">IFERROR(R743/E735,"-")</f>
        <v>9.6856819477107205E-3</v>
      </c>
      <c r="T743" s="96">
        <v>4</v>
      </c>
      <c r="U743" s="36">
        <f t="shared" ref="U743" si="6031">IFERROR(T743/F735,"-")</f>
        <v>3.108003108003108E-3</v>
      </c>
      <c r="V743" s="99">
        <f t="shared" si="5769"/>
        <v>2800369.5</v>
      </c>
      <c r="W743" s="19">
        <f t="shared" si="5966"/>
        <v>2.875629043853343E-3</v>
      </c>
      <c r="X743" s="143" t="s">
        <v>333</v>
      </c>
      <c r="Y743" s="96">
        <v>1546699</v>
      </c>
      <c r="Z743" s="36">
        <f t="shared" ref="Z743" si="6032">IFERROR(Y743/E735,"-")</f>
        <v>1.3373980275497774E-3</v>
      </c>
      <c r="AA743" s="96">
        <v>1</v>
      </c>
      <c r="AB743" s="36">
        <f t="shared" ref="AB743" si="6033">IFERROR(AA743/F735,"-")</f>
        <v>7.77000777000777E-4</v>
      </c>
      <c r="AC743" s="99">
        <f t="shared" si="5772"/>
        <v>1546699</v>
      </c>
      <c r="AD743" s="19">
        <f t="shared" si="5969"/>
        <v>7.1890726096333576E-4</v>
      </c>
    </row>
    <row r="744" spans="2:30" ht="13.5" customHeight="1" thickBot="1">
      <c r="B744" s="161"/>
      <c r="C744" s="161"/>
      <c r="D744" s="171"/>
      <c r="E744" s="202"/>
      <c r="F744" s="201"/>
      <c r="G744" s="9">
        <v>10</v>
      </c>
      <c r="H744" s="124" t="str">
        <f t="shared" ref="H744" si="6034">$H$754</f>
        <v>1011</v>
      </c>
      <c r="I744" s="136" t="str">
        <f t="shared" ref="I744" si="6035">$I$754</f>
        <v>その他の呼吸器系の疾患</v>
      </c>
      <c r="J744" s="145" t="s">
        <v>251</v>
      </c>
      <c r="K744" s="132">
        <v>11136638</v>
      </c>
      <c r="L744" s="37">
        <f t="shared" ref="L744" si="6036">IFERROR(K744/E735,"-")</f>
        <v>9.6296161662585266E-3</v>
      </c>
      <c r="M744" s="132">
        <v>28</v>
      </c>
      <c r="N744" s="37">
        <f t="shared" ref="N744" si="6037">IFERROR(M744/F735,"-")</f>
        <v>2.1756021756021756E-2</v>
      </c>
      <c r="O744" s="100">
        <f t="shared" si="5766"/>
        <v>397737.07142857142</v>
      </c>
      <c r="P744" s="21">
        <f t="shared" si="5963"/>
        <v>2.0129403306973402E-2</v>
      </c>
      <c r="Q744" s="145" t="s">
        <v>269</v>
      </c>
      <c r="R744" s="132">
        <v>5142500</v>
      </c>
      <c r="S744" s="37">
        <f t="shared" ref="S744" si="6038">IFERROR(R744/E735,"-")</f>
        <v>4.4466113682589369E-3</v>
      </c>
      <c r="T744" s="132">
        <v>2</v>
      </c>
      <c r="U744" s="37">
        <f t="shared" ref="U744" si="6039">IFERROR(T744/F735,"-")</f>
        <v>1.554001554001554E-3</v>
      </c>
      <c r="V744" s="100">
        <f t="shared" si="5769"/>
        <v>2571250</v>
      </c>
      <c r="W744" s="21">
        <f t="shared" si="5966"/>
        <v>1.4378145219266715E-3</v>
      </c>
      <c r="X744" s="145" t="s">
        <v>252</v>
      </c>
      <c r="Y744" s="132">
        <v>3834318</v>
      </c>
      <c r="Z744" s="37">
        <f t="shared" ref="Z744" si="6040">IFERROR(Y744/E735,"-")</f>
        <v>3.3154539636985653E-3</v>
      </c>
      <c r="AA744" s="132">
        <v>7</v>
      </c>
      <c r="AB744" s="37">
        <f t="shared" ref="AB744" si="6041">IFERROR(AA744/F735,"-")</f>
        <v>5.439005439005439E-3</v>
      </c>
      <c r="AC744" s="100">
        <f t="shared" si="5772"/>
        <v>547759.71428571432</v>
      </c>
      <c r="AD744" s="21">
        <f t="shared" si="5969"/>
        <v>5.0323508267433505E-3</v>
      </c>
    </row>
    <row r="745" spans="2:30" ht="13.5" customHeight="1" thickTop="1">
      <c r="B745" s="163" t="s">
        <v>115</v>
      </c>
      <c r="C745" s="164"/>
      <c r="D745" s="157">
        <f>AI79</f>
        <v>1303145</v>
      </c>
      <c r="E745" s="178">
        <f>市区町村別_医療費上位10疾病!H828</f>
        <v>1102716876000</v>
      </c>
      <c r="F745" s="181">
        <f>市区町村別_医療費上位10疾病!J828</f>
        <v>1227511</v>
      </c>
      <c r="G745" s="64">
        <v>1</v>
      </c>
      <c r="H745" s="126" t="str">
        <f>地区別_医療費上位10疾病!F92</f>
        <v>0903</v>
      </c>
      <c r="I745" s="139" t="str">
        <f>地区別_医療費上位10疾病!G92</f>
        <v>その他の心疾患</v>
      </c>
      <c r="J745" s="146" t="str">
        <f>地区別_医療費上位10位疾病の詳細!J85</f>
        <v>うっ血性心不全</v>
      </c>
      <c r="K745" s="95">
        <f>地区別_医療費上位10位疾病の詳細!K85</f>
        <v>13759535021</v>
      </c>
      <c r="L745" s="76">
        <f>地区別_医療費上位10位疾病の詳細!L85</f>
        <v>1.2477849319683397E-2</v>
      </c>
      <c r="M745" s="95">
        <f>地区別_医療費上位10位疾病の詳細!M85</f>
        <v>129726</v>
      </c>
      <c r="N745" s="76">
        <f>地区別_医療費上位10位疾病の詳細!N85</f>
        <v>0.10568214867320945</v>
      </c>
      <c r="O745" s="102">
        <f>地区別_医療費上位10位疾病の詳細!O85</f>
        <v>106066.13185483249</v>
      </c>
      <c r="P745" s="67">
        <f>地区別_医療費上位10位疾病の詳細!P85</f>
        <v>9.954840021639956E-2</v>
      </c>
      <c r="Q745" s="146" t="str">
        <f>地区別_医療費上位10位疾病の詳細!Q85</f>
        <v>慢性心不全</v>
      </c>
      <c r="R745" s="95">
        <f>地区別_医療費上位10位疾病の詳細!R85</f>
        <v>12212235176</v>
      </c>
      <c r="S745" s="76">
        <f>地区別_医療費上位10位疾病の詳細!S85</f>
        <v>1.1074678770038157E-2</v>
      </c>
      <c r="T745" s="95">
        <f>地区別_医療費上位10位疾病の詳細!T85</f>
        <v>210296</v>
      </c>
      <c r="U745" s="76">
        <f>地区別_医療費上位10位疾病の詳細!U85</f>
        <v>0.17131903502290408</v>
      </c>
      <c r="V745" s="102">
        <f>地区別_医療費上位10位疾病の詳細!V85</f>
        <v>58071.647468330353</v>
      </c>
      <c r="W745" s="67">
        <f>地区別_医療費上位10位疾病の詳細!W85</f>
        <v>0.16137574866956478</v>
      </c>
      <c r="X745" s="146" t="str">
        <f>地区別_医療費上位10位疾病の詳細!X85</f>
        <v>心房細動</v>
      </c>
      <c r="Y745" s="95">
        <f>地区別_医療費上位10位疾病の詳細!Y85</f>
        <v>6826401300</v>
      </c>
      <c r="Z745" s="76">
        <f>地区別_医療費上位10位疾病の詳細!Z85</f>
        <v>6.1905294537271593E-3</v>
      </c>
      <c r="AA745" s="95">
        <f>地区別_医療費上位10位疾病の詳細!AA85</f>
        <v>76243</v>
      </c>
      <c r="AB745" s="76">
        <f>地区別_医療費上位10位疾病の詳細!AB85</f>
        <v>6.211186702196559E-2</v>
      </c>
      <c r="AC745" s="102">
        <f>地区別_医療費上位10位疾病の詳細!AC85</f>
        <v>89534.794013876686</v>
      </c>
      <c r="AD745" s="67">
        <f>地区別_医療費上位10位疾病の詳細!AD85</f>
        <v>5.8506919797873605E-2</v>
      </c>
    </row>
    <row r="746" spans="2:30" ht="13.5" customHeight="1">
      <c r="B746" s="165"/>
      <c r="C746" s="166"/>
      <c r="D746" s="155"/>
      <c r="E746" s="179"/>
      <c r="F746" s="182"/>
      <c r="G746" s="70">
        <v>2</v>
      </c>
      <c r="H746" s="119" t="str">
        <f>地区別_医療費上位10疾病!F93</f>
        <v>1402</v>
      </c>
      <c r="I746" s="140" t="str">
        <f>地区別_医療費上位10疾病!G93</f>
        <v>腎不全</v>
      </c>
      <c r="J746" s="143" t="str">
        <f>地区別_医療費上位10位疾病の詳細!J86</f>
        <v>慢性腎不全</v>
      </c>
      <c r="K746" s="96">
        <f>地区別_医療費上位10位疾病の詳細!K86</f>
        <v>22392065181</v>
      </c>
      <c r="L746" s="36">
        <f>地区別_医療費上位10位疾病の詳細!L86</f>
        <v>2.0306268697206371E-2</v>
      </c>
      <c r="M746" s="96">
        <f>地区別_医療費上位10位疾病の詳細!M86</f>
        <v>60255</v>
      </c>
      <c r="N746" s="36">
        <f>地区別_医療費上位10位疾病の詳細!N86</f>
        <v>4.9087136490019237E-2</v>
      </c>
      <c r="O746" s="99">
        <f>地区別_医療費上位10位疾病の詳細!O86</f>
        <v>371621.69414986309</v>
      </c>
      <c r="P746" s="19">
        <f>地区別_医療費上位10位疾病の詳細!P86</f>
        <v>4.6238139270764186E-2</v>
      </c>
      <c r="Q746" s="143" t="str">
        <f>地区別_医療費上位10位疾病の詳細!Q86</f>
        <v>腎性貧血</v>
      </c>
      <c r="R746" s="96">
        <f>地区別_医療費上位10位疾病の詳細!R86</f>
        <v>19051007210</v>
      </c>
      <c r="S746" s="36">
        <f>地区別_医療費上位10位疾病の詳細!S86</f>
        <v>1.7276426637366525E-2</v>
      </c>
      <c r="T746" s="96">
        <f>地区別_医療費上位10位疾病の詳細!T86</f>
        <v>41014</v>
      </c>
      <c r="U746" s="36">
        <f>地区別_医療費上位10位疾病の詳細!U86</f>
        <v>3.3412327873232908E-2</v>
      </c>
      <c r="V746" s="99">
        <f>地区別_医療費上位10位疾病の詳細!V86</f>
        <v>464500.10264787631</v>
      </c>
      <c r="W746" s="19">
        <f>地区別_医療費上位10位疾病の詳細!W86</f>
        <v>3.1473090101255041E-2</v>
      </c>
      <c r="X746" s="143" t="str">
        <f>地区別_医療費上位10位疾病の詳細!X86</f>
        <v>末期腎不全</v>
      </c>
      <c r="Y746" s="96">
        <f>地区別_医療費上位10位疾病の詳細!Y86</f>
        <v>6981845346</v>
      </c>
      <c r="Z746" s="36">
        <f>地区別_医療費上位10位疾病の詳細!Z86</f>
        <v>6.3314940561406624E-3</v>
      </c>
      <c r="AA746" s="96">
        <f>地区別_医療費上位10位疾病の詳細!AA86</f>
        <v>6759</v>
      </c>
      <c r="AB746" s="36">
        <f>地区別_医療費上位10位疾病の詳細!AB86</f>
        <v>5.5062643023158246E-3</v>
      </c>
      <c r="AC746" s="99">
        <f>地区別_医療費上位10位疾病の詳細!AC86</f>
        <v>1032970.1651131824</v>
      </c>
      <c r="AD746" s="19">
        <f>地区別_医療費上位10位疾病の詳細!AD86</f>
        <v>5.186682986160404E-3</v>
      </c>
    </row>
    <row r="747" spans="2:30" ht="13.5" customHeight="1">
      <c r="B747" s="165"/>
      <c r="C747" s="166"/>
      <c r="D747" s="155"/>
      <c r="E747" s="179"/>
      <c r="F747" s="182"/>
      <c r="G747" s="70">
        <v>3</v>
      </c>
      <c r="H747" s="120" t="str">
        <f>地区別_医療費上位10疾病!F94</f>
        <v>1901</v>
      </c>
      <c r="I747" s="141" t="str">
        <f>地区別_医療費上位10疾病!G94</f>
        <v>骨折</v>
      </c>
      <c r="J747" s="143" t="str">
        <f>地区別_医療費上位10位疾病の詳細!J87</f>
        <v>大腿骨頚部骨折</v>
      </c>
      <c r="K747" s="96">
        <f>地区別_医療費上位10位疾病の詳細!K87</f>
        <v>13743140521</v>
      </c>
      <c r="L747" s="36">
        <f>地区別_医療費上位10位疾病の詳細!L87</f>
        <v>1.2462981949502693E-2</v>
      </c>
      <c r="M747" s="96">
        <f>地区別_医療費上位10位疾病の詳細!M87</f>
        <v>23422</v>
      </c>
      <c r="N747" s="36">
        <f>地区別_医療費上位10位疾病の詳細!N87</f>
        <v>1.90808880735081E-2</v>
      </c>
      <c r="O747" s="99">
        <f>地区別_医療費上位10位疾病の詳細!O87</f>
        <v>586762.04085902148</v>
      </c>
      <c r="P747" s="19">
        <f>地区別_医療費上位10位疾病の詳細!P87</f>
        <v>1.797344117500355E-2</v>
      </c>
      <c r="Q747" s="143" t="str">
        <f>地区別_医療費上位10位疾病の詳細!Q87</f>
        <v>大腿骨転子部骨折</v>
      </c>
      <c r="R747" s="96">
        <f>地区別_医療費上位10位疾病の詳細!R87</f>
        <v>9734759973</v>
      </c>
      <c r="S747" s="36">
        <f>地区別_医療費上位10位疾病の詳細!S87</f>
        <v>8.8279776839109512E-3</v>
      </c>
      <c r="T747" s="96">
        <f>地区別_医療費上位10位疾病の詳細!T87</f>
        <v>12064</v>
      </c>
      <c r="U747" s="36">
        <f>地区別_医療費上位10位疾病の詳細!U87</f>
        <v>9.8280178344633973E-3</v>
      </c>
      <c r="V747" s="99">
        <f>地区別_医療費上位10位疾病の詳細!V87</f>
        <v>806926.39033488068</v>
      </c>
      <c r="W747" s="19">
        <f>地区別_医療費上位10位疾病の詳細!W87</f>
        <v>9.2576037202306734E-3</v>
      </c>
      <c r="X747" s="143" t="str">
        <f>地区別_医療費上位10位疾病の詳細!X87</f>
        <v>腰椎圧迫骨折</v>
      </c>
      <c r="Y747" s="96">
        <f>地区別_医療費上位10位疾病の詳細!Y87</f>
        <v>6149214316</v>
      </c>
      <c r="Z747" s="36">
        <f>地区別_医療費上位10位疾病の詳細!Z87</f>
        <v>5.5764216997437159E-3</v>
      </c>
      <c r="AA747" s="96">
        <f>地区別_医療費上位10位疾病の詳細!AA87</f>
        <v>62791</v>
      </c>
      <c r="AB747" s="36">
        <f>地区別_医療費上位10位疾病の詳細!AB87</f>
        <v>5.115310575628243E-2</v>
      </c>
      <c r="AC747" s="99">
        <f>地区別_医療費上位10位疾病の詳細!AC87</f>
        <v>97931.460177413959</v>
      </c>
      <c r="AD747" s="19">
        <f>地区別_医療費上位10位疾病の詳細!AD87</f>
        <v>4.8184200530255648E-2</v>
      </c>
    </row>
    <row r="748" spans="2:30" ht="13.5" customHeight="1">
      <c r="B748" s="165"/>
      <c r="C748" s="166"/>
      <c r="D748" s="155"/>
      <c r="E748" s="179"/>
      <c r="F748" s="182"/>
      <c r="G748" s="70">
        <v>4</v>
      </c>
      <c r="H748" s="120" t="str">
        <f>地区別_医療費上位10疾病!F95</f>
        <v>1113</v>
      </c>
      <c r="I748" s="141" t="str">
        <f>地区別_医療費上位10疾病!G95</f>
        <v>その他の消化器系の疾患</v>
      </c>
      <c r="J748" s="143" t="str">
        <f>地区別_医療費上位10位疾病の詳細!J88</f>
        <v>便秘症</v>
      </c>
      <c r="K748" s="96">
        <f>地区別_医療費上位10位疾病の詳細!K88</f>
        <v>12271769356</v>
      </c>
      <c r="L748" s="36">
        <f>地区別_医療費上位10位疾病の詳細!L88</f>
        <v>1.1128667406011478E-2</v>
      </c>
      <c r="M748" s="96">
        <f>地区別_医療費上位10位疾病の詳細!M88</f>
        <v>498180</v>
      </c>
      <c r="N748" s="36">
        <f>地区別_医療費上位10位疾病の詳細!N88</f>
        <v>0.40584565026301189</v>
      </c>
      <c r="O748" s="99">
        <f>地区別_医療費上位10位疾病の詳細!O88</f>
        <v>24633.20357300574</v>
      </c>
      <c r="P748" s="19">
        <f>地区別_医療費上位10位疾病の詳細!P88</f>
        <v>0.38229053558890225</v>
      </c>
      <c r="Q748" s="143" t="str">
        <f>地区別_医療費上位10位疾病の詳細!Q88</f>
        <v>逆流性食道炎</v>
      </c>
      <c r="R748" s="96">
        <f>地区別_医療費上位10位疾病の詳細!R88</f>
        <v>6096146537</v>
      </c>
      <c r="S748" s="36">
        <f>地区別_医療費上位10位疾病の詳細!S88</f>
        <v>5.5282971265599818E-3</v>
      </c>
      <c r="T748" s="96">
        <f>地区別_医療費上位10位疾病の詳細!T88</f>
        <v>238856</v>
      </c>
      <c r="U748" s="36">
        <f>地区別_医療費上位10位疾病の詳細!U88</f>
        <v>0.19458562896788706</v>
      </c>
      <c r="V748" s="99">
        <f>地区別_医療費上位10位疾病の詳細!V88</f>
        <v>25522.266708812003</v>
      </c>
      <c r="W748" s="19">
        <f>地区別_医療費上位10位疾病の詳細!W88</f>
        <v>0.1832919590682541</v>
      </c>
      <c r="X748" s="143" t="str">
        <f>地区別_医療費上位10位疾病の詳細!X88</f>
        <v>維持療法の必要な難治性逆流性食道炎</v>
      </c>
      <c r="Y748" s="96">
        <f>地区別_医療費上位10位疾病の詳細!Y88</f>
        <v>5715588778</v>
      </c>
      <c r="Z748" s="36">
        <f>地区別_医療費上位10位疾病の詳細!Z88</f>
        <v>5.1831879083348679E-3</v>
      </c>
      <c r="AA748" s="96">
        <f>地区別_医療費上位10位疾病の詳細!AA88</f>
        <v>175586</v>
      </c>
      <c r="AB748" s="36">
        <f>地区別_医療費上位10位疾病の詳細!AB88</f>
        <v>0.1430423026759027</v>
      </c>
      <c r="AC748" s="99">
        <f>地区別_医療費上位10位疾病の詳細!AC88</f>
        <v>32551.506259041154</v>
      </c>
      <c r="AD748" s="19">
        <f>地区別_医療費上位10位疾病の詳細!AD88</f>
        <v>0.13474018624174594</v>
      </c>
    </row>
    <row r="749" spans="2:30" ht="13.5" customHeight="1">
      <c r="B749" s="165"/>
      <c r="C749" s="166"/>
      <c r="D749" s="155"/>
      <c r="E749" s="179"/>
      <c r="F749" s="182"/>
      <c r="G749" s="70">
        <v>5</v>
      </c>
      <c r="H749" s="120" t="str">
        <f>地区別_医療費上位10疾病!F96</f>
        <v>0210</v>
      </c>
      <c r="I749" s="141" t="str">
        <f>地区別_医療費上位10疾病!G96</f>
        <v>その他の悪性新生物＜腫瘍＞</v>
      </c>
      <c r="J749" s="143" t="str">
        <f>地区別_医療費上位10位疾病の詳細!J89</f>
        <v>前立腺癌</v>
      </c>
      <c r="K749" s="96">
        <f>地区別_医療費上位10位疾病の詳細!K89</f>
        <v>9501825028</v>
      </c>
      <c r="L749" s="36">
        <f>地区別_医療費上位10位疾病の詳細!L89</f>
        <v>8.6167403753418213E-3</v>
      </c>
      <c r="M749" s="96">
        <f>地区別_医療費上位10位疾病の詳細!M89</f>
        <v>127937</v>
      </c>
      <c r="N749" s="36">
        <f>地区別_医療費上位10位疾病の詳細!N89</f>
        <v>0.10422472792504507</v>
      </c>
      <c r="O749" s="99">
        <f>地区別_医療費上位10位疾病の詳細!O89</f>
        <v>74269.56258158313</v>
      </c>
      <c r="P749" s="19">
        <f>地区別_医療費上位10位疾病の詳細!P89</f>
        <v>9.8175567569226754E-2</v>
      </c>
      <c r="Q749" s="143" t="str">
        <f>地区別_医療費上位10位疾病の詳細!Q89</f>
        <v>多発性骨髄腫</v>
      </c>
      <c r="R749" s="96">
        <f>地区別_医療費上位10位疾病の詳細!R89</f>
        <v>5084524216</v>
      </c>
      <c r="S749" s="36">
        <f>地区別_医療費上位10位疾病の詳細!S89</f>
        <v>4.6109063229753276E-3</v>
      </c>
      <c r="T749" s="96">
        <f>地区別_医療費上位10位疾病の詳細!T89</f>
        <v>6703</v>
      </c>
      <c r="U749" s="36">
        <f>地区別_医療費上位10位疾病の詳細!U89</f>
        <v>5.4606435298746817E-3</v>
      </c>
      <c r="V749" s="99">
        <f>地区別_医療費上位10位疾病の詳細!V89</f>
        <v>758544.56452334777</v>
      </c>
      <c r="W749" s="19">
        <f>地区別_医療費上位10位疾病の詳細!W89</f>
        <v>5.1437100245943466E-3</v>
      </c>
      <c r="X749" s="143" t="str">
        <f>地区別_医療費上位10位疾病の詳細!X89</f>
        <v>去勢抵抗性前立腺癌</v>
      </c>
      <c r="Y749" s="96">
        <f>地区別_医療費上位10位疾病の詳細!Y89</f>
        <v>3138126901</v>
      </c>
      <c r="Z749" s="36">
        <f>地区別_医療費上位10位疾病の詳細!Z89</f>
        <v>2.8458137979925141E-3</v>
      </c>
      <c r="AA749" s="96">
        <f>地区別_医療費上位10位疾病の詳細!AA89</f>
        <v>2478</v>
      </c>
      <c r="AB749" s="36">
        <f>地区別_医療費上位10位疾病の詳細!AB89</f>
        <v>2.018719180520582E-3</v>
      </c>
      <c r="AC749" s="99">
        <f>地区別_医療費上位10位疾病の詳細!AC89</f>
        <v>1266395.0367231639</v>
      </c>
      <c r="AD749" s="19">
        <f>地区別_医療費上位10位疾病の詳細!AD89</f>
        <v>1.9015535492980444E-3</v>
      </c>
    </row>
    <row r="750" spans="2:30" ht="13.5" customHeight="1">
      <c r="B750" s="165"/>
      <c r="C750" s="166"/>
      <c r="D750" s="155"/>
      <c r="E750" s="179"/>
      <c r="F750" s="182"/>
      <c r="G750" s="70">
        <v>6</v>
      </c>
      <c r="H750" s="120" t="str">
        <f>地区別_医療費上位10疾病!F97</f>
        <v>0901</v>
      </c>
      <c r="I750" s="141" t="str">
        <f>地区別_医療費上位10疾病!G97</f>
        <v>高血圧性疾患</v>
      </c>
      <c r="J750" s="143" t="str">
        <f>地区別_医療費上位10位疾病の詳細!J90</f>
        <v>高血圧症</v>
      </c>
      <c r="K750" s="96">
        <f>地区別_医療費上位10位疾病の詳細!K90</f>
        <v>37019286706</v>
      </c>
      <c r="L750" s="36">
        <f>地区別_医療費上位10位疾病の詳細!L90</f>
        <v>3.3570980468063498E-2</v>
      </c>
      <c r="M750" s="96">
        <f>地区別_医療費上位10位疾病の詳細!M90</f>
        <v>845332</v>
      </c>
      <c r="N750" s="36">
        <f>地区別_医療費上位10位疾病の詳細!N90</f>
        <v>0.68865533587886385</v>
      </c>
      <c r="O750" s="99">
        <f>地区別_医療費上位10位疾病の詳細!O90</f>
        <v>43792.60066577392</v>
      </c>
      <c r="P750" s="19">
        <f>地区別_医療費上位10位疾病の詳細!P90</f>
        <v>0.64868606333140211</v>
      </c>
      <c r="Q750" s="143" t="str">
        <f>地区別_医療費上位10位疾病の詳細!Q90</f>
        <v>本態性高血圧症</v>
      </c>
      <c r="R750" s="96">
        <f>地区別_医療費上位10位疾病の詳細!R90</f>
        <v>1138185145</v>
      </c>
      <c r="S750" s="36">
        <f>地区別_医療費上位10位疾病の詳細!S90</f>
        <v>1.0321644383721213E-3</v>
      </c>
      <c r="T750" s="96">
        <f>地区別_医療費上位10位疾病の詳細!T90</f>
        <v>35221</v>
      </c>
      <c r="U750" s="36">
        <f>地区別_医療費上位10位疾病の詳細!U90</f>
        <v>2.8693021895526801E-2</v>
      </c>
      <c r="V750" s="99">
        <f>地区別_医療費上位10位疾病の詳細!V90</f>
        <v>32315.526106584141</v>
      </c>
      <c r="W750" s="19">
        <f>地区別_医療費上位10位疾病の詳細!W90</f>
        <v>2.7027690702109128E-2</v>
      </c>
      <c r="X750" s="143" t="str">
        <f>地区別_医療費上位10位疾病の詳細!X90</f>
        <v>高血圧性心疾患</v>
      </c>
      <c r="Y750" s="96">
        <f>地区別_医療費上位10位疾病の詳細!Y90</f>
        <v>201306681</v>
      </c>
      <c r="Z750" s="36">
        <f>地区別_医療費上位10位疾病の詳細!Z90</f>
        <v>1.8255518291351513E-4</v>
      </c>
      <c r="AA750" s="96">
        <f>地区別_医療費上位10位疾病の詳細!AA90</f>
        <v>11379</v>
      </c>
      <c r="AB750" s="36">
        <f>地区別_医療費上位10位疾病の詳細!AB90</f>
        <v>9.2699780287101297E-3</v>
      </c>
      <c r="AC750" s="99">
        <f>地区別_医療費上位10位疾病の詳細!AC90</f>
        <v>17691.069601898234</v>
      </c>
      <c r="AD750" s="19">
        <f>地区別_医療費上位10位疾病の詳細!AD90</f>
        <v>8.7319523153601471E-3</v>
      </c>
    </row>
    <row r="751" spans="2:30" ht="13.5" customHeight="1">
      <c r="B751" s="165"/>
      <c r="C751" s="166"/>
      <c r="D751" s="155"/>
      <c r="E751" s="179"/>
      <c r="F751" s="182"/>
      <c r="G751" s="70">
        <v>7</v>
      </c>
      <c r="H751" s="120" t="str">
        <f>地区別_医療費上位10疾病!F98</f>
        <v>0402</v>
      </c>
      <c r="I751" s="141" t="str">
        <f>地区別_医療費上位10疾病!G98</f>
        <v>糖尿病</v>
      </c>
      <c r="J751" s="143" t="str">
        <f>地区別_医療費上位10位疾病の詳細!J91</f>
        <v>糖尿病</v>
      </c>
      <c r="K751" s="96">
        <f>地区別_医療費上位10位疾病の詳細!K91</f>
        <v>14261680490</v>
      </c>
      <c r="L751" s="36">
        <f>地区別_医療費上位10位疾病の詳細!L91</f>
        <v>1.2933220485146543E-2</v>
      </c>
      <c r="M751" s="96">
        <f>地区別_医療費上位10位疾病の詳細!M91</f>
        <v>514370</v>
      </c>
      <c r="N751" s="36">
        <f>地区別_医療費上位10位疾病の詳細!N91</f>
        <v>0.41903494143840664</v>
      </c>
      <c r="O751" s="99">
        <f>地区別_医療費上位10位疾病の詳細!O91</f>
        <v>27726.501331726191</v>
      </c>
      <c r="P751" s="19">
        <f>地区別_医療費上位10位疾病の詳細!P91</f>
        <v>0.39471432572737492</v>
      </c>
      <c r="Q751" s="143" t="str">
        <f>地区別_医療費上位10位疾病の詳細!Q91</f>
        <v>２型糖尿病</v>
      </c>
      <c r="R751" s="96">
        <f>地区別_医療費上位10位疾病の詳細!R91</f>
        <v>11615824973</v>
      </c>
      <c r="S751" s="36">
        <f>地区別_医療費上位10位疾病の詳細!S91</f>
        <v>1.0533823527880787E-2</v>
      </c>
      <c r="T751" s="96">
        <f>地区別_医療費上位10位疾病の詳細!T91</f>
        <v>211720</v>
      </c>
      <c r="U751" s="36">
        <f>地区別_医療費上位10位疾病の詳細!U91</f>
        <v>0.17247910609355027</v>
      </c>
      <c r="V751" s="99">
        <f>地区別_医療費上位10位疾病の詳細!V91</f>
        <v>54864.089235783111</v>
      </c>
      <c r="W751" s="19">
        <f>地区別_医療費上位10位疾病の詳細!W91</f>
        <v>0.16246848969224453</v>
      </c>
      <c r="X751" s="143" t="str">
        <f>地区別_医療費上位10位疾病の詳細!X91</f>
        <v>糖尿病性腎症</v>
      </c>
      <c r="Y751" s="96">
        <f>地区別_医療費上位10位疾病の詳細!Y91</f>
        <v>1901150374</v>
      </c>
      <c r="Z751" s="36">
        <f>地区別_医療費上位10位疾病の詳細!Z91</f>
        <v>1.7240602872572706E-3</v>
      </c>
      <c r="AA751" s="96">
        <f>地区別_医療費上位10位疾病の詳細!AA91</f>
        <v>48055</v>
      </c>
      <c r="AB751" s="36">
        <f>地区別_医療費上位10位疾病の詳細!AB91</f>
        <v>3.9148325351055918E-2</v>
      </c>
      <c r="AC751" s="99">
        <f>地区別_医療費上位10位疾病の詳細!AC91</f>
        <v>39561.968036624698</v>
      </c>
      <c r="AD751" s="19">
        <f>地区別_医療費上位10位疾病の詳細!AD91</f>
        <v>3.6876172643873092E-2</v>
      </c>
    </row>
    <row r="752" spans="2:30" ht="13.5" customHeight="1">
      <c r="B752" s="165"/>
      <c r="C752" s="166"/>
      <c r="D752" s="155"/>
      <c r="E752" s="179"/>
      <c r="F752" s="182"/>
      <c r="G752" s="70">
        <v>8</v>
      </c>
      <c r="H752" s="120" t="str">
        <f>地区別_医療費上位10疾病!F99</f>
        <v>0906</v>
      </c>
      <c r="I752" s="141" t="str">
        <f>地区別_医療費上位10疾病!G99</f>
        <v>脳梗塞</v>
      </c>
      <c r="J752" s="143" t="str">
        <f>地区別_医療費上位10位疾病の詳細!J92</f>
        <v>脳梗塞</v>
      </c>
      <c r="K752" s="96">
        <f>地区別_医療費上位10位疾病の詳細!K92</f>
        <v>7859782809</v>
      </c>
      <c r="L752" s="36">
        <f>地区別_医療費上位10位疾病の詳細!L92</f>
        <v>7.1276526006481466E-3</v>
      </c>
      <c r="M752" s="96">
        <f>地区別_医療費上位10位疾病の詳細!M92</f>
        <v>147227</v>
      </c>
      <c r="N752" s="36">
        <f>地区別_医療費上位10位疾病の詳細!N92</f>
        <v>0.1199394547177174</v>
      </c>
      <c r="O752" s="99">
        <f>地区別_医療費上位10位疾病の詳細!O92</f>
        <v>53385.471476020022</v>
      </c>
      <c r="P752" s="19">
        <f>地区別_医療費上位10位疾病の詳細!P92</f>
        <v>0.1129782180801062</v>
      </c>
      <c r="Q752" s="143" t="str">
        <f>地区別_医療費上位10位疾病の詳細!Q92</f>
        <v>脳梗塞後遺症</v>
      </c>
      <c r="R752" s="96">
        <f>地区別_医療費上位10位疾病の詳細!R92</f>
        <v>5639655898</v>
      </c>
      <c r="S752" s="36">
        <f>地区別_医療費上位10位疾病の詳細!S92</f>
        <v>5.1143280934062719E-3</v>
      </c>
      <c r="T752" s="96">
        <f>地区別_医療費上位10位疾病の詳細!T92</f>
        <v>56761</v>
      </c>
      <c r="U752" s="36">
        <f>地区別_医療費上位10位疾病の詳細!U92</f>
        <v>4.6240726152352196E-2</v>
      </c>
      <c r="V752" s="99">
        <f>地区別_医療費上位10位疾病の詳細!V92</f>
        <v>99357.937633234091</v>
      </c>
      <c r="W752" s="19">
        <f>地区別_医療費上位10位疾病の詳細!W92</f>
        <v>4.3556933418767672E-2</v>
      </c>
      <c r="X752" s="143" t="str">
        <f>地区別_医療費上位10位疾病の詳細!X92</f>
        <v>心原性脳塞栓症</v>
      </c>
      <c r="Y752" s="96">
        <f>地区別_医療費上位10位疾病の詳細!Y92</f>
        <v>5183296548</v>
      </c>
      <c r="Z752" s="36">
        <f>地区別_医療費上位10位疾病の詳細!Z92</f>
        <v>4.700478119825202E-3</v>
      </c>
      <c r="AA752" s="96">
        <f>地区別_医療費上位10位疾病の詳細!AA92</f>
        <v>6774</v>
      </c>
      <c r="AB752" s="36">
        <f>地区別_医療費上位10位疾病の詳細!AB92</f>
        <v>5.5184841520768448E-3</v>
      </c>
      <c r="AC752" s="99">
        <f>地区別_医療費上位10位疾病の詳細!AC92</f>
        <v>765175.1620903454</v>
      </c>
      <c r="AD752" s="19">
        <f>地区別_医療費上位10位疾病の詳細!AD92</f>
        <v>5.198193600865598E-3</v>
      </c>
    </row>
    <row r="753" spans="2:30" ht="13.5" customHeight="1">
      <c r="B753" s="165"/>
      <c r="C753" s="166"/>
      <c r="D753" s="155"/>
      <c r="E753" s="179"/>
      <c r="F753" s="182"/>
      <c r="G753" s="70">
        <v>9</v>
      </c>
      <c r="H753" s="120" t="str">
        <f>地区別_医療費上位10疾病!F100</f>
        <v>1310</v>
      </c>
      <c r="I753" s="141" t="str">
        <f>地区別_医療費上位10疾病!G100</f>
        <v>その他の筋骨格系及び結合組織の疾患</v>
      </c>
      <c r="J753" s="143" t="str">
        <f>地区別_医療費上位10位疾病の詳細!J93</f>
        <v>廃用症候群</v>
      </c>
      <c r="K753" s="96">
        <f>地区別_医療費上位10位疾病の詳細!K93</f>
        <v>25132212853</v>
      </c>
      <c r="L753" s="36">
        <f>地区別_医療費上位10位疾病の詳細!L93</f>
        <v>2.2791174597930067E-2</v>
      </c>
      <c r="M753" s="96">
        <f>地区別_医療費上位10位疾病の詳細!M93</f>
        <v>60213</v>
      </c>
      <c r="N753" s="36">
        <f>地区別_医療費上位10位疾病の詳細!N93</f>
        <v>4.9052920910688379E-2</v>
      </c>
      <c r="O753" s="99">
        <f>地区別_医療費上位10位疾病の詳細!O93</f>
        <v>417388.48509458092</v>
      </c>
      <c r="P753" s="19">
        <f>地区別_医療費上位10位疾病の詳細!P93</f>
        <v>4.6205909549589648E-2</v>
      </c>
      <c r="Q753" s="143" t="str">
        <f>地区別_医療費上位10位疾病の詳細!Q93</f>
        <v>筋肉痛</v>
      </c>
      <c r="R753" s="96">
        <f>地区別_医療費上位10位疾病の詳細!R93</f>
        <v>683845541</v>
      </c>
      <c r="S753" s="36">
        <f>地区別_医療費上位10位疾病の詳細!S93</f>
        <v>6.2014607365091232E-4</v>
      </c>
      <c r="T753" s="96">
        <f>地区別_医療費上位10位疾病の詳細!T93</f>
        <v>68252</v>
      </c>
      <c r="U753" s="36">
        <f>地区別_医療費上位10位疾病の詳細!U93</f>
        <v>5.5601945725944617E-2</v>
      </c>
      <c r="V753" s="99">
        <f>地区別_医療費上位10位疾病の詳細!V93</f>
        <v>10019.421277032176</v>
      </c>
      <c r="W753" s="19">
        <f>地区別_医療費上位10位疾病の詳細!W93</f>
        <v>5.2374831657259938E-2</v>
      </c>
      <c r="X753" s="143" t="str">
        <f>地区別_医療費上位10位疾病の詳細!X93</f>
        <v>人工股関節周囲骨折</v>
      </c>
      <c r="Y753" s="96">
        <f>地区別_医療費上位10位疾病の詳細!Y93</f>
        <v>411107179</v>
      </c>
      <c r="Z753" s="36">
        <f>地区別_医療費上位10位疾病の詳細!Z93</f>
        <v>3.7281299302433093E-4</v>
      </c>
      <c r="AA753" s="96">
        <f>地区別_医療費上位10位疾病の詳細!AA93</f>
        <v>751</v>
      </c>
      <c r="AB753" s="36">
        <f>地区別_医療費上位10位疾病の詳細!AB93</f>
        <v>6.118071447017583E-4</v>
      </c>
      <c r="AC753" s="99">
        <f>地区別_医療費上位10位疾病の詳細!AC93</f>
        <v>547413.02130492672</v>
      </c>
      <c r="AD753" s="19">
        <f>地区別_医療費上位10位疾病の詳細!AD93</f>
        <v>5.762981095733783E-4</v>
      </c>
    </row>
    <row r="754" spans="2:30" ht="13.5" customHeight="1">
      <c r="B754" s="167"/>
      <c r="C754" s="168"/>
      <c r="D754" s="156"/>
      <c r="E754" s="180"/>
      <c r="F754" s="183"/>
      <c r="G754" s="77">
        <v>10</v>
      </c>
      <c r="H754" s="121" t="str">
        <f>地区別_医療費上位10疾病!F101</f>
        <v>1011</v>
      </c>
      <c r="I754" s="136" t="str">
        <f>地区別_医療費上位10疾病!G101</f>
        <v>その他の呼吸器系の疾患</v>
      </c>
      <c r="J754" s="144" t="str">
        <f>地区別_医療費上位10位疾病の詳細!J94</f>
        <v>誤嚥性肺炎</v>
      </c>
      <c r="K754" s="97">
        <f>地区別_医療費上位10位疾病の詳細!K94</f>
        <v>15085753156</v>
      </c>
      <c r="L754" s="37">
        <f>地区別_医療費上位10位疾病の詳細!L94</f>
        <v>1.3680531679828939E-2</v>
      </c>
      <c r="M754" s="97">
        <f>地区別_医療費上位10位疾病の詳細!M94</f>
        <v>35788</v>
      </c>
      <c r="N754" s="37">
        <f>地区別_医療費上位10位疾病の詳細!N94</f>
        <v>2.9154932216493377E-2</v>
      </c>
      <c r="O754" s="100">
        <f>地区別_医療費上位10位疾病の詳細!O94</f>
        <v>421531.04828434112</v>
      </c>
      <c r="P754" s="93">
        <f>地区別_医療費上位10位疾病の詳細!P94</f>
        <v>2.7462791937965459E-2</v>
      </c>
      <c r="Q754" s="144" t="str">
        <f>地区別_医療費上位10位疾病の詳細!Q94</f>
        <v>慢性呼吸不全</v>
      </c>
      <c r="R754" s="97">
        <f>地区別_医療費上位10位疾病の詳細!R94</f>
        <v>2975806617</v>
      </c>
      <c r="S754" s="37">
        <f>地区別_医療費上位10位疾病の詳細!S94</f>
        <v>2.6986134716596101E-3</v>
      </c>
      <c r="T754" s="97">
        <f>地区別_医療費上位10位疾病の詳細!T94</f>
        <v>13888</v>
      </c>
      <c r="U754" s="37">
        <f>地区別_医療費上位10位疾病の詳細!U94</f>
        <v>1.1313951565403487E-2</v>
      </c>
      <c r="V754" s="100">
        <f>地区別_医療費上位10位疾病の詳細!V94</f>
        <v>214271.78981854839</v>
      </c>
      <c r="W754" s="93">
        <f>地区別_医療費上位10位疾病の詳細!W94</f>
        <v>1.065729446838226E-2</v>
      </c>
      <c r="X754" s="144" t="str">
        <f>地区別_医療費上位10位疾病の詳細!X94</f>
        <v>間質性肺炎</v>
      </c>
      <c r="Y754" s="97">
        <f>地区別_医療費上位10位疾病の詳細!Y94</f>
        <v>2400900744</v>
      </c>
      <c r="Z754" s="37">
        <f>地区別_医療費上位10位疾病の詳細!Z94</f>
        <v>2.1772594545836988E-3</v>
      </c>
      <c r="AA754" s="97">
        <f>地区別_医療費上位10位疾病の詳細!AA94</f>
        <v>44099</v>
      </c>
      <c r="AB754" s="37">
        <f>地区別_医療費上位10位疾病の詳細!AB94</f>
        <v>3.5925543640749451E-2</v>
      </c>
      <c r="AC754" s="100">
        <f>地区別_医療費上位10位疾病の詳細!AC94</f>
        <v>54443.428286355702</v>
      </c>
      <c r="AD754" s="93">
        <f>地区別_医療費上位10位疾病の詳細!AD94</f>
        <v>3.38404398589566E-2</v>
      </c>
    </row>
    <row r="755" spans="2:30">
      <c r="D755" s="199"/>
    </row>
    <row r="756" spans="2:30">
      <c r="D756" s="200"/>
    </row>
    <row r="757" spans="2:30">
      <c r="D757" s="200"/>
    </row>
    <row r="758" spans="2:30">
      <c r="D758" s="200"/>
    </row>
    <row r="759" spans="2:30">
      <c r="D759" s="200"/>
    </row>
    <row r="760" spans="2:30">
      <c r="D760" s="200"/>
    </row>
    <row r="761" spans="2:30">
      <c r="D761" s="200"/>
    </row>
    <row r="762" spans="2:30">
      <c r="D762" s="200"/>
    </row>
    <row r="763" spans="2:30">
      <c r="D763" s="200"/>
    </row>
    <row r="764" spans="2:30">
      <c r="D764" s="200"/>
    </row>
  </sheetData>
  <mergeCells count="385"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755:D764"/>
    <mergeCell ref="J3:P3"/>
    <mergeCell ref="Q3:W3"/>
    <mergeCell ref="X3:AD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J745:K745 M745:M754 Q745:R745 T745:T754 X745:Y745 AA745:AA754 J746:K746 Q746:R746 X746:Y746 J747:K747 Q747:R747 X747:Y747 J748:K748 Q748:R748 X748:Y748 J749:K749 Q749:R749 X749:Y749 J750:K750 Q750:R750 X750:Y750 J751:K751 Q751:R751 X751:Y751 J752:K752 Q752:R752 X752:Y752 J753:K753 Q753:R753 X753:Y753 J754:K754 Q754:R754 X754:Y754 E5:F5 AB5:AD5 AI5:AI79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 E85:F85 AB85:AD85 AB86:AD86 AB87:AD87 AB88:AD88 AB89:AD89 AB90:AD90 AB91:AD91 AB92:AD92 AB93:AD93 AB94:AD94 E95:F95 AB95:AD95 AB96:AD96 AB97:AD97 AB98:AD98 AB99:AD99 AB100:AD100 AB101:AD101 AB102:AD102 AB103:AD103 AB104:AD104 E105:F105 AB105:AD105 AB106:AD106 AB107:AD107 AB108:AD108 AB109:AD109 AB110:AD110 AB111:AD111 AB112:AD112 AB113:AD113 AB114:AD114 E115:F115 AB115:AD115 AB116:AD116 AB117:AD117 AB118:AD118 AB119:AD119 AB120:AD120 AB121:AD121 AB122:AD122 AB123:AD123 AB124:AD124 E125:F125 AB125:AD125 AB126:AD126 AB127:AD127 AB128:AD128 AB129:AD129 AB130:AD130 AB131:AD131 AB132:AD132 AB133:AD133 AB134:AD134 E135:F135 AB135:AD135 AB136:AD136 AB137:AD137 AB138:AD138 AB139:AD139 AB140:AD140 AB141:AD141 AB142:AD142 AB143:AD143 AB144:AD144 E145:F145 AB145:AD145 AB146:AD146 AB147:AD147 AB148:AD148 AB149:AD149 AB150:AD150 AB151:AD151 AB152:AD152 AB153:AD153 AB154:AD154 E155:F155 AB155:AD155 AB156:AD156 AB157:AD157 AB158:AD158 AB159:AD159 AB160:AD160 AB161:AD161 AB162:AD162 AB163:AD163 AB164:AD164 E165:F165 AB165:AD165 AB166:AD166 AB167:AD167 AB168:AD168 AB169:AD169 AB170:AD170 AB171:AD171 AB172:AD172 AB173:AD173 AB174:AD174 E175:F175 AB175:AD175 AB176:AD176 AB177:AD177 AB178:AD178 AB179:AD179 AB180:AD180 AB181:AD181 AB182:AD182 AB183:AD183 AB184:AD184 E185:F185 AB185:AD185 AB186:AD186 AB187:AD187 AB188:AD188 AB189:AD189 AB190:AD190 AB191:AD191 AB192:AD192 AB193:AD193 AB194:AD194 E195:F195 AB195:AD195 AB196:AD196 AB197:AD197 AB198:AD198 AB199:AD199 AB200:AD200 AB201:AD201 AB202:AD202 AB203:AD203 AB204:AD204 E205:F205 AB205:AD205 AB206:AD206 AB207:AD207 AB208:AD208 AB209:AD209 AB210:AD210 AB211:AD211 AB212:AD212 AB213:AD213 AB214:AD214 E215:F215 AB215:AD215 AB216:AD216 AB217:AD217 AB218:AD218 AB219:AD219 AB220:AD220 AB221:AD221 AB222:AD222 AB223:AD223 AB224:AD224 E225:F225 AB225:AD225 AB226:AD226 AB227:AD227 AB228:AD228 AB229:AD229 AB230:AD230 AB231:AD231 AB232:AD232 AB233:AD233 AB234:AD234 E235:F235 AB235:AD235 AB236:AD236 AB237:AD237 AB238:AD238 AB239:AD239 AB240:AD240 AB241:AD241 AB242:AD242 AB243:AD243 AB244:AD244 E245:F245 AB245:AD245 AB246:AD246 AB247:AD247 AB248:AD248 AB249:AD249 AB250:AD250 AB251:AD251 AB252:AD252 AB253:AD253 AB254:AD254 E255:F255 AB255:AD255 AB256:AD256 AB257:AD257 AB258:AD258 AB259:AD259 AB260:AD260 AB261:AD261 AB262:AD262 AB263:AD263 AB264:AD264 E265:F265 AB265:AD265 AB266:AD266 AB267:AD267 AB268:AD268 AB269:AD269 AB270:AD270 AB271:AD271 AB272:AD272 AB273:AD273 AB274:AD274 E275:F275 AB275:AD275 AB276:AD276 AB277:AD277 AB278:AD278 AB279:AD279 AB280:AD280 AB281:AD281 AB282:AD282 AB283:AD283 AB284:AD284 E285:F285 AB285:AD285 AB286:AD286 AB287:AD287 AB288:AD288 AB289:AD289 AB290:AD290 AB291:AD291 AB292:AD292 AB293:AD293 AB294:AD294 E295:F295 AB295:AD295 AB296:AD296 AB297:AD297 AB298:AD298 AB299:AD299 AB300:AD300 AB301:AD301 AB302:AD302 AB303:AD303 AB304:AD304 E305:F305 AB305:AD305 AB306:AD306 AB307:AD307 AB308:AD308 AB309:AD309 AB310:AD310 AB311:AD311 AB312:AD312 AB313:AD313 AB314:AD314 E315:F315 AB315:AD315 AB316:AD316 AB317:AD317 AB318:AD318 AB319:AD319 AB320:AD320 AB321:AD321 AB322:AD322 AB323:AD323 AB324:AD324 E325:F325 AB325:AD325 AB326:AD326 AB327:AD327 AB328:AD328 AB329:AD329 AB330:AD330 AB331:AD331 AB332:AD332 AB333:AD333 AB334:AD334 E335:F335 AB335:AD335 AB336:AD336 AB337:AD337 AB338:AD338 AB339:AD339 AB340:AD340 AB341:AD341 AB342:AD342 AB343:AD343 AB344:AD344 E345:F345 AB345:AD345 AB346:AD346 AB347:AD347 AB348:AD348 AB349:AD349 AB350:AD350 AB351:AD351 AB352:AD352 AB353:AD353 AB354:AD354 E355:F355 AB355:AD355 AB356:AD356 AB357:AD357 AB358:AD358 AB359:AD359 AB360:AD360 AB361:AD361 AB362:AD362 AB363:AD363 AB364:AD364 E365:F365 AB365:AD365 AB366:AD366 AB367:AD367 AB368:AD368 AB369:AD369 AB370:AD370 AB371:AD371 AB372:AD372 AB373:AD373 AB374:AD374 E375:F375 AB375:AD375 AB376:AD376 AB377:AD377 AB378:AD378 AB379:AD379 AB380:AD380 AB381:AD381 AB382:AD382 AB383:AD383 AB384:AD384 E385:F385 AB385:AD385 AB386:AD386 AB387:AD387 AB388:AD388 AB389:AD389 AB390:AD390 AB391:AD391 AB392:AD392 AB393:AD393 AB394:AD394 E395:F395 AB395:AD395 AB396:AD396 AB397:AD397 AB398:AD398 AB399:AD399 AB400:AD400 AB401:AD401 AB402:AD402 AB403:AD403 AB404:AD404 E405:F405 AB405:AD405 AB406:AD406 AB407:AD407 AB408:AD408 AB409:AD409 AB410:AD410 AB411:AD411 AB412:AD412 AB413:AD413 AB414:AD414 E415:F415 AB415:AD415 AB416:AD416 AB417:AD417 AB418:AD418 AB419:AD419 AB420:AD420 AB421:AD421 AB422:AD422 AB423:AD423 AB424:AD424 E425:F425 AB425:AD425 AB426:AD426 AB427:AD427 AB428:AD428 AB429:AD429 AB430:AD430 AB431:AD431 AB432:AD432 AB433:AD433 AB434:AD434 E435:F435 AB435:AD435 AB436:AD436 AB437:AD437 AB438:AD438 AB439:AD439 AB440:AD440 AB441:AD441 AB442:AD442 AB443:AD443 AB444:AD444 E445:F445 AB445:AD445 AB446:AD446 AB447:AD447 AB448:AD448 AB449:AD449 AB450:AD450 AB451:AD451 AB452:AD452 AB453:AD453 AB454:AD454 E455:F455 AB455:AD455 AB456:AD456 AB457:AD457 AB458:AD458 AB459:AD459 AB460:AD460 AB461:AD461 AB462:AD462 AB463:AD463 AB464:AD464 E465:F465 AB465:AD465 AB466:AD466 AB467:AD467 AB468:AD468 AB469:AD469 AB470:AD470 AB471:AD471 AB472:AD472 AB473:AD473 AB474:AD474 E475:F475 AB475:AD475 AB476:AD476 AB477:AD477 AB478:AD478 AB479:AD479 AB480:AD480 AB481:AD481 AB482:AD482 AB483:AD483 AB484:AD484 E485:F485 AB485:AD485 AB486:AD486 AB487:AD487 AB488:AD488 AB489:AD489 AB490:AD490 AB491:AD491 AB492:AD492 AB493:AD493 AB494:AD494 E495:F495 AB495:AD495 AB496:AD496 AB497:AD497 AB498:AD498 AB499:AD499 AB500:AD500 AB501:AD501 AB502:AD502 AB503:AD503 AB504:AD504 E505:F505 AB505:AD505 AB506:AD506 AB507:AD507 AB508:AD508 AB509:AD509 AB510:AD510 AB511:AD511 AB512:AD512 AB513:AD513 AB514:AD514 E515:F515 AB515:AD515 AB516:AD516 AB517:AD517 AB518:AD518 AB519:AD519 AB520:AD520 AB521:AD521 AB522:AD522 AB523:AD523 AB524:AD524 E525:F525 AB525:AD525 AB526:AD526 AB527:AD527 AB528:AD528 AB529:AD529 AB530:AD530 AB531:AD531 AB532:AD532 AB533:AD533 AB534:AD534 E535:F535 AB535:AD535 AB536:AD536 AB537:AD537 AB538:AD538 AB539:AD539 AB540:AD540 AB541:AD541 AB542:AD542 AB543:AD543 AB544:AD544 E545:F545 AB545:AD545 AB546:AD546 AB547:AD547 AB548:AD548 AB549:AD549 AB550:AD550 AB551:AD551 AB552:AD552 AB553:AD553 AB554:AD554 E555:F555 AB555:AD555 AB556:AD556 AB557:AD557 AB558:AD558 AB559:AD559 AB560:AD560 AB561:AD561 AB562:AD562 AB563:AD563 AB564:AD564 E565:F565 AB565:AD565 AB566:AD566 AB567:AD567 AB568:AD568 AB569:AD569 AB570:AD570 AB571:AD571 AB572:AD572 AB573:AD573 AB574:AD574 E575:F575 AB575:AD575 AB576:AD576 AB577:AD577 AB578:AD578 AB579:AD579 AB580:AD580 AB581:AD581 AB582:AD582 AB583:AD583 AB584:AD584 E585:F585 AB585:AD585 AB586:AD586 AB587:AD587 AB588:AD588 AB589:AD589 AB590:AD590 AB591:AD591 AB592:AD592 AB593:AD593 AB594:AD594 E595:F595 AB595:AD595 AB596:AD596 AB597:AD597 AB598:AD598 AB599:AD599 AB600:AD600 AB601:AD601 AB602:AD602 AB603:AD603 AB604:AD604 E605:F605 AB605:AD605 AB606:AD606 AB607:AD607 AB608:AD608 AB609:AD609 AB610:AD610 AB611:AD611 AB612:AD612 AB613:AD613 AB614:AD614 E615:F615 AB615:AD615 AB616:AD616 AB617:AD617 AB618:AD618 AB619:AD619 AB620:AD620 AB621:AD621 AB622:AD622 AB623:AD623 AB624:AD624 E625:F625 AB625:AD625 AB626:AD626 AB627:AD627 AB628:AD628 AB629:AD629 AB630:AD630 AB631:AD631 AB632:AD632 AB633:AD633 AB634:AD634 E635:F635 AB635:AD635 AB636:AD636 AB637:AD637 AB638:AD638 AB639:AD639 AB640:AD640 AB641:AD641 AB642:AD642 AB643:AD643 AB644:AD644 E645:F645 AB645:AD645 AB646:AD646 AB647:AD647 AB648:AD648 AB649:AD649 AB650:AD650 AB651:AD651 AB652:AD652 AB653:AD653 AB654:AD654 E655:F655 AB655:AD655 AB656:AD656 AB657:AD657 AB658:AD658 AB659:AD659 AB660:AD660 AB661:AD661 AB662:AD662 AB663:AD663 AB664:AD664 E665:F665 AB665:AD665 AB666:AD666 AB667:AD667 AB668:AD668 AB669:AD669 AB670:AD670 AB671:AD671 AB672:AD672 AB673:AD673 AB674:AD674 E675:F675 AB675:AD675 AB676:AD676 AB677:AD677 AB678:AD678 AB679:AD679 AB680:AD680 AB681:AD681 AB682:AD682 AB683:AD683 AB684:AD684 E685:F685 AB685:AD685 AB686:AD686 AB687:AD687 AB688:AD688 AB689:AD689 AB690:AD690 AB691:AD691 AB692:AD692 AB693:AD693 AB694:AD694 E695:F695 AB695:AD695 AB696:AD696 AB697:AD697 AB698:AD698 AB699:AD699 AB700:AD700 AB701:AD701 AB702:AD702 AB703:AD703 AB704:AD704 E705:F705 AB705:AD705 AB706:AD706 AB707:AD707 AB708:AD708 AB709:AD709 AB710:AD710 AB711:AD711 AB712:AD712 AB713:AD713 AB714:AD714 E715:F715 AB715:AD715 AB716:AD716 AB717:AD717 AB718:AD718 AB719:AD719 AB720:AD720 AB721:AD721 AB722:AD722 AB723:AD723 AB724:AD724 E725:F725 AB725:AD725 AB726:AD726 AB727:AD727 AB728:AD728 AB729:AD729 AB730:AD730 AB731:AD731 AB732:AD732 AB733:AD733 AB734:AD734 E735:F735 AB735:AD735 AB736:AD736 AB737:AD737 AB738:AD738 AB739:AD739 AB740:AD740 AB741:AD741 AB742:AD742 AB743:AD743 AB744:AD744" emptyCellReferenc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4.625" style="7" customWidth="1"/>
    <col min="2" max="2" width="2.625" style="7" customWidth="1"/>
    <col min="3" max="3" width="11.625" style="7" customWidth="1"/>
    <col min="4" max="4" width="9.625" style="7" customWidth="1"/>
    <col min="5" max="5" width="10.75" style="7" customWidth="1"/>
    <col min="6" max="6" width="9.625" style="7" customWidth="1"/>
    <col min="7" max="7" width="4.625" style="7" customWidth="1"/>
    <col min="8" max="8" width="5.625" style="7" customWidth="1"/>
    <col min="9" max="9" width="23.25" style="7" customWidth="1"/>
    <col min="10" max="10" width="14.625" style="7" customWidth="1"/>
    <col min="11" max="11" width="12.125" style="7" customWidth="1"/>
    <col min="12" max="16" width="8.625" style="7" customWidth="1"/>
    <col min="17" max="17" width="14.625" style="7" customWidth="1"/>
    <col min="18" max="18" width="12.125" style="7" customWidth="1"/>
    <col min="19" max="23" width="8.625" style="7" customWidth="1"/>
    <col min="24" max="24" width="14.625" style="7" customWidth="1"/>
    <col min="25" max="25" width="12.125" style="7" customWidth="1"/>
    <col min="26" max="30" width="8.625" style="7" customWidth="1"/>
    <col min="31" max="32" width="9" style="7"/>
    <col min="33" max="33" width="15" style="7" customWidth="1"/>
    <col min="34" max="34" width="12.5" style="7" customWidth="1"/>
    <col min="35" max="16384" width="9" style="7"/>
  </cols>
  <sheetData>
    <row r="1" spans="2:34" ht="16.5" customHeight="1">
      <c r="B1" s="7" t="s">
        <v>249</v>
      </c>
    </row>
    <row r="2" spans="2:34" ht="16.5" customHeight="1">
      <c r="B2" s="7" t="s">
        <v>242</v>
      </c>
    </row>
    <row r="3" spans="2:34" ht="13.5" customHeight="1">
      <c r="B3" s="186"/>
      <c r="C3" s="186" t="s">
        <v>103</v>
      </c>
      <c r="D3" s="197" t="s">
        <v>174</v>
      </c>
      <c r="E3" s="190" t="s">
        <v>118</v>
      </c>
      <c r="F3" s="190" t="s">
        <v>119</v>
      </c>
      <c r="G3" s="186" t="s">
        <v>57</v>
      </c>
      <c r="H3" s="193" t="s">
        <v>58</v>
      </c>
      <c r="I3" s="194"/>
      <c r="J3" s="158" t="s">
        <v>101</v>
      </c>
      <c r="K3" s="176"/>
      <c r="L3" s="176"/>
      <c r="M3" s="176"/>
      <c r="N3" s="176"/>
      <c r="O3" s="176"/>
      <c r="P3" s="159"/>
      <c r="Q3" s="158" t="s">
        <v>99</v>
      </c>
      <c r="R3" s="176"/>
      <c r="S3" s="176"/>
      <c r="T3" s="176"/>
      <c r="U3" s="176"/>
      <c r="V3" s="176"/>
      <c r="W3" s="159"/>
      <c r="X3" s="177" t="s">
        <v>100</v>
      </c>
      <c r="Y3" s="177"/>
      <c r="Z3" s="177"/>
      <c r="AA3" s="177"/>
      <c r="AB3" s="177"/>
      <c r="AC3" s="177"/>
      <c r="AD3" s="177"/>
      <c r="AG3" s="7" t="s">
        <v>162</v>
      </c>
      <c r="AH3" s="87"/>
    </row>
    <row r="4" spans="2:34" ht="52.5">
      <c r="B4" s="187"/>
      <c r="C4" s="187"/>
      <c r="D4" s="198"/>
      <c r="E4" s="191"/>
      <c r="F4" s="191"/>
      <c r="G4" s="192"/>
      <c r="H4" s="195"/>
      <c r="I4" s="196"/>
      <c r="J4" s="14" t="s">
        <v>98</v>
      </c>
      <c r="K4" s="4" t="s">
        <v>120</v>
      </c>
      <c r="L4" s="32" t="s">
        <v>177</v>
      </c>
      <c r="M4" s="5" t="s">
        <v>121</v>
      </c>
      <c r="N4" s="32" t="s">
        <v>178</v>
      </c>
      <c r="O4" s="89" t="s">
        <v>159</v>
      </c>
      <c r="P4" s="88" t="s">
        <v>477</v>
      </c>
      <c r="Q4" s="14" t="s">
        <v>98</v>
      </c>
      <c r="R4" s="4" t="s">
        <v>120</v>
      </c>
      <c r="S4" s="32" t="s">
        <v>177</v>
      </c>
      <c r="T4" s="5" t="s">
        <v>121</v>
      </c>
      <c r="U4" s="32" t="s">
        <v>178</v>
      </c>
      <c r="V4" s="89" t="s">
        <v>159</v>
      </c>
      <c r="W4" s="88" t="s">
        <v>477</v>
      </c>
      <c r="X4" s="14" t="s">
        <v>98</v>
      </c>
      <c r="Y4" s="4" t="s">
        <v>120</v>
      </c>
      <c r="Z4" s="32" t="s">
        <v>177</v>
      </c>
      <c r="AA4" s="5" t="s">
        <v>121</v>
      </c>
      <c r="AB4" s="32" t="s">
        <v>178</v>
      </c>
      <c r="AC4" s="89" t="s">
        <v>159</v>
      </c>
      <c r="AD4" s="88" t="s">
        <v>477</v>
      </c>
      <c r="AG4" s="39" t="s">
        <v>103</v>
      </c>
      <c r="AH4" s="91" t="s">
        <v>163</v>
      </c>
    </row>
    <row r="5" spans="2:34" ht="13.5" customHeight="1">
      <c r="B5" s="160">
        <v>1</v>
      </c>
      <c r="C5" s="160" t="s">
        <v>116</v>
      </c>
      <c r="D5" s="170">
        <f>AH5</f>
        <v>154242</v>
      </c>
      <c r="E5" s="184">
        <f>地区別_医療費上位10疾病!H14</f>
        <v>124475673880</v>
      </c>
      <c r="F5" s="185">
        <f>地区別_医療費上位10疾病!J14</f>
        <v>143895</v>
      </c>
      <c r="G5" s="1">
        <v>1</v>
      </c>
      <c r="H5" s="125" t="str">
        <f>$H$85</f>
        <v>0901</v>
      </c>
      <c r="I5" s="137" t="str">
        <f>$I$85</f>
        <v>高血圧性疾患</v>
      </c>
      <c r="J5" s="142" t="s">
        <v>184</v>
      </c>
      <c r="K5" s="131">
        <v>4166390928</v>
      </c>
      <c r="L5" s="35">
        <f>IFERROR(K5/E5,"-")</f>
        <v>3.3471527392706334E-2</v>
      </c>
      <c r="M5" s="131">
        <v>95592</v>
      </c>
      <c r="N5" s="35">
        <f>IFERROR(M5/F5,"-")</f>
        <v>0.66431773167934949</v>
      </c>
      <c r="O5" s="98">
        <f>IFERROR(K5/M5,"-")</f>
        <v>43585.142355008786</v>
      </c>
      <c r="P5" s="18">
        <f t="shared" ref="P5:P14" si="0">IFERROR(M5/$AH$5,0)</f>
        <v>0.61975337456723845</v>
      </c>
      <c r="Q5" s="142" t="s">
        <v>193</v>
      </c>
      <c r="R5" s="131">
        <v>144317745</v>
      </c>
      <c r="S5" s="35">
        <f>IFERROR(R5/E5,"-")</f>
        <v>1.1594052114883798E-3</v>
      </c>
      <c r="T5" s="131">
        <v>4853</v>
      </c>
      <c r="U5" s="35">
        <f>IFERROR(T5/F5,"-")</f>
        <v>3.3725980749852322E-2</v>
      </c>
      <c r="V5" s="98">
        <f t="shared" ref="V5:V14" si="1">IFERROR(R5/T5,"-")</f>
        <v>29737.84154131465</v>
      </c>
      <c r="W5" s="18">
        <f t="shared" ref="W5:W14" si="2">IFERROR(T5/$AH$5,0)</f>
        <v>3.1463544300514776E-2</v>
      </c>
      <c r="X5" s="142" t="s">
        <v>202</v>
      </c>
      <c r="Y5" s="131">
        <v>19683730</v>
      </c>
      <c r="Z5" s="35">
        <f>IFERROR(Y5/E5,"-")</f>
        <v>1.5813314671407988E-4</v>
      </c>
      <c r="AA5" s="131">
        <v>1305</v>
      </c>
      <c r="AB5" s="35">
        <f>IFERROR(AA5/F5,"-")</f>
        <v>9.0691128948191396E-3</v>
      </c>
      <c r="AC5" s="98">
        <f>IFERROR(Y5/AA5,"-")</f>
        <v>15083.318007662836</v>
      </c>
      <c r="AD5" s="18">
        <f t="shared" ref="AD5:AD14" si="3">IFERROR(AA5/$AH$5,0)</f>
        <v>8.4607305403197573E-3</v>
      </c>
      <c r="AG5" s="78" t="s">
        <v>164</v>
      </c>
      <c r="AH5" s="112">
        <f>地区別_医療費上位10疾病!T4</f>
        <v>154242</v>
      </c>
    </row>
    <row r="6" spans="2:34" ht="13.5" customHeight="1">
      <c r="B6" s="161"/>
      <c r="C6" s="161"/>
      <c r="D6" s="171"/>
      <c r="E6" s="179"/>
      <c r="F6" s="182"/>
      <c r="G6" s="2">
        <v>2</v>
      </c>
      <c r="H6" s="123" t="str">
        <f>$H$86</f>
        <v>1113</v>
      </c>
      <c r="I6" s="140" t="str">
        <f>$I$86</f>
        <v>その他の消化器系の疾患</v>
      </c>
      <c r="J6" s="143" t="s">
        <v>182</v>
      </c>
      <c r="K6" s="96">
        <v>1562333405</v>
      </c>
      <c r="L6" s="36">
        <f>IFERROR(K6/E5,"-")</f>
        <v>1.2551315098773098E-2</v>
      </c>
      <c r="M6" s="96">
        <v>56628</v>
      </c>
      <c r="N6" s="36">
        <f>IFERROR(M6/F5,"-")</f>
        <v>0.39353695402897948</v>
      </c>
      <c r="O6" s="99">
        <f t="shared" ref="O6:O15" si="4">IFERROR(K6/M6,"-")</f>
        <v>27589.415218619764</v>
      </c>
      <c r="P6" s="19">
        <f t="shared" si="0"/>
        <v>0.36713735558408217</v>
      </c>
      <c r="Q6" s="143" t="s">
        <v>196</v>
      </c>
      <c r="R6" s="96">
        <v>641193331</v>
      </c>
      <c r="S6" s="36">
        <f>IFERROR(R6/E5,"-")</f>
        <v>5.1511537235631958E-3</v>
      </c>
      <c r="T6" s="96">
        <v>19467</v>
      </c>
      <c r="U6" s="36">
        <f>IFERROR(T6/F5,"-")</f>
        <v>0.13528614614823309</v>
      </c>
      <c r="V6" s="99">
        <f t="shared" si="1"/>
        <v>32937.449581342786</v>
      </c>
      <c r="W6" s="19">
        <f t="shared" si="2"/>
        <v>0.12621075971525267</v>
      </c>
      <c r="X6" s="143" t="s">
        <v>191</v>
      </c>
      <c r="Y6" s="96">
        <v>638170089</v>
      </c>
      <c r="Z6" s="36">
        <f>IFERROR(Y6/E5,"-")</f>
        <v>5.1268659096814686E-3</v>
      </c>
      <c r="AA6" s="96">
        <v>26695</v>
      </c>
      <c r="AB6" s="36">
        <f>IFERROR(AA6/F5,"-")</f>
        <v>0.18551721741547655</v>
      </c>
      <c r="AC6" s="99">
        <f t="shared" ref="AC6:AC68" si="5">IFERROR(Y6/AA6,"-")</f>
        <v>23905.978235624651</v>
      </c>
      <c r="AD6" s="19">
        <f t="shared" si="3"/>
        <v>0.17307218526730722</v>
      </c>
      <c r="AG6" s="78" t="s">
        <v>165</v>
      </c>
      <c r="AH6" s="112">
        <f>地区別_医療費上位10疾病!T5</f>
        <v>115907</v>
      </c>
    </row>
    <row r="7" spans="2:34" ht="13.5" customHeight="1">
      <c r="B7" s="161"/>
      <c r="C7" s="161"/>
      <c r="D7" s="171"/>
      <c r="E7" s="179"/>
      <c r="F7" s="182"/>
      <c r="G7" s="2">
        <v>3</v>
      </c>
      <c r="H7" s="123" t="str">
        <f>$H$87</f>
        <v>0402</v>
      </c>
      <c r="I7" s="141" t="str">
        <f>$I$87</f>
        <v>糖尿病</v>
      </c>
      <c r="J7" s="143" t="s">
        <v>72</v>
      </c>
      <c r="K7" s="96">
        <v>1534350603</v>
      </c>
      <c r="L7" s="36">
        <f>IFERROR(K7/E5,"-")</f>
        <v>1.2326509712083834E-2</v>
      </c>
      <c r="M7" s="96">
        <v>55761</v>
      </c>
      <c r="N7" s="36">
        <f>IFERROR(M7/F5,"-")</f>
        <v>0.38751172730115707</v>
      </c>
      <c r="O7" s="99">
        <f t="shared" si="4"/>
        <v>27516.554634959917</v>
      </c>
      <c r="P7" s="19">
        <f t="shared" si="0"/>
        <v>0.36151631851246741</v>
      </c>
      <c r="Q7" s="143" t="s">
        <v>186</v>
      </c>
      <c r="R7" s="96">
        <v>1370374288</v>
      </c>
      <c r="S7" s="36">
        <f>IFERROR(R7/E5,"-")</f>
        <v>1.1009173481728654E-2</v>
      </c>
      <c r="T7" s="96">
        <v>25788</v>
      </c>
      <c r="U7" s="36">
        <f>IFERROR(T7/F5,"-")</f>
        <v>0.17921401021578234</v>
      </c>
      <c r="V7" s="99">
        <f t="shared" si="1"/>
        <v>53139.998759112765</v>
      </c>
      <c r="W7" s="19">
        <f t="shared" si="2"/>
        <v>0.16719181545882444</v>
      </c>
      <c r="X7" s="143" t="s">
        <v>203</v>
      </c>
      <c r="Y7" s="96">
        <v>252860753</v>
      </c>
      <c r="Z7" s="36">
        <f>IFERROR(Y7/E5,"-")</f>
        <v>2.0314069819278007E-3</v>
      </c>
      <c r="AA7" s="96">
        <v>5845</v>
      </c>
      <c r="AB7" s="36">
        <f>IFERROR(AA7/F5,"-")</f>
        <v>4.0619896452274228E-2</v>
      </c>
      <c r="AC7" s="99">
        <f t="shared" si="5"/>
        <v>43261.035585970916</v>
      </c>
      <c r="AD7" s="19">
        <f t="shared" si="3"/>
        <v>3.7894996174842134E-2</v>
      </c>
      <c r="AG7" s="78" t="s">
        <v>166</v>
      </c>
      <c r="AH7" s="112">
        <f>地区別_医療費上位10疾病!T6</f>
        <v>184329</v>
      </c>
    </row>
    <row r="8" spans="2:34" ht="13.5" customHeight="1">
      <c r="B8" s="161"/>
      <c r="C8" s="161"/>
      <c r="D8" s="171"/>
      <c r="E8" s="179"/>
      <c r="F8" s="182"/>
      <c r="G8" s="2">
        <v>4</v>
      </c>
      <c r="H8" s="123" t="str">
        <f>$H$88</f>
        <v>1800</v>
      </c>
      <c r="I8" s="141" t="str">
        <f>$I$88</f>
        <v>症状，徴候及び異常臨床所見・異常検査所見で他に分類されないもの</v>
      </c>
      <c r="J8" s="143" t="s">
        <v>204</v>
      </c>
      <c r="K8" s="96">
        <v>304957874</v>
      </c>
      <c r="L8" s="36">
        <f>IFERROR(K8/E5,"-")</f>
        <v>2.4499395303052766E-3</v>
      </c>
      <c r="M8" s="96">
        <v>2924</v>
      </c>
      <c r="N8" s="36">
        <f>IFERROR(M8/F5,"-")</f>
        <v>2.0320372493832308E-2</v>
      </c>
      <c r="O8" s="99">
        <f t="shared" si="4"/>
        <v>104294.7585499316</v>
      </c>
      <c r="P8" s="19">
        <f t="shared" si="0"/>
        <v>1.8957223065053617E-2</v>
      </c>
      <c r="Q8" s="143" t="s">
        <v>334</v>
      </c>
      <c r="R8" s="96">
        <v>153931012</v>
      </c>
      <c r="S8" s="36">
        <f>IFERROR(R8/E5,"-")</f>
        <v>1.2366352974991421E-3</v>
      </c>
      <c r="T8" s="96">
        <v>861</v>
      </c>
      <c r="U8" s="36">
        <f>IFERROR(T8/F5,"-")</f>
        <v>5.9835296570415926E-3</v>
      </c>
      <c r="V8" s="99">
        <f t="shared" si="1"/>
        <v>178781.66318234612</v>
      </c>
      <c r="W8" s="19">
        <f t="shared" si="2"/>
        <v>5.5821371610845294E-3</v>
      </c>
      <c r="X8" s="143" t="s">
        <v>219</v>
      </c>
      <c r="Y8" s="96">
        <v>104599319</v>
      </c>
      <c r="Z8" s="36">
        <f>IFERROR(Y8/E5,"-")</f>
        <v>8.4031936312984592E-4</v>
      </c>
      <c r="AA8" s="96">
        <v>7467</v>
      </c>
      <c r="AB8" s="36">
        <f>IFERROR(AA8/F5,"-")</f>
        <v>5.1892004586677788E-2</v>
      </c>
      <c r="AC8" s="99">
        <f t="shared" si="5"/>
        <v>14008.211999464309</v>
      </c>
      <c r="AD8" s="19">
        <f t="shared" si="3"/>
        <v>4.8410938654841092E-2</v>
      </c>
      <c r="AG8" s="78" t="s">
        <v>167</v>
      </c>
      <c r="AH8" s="112">
        <f>地区別_医療費上位10疾病!T7</f>
        <v>130081</v>
      </c>
    </row>
    <row r="9" spans="2:34" ht="13.5" customHeight="1">
      <c r="B9" s="161"/>
      <c r="C9" s="161"/>
      <c r="D9" s="171"/>
      <c r="E9" s="179"/>
      <c r="F9" s="182"/>
      <c r="G9" s="2">
        <v>5</v>
      </c>
      <c r="H9" s="123" t="str">
        <f>$H$89</f>
        <v>0903</v>
      </c>
      <c r="I9" s="141" t="str">
        <f>$I$89</f>
        <v>その他の心疾患</v>
      </c>
      <c r="J9" s="143" t="s">
        <v>179</v>
      </c>
      <c r="K9" s="96">
        <v>1570369844</v>
      </c>
      <c r="L9" s="36">
        <f>IFERROR(K9/E5,"-")</f>
        <v>1.2615877424482998E-2</v>
      </c>
      <c r="M9" s="96">
        <v>15272</v>
      </c>
      <c r="N9" s="36">
        <f>IFERROR(M9/F5,"-")</f>
        <v>0.10613294416067272</v>
      </c>
      <c r="O9" s="99">
        <f t="shared" si="4"/>
        <v>102826.73153483499</v>
      </c>
      <c r="P9" s="19">
        <f t="shared" si="0"/>
        <v>9.9013238936217107E-2</v>
      </c>
      <c r="Q9" s="143" t="s">
        <v>188</v>
      </c>
      <c r="R9" s="96">
        <v>1395909942</v>
      </c>
      <c r="S9" s="36">
        <f>IFERROR(R9/E5,"-")</f>
        <v>1.1214319219880009E-2</v>
      </c>
      <c r="T9" s="96">
        <v>26096</v>
      </c>
      <c r="U9" s="36">
        <f>IFERROR(T9/F5,"-")</f>
        <v>0.1813544598491956</v>
      </c>
      <c r="V9" s="99">
        <f t="shared" si="1"/>
        <v>53491.337446351929</v>
      </c>
      <c r="W9" s="19">
        <f t="shared" si="2"/>
        <v>0.16918867753270833</v>
      </c>
      <c r="X9" s="143" t="s">
        <v>198</v>
      </c>
      <c r="Y9" s="96">
        <v>849227232</v>
      </c>
      <c r="Z9" s="36">
        <f>IFERROR(Y9/E5,"-")</f>
        <v>6.8224353042562538E-3</v>
      </c>
      <c r="AA9" s="96">
        <v>9317</v>
      </c>
      <c r="AB9" s="36">
        <f>IFERROR(AA9/F5,"-")</f>
        <v>6.4748601410750894E-2</v>
      </c>
      <c r="AC9" s="99">
        <f t="shared" si="5"/>
        <v>91148.141247182575</v>
      </c>
      <c r="AD9" s="19">
        <f t="shared" si="3"/>
        <v>6.0405077734987878E-2</v>
      </c>
      <c r="AG9" s="78" t="s">
        <v>168</v>
      </c>
      <c r="AH9" s="112">
        <f>地区別_医療費上位10疾病!T8</f>
        <v>105572</v>
      </c>
    </row>
    <row r="10" spans="2:34" ht="13.5" customHeight="1">
      <c r="B10" s="161"/>
      <c r="C10" s="161"/>
      <c r="D10" s="171"/>
      <c r="E10" s="179"/>
      <c r="F10" s="182"/>
      <c r="G10" s="2">
        <v>6</v>
      </c>
      <c r="H10" s="123" t="str">
        <f>$H$90</f>
        <v>0403</v>
      </c>
      <c r="I10" s="141" t="str">
        <f>$I$90</f>
        <v>脂質異常症</v>
      </c>
      <c r="J10" s="143" t="s">
        <v>205</v>
      </c>
      <c r="K10" s="96">
        <v>964214061</v>
      </c>
      <c r="L10" s="36">
        <f>IFERROR(K10/E5,"-")</f>
        <v>7.7462047880097811E-3</v>
      </c>
      <c r="M10" s="96">
        <v>30645</v>
      </c>
      <c r="N10" s="36">
        <f>IFERROR(M10/F5,"-")</f>
        <v>0.21296778901282185</v>
      </c>
      <c r="O10" s="99">
        <f t="shared" si="4"/>
        <v>31463.9928536466</v>
      </c>
      <c r="P10" s="19">
        <f t="shared" si="0"/>
        <v>0.19868129303302604</v>
      </c>
      <c r="Q10" s="143" t="s">
        <v>335</v>
      </c>
      <c r="R10" s="96">
        <v>815662946</v>
      </c>
      <c r="S10" s="36">
        <f>IFERROR(R10/E5,"-")</f>
        <v>6.5527899594770202E-3</v>
      </c>
      <c r="T10" s="96">
        <v>28419</v>
      </c>
      <c r="U10" s="36">
        <f>IFERROR(T10/F5,"-")</f>
        <v>0.19749817575315334</v>
      </c>
      <c r="V10" s="99">
        <f t="shared" si="1"/>
        <v>28701.32467715261</v>
      </c>
      <c r="W10" s="19">
        <f t="shared" si="2"/>
        <v>0.18424942622631968</v>
      </c>
      <c r="X10" s="143" t="s">
        <v>77</v>
      </c>
      <c r="Y10" s="96">
        <v>655693187</v>
      </c>
      <c r="Z10" s="36">
        <f>IFERROR(Y10/E5,"-")</f>
        <v>5.2676411909375722E-3</v>
      </c>
      <c r="AA10" s="96">
        <v>24224</v>
      </c>
      <c r="AB10" s="36">
        <f>IFERROR(AA10/F5,"-")</f>
        <v>0.16834497376559296</v>
      </c>
      <c r="AC10" s="99">
        <f t="shared" si="5"/>
        <v>27067.915579590488</v>
      </c>
      <c r="AD10" s="19">
        <f t="shared" si="3"/>
        <v>0.15705190544728415</v>
      </c>
      <c r="AG10" s="78" t="s">
        <v>169</v>
      </c>
      <c r="AH10" s="112">
        <f>地区別_医療費上位10疾病!T9</f>
        <v>132591</v>
      </c>
    </row>
    <row r="11" spans="2:34" ht="13.5" customHeight="1">
      <c r="B11" s="161"/>
      <c r="C11" s="161"/>
      <c r="D11" s="171"/>
      <c r="E11" s="179"/>
      <c r="F11" s="182"/>
      <c r="G11" s="2">
        <v>7</v>
      </c>
      <c r="H11" s="123" t="str">
        <f>$H$91</f>
        <v>0704</v>
      </c>
      <c r="I11" s="141" t="str">
        <f>$I$91</f>
        <v>その他の眼及び付属器の疾患</v>
      </c>
      <c r="J11" s="143" t="s">
        <v>206</v>
      </c>
      <c r="K11" s="96">
        <v>480441726</v>
      </c>
      <c r="L11" s="36">
        <f>IFERROR(K11/E5,"-")</f>
        <v>3.8597238402032423E-3</v>
      </c>
      <c r="M11" s="96">
        <v>14495</v>
      </c>
      <c r="N11" s="36">
        <f>IFERROR(M11/F5,"-")</f>
        <v>0.10073317349456201</v>
      </c>
      <c r="O11" s="99">
        <f t="shared" si="4"/>
        <v>33145.341566057265</v>
      </c>
      <c r="P11" s="19">
        <f t="shared" si="0"/>
        <v>9.3975700522555466E-2</v>
      </c>
      <c r="Q11" s="143" t="s">
        <v>210</v>
      </c>
      <c r="R11" s="96">
        <v>407658835</v>
      </c>
      <c r="S11" s="36">
        <f>IFERROR(R11/E5,"-")</f>
        <v>3.2750080581447662E-3</v>
      </c>
      <c r="T11" s="96">
        <v>3958</v>
      </c>
      <c r="U11" s="36">
        <f>IFERROR(T11/F5,"-")</f>
        <v>2.7506167691719655E-2</v>
      </c>
      <c r="V11" s="99">
        <f t="shared" si="1"/>
        <v>102996.16851945427</v>
      </c>
      <c r="W11" s="19">
        <f t="shared" si="2"/>
        <v>2.5660974313092413E-2</v>
      </c>
      <c r="X11" s="143" t="s">
        <v>216</v>
      </c>
      <c r="Y11" s="96">
        <v>224635400</v>
      </c>
      <c r="Z11" s="36">
        <f>IFERROR(Y11/E5,"-")</f>
        <v>1.804653013700961E-3</v>
      </c>
      <c r="AA11" s="96">
        <v>23511</v>
      </c>
      <c r="AB11" s="36">
        <f>IFERROR(AA11/F5,"-")</f>
        <v>0.16338997185447723</v>
      </c>
      <c r="AC11" s="99">
        <f t="shared" si="5"/>
        <v>9554.4808812896099</v>
      </c>
      <c r="AD11" s="19">
        <f t="shared" si="3"/>
        <v>0.15242929941261135</v>
      </c>
      <c r="AG11" s="78" t="s">
        <v>170</v>
      </c>
      <c r="AH11" s="112">
        <f>地区別_医療費上位10疾病!T10</f>
        <v>134913</v>
      </c>
    </row>
    <row r="12" spans="2:34" ht="13.5" customHeight="1">
      <c r="B12" s="161"/>
      <c r="C12" s="161"/>
      <c r="D12" s="171"/>
      <c r="E12" s="179"/>
      <c r="F12" s="182"/>
      <c r="G12" s="2">
        <v>8</v>
      </c>
      <c r="H12" s="123" t="str">
        <f>$H$92</f>
        <v>0606</v>
      </c>
      <c r="I12" s="141" t="str">
        <f>$I$92</f>
        <v>その他の神経系の疾患</v>
      </c>
      <c r="J12" s="143" t="s">
        <v>207</v>
      </c>
      <c r="K12" s="96">
        <v>1230479275</v>
      </c>
      <c r="L12" s="36">
        <f>IFERROR(K12/E5,"-")</f>
        <v>9.8852991644474714E-3</v>
      </c>
      <c r="M12" s="96">
        <v>37864</v>
      </c>
      <c r="N12" s="36">
        <f>IFERROR(M12/F5,"-")</f>
        <v>0.26313631467389414</v>
      </c>
      <c r="O12" s="99">
        <f t="shared" si="4"/>
        <v>32497.339821466299</v>
      </c>
      <c r="P12" s="19">
        <f t="shared" si="0"/>
        <v>0.24548436871928528</v>
      </c>
      <c r="Q12" s="143" t="s">
        <v>215</v>
      </c>
      <c r="R12" s="96">
        <v>245596222</v>
      </c>
      <c r="S12" s="36">
        <f>IFERROR(R12/E5,"-")</f>
        <v>1.973045932145469E-3</v>
      </c>
      <c r="T12" s="96">
        <v>11331</v>
      </c>
      <c r="U12" s="36">
        <f>IFERROR(T12/F5,"-")</f>
        <v>7.8744918169498593E-2</v>
      </c>
      <c r="V12" s="99">
        <f t="shared" si="1"/>
        <v>21674.717324154972</v>
      </c>
      <c r="W12" s="19">
        <f t="shared" si="2"/>
        <v>7.3462481036293617E-2</v>
      </c>
      <c r="X12" s="143" t="s">
        <v>336</v>
      </c>
      <c r="Y12" s="96">
        <v>203633717</v>
      </c>
      <c r="Z12" s="36">
        <f>IFERROR(Y12/E5,"-")</f>
        <v>1.6359318303133816E-3</v>
      </c>
      <c r="AA12" s="96">
        <v>5646</v>
      </c>
      <c r="AB12" s="36">
        <f>IFERROR(AA12/F5,"-")</f>
        <v>3.923694360471177E-2</v>
      </c>
      <c r="AC12" s="99">
        <f t="shared" si="5"/>
        <v>36066.899929153384</v>
      </c>
      <c r="AD12" s="19">
        <f t="shared" si="3"/>
        <v>3.6604815808923642E-2</v>
      </c>
      <c r="AG12" s="78" t="s">
        <v>171</v>
      </c>
      <c r="AH12" s="112">
        <f>地区別_医療費上位10疾病!T11</f>
        <v>367590</v>
      </c>
    </row>
    <row r="13" spans="2:34" ht="13.5" customHeight="1">
      <c r="B13" s="161"/>
      <c r="C13" s="161"/>
      <c r="D13" s="171"/>
      <c r="E13" s="179"/>
      <c r="F13" s="182"/>
      <c r="G13" s="2">
        <v>9</v>
      </c>
      <c r="H13" s="123" t="str">
        <f>$H$93</f>
        <v>0703</v>
      </c>
      <c r="I13" s="141" t="str">
        <f>$I$93</f>
        <v>屈折及び調節の障害</v>
      </c>
      <c r="J13" s="143" t="s">
        <v>208</v>
      </c>
      <c r="K13" s="96">
        <v>82377991</v>
      </c>
      <c r="L13" s="36">
        <f>IFERROR(K13/E5,"-")</f>
        <v>6.6179991987362922E-4</v>
      </c>
      <c r="M13" s="96">
        <v>24889</v>
      </c>
      <c r="N13" s="36">
        <f>IFERROR(M13/F5,"-")</f>
        <v>0.17296639911046249</v>
      </c>
      <c r="O13" s="99">
        <f t="shared" si="4"/>
        <v>3309.8152195749126</v>
      </c>
      <c r="P13" s="19">
        <f t="shared" si="0"/>
        <v>0.16136331219771527</v>
      </c>
      <c r="Q13" s="143" t="s">
        <v>211</v>
      </c>
      <c r="R13" s="96">
        <v>68252344</v>
      </c>
      <c r="S13" s="36">
        <f>IFERROR(R13/E5,"-")</f>
        <v>5.4831873467741374E-4</v>
      </c>
      <c r="T13" s="96">
        <v>21353</v>
      </c>
      <c r="U13" s="36">
        <f>IFERROR(T13/F5,"-")</f>
        <v>0.14839292539699087</v>
      </c>
      <c r="V13" s="99">
        <f t="shared" si="1"/>
        <v>3196.3819603802744</v>
      </c>
      <c r="W13" s="19">
        <f t="shared" si="2"/>
        <v>0.13843829825858067</v>
      </c>
      <c r="X13" s="143" t="s">
        <v>217</v>
      </c>
      <c r="Y13" s="96">
        <v>29194581</v>
      </c>
      <c r="Z13" s="36">
        <f>IFERROR(Y13/E5,"-")</f>
        <v>2.3454045348768188E-4</v>
      </c>
      <c r="AA13" s="96">
        <v>9423</v>
      </c>
      <c r="AB13" s="36">
        <f>IFERROR(AA13/F5,"-")</f>
        <v>6.5485249661211303E-2</v>
      </c>
      <c r="AC13" s="99">
        <f t="shared" si="5"/>
        <v>3098.2257242916266</v>
      </c>
      <c r="AD13" s="19">
        <f t="shared" si="3"/>
        <v>6.1092309487688179E-2</v>
      </c>
      <c r="AG13" s="78" t="s">
        <v>172</v>
      </c>
      <c r="AH13" s="112">
        <f>地区別_医療費上位10疾病!T12</f>
        <v>1303145</v>
      </c>
    </row>
    <row r="14" spans="2:34" ht="13.5" customHeight="1">
      <c r="B14" s="162"/>
      <c r="C14" s="162"/>
      <c r="D14" s="172"/>
      <c r="E14" s="180"/>
      <c r="F14" s="183"/>
      <c r="G14" s="3">
        <v>10</v>
      </c>
      <c r="H14" s="124" t="str">
        <f>$H$94</f>
        <v>1105</v>
      </c>
      <c r="I14" s="136" t="str">
        <f>$I$94</f>
        <v>胃炎及び十二指腸炎</v>
      </c>
      <c r="J14" s="144" t="s">
        <v>209</v>
      </c>
      <c r="K14" s="97">
        <v>616100359</v>
      </c>
      <c r="L14" s="37">
        <f>IFERROR(K14/E5,"-")</f>
        <v>4.9495643590083934E-3</v>
      </c>
      <c r="M14" s="97">
        <v>32925</v>
      </c>
      <c r="N14" s="37">
        <f>IFERROR(M14/F5,"-")</f>
        <v>0.22881267590951734</v>
      </c>
      <c r="O14" s="100">
        <f t="shared" si="4"/>
        <v>18712.235656795747</v>
      </c>
      <c r="P14" s="93">
        <f t="shared" si="0"/>
        <v>0.21346325903450422</v>
      </c>
      <c r="Q14" s="144" t="s">
        <v>212</v>
      </c>
      <c r="R14" s="97">
        <v>245386448</v>
      </c>
      <c r="S14" s="37">
        <f>IFERROR(R14/E5,"-")</f>
        <v>1.9713606711345326E-3</v>
      </c>
      <c r="T14" s="97">
        <v>17360</v>
      </c>
      <c r="U14" s="37">
        <f>IFERROR(T14/F5,"-")</f>
        <v>0.12064352479238334</v>
      </c>
      <c r="V14" s="100">
        <f t="shared" si="1"/>
        <v>14135.16405529954</v>
      </c>
      <c r="W14" s="93">
        <f t="shared" si="2"/>
        <v>0.11255040780072872</v>
      </c>
      <c r="X14" s="144" t="s">
        <v>218</v>
      </c>
      <c r="Y14" s="97">
        <v>72194716</v>
      </c>
      <c r="Z14" s="37">
        <f>IFERROR(Y14/E5,"-")</f>
        <v>5.7999056160642972E-4</v>
      </c>
      <c r="AA14" s="97">
        <v>6343</v>
      </c>
      <c r="AB14" s="37">
        <f>IFERROR(AA14/F5,"-")</f>
        <v>4.4080753327078774E-2</v>
      </c>
      <c r="AC14" s="100">
        <f t="shared" si="5"/>
        <v>11381.793473119975</v>
      </c>
      <c r="AD14" s="93">
        <f t="shared" si="3"/>
        <v>4.112368874884921E-2</v>
      </c>
    </row>
    <row r="15" spans="2:34" ht="13.5" customHeight="1">
      <c r="B15" s="160">
        <v>2</v>
      </c>
      <c r="C15" s="160" t="s">
        <v>105</v>
      </c>
      <c r="D15" s="170">
        <f>AH6</f>
        <v>115907</v>
      </c>
      <c r="E15" s="184">
        <f>地区別_医療費上位10疾病!H25</f>
        <v>95810863610</v>
      </c>
      <c r="F15" s="185">
        <f>地区別_医療費上位10疾病!J25</f>
        <v>108615</v>
      </c>
      <c r="G15" s="1">
        <v>1</v>
      </c>
      <c r="H15" s="125" t="str">
        <f t="shared" ref="H15" si="6">$H$85</f>
        <v>0901</v>
      </c>
      <c r="I15" s="137" t="str">
        <f t="shared" ref="I15" si="7">$I$85</f>
        <v>高血圧性疾患</v>
      </c>
      <c r="J15" s="142" t="s">
        <v>184</v>
      </c>
      <c r="K15" s="131">
        <v>3025351440</v>
      </c>
      <c r="L15" s="35">
        <f t="shared" ref="L15" si="8">IFERROR(K15/E15,"-")</f>
        <v>3.1576288178705419E-2</v>
      </c>
      <c r="M15" s="131">
        <v>71937</v>
      </c>
      <c r="N15" s="35">
        <f t="shared" ref="N15" si="9">IFERROR(M15/F15,"-")</f>
        <v>0.66231183538185334</v>
      </c>
      <c r="O15" s="98">
        <f t="shared" si="4"/>
        <v>42055.568622544728</v>
      </c>
      <c r="P15" s="18">
        <f t="shared" ref="P15:P24" si="10">IFERROR(M15/$AH$6,0)</f>
        <v>0.62064413710992439</v>
      </c>
      <c r="Q15" s="142" t="s">
        <v>193</v>
      </c>
      <c r="R15" s="131">
        <v>116284995</v>
      </c>
      <c r="S15" s="35">
        <f t="shared" ref="S15" si="11">IFERROR(R15/E15,"-")</f>
        <v>1.2136932140945974E-3</v>
      </c>
      <c r="T15" s="131">
        <v>3769</v>
      </c>
      <c r="U15" s="35">
        <f t="shared" ref="U15" si="12">IFERROR(T15/F15,"-")</f>
        <v>3.4700547806472401E-2</v>
      </c>
      <c r="V15" s="98">
        <f t="shared" ref="V15:V78" si="13">IFERROR(R15/T15,"-")</f>
        <v>30853.010082249933</v>
      </c>
      <c r="W15" s="18">
        <f t="shared" ref="W15:W24" si="14">IFERROR(T15/$AH$6,0)</f>
        <v>3.2517449334380152E-2</v>
      </c>
      <c r="X15" s="142" t="s">
        <v>202</v>
      </c>
      <c r="Y15" s="131">
        <v>22011485</v>
      </c>
      <c r="Z15" s="35">
        <f t="shared" ref="Z15" si="15">IFERROR(Y15/E15,"-")</f>
        <v>2.297389269926444E-4</v>
      </c>
      <c r="AA15" s="131">
        <v>1026</v>
      </c>
      <c r="AB15" s="35">
        <f t="shared" ref="AB15" si="16">IFERROR(AA15/F15,"-")</f>
        <v>9.44620908714266E-3</v>
      </c>
      <c r="AC15" s="98">
        <f t="shared" si="5"/>
        <v>21453.689083820664</v>
      </c>
      <c r="AD15" s="18">
        <f t="shared" ref="AD15:AD24" si="17">IFERROR(AA15/$AH$6,0)</f>
        <v>8.85192438765562E-3</v>
      </c>
    </row>
    <row r="16" spans="2:34" ht="13.5" customHeight="1">
      <c r="B16" s="161"/>
      <c r="C16" s="161"/>
      <c r="D16" s="171"/>
      <c r="E16" s="179"/>
      <c r="F16" s="182"/>
      <c r="G16" s="2">
        <v>2</v>
      </c>
      <c r="H16" s="123" t="str">
        <f t="shared" ref="H16" si="18">$H$86</f>
        <v>1113</v>
      </c>
      <c r="I16" s="140" t="str">
        <f t="shared" ref="I16" si="19">$I$86</f>
        <v>その他の消化器系の疾患</v>
      </c>
      <c r="J16" s="143" t="s">
        <v>182</v>
      </c>
      <c r="K16" s="96">
        <v>1105743393</v>
      </c>
      <c r="L16" s="36">
        <f t="shared" ref="L16" si="20">IFERROR(K16/E15,"-")</f>
        <v>1.1540897882947284E-2</v>
      </c>
      <c r="M16" s="96">
        <v>41607</v>
      </c>
      <c r="N16" s="36">
        <f t="shared" ref="N16" si="21">IFERROR(M16/F15,"-")</f>
        <v>0.38306863692860105</v>
      </c>
      <c r="O16" s="99">
        <f t="shared" ref="O16:O79" si="22">IFERROR(K16/M16,"-")</f>
        <v>26575.898118105128</v>
      </c>
      <c r="P16" s="19">
        <f t="shared" si="10"/>
        <v>0.35896882845729766</v>
      </c>
      <c r="Q16" s="143" t="s">
        <v>191</v>
      </c>
      <c r="R16" s="96">
        <v>445292294</v>
      </c>
      <c r="S16" s="36">
        <f t="shared" ref="S16" si="23">IFERROR(R16/E15,"-")</f>
        <v>4.6476179967709199E-3</v>
      </c>
      <c r="T16" s="96">
        <v>18908</v>
      </c>
      <c r="U16" s="36">
        <f t="shared" ref="U16" si="24">IFERROR(T16/F15,"-")</f>
        <v>0.17408276941490586</v>
      </c>
      <c r="V16" s="99">
        <f t="shared" si="13"/>
        <v>23550.470382906708</v>
      </c>
      <c r="W16" s="19">
        <f t="shared" si="14"/>
        <v>0.16313078588868662</v>
      </c>
      <c r="X16" s="143" t="s">
        <v>196</v>
      </c>
      <c r="Y16" s="96">
        <v>435265789</v>
      </c>
      <c r="Z16" s="36">
        <f t="shared" ref="Z16" si="25">IFERROR(Y16/E15,"-")</f>
        <v>4.5429690600823506E-3</v>
      </c>
      <c r="AA16" s="96">
        <v>13878</v>
      </c>
      <c r="AB16" s="36">
        <f t="shared" ref="AB16" si="26">IFERROR(AA16/F15,"-")</f>
        <v>0.12777240712608756</v>
      </c>
      <c r="AC16" s="99">
        <f>IFERROR(Y16/AA16,"-")</f>
        <v>31363.725969159823</v>
      </c>
      <c r="AD16" s="19">
        <f t="shared" si="17"/>
        <v>0.11973392461197339</v>
      </c>
    </row>
    <row r="17" spans="2:30" ht="13.5" customHeight="1">
      <c r="B17" s="161"/>
      <c r="C17" s="161"/>
      <c r="D17" s="171"/>
      <c r="E17" s="179"/>
      <c r="F17" s="182"/>
      <c r="G17" s="2">
        <v>3</v>
      </c>
      <c r="H17" s="123" t="str">
        <f t="shared" ref="H17" si="27">$H$87</f>
        <v>0402</v>
      </c>
      <c r="I17" s="141" t="str">
        <f t="shared" ref="I17" si="28">$I$87</f>
        <v>糖尿病</v>
      </c>
      <c r="J17" s="143" t="s">
        <v>186</v>
      </c>
      <c r="K17" s="96">
        <v>1204725848</v>
      </c>
      <c r="L17" s="36">
        <f t="shared" ref="L17" si="29">IFERROR(K17/E15,"-")</f>
        <v>1.2574000511088807E-2</v>
      </c>
      <c r="M17" s="96">
        <v>25137</v>
      </c>
      <c r="N17" s="36">
        <f t="shared" ref="N17" si="30">IFERROR(M17/F15,"-")</f>
        <v>0.23143212263499516</v>
      </c>
      <c r="O17" s="99">
        <f t="shared" si="22"/>
        <v>47926.397262998769</v>
      </c>
      <c r="P17" s="19">
        <f t="shared" si="10"/>
        <v>0.2168721474975627</v>
      </c>
      <c r="Q17" s="143" t="s">
        <v>72</v>
      </c>
      <c r="R17" s="96">
        <v>1104318088</v>
      </c>
      <c r="S17" s="36">
        <f t="shared" ref="S17" si="31">IFERROR(R17/E15,"-")</f>
        <v>1.1526021647139603E-2</v>
      </c>
      <c r="T17" s="96">
        <v>42021</v>
      </c>
      <c r="U17" s="36">
        <f t="shared" ref="U17" si="32">IFERROR(T17/F15,"-")</f>
        <v>0.38688026515674628</v>
      </c>
      <c r="V17" s="99">
        <f t="shared" si="13"/>
        <v>26280.147735655981</v>
      </c>
      <c r="W17" s="19">
        <f t="shared" si="14"/>
        <v>0.36254065759617626</v>
      </c>
      <c r="X17" s="143" t="s">
        <v>203</v>
      </c>
      <c r="Y17" s="96">
        <v>158727427</v>
      </c>
      <c r="Z17" s="36">
        <f t="shared" ref="Z17" si="33">IFERROR(Y17/E15,"-")</f>
        <v>1.6566746297800123E-3</v>
      </c>
      <c r="AA17" s="96">
        <v>4458</v>
      </c>
      <c r="AB17" s="36">
        <f t="shared" ref="AB17" si="34">IFERROR(AA17/F15,"-")</f>
        <v>4.1044054688578926E-2</v>
      </c>
      <c r="AC17" s="99">
        <f t="shared" si="5"/>
        <v>35605.075594436967</v>
      </c>
      <c r="AD17" s="19">
        <f t="shared" si="17"/>
        <v>3.8461870292562143E-2</v>
      </c>
    </row>
    <row r="18" spans="2:30" ht="13.5" customHeight="1">
      <c r="B18" s="161"/>
      <c r="C18" s="161"/>
      <c r="D18" s="171"/>
      <c r="E18" s="179"/>
      <c r="F18" s="182"/>
      <c r="G18" s="2">
        <v>4</v>
      </c>
      <c r="H18" s="123" t="str">
        <f t="shared" ref="H18" si="35">$H$88</f>
        <v>1800</v>
      </c>
      <c r="I18" s="141" t="str">
        <f t="shared" ref="I18" si="36">$I$88</f>
        <v>症状，徴候及び異常臨床所見・異常検査所見で他に分類されないもの</v>
      </c>
      <c r="J18" s="143" t="s">
        <v>204</v>
      </c>
      <c r="K18" s="96">
        <v>175511080</v>
      </c>
      <c r="L18" s="36">
        <f t="shared" ref="L18" si="37">IFERROR(K18/E15,"-")</f>
        <v>1.831849472878371E-3</v>
      </c>
      <c r="M18" s="96">
        <v>2022</v>
      </c>
      <c r="N18" s="36">
        <f t="shared" ref="N18" si="38">IFERROR(M18/F15,"-")</f>
        <v>1.8616213230216821E-2</v>
      </c>
      <c r="O18" s="99">
        <f t="shared" si="22"/>
        <v>86800.731948565779</v>
      </c>
      <c r="P18" s="19">
        <f t="shared" si="10"/>
        <v>1.7445020576841778E-2</v>
      </c>
      <c r="Q18" s="143" t="s">
        <v>337</v>
      </c>
      <c r="R18" s="96">
        <v>86787347</v>
      </c>
      <c r="S18" s="36">
        <f t="shared" ref="S18" si="39">IFERROR(R18/E15,"-")</f>
        <v>9.0581948361586218E-4</v>
      </c>
      <c r="T18" s="96">
        <v>84</v>
      </c>
      <c r="U18" s="36">
        <f t="shared" ref="U18" si="40">IFERROR(T18/F15,"-")</f>
        <v>7.7337384339179666E-4</v>
      </c>
      <c r="V18" s="99">
        <f t="shared" si="13"/>
        <v>1033182.7023809524</v>
      </c>
      <c r="W18" s="19">
        <f t="shared" si="14"/>
        <v>7.2471895571449524E-4</v>
      </c>
      <c r="X18" s="143" t="s">
        <v>219</v>
      </c>
      <c r="Y18" s="96">
        <v>82204234</v>
      </c>
      <c r="Z18" s="36">
        <f t="shared" ref="Z18" si="41">IFERROR(Y18/E15,"-")</f>
        <v>8.5798448007539047E-4</v>
      </c>
      <c r="AA18" s="96">
        <v>6143</v>
      </c>
      <c r="AB18" s="36">
        <f t="shared" ref="AB18" si="42">IFERROR(AA18/F15,"-")</f>
        <v>5.6557565713759611E-2</v>
      </c>
      <c r="AC18" s="99">
        <f t="shared" si="5"/>
        <v>13381.773400618591</v>
      </c>
      <c r="AD18" s="19">
        <f t="shared" si="17"/>
        <v>5.2999387439930289E-2</v>
      </c>
    </row>
    <row r="19" spans="2:30" ht="13.5" customHeight="1">
      <c r="B19" s="161"/>
      <c r="C19" s="161"/>
      <c r="D19" s="171"/>
      <c r="E19" s="179"/>
      <c r="F19" s="182"/>
      <c r="G19" s="2">
        <v>5</v>
      </c>
      <c r="H19" s="123" t="str">
        <f t="shared" ref="H19" si="43">$H$89</f>
        <v>0903</v>
      </c>
      <c r="I19" s="141" t="str">
        <f t="shared" ref="I19" si="44">$I$89</f>
        <v>その他の心疾患</v>
      </c>
      <c r="J19" s="143" t="s">
        <v>179</v>
      </c>
      <c r="K19" s="96">
        <v>1322110564</v>
      </c>
      <c r="L19" s="36">
        <f t="shared" ref="L19" si="45">IFERROR(K19/E15,"-")</f>
        <v>1.3799171765966718E-2</v>
      </c>
      <c r="M19" s="96">
        <v>12770</v>
      </c>
      <c r="N19" s="36">
        <f t="shared" ref="N19" si="46">IFERROR(M19/F15,"-")</f>
        <v>0.117571237858491</v>
      </c>
      <c r="O19" s="99">
        <f t="shared" si="22"/>
        <v>103532.5422083007</v>
      </c>
      <c r="P19" s="19">
        <f t="shared" si="10"/>
        <v>0.11017453648183458</v>
      </c>
      <c r="Q19" s="143" t="s">
        <v>188</v>
      </c>
      <c r="R19" s="96">
        <v>1003595664</v>
      </c>
      <c r="S19" s="36">
        <f t="shared" ref="S19" si="47">IFERROR(R19/E15,"-")</f>
        <v>1.0474758562715349E-2</v>
      </c>
      <c r="T19" s="96">
        <v>17710</v>
      </c>
      <c r="U19" s="36">
        <f t="shared" ref="U19" si="48">IFERROR(T19/F15,"-")</f>
        <v>0.16305298531510382</v>
      </c>
      <c r="V19" s="99">
        <f t="shared" si="13"/>
        <v>56668.304009034444</v>
      </c>
      <c r="W19" s="19">
        <f t="shared" si="14"/>
        <v>0.15279491316313942</v>
      </c>
      <c r="X19" s="143" t="s">
        <v>198</v>
      </c>
      <c r="Y19" s="96">
        <v>611904402</v>
      </c>
      <c r="Z19" s="36">
        <f t="shared" ref="Z19" si="49">IFERROR(Y19/E15,"-")</f>
        <v>6.3865868539789896E-3</v>
      </c>
      <c r="AA19" s="96">
        <v>7264</v>
      </c>
      <c r="AB19" s="36">
        <f t="shared" ref="AB19" si="50">IFERROR(AA19/F15,"-")</f>
        <v>6.6878423790452515E-2</v>
      </c>
      <c r="AC19" s="99">
        <f t="shared" si="5"/>
        <v>84237.940803964753</v>
      </c>
      <c r="AD19" s="19">
        <f t="shared" si="17"/>
        <v>6.2670934456072538E-2</v>
      </c>
    </row>
    <row r="20" spans="2:30" ht="13.5" customHeight="1">
      <c r="B20" s="161"/>
      <c r="C20" s="161"/>
      <c r="D20" s="171"/>
      <c r="E20" s="179"/>
      <c r="F20" s="182"/>
      <c r="G20" s="2">
        <v>6</v>
      </c>
      <c r="H20" s="123" t="str">
        <f t="shared" ref="H20" si="51">$H$90</f>
        <v>0403</v>
      </c>
      <c r="I20" s="141" t="str">
        <f t="shared" ref="I20" si="52">$I$90</f>
        <v>脂質異常症</v>
      </c>
      <c r="J20" s="143" t="s">
        <v>205</v>
      </c>
      <c r="K20" s="96">
        <v>672680872</v>
      </c>
      <c r="L20" s="36">
        <f t="shared" ref="L20" si="53">IFERROR(K20/E15,"-")</f>
        <v>7.0209248372727403E-3</v>
      </c>
      <c r="M20" s="96">
        <v>22075</v>
      </c>
      <c r="N20" s="36">
        <f t="shared" ref="N20" si="54">IFERROR(M20/F15,"-")</f>
        <v>0.2032408046770704</v>
      </c>
      <c r="O20" s="99">
        <f t="shared" si="22"/>
        <v>30472.519682899208</v>
      </c>
      <c r="P20" s="19">
        <f t="shared" si="10"/>
        <v>0.19045441604044622</v>
      </c>
      <c r="Q20" s="143" t="s">
        <v>335</v>
      </c>
      <c r="R20" s="96">
        <v>672154263</v>
      </c>
      <c r="S20" s="36">
        <f t="shared" ref="S20" si="55">IFERROR(R20/E15,"-")</f>
        <v>7.0154284981295764E-3</v>
      </c>
      <c r="T20" s="96">
        <v>23662</v>
      </c>
      <c r="U20" s="36">
        <f t="shared" ref="U20" si="56">IFERROR(T20/F15,"-")</f>
        <v>0.21785204621829399</v>
      </c>
      <c r="V20" s="99">
        <f t="shared" si="13"/>
        <v>28406.485630969488</v>
      </c>
      <c r="W20" s="19">
        <f t="shared" si="14"/>
        <v>0.2041464277394808</v>
      </c>
      <c r="X20" s="143" t="s">
        <v>77</v>
      </c>
      <c r="Y20" s="96">
        <v>452635281</v>
      </c>
      <c r="Z20" s="36">
        <f t="shared" ref="Z20" si="57">IFERROR(Y20/E15,"-")</f>
        <v>4.7242584394444117E-3</v>
      </c>
      <c r="AA20" s="96">
        <v>16958</v>
      </c>
      <c r="AB20" s="36">
        <f t="shared" ref="AB20" si="58">IFERROR(AA20/F15,"-")</f>
        <v>0.15612944805045342</v>
      </c>
      <c r="AC20" s="99">
        <f t="shared" si="5"/>
        <v>26691.548590635688</v>
      </c>
      <c r="AD20" s="19">
        <f t="shared" si="17"/>
        <v>0.14630695298817156</v>
      </c>
    </row>
    <row r="21" spans="2:30" ht="13.5" customHeight="1">
      <c r="B21" s="161"/>
      <c r="C21" s="161"/>
      <c r="D21" s="171"/>
      <c r="E21" s="179"/>
      <c r="F21" s="182"/>
      <c r="G21" s="2">
        <v>7</v>
      </c>
      <c r="H21" s="123" t="str">
        <f t="shared" ref="H21" si="59">$H$91</f>
        <v>0704</v>
      </c>
      <c r="I21" s="141" t="str">
        <f t="shared" ref="I21" si="60">$I$91</f>
        <v>その他の眼及び付属器の疾患</v>
      </c>
      <c r="J21" s="143" t="s">
        <v>206</v>
      </c>
      <c r="K21" s="96">
        <v>325611626</v>
      </c>
      <c r="L21" s="36">
        <f t="shared" ref="L21" si="61">IFERROR(K21/E15,"-")</f>
        <v>3.398483363279226E-3</v>
      </c>
      <c r="M21" s="96">
        <v>10627</v>
      </c>
      <c r="N21" s="36">
        <f t="shared" ref="N21" si="62">IFERROR(M21/F15,"-")</f>
        <v>9.7840998020531228E-2</v>
      </c>
      <c r="O21" s="99">
        <f t="shared" si="22"/>
        <v>30640.032558577208</v>
      </c>
      <c r="P21" s="19">
        <f t="shared" si="10"/>
        <v>9.1685575504499295E-2</v>
      </c>
      <c r="Q21" s="143" t="s">
        <v>210</v>
      </c>
      <c r="R21" s="96">
        <v>323595505</v>
      </c>
      <c r="S21" s="36">
        <f t="shared" ref="S21" si="63">IFERROR(R21/E15,"-")</f>
        <v>3.3774406451151703E-3</v>
      </c>
      <c r="T21" s="96">
        <v>3927</v>
      </c>
      <c r="U21" s="36">
        <f t="shared" ref="U21" si="64">IFERROR(T21/F15,"-")</f>
        <v>3.6155227178566493E-2</v>
      </c>
      <c r="V21" s="99">
        <f t="shared" si="13"/>
        <v>82402.725999490707</v>
      </c>
      <c r="W21" s="19">
        <f t="shared" si="14"/>
        <v>3.3880611179652652E-2</v>
      </c>
      <c r="X21" s="143" t="s">
        <v>216</v>
      </c>
      <c r="Y21" s="96">
        <v>181700927</v>
      </c>
      <c r="Z21" s="36">
        <f t="shared" ref="Z21" si="65">IFERROR(Y21/E15,"-")</f>
        <v>1.8964543283903294E-3</v>
      </c>
      <c r="AA21" s="96">
        <v>18397</v>
      </c>
      <c r="AB21" s="36">
        <f t="shared" ref="AB21" si="66">IFERROR(AA21/F15,"-")</f>
        <v>0.16937807853427242</v>
      </c>
      <c r="AC21" s="99">
        <f t="shared" si="5"/>
        <v>9876.6607055498171</v>
      </c>
      <c r="AD21" s="19">
        <f t="shared" si="17"/>
        <v>0.15872207890809012</v>
      </c>
    </row>
    <row r="22" spans="2:30" ht="13.5" customHeight="1">
      <c r="B22" s="161"/>
      <c r="C22" s="161"/>
      <c r="D22" s="171"/>
      <c r="E22" s="179"/>
      <c r="F22" s="182"/>
      <c r="G22" s="2">
        <v>8</v>
      </c>
      <c r="H22" s="123" t="str">
        <f t="shared" ref="H22" si="67">$H$92</f>
        <v>0606</v>
      </c>
      <c r="I22" s="141" t="str">
        <f t="shared" ref="I22" si="68">$I$92</f>
        <v>その他の神経系の疾患</v>
      </c>
      <c r="J22" s="143" t="s">
        <v>207</v>
      </c>
      <c r="K22" s="96">
        <v>916133387</v>
      </c>
      <c r="L22" s="36">
        <f t="shared" ref="L22" si="69">IFERROR(K22/E15,"-")</f>
        <v>9.5618946795964482E-3</v>
      </c>
      <c r="M22" s="96">
        <v>27421</v>
      </c>
      <c r="N22" s="36">
        <f t="shared" ref="N22" si="70">IFERROR(M22/F15,"-")</f>
        <v>0.25246052571007688</v>
      </c>
      <c r="O22" s="99">
        <f t="shared" si="22"/>
        <v>33409.918930746506</v>
      </c>
      <c r="P22" s="19">
        <f t="shared" si="10"/>
        <v>0.23657760100770445</v>
      </c>
      <c r="Q22" s="143" t="s">
        <v>215</v>
      </c>
      <c r="R22" s="96">
        <v>221609575</v>
      </c>
      <c r="S22" s="36">
        <f t="shared" ref="S22" si="71">IFERROR(R22/E15,"-")</f>
        <v>2.3129900582262376E-3</v>
      </c>
      <c r="T22" s="96">
        <v>10426</v>
      </c>
      <c r="U22" s="36">
        <f t="shared" ref="U22" si="72">IFERROR(T22/F15,"-")</f>
        <v>9.5990424895272292E-2</v>
      </c>
      <c r="V22" s="99">
        <f t="shared" si="13"/>
        <v>21255.47429503165</v>
      </c>
      <c r="W22" s="19">
        <f t="shared" si="14"/>
        <v>8.9951426574753898E-2</v>
      </c>
      <c r="X22" s="143" t="s">
        <v>336</v>
      </c>
      <c r="Y22" s="96">
        <v>179713356</v>
      </c>
      <c r="Z22" s="36">
        <f t="shared" ref="Z22" si="73">IFERROR(Y22/E15,"-")</f>
        <v>1.8757095931368152E-3</v>
      </c>
      <c r="AA22" s="96">
        <v>5409</v>
      </c>
      <c r="AB22" s="36">
        <f t="shared" ref="AB22" si="74">IFERROR(AA22/F15,"-")</f>
        <v>4.979975141555034E-2</v>
      </c>
      <c r="AC22" s="99">
        <f t="shared" si="5"/>
        <v>33224.876317249029</v>
      </c>
      <c r="AD22" s="19">
        <f t="shared" si="17"/>
        <v>4.6666724184044106E-2</v>
      </c>
    </row>
    <row r="23" spans="2:30" ht="13.5" customHeight="1">
      <c r="B23" s="161"/>
      <c r="C23" s="161"/>
      <c r="D23" s="171"/>
      <c r="E23" s="179"/>
      <c r="F23" s="182"/>
      <c r="G23" s="2">
        <v>9</v>
      </c>
      <c r="H23" s="123" t="str">
        <f t="shared" ref="H23" si="75">$H$93</f>
        <v>0703</v>
      </c>
      <c r="I23" s="141" t="str">
        <f t="shared" ref="I23" si="76">$I$93</f>
        <v>屈折及び調節の障害</v>
      </c>
      <c r="J23" s="143" t="s">
        <v>208</v>
      </c>
      <c r="K23" s="96">
        <v>60747524</v>
      </c>
      <c r="L23" s="36">
        <f t="shared" ref="L23" si="77">IFERROR(K23/E15,"-")</f>
        <v>6.3403586724021185E-4</v>
      </c>
      <c r="M23" s="96">
        <v>19835</v>
      </c>
      <c r="N23" s="36">
        <f t="shared" ref="N23" si="78">IFERROR(M23/F15,"-")</f>
        <v>0.18261750218662248</v>
      </c>
      <c r="O23" s="99">
        <f t="shared" si="22"/>
        <v>3062.6430047895133</v>
      </c>
      <c r="P23" s="19">
        <f t="shared" si="10"/>
        <v>0.17112857722139302</v>
      </c>
      <c r="Q23" s="143" t="s">
        <v>211</v>
      </c>
      <c r="R23" s="96">
        <v>48653500</v>
      </c>
      <c r="S23" s="36">
        <f t="shared" ref="S23" si="79">IFERROR(R23/E15,"-")</f>
        <v>5.0780775965077434E-4</v>
      </c>
      <c r="T23" s="96">
        <v>16196</v>
      </c>
      <c r="U23" s="36">
        <f t="shared" ref="U23" si="80">IFERROR(T23/F15,"-")</f>
        <v>0.14911384247111356</v>
      </c>
      <c r="V23" s="99">
        <f t="shared" si="13"/>
        <v>3004.0442084465299</v>
      </c>
      <c r="W23" s="19">
        <f t="shared" si="14"/>
        <v>0.13973271674704721</v>
      </c>
      <c r="X23" s="143" t="s">
        <v>217</v>
      </c>
      <c r="Y23" s="96">
        <v>18125763</v>
      </c>
      <c r="Z23" s="36">
        <f t="shared" ref="Z23" si="81">IFERROR(Y23/E15,"-")</f>
        <v>1.8918275357355377E-4</v>
      </c>
      <c r="AA23" s="96">
        <v>5939</v>
      </c>
      <c r="AB23" s="36">
        <f t="shared" ref="AB23" si="82">IFERROR(AA23/F15,"-")</f>
        <v>5.467937209409382E-2</v>
      </c>
      <c r="AC23" s="99">
        <f t="shared" si="5"/>
        <v>3051.9890553965315</v>
      </c>
      <c r="AD23" s="19">
        <f t="shared" si="17"/>
        <v>5.123935569033794E-2</v>
      </c>
    </row>
    <row r="24" spans="2:30" ht="13.5" customHeight="1">
      <c r="B24" s="162"/>
      <c r="C24" s="162"/>
      <c r="D24" s="172"/>
      <c r="E24" s="180"/>
      <c r="F24" s="183"/>
      <c r="G24" s="3">
        <v>10</v>
      </c>
      <c r="H24" s="124" t="str">
        <f t="shared" ref="H24" si="83">$H$94</f>
        <v>1105</v>
      </c>
      <c r="I24" s="136" t="str">
        <f t="shared" ref="I24" si="84">$I$94</f>
        <v>胃炎及び十二指腸炎</v>
      </c>
      <c r="J24" s="144" t="s">
        <v>209</v>
      </c>
      <c r="K24" s="97">
        <v>463932014</v>
      </c>
      <c r="L24" s="37">
        <f t="shared" ref="L24" si="85">IFERROR(K24/E15,"-")</f>
        <v>4.842165037656318E-3</v>
      </c>
      <c r="M24" s="97">
        <v>25704</v>
      </c>
      <c r="N24" s="37">
        <f t="shared" ref="N24" si="86">IFERROR(M24/F15,"-")</f>
        <v>0.23665239607788979</v>
      </c>
      <c r="O24" s="100">
        <f t="shared" si="22"/>
        <v>18049.020152505447</v>
      </c>
      <c r="P24" s="93">
        <f t="shared" si="10"/>
        <v>0.22176400044863553</v>
      </c>
      <c r="Q24" s="144" t="s">
        <v>212</v>
      </c>
      <c r="R24" s="97">
        <v>147919425</v>
      </c>
      <c r="S24" s="37">
        <f t="shared" ref="S24" si="87">IFERROR(R24/E15,"-")</f>
        <v>1.5438690293212356E-3</v>
      </c>
      <c r="T24" s="97">
        <v>11531</v>
      </c>
      <c r="U24" s="37">
        <f t="shared" ref="U24" si="88">IFERROR(T24/F15,"-")</f>
        <v>0.106163973668462</v>
      </c>
      <c r="V24" s="100">
        <f t="shared" si="13"/>
        <v>12827.978926372387</v>
      </c>
      <c r="W24" s="93">
        <f t="shared" si="14"/>
        <v>9.9484931885045771E-2</v>
      </c>
      <c r="X24" s="144" t="s">
        <v>218</v>
      </c>
      <c r="Y24" s="97">
        <v>97358217</v>
      </c>
      <c r="Z24" s="37">
        <f t="shared" ref="Z24" si="89">IFERROR(Y24/E15,"-")</f>
        <v>1.0161500828997695E-3</v>
      </c>
      <c r="AA24" s="97">
        <v>7833</v>
      </c>
      <c r="AB24" s="37">
        <f t="shared" ref="AB24" si="90">IFERROR(AA24/F15,"-")</f>
        <v>7.2117110896285044E-2</v>
      </c>
      <c r="AC24" s="100">
        <f t="shared" si="5"/>
        <v>12429.237456913061</v>
      </c>
      <c r="AD24" s="93">
        <f t="shared" si="17"/>
        <v>6.7580042620376687E-2</v>
      </c>
    </row>
    <row r="25" spans="2:30" ht="13.5" customHeight="1">
      <c r="B25" s="160">
        <v>3</v>
      </c>
      <c r="C25" s="160" t="s">
        <v>106</v>
      </c>
      <c r="D25" s="170">
        <f>AH7</f>
        <v>184329</v>
      </c>
      <c r="E25" s="184">
        <f>地区別_医療費上位10疾病!H36</f>
        <v>147123045830</v>
      </c>
      <c r="F25" s="185">
        <f>地区別_医療費上位10疾病!J36</f>
        <v>172126</v>
      </c>
      <c r="G25" s="1">
        <v>1</v>
      </c>
      <c r="H25" s="125" t="str">
        <f t="shared" ref="H25" si="91">$H$85</f>
        <v>0901</v>
      </c>
      <c r="I25" s="137" t="str">
        <f t="shared" ref="I25" si="92">$I$85</f>
        <v>高血圧性疾患</v>
      </c>
      <c r="J25" s="142" t="s">
        <v>184</v>
      </c>
      <c r="K25" s="131">
        <v>4941869423</v>
      </c>
      <c r="L25" s="35">
        <f t="shared" ref="L25" si="93">IFERROR(K25/E25,"-")</f>
        <v>3.3590042913537198E-2</v>
      </c>
      <c r="M25" s="131">
        <v>119125</v>
      </c>
      <c r="N25" s="35">
        <f t="shared" ref="N25" si="94">IFERROR(M25/F25,"-")</f>
        <v>0.69208022030373095</v>
      </c>
      <c r="O25" s="98">
        <f t="shared" si="22"/>
        <v>41484.738073452259</v>
      </c>
      <c r="P25" s="18">
        <f t="shared" ref="P25:P34" si="95">IFERROR(M25/$AH$7,0)</f>
        <v>0.64626293203999374</v>
      </c>
      <c r="Q25" s="142" t="s">
        <v>193</v>
      </c>
      <c r="R25" s="131">
        <v>86196909</v>
      </c>
      <c r="S25" s="35">
        <f t="shared" ref="S25" si="96">IFERROR(R25/E25,"-")</f>
        <v>5.8588311921981364E-4</v>
      </c>
      <c r="T25" s="131">
        <v>2912</v>
      </c>
      <c r="U25" s="35">
        <f t="shared" ref="U25" si="97">IFERROR(T25/F25,"-")</f>
        <v>1.6917839257288264E-2</v>
      </c>
      <c r="V25" s="98">
        <f t="shared" si="13"/>
        <v>29600.58688186813</v>
      </c>
      <c r="W25" s="18">
        <f t="shared" ref="W25:W34" si="98">IFERROR(T25/$AH$7,0)</f>
        <v>1.5797839732217937E-2</v>
      </c>
      <c r="X25" s="142" t="s">
        <v>202</v>
      </c>
      <c r="Y25" s="131">
        <v>36196060</v>
      </c>
      <c r="Z25" s="35">
        <f t="shared" ref="Z25" si="99">IFERROR(Y25/E25,"-")</f>
        <v>2.4602576568340202E-4</v>
      </c>
      <c r="AA25" s="131">
        <v>2057</v>
      </c>
      <c r="AB25" s="35">
        <f t="shared" ref="AB25" si="100">IFERROR(AA25/F25,"-")</f>
        <v>1.1950547854478695E-2</v>
      </c>
      <c r="AC25" s="98">
        <f t="shared" si="5"/>
        <v>17596.528925619834</v>
      </c>
      <c r="AD25" s="18">
        <f t="shared" ref="AD25:AD34" si="101">IFERROR(AA25/$AH$7,0)</f>
        <v>1.1159394343809166E-2</v>
      </c>
    </row>
    <row r="26" spans="2:30" ht="13.5" customHeight="1">
      <c r="B26" s="161"/>
      <c r="C26" s="161"/>
      <c r="D26" s="171"/>
      <c r="E26" s="179"/>
      <c r="F26" s="182"/>
      <c r="G26" s="2">
        <v>2</v>
      </c>
      <c r="H26" s="123" t="str">
        <f t="shared" ref="H26" si="102">$H$86</f>
        <v>1113</v>
      </c>
      <c r="I26" s="140" t="str">
        <f t="shared" ref="I26" si="103">$I$86</f>
        <v>その他の消化器系の疾患</v>
      </c>
      <c r="J26" s="143" t="s">
        <v>182</v>
      </c>
      <c r="K26" s="96">
        <v>1654752887</v>
      </c>
      <c r="L26" s="36">
        <f t="shared" ref="L26" si="104">IFERROR(K26/E25,"-")</f>
        <v>1.1247407757667411E-2</v>
      </c>
      <c r="M26" s="96">
        <v>68243</v>
      </c>
      <c r="N26" s="36">
        <f t="shared" ref="N26" si="105">IFERROR(M26/F25,"-")</f>
        <v>0.39647118970986372</v>
      </c>
      <c r="O26" s="99">
        <f t="shared" si="22"/>
        <v>24247.950515071141</v>
      </c>
      <c r="P26" s="19">
        <f t="shared" si="95"/>
        <v>0.37022389314757853</v>
      </c>
      <c r="Q26" s="143" t="s">
        <v>196</v>
      </c>
      <c r="R26" s="96">
        <v>763944048</v>
      </c>
      <c r="S26" s="36">
        <f t="shared" ref="S26" si="106">IFERROR(R26/E25,"-")</f>
        <v>5.1925518785325706E-3</v>
      </c>
      <c r="T26" s="96">
        <v>24037</v>
      </c>
      <c r="U26" s="36">
        <f t="shared" ref="U26" si="107">IFERROR(T26/F25,"-")</f>
        <v>0.13964769994074108</v>
      </c>
      <c r="V26" s="99">
        <f t="shared" si="13"/>
        <v>31782.004742688354</v>
      </c>
      <c r="W26" s="19">
        <f t="shared" si="98"/>
        <v>0.13040270386103109</v>
      </c>
      <c r="X26" s="143" t="s">
        <v>191</v>
      </c>
      <c r="Y26" s="96">
        <v>756749065</v>
      </c>
      <c r="Z26" s="36">
        <f t="shared" ref="Z26" si="108">IFERROR(Y26/E25,"-")</f>
        <v>5.1436473513090534E-3</v>
      </c>
      <c r="AA26" s="96">
        <v>32699</v>
      </c>
      <c r="AB26" s="36">
        <f t="shared" ref="AB26" si="109">IFERROR(AA26/F25,"-")</f>
        <v>0.18997130009411711</v>
      </c>
      <c r="AC26" s="99">
        <f t="shared" si="5"/>
        <v>23142.880974953361</v>
      </c>
      <c r="AD26" s="19">
        <f t="shared" si="101"/>
        <v>0.1773947669655887</v>
      </c>
    </row>
    <row r="27" spans="2:30" ht="13.5" customHeight="1">
      <c r="B27" s="161"/>
      <c r="C27" s="161"/>
      <c r="D27" s="171"/>
      <c r="E27" s="179"/>
      <c r="F27" s="182"/>
      <c r="G27" s="2">
        <v>3</v>
      </c>
      <c r="H27" s="123" t="str">
        <f t="shared" ref="H27" si="110">$H$87</f>
        <v>0402</v>
      </c>
      <c r="I27" s="141" t="str">
        <f t="shared" ref="I27" si="111">$I$87</f>
        <v>糖尿病</v>
      </c>
      <c r="J27" s="143" t="s">
        <v>72</v>
      </c>
      <c r="K27" s="96">
        <v>1850872287</v>
      </c>
      <c r="L27" s="36">
        <f t="shared" ref="L27" si="112">IFERROR(K27/E25,"-")</f>
        <v>1.2580437528044889E-2</v>
      </c>
      <c r="M27" s="96">
        <v>72872</v>
      </c>
      <c r="N27" s="36">
        <f t="shared" ref="N27" si="113">IFERROR(M27/F25,"-")</f>
        <v>0.42336427965560114</v>
      </c>
      <c r="O27" s="99">
        <f t="shared" si="22"/>
        <v>25398.950035678998</v>
      </c>
      <c r="P27" s="19">
        <f t="shared" si="95"/>
        <v>0.39533659923289338</v>
      </c>
      <c r="Q27" s="143" t="s">
        <v>186</v>
      </c>
      <c r="R27" s="96">
        <v>1715749649</v>
      </c>
      <c r="S27" s="36">
        <f t="shared" ref="S27" si="114">IFERROR(R27/E25,"-")</f>
        <v>1.1662004679963877E-2</v>
      </c>
      <c r="T27" s="96">
        <v>30768</v>
      </c>
      <c r="U27" s="36">
        <f t="shared" ref="U27" si="115">IFERROR(T27/F25,"-")</f>
        <v>0.17875277413057877</v>
      </c>
      <c r="V27" s="99">
        <f t="shared" si="13"/>
        <v>55764.094156266248</v>
      </c>
      <c r="W27" s="19">
        <f t="shared" si="98"/>
        <v>0.1669189329948082</v>
      </c>
      <c r="X27" s="143" t="s">
        <v>203</v>
      </c>
      <c r="Y27" s="96">
        <v>272623166</v>
      </c>
      <c r="Z27" s="36">
        <f t="shared" ref="Z27" si="116">IFERROR(Y27/E25,"-")</f>
        <v>1.8530282897691963E-3</v>
      </c>
      <c r="AA27" s="96">
        <v>6745</v>
      </c>
      <c r="AB27" s="36">
        <f t="shared" ref="AB27" si="117">IFERROR(AA27/F25,"-")</f>
        <v>3.9186409955497714E-2</v>
      </c>
      <c r="AC27" s="99">
        <f t="shared" si="5"/>
        <v>40418.556856931064</v>
      </c>
      <c r="AD27" s="19">
        <f t="shared" si="101"/>
        <v>3.6592180286335846E-2</v>
      </c>
    </row>
    <row r="28" spans="2:30" ht="13.5" customHeight="1">
      <c r="B28" s="161"/>
      <c r="C28" s="161"/>
      <c r="D28" s="171"/>
      <c r="E28" s="179"/>
      <c r="F28" s="182"/>
      <c r="G28" s="2">
        <v>4</v>
      </c>
      <c r="H28" s="123" t="str">
        <f t="shared" ref="H28" si="118">$H$88</f>
        <v>1800</v>
      </c>
      <c r="I28" s="141" t="str">
        <f t="shared" ref="I28" si="119">$I$88</f>
        <v>症状，徴候及び異常臨床所見・異常検査所見で他に分類されないもの</v>
      </c>
      <c r="J28" s="143" t="s">
        <v>213</v>
      </c>
      <c r="K28" s="96">
        <v>263991931</v>
      </c>
      <c r="L28" s="36">
        <f t="shared" ref="L28" si="120">IFERROR(K28/E25,"-")</f>
        <v>1.794361512234062E-3</v>
      </c>
      <c r="M28" s="96">
        <v>1604</v>
      </c>
      <c r="N28" s="36">
        <f t="shared" ref="N28" si="121">IFERROR(M28/F25,"-")</f>
        <v>9.3187548656216961E-3</v>
      </c>
      <c r="O28" s="99">
        <f t="shared" si="22"/>
        <v>164583.49812967581</v>
      </c>
      <c r="P28" s="19">
        <f t="shared" si="95"/>
        <v>8.7018320503013634E-3</v>
      </c>
      <c r="Q28" s="143" t="s">
        <v>204</v>
      </c>
      <c r="R28" s="96">
        <v>202571448</v>
      </c>
      <c r="S28" s="36">
        <f t="shared" ref="S28" si="122">IFERROR(R28/E25,"-")</f>
        <v>1.3768845448868044E-3</v>
      </c>
      <c r="T28" s="96">
        <v>2410</v>
      </c>
      <c r="U28" s="36">
        <f t="shared" ref="U28" si="123">IFERROR(T28/F25,"-")</f>
        <v>1.4001371088621126E-2</v>
      </c>
      <c r="V28" s="99">
        <f t="shared" si="13"/>
        <v>84054.542738589211</v>
      </c>
      <c r="W28" s="19">
        <f t="shared" si="98"/>
        <v>1.3074448404754541E-2</v>
      </c>
      <c r="X28" s="143" t="s">
        <v>219</v>
      </c>
      <c r="Y28" s="96">
        <v>116840736</v>
      </c>
      <c r="Z28" s="36">
        <f t="shared" ref="Z28" si="124">IFERROR(Y28/E25,"-")</f>
        <v>7.9417018143445E-4</v>
      </c>
      <c r="AA28" s="96">
        <v>9048</v>
      </c>
      <c r="AB28" s="36">
        <f t="shared" ref="AB28" si="125">IFERROR(AA28/F25,"-")</f>
        <v>5.2566143406574256E-2</v>
      </c>
      <c r="AC28" s="99">
        <f t="shared" si="5"/>
        <v>12913.432360742705</v>
      </c>
      <c r="AD28" s="19">
        <f t="shared" si="101"/>
        <v>4.9086144882248585E-2</v>
      </c>
    </row>
    <row r="29" spans="2:30" ht="13.5" customHeight="1">
      <c r="B29" s="161"/>
      <c r="C29" s="161"/>
      <c r="D29" s="171"/>
      <c r="E29" s="179"/>
      <c r="F29" s="182"/>
      <c r="G29" s="2">
        <v>5</v>
      </c>
      <c r="H29" s="123" t="str">
        <f t="shared" ref="H29" si="126">$H$89</f>
        <v>0903</v>
      </c>
      <c r="I29" s="141" t="str">
        <f t="shared" ref="I29" si="127">$I$89</f>
        <v>その他の心疾患</v>
      </c>
      <c r="J29" s="143" t="s">
        <v>179</v>
      </c>
      <c r="K29" s="96">
        <v>1981791924</v>
      </c>
      <c r="L29" s="36">
        <f t="shared" ref="L29" si="128">IFERROR(K29/E25,"-")</f>
        <v>1.3470302445273948E-2</v>
      </c>
      <c r="M29" s="96">
        <v>19709</v>
      </c>
      <c r="N29" s="36">
        <f t="shared" ref="N29" si="129">IFERROR(M29/F25,"-")</f>
        <v>0.11450332895669452</v>
      </c>
      <c r="O29" s="99">
        <f t="shared" si="22"/>
        <v>100552.63706935917</v>
      </c>
      <c r="P29" s="19">
        <f t="shared" si="95"/>
        <v>0.10692294755572916</v>
      </c>
      <c r="Q29" s="143" t="s">
        <v>188</v>
      </c>
      <c r="R29" s="96">
        <v>1549584960</v>
      </c>
      <c r="S29" s="36">
        <f t="shared" ref="S29" si="130">IFERROR(R29/E25,"-")</f>
        <v>1.0532578028533602E-2</v>
      </c>
      <c r="T29" s="96">
        <v>28243</v>
      </c>
      <c r="U29" s="36">
        <f t="shared" ref="U29" si="131">IFERROR(T29/F25,"-")</f>
        <v>0.16408328782403589</v>
      </c>
      <c r="V29" s="99">
        <f t="shared" si="13"/>
        <v>54866.160110469849</v>
      </c>
      <c r="W29" s="19">
        <f t="shared" si="98"/>
        <v>0.15322060012260685</v>
      </c>
      <c r="X29" s="143" t="s">
        <v>254</v>
      </c>
      <c r="Y29" s="96">
        <v>848986331</v>
      </c>
      <c r="Z29" s="36">
        <f t="shared" ref="Z29" si="132">IFERROR(Y29/E25,"-")</f>
        <v>5.7705869682782383E-3</v>
      </c>
      <c r="AA29" s="96">
        <v>6751</v>
      </c>
      <c r="AB29" s="36">
        <f t="shared" ref="AB29" si="133">IFERROR(AA29/F25,"-")</f>
        <v>3.9221268140780592E-2</v>
      </c>
      <c r="AC29" s="99">
        <f>IFERROR(Y29/AA29,"-")</f>
        <v>125757.1220559917</v>
      </c>
      <c r="AD29" s="19">
        <f t="shared" si="101"/>
        <v>3.6624730780289591E-2</v>
      </c>
    </row>
    <row r="30" spans="2:30" ht="13.5" customHeight="1">
      <c r="B30" s="161"/>
      <c r="C30" s="161"/>
      <c r="D30" s="171"/>
      <c r="E30" s="179"/>
      <c r="F30" s="182"/>
      <c r="G30" s="2">
        <v>6</v>
      </c>
      <c r="H30" s="123" t="str">
        <f t="shared" ref="H30" si="134">$H$90</f>
        <v>0403</v>
      </c>
      <c r="I30" s="141" t="str">
        <f t="shared" ref="I30" si="135">$I$90</f>
        <v>脂質異常症</v>
      </c>
      <c r="J30" s="143" t="s">
        <v>335</v>
      </c>
      <c r="K30" s="96">
        <v>965235813</v>
      </c>
      <c r="L30" s="36">
        <f t="shared" ref="L30" si="136">IFERROR(K30/E25,"-")</f>
        <v>6.5607383775572832E-3</v>
      </c>
      <c r="M30" s="96">
        <v>35964</v>
      </c>
      <c r="N30" s="36">
        <f t="shared" ref="N30" si="137">IFERROR(M30/F25,"-")</f>
        <v>0.20893996258554778</v>
      </c>
      <c r="O30" s="99">
        <f t="shared" si="22"/>
        <v>26838.944861528194</v>
      </c>
      <c r="P30" s="19">
        <f t="shared" si="95"/>
        <v>0.19510766075875202</v>
      </c>
      <c r="Q30" s="143" t="s">
        <v>205</v>
      </c>
      <c r="R30" s="96">
        <v>960769864</v>
      </c>
      <c r="S30" s="36">
        <f t="shared" ref="S30" si="138">IFERROR(R30/E25,"-")</f>
        <v>6.5303831808251516E-3</v>
      </c>
      <c r="T30" s="96">
        <v>33837</v>
      </c>
      <c r="U30" s="36">
        <f t="shared" ref="U30" si="139">IFERROR(T30/F25,"-")</f>
        <v>0.1965827359027689</v>
      </c>
      <c r="V30" s="99">
        <f t="shared" si="13"/>
        <v>28394.061648491297</v>
      </c>
      <c r="W30" s="19">
        <f t="shared" si="98"/>
        <v>0.18356851065214916</v>
      </c>
      <c r="X30" s="143" t="s">
        <v>77</v>
      </c>
      <c r="Y30" s="96">
        <v>795988393</v>
      </c>
      <c r="Z30" s="36">
        <f t="shared" ref="Z30" si="140">IFERROR(Y30/E25,"-")</f>
        <v>5.4103583059295886E-3</v>
      </c>
      <c r="AA30" s="96">
        <v>28750</v>
      </c>
      <c r="AB30" s="36">
        <f t="shared" ref="AB30" si="141">IFERROR(AA30/F25,"-")</f>
        <v>0.16702880448043875</v>
      </c>
      <c r="AC30" s="99">
        <f t="shared" si="5"/>
        <v>27686.552800000001</v>
      </c>
      <c r="AD30" s="19">
        <f t="shared" si="101"/>
        <v>0.15597111686169837</v>
      </c>
    </row>
    <row r="31" spans="2:30" ht="13.5" customHeight="1">
      <c r="B31" s="161"/>
      <c r="C31" s="161"/>
      <c r="D31" s="171"/>
      <c r="E31" s="179"/>
      <c r="F31" s="182"/>
      <c r="G31" s="2">
        <v>7</v>
      </c>
      <c r="H31" s="123" t="str">
        <f t="shared" ref="H31" si="142">$H$91</f>
        <v>0704</v>
      </c>
      <c r="I31" s="141" t="str">
        <f t="shared" ref="I31" si="143">$I$91</f>
        <v>その他の眼及び付属器の疾患</v>
      </c>
      <c r="J31" s="143" t="s">
        <v>210</v>
      </c>
      <c r="K31" s="96">
        <v>460540566</v>
      </c>
      <c r="L31" s="36">
        <f t="shared" ref="L31" si="144">IFERROR(K31/E25,"-")</f>
        <v>3.1303088064948878E-3</v>
      </c>
      <c r="M31" s="96">
        <v>4671</v>
      </c>
      <c r="N31" s="36">
        <f t="shared" ref="N31" si="145">IFERROR(M31/F25,"-")</f>
        <v>2.7137097242717543E-2</v>
      </c>
      <c r="O31" s="99">
        <f t="shared" si="22"/>
        <v>98595.710982658959</v>
      </c>
      <c r="P31" s="19">
        <f t="shared" si="95"/>
        <v>2.5340559542991064E-2</v>
      </c>
      <c r="Q31" s="143" t="s">
        <v>206</v>
      </c>
      <c r="R31" s="96">
        <v>439514263</v>
      </c>
      <c r="S31" s="36">
        <f t="shared" ref="S31" si="146">IFERROR(R31/E25,"-")</f>
        <v>2.9873923593714659E-3</v>
      </c>
      <c r="T31" s="96">
        <v>13958</v>
      </c>
      <c r="U31" s="36">
        <f t="shared" ref="U31" si="147">IFERROR(T31/F25,"-")</f>
        <v>8.1091758363059624E-2</v>
      </c>
      <c r="V31" s="99">
        <f t="shared" si="13"/>
        <v>31488.340951425707</v>
      </c>
      <c r="W31" s="19">
        <f t="shared" si="98"/>
        <v>7.572329910106386E-2</v>
      </c>
      <c r="X31" s="143" t="s">
        <v>216</v>
      </c>
      <c r="Y31" s="96">
        <v>258953060</v>
      </c>
      <c r="Z31" s="36">
        <f t="shared" ref="Z31" si="148">IFERROR(Y31/E25,"-")</f>
        <v>1.7601121465308641E-3</v>
      </c>
      <c r="AA31" s="96">
        <v>27368</v>
      </c>
      <c r="AB31" s="36">
        <f t="shared" ref="AB31" si="149">IFERROR(AA31/F25,"-")</f>
        <v>0.15899980247028339</v>
      </c>
      <c r="AC31" s="99">
        <f t="shared" si="5"/>
        <v>9461.8919906460105</v>
      </c>
      <c r="AD31" s="19">
        <f t="shared" si="101"/>
        <v>0.14847365308768559</v>
      </c>
    </row>
    <row r="32" spans="2:30" ht="13.5" customHeight="1">
      <c r="B32" s="161"/>
      <c r="C32" s="161"/>
      <c r="D32" s="171"/>
      <c r="E32" s="179"/>
      <c r="F32" s="182"/>
      <c r="G32" s="2">
        <v>8</v>
      </c>
      <c r="H32" s="123" t="str">
        <f t="shared" ref="H32" si="150">$H$92</f>
        <v>0606</v>
      </c>
      <c r="I32" s="141" t="str">
        <f t="shared" ref="I32" si="151">$I$92</f>
        <v>その他の神経系の疾患</v>
      </c>
      <c r="J32" s="143" t="s">
        <v>207</v>
      </c>
      <c r="K32" s="96">
        <v>1270120288</v>
      </c>
      <c r="L32" s="36">
        <f t="shared" ref="L32" si="152">IFERROR(K32/E25,"-")</f>
        <v>8.633047805899954E-3</v>
      </c>
      <c r="M32" s="96">
        <v>44204</v>
      </c>
      <c r="N32" s="36">
        <f t="shared" ref="N32" si="153">IFERROR(M32/F25,"-")</f>
        <v>0.25681187037402831</v>
      </c>
      <c r="O32" s="99">
        <f t="shared" si="22"/>
        <v>28733.152836847345</v>
      </c>
      <c r="P32" s="19">
        <f t="shared" si="95"/>
        <v>0.23981033912189617</v>
      </c>
      <c r="Q32" s="143" t="s">
        <v>214</v>
      </c>
      <c r="R32" s="96">
        <v>283876977</v>
      </c>
      <c r="S32" s="36">
        <f t="shared" ref="S32" si="154">IFERROR(R32/E25,"-")</f>
        <v>1.9295207993995621E-3</v>
      </c>
      <c r="T32" s="96">
        <v>9402</v>
      </c>
      <c r="U32" s="36">
        <f t="shared" ref="U32" si="155">IFERROR(T32/F25,"-")</f>
        <v>5.4622776338263831E-2</v>
      </c>
      <c r="V32" s="99">
        <f t="shared" si="13"/>
        <v>30193.254307594128</v>
      </c>
      <c r="W32" s="19">
        <f t="shared" si="98"/>
        <v>5.1006624025519587E-2</v>
      </c>
      <c r="X32" s="143" t="s">
        <v>215</v>
      </c>
      <c r="Y32" s="96">
        <v>261155740</v>
      </c>
      <c r="Z32" s="36">
        <f t="shared" ref="Z32" si="156">IFERROR(Y32/E25,"-")</f>
        <v>1.7750838322213927E-3</v>
      </c>
      <c r="AA32" s="96">
        <v>14352</v>
      </c>
      <c r="AB32" s="36">
        <f t="shared" ref="AB32" si="157">IFERROR(AA32/F25,"-")</f>
        <v>8.338077919663503E-2</v>
      </c>
      <c r="AC32" s="99">
        <f t="shared" si="5"/>
        <v>18196.470178372354</v>
      </c>
      <c r="AD32" s="19">
        <f t="shared" si="101"/>
        <v>7.7860781537359827E-2</v>
      </c>
    </row>
    <row r="33" spans="2:30" ht="13.5" customHeight="1">
      <c r="B33" s="161"/>
      <c r="C33" s="161"/>
      <c r="D33" s="171"/>
      <c r="E33" s="179"/>
      <c r="F33" s="182"/>
      <c r="G33" s="2">
        <v>9</v>
      </c>
      <c r="H33" s="123" t="str">
        <f t="shared" ref="H33" si="158">$H$93</f>
        <v>0703</v>
      </c>
      <c r="I33" s="141" t="str">
        <f t="shared" ref="I33" si="159">$I$93</f>
        <v>屈折及び調節の障害</v>
      </c>
      <c r="J33" s="143" t="s">
        <v>208</v>
      </c>
      <c r="K33" s="96">
        <v>107015949</v>
      </c>
      <c r="L33" s="36">
        <f t="shared" ref="L33" si="160">IFERROR(K33/E25,"-")</f>
        <v>7.2739079317088386E-4</v>
      </c>
      <c r="M33" s="96">
        <v>34629</v>
      </c>
      <c r="N33" s="36">
        <f t="shared" ref="N33" si="161">IFERROR(M33/F25,"-")</f>
        <v>0.2011840163601083</v>
      </c>
      <c r="O33" s="99">
        <f t="shared" si="22"/>
        <v>3090.3563198475267</v>
      </c>
      <c r="P33" s="19">
        <f t="shared" si="95"/>
        <v>0.18786517585404358</v>
      </c>
      <c r="Q33" s="143" t="s">
        <v>211</v>
      </c>
      <c r="R33" s="96">
        <v>81358199</v>
      </c>
      <c r="S33" s="36">
        <f t="shared" ref="S33" si="162">IFERROR(R33/E25,"-")</f>
        <v>5.5299425417013883E-4</v>
      </c>
      <c r="T33" s="96">
        <v>26846</v>
      </c>
      <c r="U33" s="36">
        <f t="shared" ref="U33" si="163">IFERROR(T33/F25,"-")</f>
        <v>0.15596714035067336</v>
      </c>
      <c r="V33" s="99">
        <f t="shared" si="13"/>
        <v>3030.5520002979961</v>
      </c>
      <c r="W33" s="19">
        <f t="shared" si="98"/>
        <v>0.14564176011370972</v>
      </c>
      <c r="X33" s="143" t="s">
        <v>217</v>
      </c>
      <c r="Y33" s="96">
        <v>24872896</v>
      </c>
      <c r="Z33" s="36">
        <f t="shared" ref="Z33" si="164">IFERROR(Y33/E25,"-")</f>
        <v>1.6906186151651942E-4</v>
      </c>
      <c r="AA33" s="96">
        <v>8493</v>
      </c>
      <c r="AB33" s="36">
        <f t="shared" ref="AB33" si="165">IFERROR(AA33/F25,"-")</f>
        <v>4.9341761267908395E-2</v>
      </c>
      <c r="AC33" s="99">
        <f t="shared" si="5"/>
        <v>2928.6348757800542</v>
      </c>
      <c r="AD33" s="19">
        <f t="shared" si="101"/>
        <v>4.6075224191527105E-2</v>
      </c>
    </row>
    <row r="34" spans="2:30" ht="13.5" customHeight="1">
      <c r="B34" s="162"/>
      <c r="C34" s="162"/>
      <c r="D34" s="172"/>
      <c r="E34" s="180"/>
      <c r="F34" s="183"/>
      <c r="G34" s="3">
        <v>10</v>
      </c>
      <c r="H34" s="124" t="str">
        <f t="shared" ref="H34" si="166">$H$94</f>
        <v>1105</v>
      </c>
      <c r="I34" s="136" t="str">
        <f t="shared" ref="I34" si="167">$I$94</f>
        <v>胃炎及び十二指腸炎</v>
      </c>
      <c r="J34" s="144" t="s">
        <v>209</v>
      </c>
      <c r="K34" s="97">
        <v>667304608</v>
      </c>
      <c r="L34" s="37">
        <f t="shared" ref="L34" si="168">IFERROR(K34/E25,"-")</f>
        <v>4.5356905455251886E-3</v>
      </c>
      <c r="M34" s="97">
        <v>39389</v>
      </c>
      <c r="N34" s="37">
        <f t="shared" ref="N34" si="169">IFERROR(M34/F25,"-")</f>
        <v>0.2288381766845218</v>
      </c>
      <c r="O34" s="100">
        <f t="shared" si="22"/>
        <v>16941.395008758791</v>
      </c>
      <c r="P34" s="93">
        <f t="shared" si="95"/>
        <v>0.2136885677240152</v>
      </c>
      <c r="Q34" s="144" t="s">
        <v>212</v>
      </c>
      <c r="R34" s="97">
        <v>237043110</v>
      </c>
      <c r="S34" s="37">
        <f t="shared" ref="S34" si="170">IFERROR(R34/E25,"-")</f>
        <v>1.6111895227747136E-3</v>
      </c>
      <c r="T34" s="97">
        <v>18267</v>
      </c>
      <c r="U34" s="37">
        <f t="shared" ref="U34" si="171">IFERROR(T34/F25,"-")</f>
        <v>0.10612574509371042</v>
      </c>
      <c r="V34" s="100">
        <f t="shared" si="13"/>
        <v>12976.575792412546</v>
      </c>
      <c r="W34" s="93">
        <f t="shared" si="98"/>
        <v>9.9099978842178929E-2</v>
      </c>
      <c r="X34" s="144" t="s">
        <v>218</v>
      </c>
      <c r="Y34" s="97">
        <v>121758454</v>
      </c>
      <c r="Z34" s="37">
        <f t="shared" ref="Z34" si="172">IFERROR(Y34/E25,"-")</f>
        <v>8.2759606636129146E-4</v>
      </c>
      <c r="AA34" s="97">
        <v>11199</v>
      </c>
      <c r="AB34" s="37">
        <f t="shared" ref="AB34" si="173">IFERROR(AA34/F25,"-")</f>
        <v>6.5062802830484642E-2</v>
      </c>
      <c r="AC34" s="100">
        <f t="shared" si="5"/>
        <v>10872.261273327977</v>
      </c>
      <c r="AD34" s="93">
        <f t="shared" si="101"/>
        <v>6.0755496964666436E-2</v>
      </c>
    </row>
    <row r="35" spans="2:30" ht="13.5" customHeight="1">
      <c r="B35" s="160">
        <v>4</v>
      </c>
      <c r="C35" s="160" t="s">
        <v>107</v>
      </c>
      <c r="D35" s="170">
        <f>AH8</f>
        <v>130081</v>
      </c>
      <c r="E35" s="184">
        <f>地区別_医療費上位10疾病!H47</f>
        <v>104053415110</v>
      </c>
      <c r="F35" s="185">
        <f>地区別_医療費上位10疾病!J47</f>
        <v>121719</v>
      </c>
      <c r="G35" s="1">
        <v>1</v>
      </c>
      <c r="H35" s="125" t="str">
        <f t="shared" ref="H35" si="174">$H$85</f>
        <v>0901</v>
      </c>
      <c r="I35" s="137" t="str">
        <f t="shared" ref="I35" si="175">$I$85</f>
        <v>高血圧性疾患</v>
      </c>
      <c r="J35" s="142" t="s">
        <v>184</v>
      </c>
      <c r="K35" s="131">
        <v>3838517091</v>
      </c>
      <c r="L35" s="35">
        <f t="shared" ref="L35" si="176">IFERROR(K35/E35,"-")</f>
        <v>3.6889871292951931E-2</v>
      </c>
      <c r="M35" s="131">
        <v>85325</v>
      </c>
      <c r="N35" s="35">
        <f t="shared" ref="N35" si="177">IFERROR(M35/F35,"-")</f>
        <v>0.7009998439027596</v>
      </c>
      <c r="O35" s="98">
        <f t="shared" si="22"/>
        <v>44987.015423381192</v>
      </c>
      <c r="P35" s="18">
        <f t="shared" ref="P35:P44" si="178">IFERROR(M35/$AH$8,0)</f>
        <v>0.65593745435536321</v>
      </c>
      <c r="Q35" s="142" t="s">
        <v>193</v>
      </c>
      <c r="R35" s="131">
        <v>72828808</v>
      </c>
      <c r="S35" s="35">
        <f t="shared" ref="S35" si="179">IFERROR(R35/E35,"-")</f>
        <v>6.9991751758468549E-4</v>
      </c>
      <c r="T35" s="131">
        <v>2034</v>
      </c>
      <c r="U35" s="35">
        <f t="shared" ref="U35" si="180">IFERROR(T35/F35,"-")</f>
        <v>1.6710620363295788E-2</v>
      </c>
      <c r="V35" s="98">
        <f t="shared" si="13"/>
        <v>35805.706981317599</v>
      </c>
      <c r="W35" s="18">
        <f t="shared" ref="W35:W44" si="181">IFERROR(T35/$AH$8,0)</f>
        <v>1.5636411159200805E-2</v>
      </c>
      <c r="X35" s="142" t="s">
        <v>202</v>
      </c>
      <c r="Y35" s="131">
        <v>11600205</v>
      </c>
      <c r="Z35" s="35">
        <f t="shared" ref="Z35" si="182">IFERROR(Y35/E35,"-")</f>
        <v>1.114831741729654E-4</v>
      </c>
      <c r="AA35" s="131">
        <v>878</v>
      </c>
      <c r="AB35" s="35">
        <f t="shared" ref="AB35" si="183">IFERROR(AA35/F35,"-")</f>
        <v>7.2133356337137173E-3</v>
      </c>
      <c r="AC35" s="98">
        <f t="shared" si="5"/>
        <v>13212.078587699316</v>
      </c>
      <c r="AD35" s="18">
        <f t="shared" ref="AD35:AD44" si="184">IFERROR(AA35/$AH$8,0)</f>
        <v>6.7496406085439074E-3</v>
      </c>
    </row>
    <row r="36" spans="2:30" ht="13.5" customHeight="1">
      <c r="B36" s="161"/>
      <c r="C36" s="161"/>
      <c r="D36" s="171"/>
      <c r="E36" s="179"/>
      <c r="F36" s="182"/>
      <c r="G36" s="2">
        <v>2</v>
      </c>
      <c r="H36" s="123" t="str">
        <f t="shared" ref="H36" si="185">$H$86</f>
        <v>1113</v>
      </c>
      <c r="I36" s="140" t="str">
        <f t="shared" ref="I36" si="186">$I$86</f>
        <v>その他の消化器系の疾患</v>
      </c>
      <c r="J36" s="143" t="s">
        <v>182</v>
      </c>
      <c r="K36" s="96">
        <v>1264929116</v>
      </c>
      <c r="L36" s="36">
        <f t="shared" ref="L36" si="187">IFERROR(K36/E35,"-")</f>
        <v>1.2156536281512538E-2</v>
      </c>
      <c r="M36" s="96">
        <v>49882</v>
      </c>
      <c r="N36" s="36">
        <f t="shared" ref="N36" si="188">IFERROR(M36/F35,"-")</f>
        <v>0.40981276546800416</v>
      </c>
      <c r="O36" s="99">
        <f t="shared" si="22"/>
        <v>25358.42821057696</v>
      </c>
      <c r="P36" s="19">
        <f t="shared" si="178"/>
        <v>0.38346876177151162</v>
      </c>
      <c r="Q36" s="143" t="s">
        <v>191</v>
      </c>
      <c r="R36" s="96">
        <v>636197174</v>
      </c>
      <c r="S36" s="36">
        <f t="shared" ref="S36" si="189">IFERROR(R36/E35,"-")</f>
        <v>6.114140255055008E-3</v>
      </c>
      <c r="T36" s="96">
        <v>24343</v>
      </c>
      <c r="U36" s="36">
        <f t="shared" ref="U36" si="190">IFERROR(T36/F35,"-")</f>
        <v>0.19999342748461621</v>
      </c>
      <c r="V36" s="99">
        <f t="shared" si="13"/>
        <v>26134.707061578276</v>
      </c>
      <c r="W36" s="19">
        <f t="shared" si="181"/>
        <v>0.18713724525487965</v>
      </c>
      <c r="X36" s="143" t="s">
        <v>196</v>
      </c>
      <c r="Y36" s="96">
        <v>588000528</v>
      </c>
      <c r="Z36" s="36">
        <f t="shared" ref="Z36" si="191">IFERROR(Y36/E35,"-")</f>
        <v>5.650948864853649E-3</v>
      </c>
      <c r="AA36" s="96">
        <v>16782</v>
      </c>
      <c r="AB36" s="36">
        <f t="shared" ref="AB36" si="192">IFERROR(AA36/F35,"-")</f>
        <v>0.13787494146353485</v>
      </c>
      <c r="AC36" s="99">
        <f t="shared" si="5"/>
        <v>35037.571683947084</v>
      </c>
      <c r="AD36" s="19">
        <f t="shared" si="184"/>
        <v>0.12901192334007272</v>
      </c>
    </row>
    <row r="37" spans="2:30" ht="13.5" customHeight="1">
      <c r="B37" s="161"/>
      <c r="C37" s="161"/>
      <c r="D37" s="171"/>
      <c r="E37" s="179"/>
      <c r="F37" s="182"/>
      <c r="G37" s="2">
        <v>3</v>
      </c>
      <c r="H37" s="123" t="str">
        <f t="shared" ref="H37" si="193">$H$87</f>
        <v>0402</v>
      </c>
      <c r="I37" s="141" t="str">
        <f t="shared" ref="I37" si="194">$I$87</f>
        <v>糖尿病</v>
      </c>
      <c r="J37" s="143" t="s">
        <v>72</v>
      </c>
      <c r="K37" s="96">
        <v>1533481981</v>
      </c>
      <c r="L37" s="36">
        <f t="shared" ref="L37" si="195">IFERROR(K37/E35,"-")</f>
        <v>1.4737449793251672E-2</v>
      </c>
      <c r="M37" s="96">
        <v>53150</v>
      </c>
      <c r="N37" s="36">
        <f t="shared" ref="N37" si="196">IFERROR(M37/F35,"-")</f>
        <v>0.43666149081080191</v>
      </c>
      <c r="O37" s="99">
        <f t="shared" si="22"/>
        <v>28851.96577610536</v>
      </c>
      <c r="P37" s="19">
        <f t="shared" si="178"/>
        <v>0.40859156986800532</v>
      </c>
      <c r="Q37" s="143" t="s">
        <v>186</v>
      </c>
      <c r="R37" s="96">
        <v>1213868171</v>
      </c>
      <c r="S37" s="36">
        <f t="shared" ref="S37" si="197">IFERROR(R37/E35,"-")</f>
        <v>1.1665817692929733E-2</v>
      </c>
      <c r="T37" s="96">
        <v>21383</v>
      </c>
      <c r="U37" s="36">
        <f t="shared" ref="U37" si="198">IFERROR(T37/F35,"-")</f>
        <v>0.17567512056457907</v>
      </c>
      <c r="V37" s="99">
        <f t="shared" si="13"/>
        <v>56767.907730440071</v>
      </c>
      <c r="W37" s="19">
        <f t="shared" si="181"/>
        <v>0.16438219263382048</v>
      </c>
      <c r="X37" s="143" t="s">
        <v>203</v>
      </c>
      <c r="Y37" s="96">
        <v>176896612</v>
      </c>
      <c r="Z37" s="36">
        <f t="shared" ref="Z37" si="199">IFERROR(Y37/E35,"-")</f>
        <v>1.7000558012727777E-3</v>
      </c>
      <c r="AA37" s="96">
        <v>4056</v>
      </c>
      <c r="AB37" s="36">
        <f t="shared" ref="AB37" si="200">IFERROR(AA37/F35,"-")</f>
        <v>3.3322652995834666E-2</v>
      </c>
      <c r="AC37" s="99">
        <f t="shared" si="5"/>
        <v>43613.563116370809</v>
      </c>
      <c r="AD37" s="19">
        <f t="shared" si="184"/>
        <v>3.1180572105072992E-2</v>
      </c>
    </row>
    <row r="38" spans="2:30" ht="13.5" customHeight="1">
      <c r="B38" s="161"/>
      <c r="C38" s="161"/>
      <c r="D38" s="171"/>
      <c r="E38" s="179"/>
      <c r="F38" s="182"/>
      <c r="G38" s="2">
        <v>4</v>
      </c>
      <c r="H38" s="123" t="str">
        <f t="shared" ref="H38" si="201">$H$88</f>
        <v>1800</v>
      </c>
      <c r="I38" s="141" t="str">
        <f t="shared" ref="I38" si="202">$I$88</f>
        <v>症状，徴候及び異常臨床所見・異常検査所見で他に分類されないもの</v>
      </c>
      <c r="J38" s="143" t="s">
        <v>204</v>
      </c>
      <c r="K38" s="96">
        <v>189942233</v>
      </c>
      <c r="L38" s="36">
        <f t="shared" ref="L38" si="203">IFERROR(K38/E35,"-")</f>
        <v>1.8254300716531284E-3</v>
      </c>
      <c r="M38" s="96">
        <v>1567</v>
      </c>
      <c r="N38" s="36">
        <f t="shared" ref="N38" si="204">IFERROR(M38/F35,"-")</f>
        <v>1.2873914508006146E-2</v>
      </c>
      <c r="O38" s="99">
        <f t="shared" si="22"/>
        <v>121213.93299298022</v>
      </c>
      <c r="P38" s="19">
        <f t="shared" si="178"/>
        <v>1.2046340357162075E-2</v>
      </c>
      <c r="Q38" s="143" t="s">
        <v>213</v>
      </c>
      <c r="R38" s="96">
        <v>106887029</v>
      </c>
      <c r="S38" s="36">
        <f t="shared" ref="S38" si="205">IFERROR(R38/E35,"-")</f>
        <v>1.0272323007082895E-3</v>
      </c>
      <c r="T38" s="96">
        <v>681</v>
      </c>
      <c r="U38" s="36">
        <f t="shared" ref="U38" si="206">IFERROR(T38/F35,"-")</f>
        <v>5.5948537204544898E-3</v>
      </c>
      <c r="V38" s="99">
        <f t="shared" si="13"/>
        <v>156955.98972099854</v>
      </c>
      <c r="W38" s="19">
        <f t="shared" si="181"/>
        <v>5.2351996063990901E-3</v>
      </c>
      <c r="X38" s="143" t="s">
        <v>338</v>
      </c>
      <c r="Y38" s="96">
        <v>103981214</v>
      </c>
      <c r="Z38" s="36">
        <f t="shared" ref="Z38" si="207">IFERROR(Y38/E35,"-")</f>
        <v>9.9930611494179538E-4</v>
      </c>
      <c r="AA38" s="96">
        <v>2222</v>
      </c>
      <c r="AB38" s="36">
        <f t="shared" ref="AB38" si="208">IFERROR(AA38/F35,"-")</f>
        <v>1.8255161478487335E-2</v>
      </c>
      <c r="AC38" s="99">
        <f t="shared" si="5"/>
        <v>46796.225922592261</v>
      </c>
      <c r="AD38" s="19">
        <f t="shared" si="184"/>
        <v>1.708166450134916E-2</v>
      </c>
    </row>
    <row r="39" spans="2:30" ht="13.5" customHeight="1">
      <c r="B39" s="161"/>
      <c r="C39" s="161"/>
      <c r="D39" s="171"/>
      <c r="E39" s="179"/>
      <c r="F39" s="182"/>
      <c r="G39" s="2">
        <v>5</v>
      </c>
      <c r="H39" s="123" t="str">
        <f t="shared" ref="H39" si="209">$H$89</f>
        <v>0903</v>
      </c>
      <c r="I39" s="141" t="str">
        <f t="shared" ref="I39" si="210">$I$89</f>
        <v>その他の心疾患</v>
      </c>
      <c r="J39" s="143" t="s">
        <v>188</v>
      </c>
      <c r="K39" s="96">
        <v>1299261663</v>
      </c>
      <c r="L39" s="36">
        <f t="shared" ref="L39" si="211">IFERROR(K39/E35,"-")</f>
        <v>1.2486487460565195E-2</v>
      </c>
      <c r="M39" s="96">
        <v>21254</v>
      </c>
      <c r="N39" s="36">
        <f t="shared" ref="N39" si="212">IFERROR(M39/F35,"-")</f>
        <v>0.17461530245894233</v>
      </c>
      <c r="O39" s="99">
        <f t="shared" si="22"/>
        <v>61130.218452997084</v>
      </c>
      <c r="P39" s="19">
        <f t="shared" si="178"/>
        <v>0.16339050284053783</v>
      </c>
      <c r="Q39" s="143" t="s">
        <v>179</v>
      </c>
      <c r="R39" s="96">
        <v>1291505577</v>
      </c>
      <c r="S39" s="36">
        <f t="shared" ref="S39" si="213">IFERROR(R39/E35,"-")</f>
        <v>1.2411947994543818E-2</v>
      </c>
      <c r="T39" s="96">
        <v>10277</v>
      </c>
      <c r="U39" s="36">
        <f t="shared" ref="U39" si="214">IFERROR(T39/F35,"-")</f>
        <v>8.4432175749061367E-2</v>
      </c>
      <c r="V39" s="99">
        <f t="shared" si="13"/>
        <v>125669.51221173494</v>
      </c>
      <c r="W39" s="19">
        <f t="shared" si="181"/>
        <v>7.9004620198184203E-2</v>
      </c>
      <c r="X39" s="143" t="s">
        <v>198</v>
      </c>
      <c r="Y39" s="96">
        <v>639246653</v>
      </c>
      <c r="Z39" s="36">
        <f t="shared" ref="Z39" si="215">IFERROR(Y39/E35,"-")</f>
        <v>6.1434471163125288E-3</v>
      </c>
      <c r="AA39" s="96">
        <v>7274</v>
      </c>
      <c r="AB39" s="36">
        <f t="shared" ref="AB39" si="216">IFERROR(AA39/F35,"-")</f>
        <v>5.9760596127145307E-2</v>
      </c>
      <c r="AC39" s="99">
        <f t="shared" si="5"/>
        <v>87881.03560626891</v>
      </c>
      <c r="AD39" s="19">
        <f t="shared" si="184"/>
        <v>5.5919004312697473E-2</v>
      </c>
    </row>
    <row r="40" spans="2:30" ht="13.5" customHeight="1">
      <c r="B40" s="161"/>
      <c r="C40" s="161"/>
      <c r="D40" s="171"/>
      <c r="E40" s="179"/>
      <c r="F40" s="182"/>
      <c r="G40" s="2">
        <v>6</v>
      </c>
      <c r="H40" s="123" t="str">
        <f t="shared" ref="H40" si="217">$H$90</f>
        <v>0403</v>
      </c>
      <c r="I40" s="141" t="str">
        <f t="shared" ref="I40" si="218">$I$90</f>
        <v>脂質異常症</v>
      </c>
      <c r="J40" s="143" t="s">
        <v>205</v>
      </c>
      <c r="K40" s="96">
        <v>693531318</v>
      </c>
      <c r="L40" s="36">
        <f t="shared" ref="L40" si="219">IFERROR(K40/E35,"-")</f>
        <v>6.6651471003314382E-3</v>
      </c>
      <c r="M40" s="96">
        <v>22636</v>
      </c>
      <c r="N40" s="36">
        <f t="shared" ref="N40" si="220">IFERROR(M40/F35,"-")</f>
        <v>0.18596932278444614</v>
      </c>
      <c r="O40" s="99">
        <f t="shared" si="22"/>
        <v>30638.421894327621</v>
      </c>
      <c r="P40" s="19">
        <f t="shared" si="178"/>
        <v>0.1740146524088837</v>
      </c>
      <c r="Q40" s="143" t="s">
        <v>335</v>
      </c>
      <c r="R40" s="96">
        <v>662943250</v>
      </c>
      <c r="S40" s="36">
        <f t="shared" ref="S40" si="221">IFERROR(R40/E35,"-")</f>
        <v>6.3711820443295396E-3</v>
      </c>
      <c r="T40" s="96">
        <v>23670</v>
      </c>
      <c r="U40" s="36">
        <f t="shared" ref="U40" si="222">IFERROR(T40/F35,"-")</f>
        <v>0.19446429891799966</v>
      </c>
      <c r="V40" s="99">
        <f t="shared" si="13"/>
        <v>28007.741867342629</v>
      </c>
      <c r="W40" s="19">
        <f t="shared" si="181"/>
        <v>0.18196354579069965</v>
      </c>
      <c r="X40" s="143" t="s">
        <v>77</v>
      </c>
      <c r="Y40" s="96">
        <v>566969235</v>
      </c>
      <c r="Z40" s="36">
        <f t="shared" ref="Z40" si="223">IFERROR(Y40/E35,"-")</f>
        <v>5.4488287039942788E-3</v>
      </c>
      <c r="AA40" s="96">
        <v>19000</v>
      </c>
      <c r="AB40" s="36">
        <f t="shared" ref="AB40" si="224">IFERROR(AA40/F35,"-")</f>
        <v>0.15609724036510322</v>
      </c>
      <c r="AC40" s="99">
        <f t="shared" si="5"/>
        <v>29840.486052631579</v>
      </c>
      <c r="AD40" s="19">
        <f t="shared" si="184"/>
        <v>0.14606283777031234</v>
      </c>
    </row>
    <row r="41" spans="2:30" ht="13.5" customHeight="1">
      <c r="B41" s="161"/>
      <c r="C41" s="161"/>
      <c r="D41" s="171"/>
      <c r="E41" s="179"/>
      <c r="F41" s="182"/>
      <c r="G41" s="2">
        <v>7</v>
      </c>
      <c r="H41" s="123" t="str">
        <f t="shared" ref="H41" si="225">$H$91</f>
        <v>0704</v>
      </c>
      <c r="I41" s="141" t="str">
        <f t="shared" ref="I41" si="226">$I$91</f>
        <v>その他の眼及び付属器の疾患</v>
      </c>
      <c r="J41" s="143" t="s">
        <v>206</v>
      </c>
      <c r="K41" s="96">
        <v>374525208</v>
      </c>
      <c r="L41" s="36">
        <f t="shared" ref="L41" si="227">IFERROR(K41/E35,"-")</f>
        <v>3.5993552696379156E-3</v>
      </c>
      <c r="M41" s="96">
        <v>11224</v>
      </c>
      <c r="N41" s="36">
        <f t="shared" ref="N41" si="228">IFERROR(M41/F35,"-")</f>
        <v>9.2212390834627303E-2</v>
      </c>
      <c r="O41" s="99">
        <f t="shared" si="22"/>
        <v>33368.247327156096</v>
      </c>
      <c r="P41" s="19">
        <f t="shared" si="178"/>
        <v>8.6284699533367676E-2</v>
      </c>
      <c r="Q41" s="143" t="s">
        <v>210</v>
      </c>
      <c r="R41" s="96">
        <v>330648094</v>
      </c>
      <c r="S41" s="36">
        <f t="shared" ref="S41" si="229">IFERROR(R41/E35,"-")</f>
        <v>3.1776765197995241E-3</v>
      </c>
      <c r="T41" s="96">
        <v>4257</v>
      </c>
      <c r="U41" s="36">
        <f t="shared" ref="U41" si="230">IFERROR(T41/F35,"-")</f>
        <v>3.4973997486012869E-2</v>
      </c>
      <c r="V41" s="99">
        <f t="shared" si="13"/>
        <v>77671.621799389235</v>
      </c>
      <c r="W41" s="19">
        <f t="shared" si="181"/>
        <v>3.2725763178327351E-2</v>
      </c>
      <c r="X41" s="143" t="s">
        <v>216</v>
      </c>
      <c r="Y41" s="96">
        <v>195703108</v>
      </c>
      <c r="Z41" s="36">
        <f t="shared" ref="Z41" si="231">IFERROR(Y41/E35,"-")</f>
        <v>1.8807946648662381E-3</v>
      </c>
      <c r="AA41" s="96">
        <v>17987</v>
      </c>
      <c r="AB41" s="36">
        <f t="shared" ref="AB41" si="232">IFERROR(AA41/F35,"-")</f>
        <v>0.14777479276037431</v>
      </c>
      <c r="AC41" s="99">
        <f>IFERROR(Y41/AA41,"-")</f>
        <v>10880.252849280036</v>
      </c>
      <c r="AD41" s="19">
        <f t="shared" si="184"/>
        <v>0.13827538226182148</v>
      </c>
    </row>
    <row r="42" spans="2:30" ht="13.5" customHeight="1">
      <c r="B42" s="161"/>
      <c r="C42" s="161"/>
      <c r="D42" s="171"/>
      <c r="E42" s="179"/>
      <c r="F42" s="182"/>
      <c r="G42" s="2">
        <v>8</v>
      </c>
      <c r="H42" s="123" t="str">
        <f t="shared" ref="H42" si="233">$H$92</f>
        <v>0606</v>
      </c>
      <c r="I42" s="141" t="str">
        <f t="shared" ref="I42" si="234">$I$92</f>
        <v>その他の神経系の疾患</v>
      </c>
      <c r="J42" s="143" t="s">
        <v>207</v>
      </c>
      <c r="K42" s="96">
        <v>963525633</v>
      </c>
      <c r="L42" s="36">
        <f t="shared" ref="L42" si="235">IFERROR(K42/E35,"-")</f>
        <v>9.2599135932387184E-3</v>
      </c>
      <c r="M42" s="96">
        <v>32829</v>
      </c>
      <c r="N42" s="36">
        <f t="shared" ref="N42" si="236">IFERROR(M42/F35,"-")</f>
        <v>0.26971138441820913</v>
      </c>
      <c r="O42" s="99">
        <f t="shared" si="22"/>
        <v>29349.831947363611</v>
      </c>
      <c r="P42" s="19">
        <f t="shared" si="178"/>
        <v>0.2523735211137676</v>
      </c>
      <c r="Q42" s="143" t="s">
        <v>215</v>
      </c>
      <c r="R42" s="96">
        <v>244945073</v>
      </c>
      <c r="S42" s="36">
        <f t="shared" ref="S42" si="237">IFERROR(R42/E35,"-")</f>
        <v>2.3540320396121211E-3</v>
      </c>
      <c r="T42" s="96">
        <v>10498</v>
      </c>
      <c r="U42" s="36">
        <f t="shared" ref="U42" si="238">IFERROR(T42/F35,"-")</f>
        <v>8.6247833123834411E-2</v>
      </c>
      <c r="V42" s="99">
        <f t="shared" si="13"/>
        <v>23332.546485044772</v>
      </c>
      <c r="W42" s="19">
        <f t="shared" si="181"/>
        <v>8.0703561626986262E-2</v>
      </c>
      <c r="X42" s="143" t="s">
        <v>214</v>
      </c>
      <c r="Y42" s="96">
        <v>220421311</v>
      </c>
      <c r="Z42" s="36">
        <f t="shared" ref="Z42" si="239">IFERROR(Y42/E35,"-")</f>
        <v>2.1183476848595671E-3</v>
      </c>
      <c r="AA42" s="96">
        <v>5604</v>
      </c>
      <c r="AB42" s="36">
        <f t="shared" ref="AB42" si="240">IFERROR(AA42/F35,"-")</f>
        <v>4.6040470263475713E-2</v>
      </c>
      <c r="AC42" s="99">
        <f t="shared" si="5"/>
        <v>39332.853497501783</v>
      </c>
      <c r="AD42" s="19">
        <f t="shared" si="184"/>
        <v>4.3080849624464755E-2</v>
      </c>
    </row>
    <row r="43" spans="2:30" ht="13.5" customHeight="1">
      <c r="B43" s="161"/>
      <c r="C43" s="161"/>
      <c r="D43" s="171"/>
      <c r="E43" s="179"/>
      <c r="F43" s="182"/>
      <c r="G43" s="2">
        <v>9</v>
      </c>
      <c r="H43" s="123" t="str">
        <f t="shared" ref="H43" si="241">$H$93</f>
        <v>0703</v>
      </c>
      <c r="I43" s="141" t="str">
        <f t="shared" ref="I43" si="242">$I$93</f>
        <v>屈折及び調節の障害</v>
      </c>
      <c r="J43" s="143" t="s">
        <v>208</v>
      </c>
      <c r="K43" s="96">
        <v>75313939</v>
      </c>
      <c r="L43" s="36">
        <f t="shared" ref="L43" si="243">IFERROR(K43/E35,"-")</f>
        <v>7.2380074138250934E-4</v>
      </c>
      <c r="M43" s="96">
        <v>24525</v>
      </c>
      <c r="N43" s="36">
        <f t="shared" ref="N43" si="244">IFERROR(M43/F35,"-")</f>
        <v>0.2014886747344293</v>
      </c>
      <c r="O43" s="99">
        <f t="shared" si="22"/>
        <v>3070.9047502548419</v>
      </c>
      <c r="P43" s="19">
        <f t="shared" si="178"/>
        <v>0.1885363734903637</v>
      </c>
      <c r="Q43" s="143" t="s">
        <v>211</v>
      </c>
      <c r="R43" s="96">
        <v>48097350</v>
      </c>
      <c r="S43" s="36">
        <f t="shared" ref="S43" si="245">IFERROR(R43/E35,"-")</f>
        <v>4.6223711109485369E-4</v>
      </c>
      <c r="T43" s="96">
        <v>15508</v>
      </c>
      <c r="U43" s="36">
        <f t="shared" ref="U43" si="246">IFERROR(T43/F35,"-")</f>
        <v>0.12740821071484321</v>
      </c>
      <c r="V43" s="99">
        <f t="shared" si="13"/>
        <v>3101.4540882125357</v>
      </c>
      <c r="W43" s="19">
        <f t="shared" si="181"/>
        <v>0.11921802569168441</v>
      </c>
      <c r="X43" s="143" t="s">
        <v>217</v>
      </c>
      <c r="Y43" s="96">
        <v>18648100</v>
      </c>
      <c r="Z43" s="36">
        <f t="shared" ref="Z43" si="247">IFERROR(Y43/E35,"-")</f>
        <v>1.7921660697331436E-4</v>
      </c>
      <c r="AA43" s="96">
        <v>6276</v>
      </c>
      <c r="AB43" s="36">
        <f t="shared" ref="AB43" si="248">IFERROR(AA43/F35,"-")</f>
        <v>5.1561383185862522E-2</v>
      </c>
      <c r="AC43" s="99">
        <f t="shared" si="5"/>
        <v>2971.3352453792222</v>
      </c>
      <c r="AD43" s="19">
        <f t="shared" si="184"/>
        <v>4.8246861570867383E-2</v>
      </c>
    </row>
    <row r="44" spans="2:30" ht="13.5" customHeight="1">
      <c r="B44" s="162"/>
      <c r="C44" s="162"/>
      <c r="D44" s="172"/>
      <c r="E44" s="180"/>
      <c r="F44" s="183"/>
      <c r="G44" s="3">
        <v>10</v>
      </c>
      <c r="H44" s="124" t="str">
        <f t="shared" ref="H44" si="249">$H$94</f>
        <v>1105</v>
      </c>
      <c r="I44" s="136" t="str">
        <f t="shared" ref="I44" si="250">$I$94</f>
        <v>胃炎及び十二指腸炎</v>
      </c>
      <c r="J44" s="144" t="s">
        <v>209</v>
      </c>
      <c r="K44" s="97">
        <v>540693598</v>
      </c>
      <c r="L44" s="37">
        <f t="shared" ref="L44" si="251">IFERROR(K44/E35,"-")</f>
        <v>5.196308044559673E-3</v>
      </c>
      <c r="M44" s="97">
        <v>29402</v>
      </c>
      <c r="N44" s="37">
        <f t="shared" ref="N44" si="252">IFERROR(M44/F35,"-")</f>
        <v>0.24155637164288238</v>
      </c>
      <c r="O44" s="100">
        <f t="shared" si="22"/>
        <v>18389.687708319161</v>
      </c>
      <c r="P44" s="93">
        <f t="shared" si="178"/>
        <v>0.22602839769066965</v>
      </c>
      <c r="Q44" s="144" t="s">
        <v>212</v>
      </c>
      <c r="R44" s="97">
        <v>222107626</v>
      </c>
      <c r="S44" s="37">
        <f t="shared" ref="S44" si="253">IFERROR(R44/E35,"-")</f>
        <v>2.1345539285298715E-3</v>
      </c>
      <c r="T44" s="97">
        <v>14063</v>
      </c>
      <c r="U44" s="37">
        <f t="shared" ref="U44" si="254">IFERROR(T44/F35,"-")</f>
        <v>0.11553660480286562</v>
      </c>
      <c r="V44" s="100">
        <f t="shared" si="13"/>
        <v>15793.758515252792</v>
      </c>
      <c r="W44" s="93">
        <f t="shared" si="181"/>
        <v>0.10810956250336329</v>
      </c>
      <c r="X44" s="144" t="s">
        <v>218</v>
      </c>
      <c r="Y44" s="97">
        <v>80604305</v>
      </c>
      <c r="Z44" s="37">
        <f t="shared" ref="Z44" si="255">IFERROR(Y44/E35,"-")</f>
        <v>7.7464353202428974E-4</v>
      </c>
      <c r="AA44" s="97">
        <v>6527</v>
      </c>
      <c r="AB44" s="37">
        <f t="shared" ref="AB44" si="256">IFERROR(AA44/F35,"-")</f>
        <v>5.3623509887527829E-2</v>
      </c>
      <c r="AC44" s="100">
        <f t="shared" si="5"/>
        <v>12349.364945610541</v>
      </c>
      <c r="AD44" s="93">
        <f t="shared" si="184"/>
        <v>5.017642853299098E-2</v>
      </c>
    </row>
    <row r="45" spans="2:30" ht="13.5" customHeight="1">
      <c r="B45" s="160">
        <v>5</v>
      </c>
      <c r="C45" s="160" t="s">
        <v>108</v>
      </c>
      <c r="D45" s="170">
        <f>AH9</f>
        <v>105572</v>
      </c>
      <c r="E45" s="184">
        <f>地区別_医療費上位10疾病!H58</f>
        <v>84572109040</v>
      </c>
      <c r="F45" s="185">
        <f>地区別_医療費上位10疾病!J58</f>
        <v>98768</v>
      </c>
      <c r="G45" s="1">
        <v>1</v>
      </c>
      <c r="H45" s="125" t="str">
        <f t="shared" ref="H45" si="257">$H$85</f>
        <v>0901</v>
      </c>
      <c r="I45" s="137" t="str">
        <f t="shared" ref="I45" si="258">$I$85</f>
        <v>高血圧性疾患</v>
      </c>
      <c r="J45" s="142" t="s">
        <v>184</v>
      </c>
      <c r="K45" s="131">
        <v>2883112658</v>
      </c>
      <c r="L45" s="35">
        <f t="shared" ref="L45" si="259">IFERROR(K45/E45,"-")</f>
        <v>3.4090584836147061E-2</v>
      </c>
      <c r="M45" s="131">
        <v>66855</v>
      </c>
      <c r="N45" s="35">
        <f t="shared" ref="N45" si="260">IFERROR(M45/F45,"-")</f>
        <v>0.67688927587882719</v>
      </c>
      <c r="O45" s="98">
        <f t="shared" si="22"/>
        <v>43124.862134470124</v>
      </c>
      <c r="P45" s="18">
        <f t="shared" ref="P45:P54" si="261">IFERROR(M45/$AH$9,0)</f>
        <v>0.63326450195127493</v>
      </c>
      <c r="Q45" s="142" t="s">
        <v>193</v>
      </c>
      <c r="R45" s="131">
        <v>141821897</v>
      </c>
      <c r="S45" s="35">
        <f t="shared" ref="S45" si="262">IFERROR(R45/E45,"-")</f>
        <v>1.6769346136670496E-3</v>
      </c>
      <c r="T45" s="131">
        <v>4086</v>
      </c>
      <c r="U45" s="35">
        <f t="shared" ref="U45" si="263">IFERROR(T45/F45,"-")</f>
        <v>4.13696743884659E-2</v>
      </c>
      <c r="V45" s="98">
        <f t="shared" si="13"/>
        <v>34709.225893294177</v>
      </c>
      <c r="W45" s="18">
        <f t="shared" ref="W45:W54" si="264">IFERROR(T45/$AH$9,0)</f>
        <v>3.8703444095025193E-2</v>
      </c>
      <c r="X45" s="142" t="s">
        <v>202</v>
      </c>
      <c r="Y45" s="131">
        <v>13577065</v>
      </c>
      <c r="Z45" s="35">
        <f t="shared" ref="Z45" si="265">IFERROR(Y45/E45,"-")</f>
        <v>1.605383282280269E-4</v>
      </c>
      <c r="AA45" s="131">
        <v>782</v>
      </c>
      <c r="AB45" s="35">
        <f t="shared" ref="AB45" si="266">IFERROR(AA45/F45,"-")</f>
        <v>7.9175441438522603E-3</v>
      </c>
      <c r="AC45" s="98">
        <f t="shared" si="5"/>
        <v>17361.97570332481</v>
      </c>
      <c r="AD45" s="18">
        <f t="shared" ref="AD45:AD54" si="267">IFERROR(AA45/$AH$9,0)</f>
        <v>7.4072670783919981E-3</v>
      </c>
    </row>
    <row r="46" spans="2:30" ht="13.5" customHeight="1">
      <c r="B46" s="161"/>
      <c r="C46" s="161"/>
      <c r="D46" s="171"/>
      <c r="E46" s="179"/>
      <c r="F46" s="182"/>
      <c r="G46" s="2">
        <v>2</v>
      </c>
      <c r="H46" s="123" t="str">
        <f t="shared" ref="H46" si="268">$H$86</f>
        <v>1113</v>
      </c>
      <c r="I46" s="140" t="str">
        <f t="shared" ref="I46" si="269">$I$86</f>
        <v>その他の消化器系の疾患</v>
      </c>
      <c r="J46" s="143" t="s">
        <v>182</v>
      </c>
      <c r="K46" s="96">
        <v>931934405</v>
      </c>
      <c r="L46" s="36">
        <f t="shared" ref="L46" si="270">IFERROR(K46/E45,"-")</f>
        <v>1.101940599068215E-2</v>
      </c>
      <c r="M46" s="96">
        <v>40150</v>
      </c>
      <c r="N46" s="36">
        <f t="shared" ref="N46" si="271">IFERROR(M46/F45,"-")</f>
        <v>0.40650818078729956</v>
      </c>
      <c r="O46" s="99">
        <f t="shared" si="22"/>
        <v>23211.317683686178</v>
      </c>
      <c r="P46" s="19">
        <f t="shared" si="261"/>
        <v>0.38030917288675026</v>
      </c>
      <c r="Q46" s="143" t="s">
        <v>196</v>
      </c>
      <c r="R46" s="96">
        <v>524924153</v>
      </c>
      <c r="S46" s="36">
        <f t="shared" ref="S46" si="272">IFERROR(R46/E45,"-")</f>
        <v>6.2068234901381854E-3</v>
      </c>
      <c r="T46" s="96">
        <v>16609</v>
      </c>
      <c r="U46" s="36">
        <f t="shared" ref="U46" si="273">IFERROR(T46/F45,"-")</f>
        <v>0.16816175279442735</v>
      </c>
      <c r="V46" s="99">
        <f t="shared" si="13"/>
        <v>31604.80179420796</v>
      </c>
      <c r="W46" s="19">
        <f t="shared" si="264"/>
        <v>0.15732391164323875</v>
      </c>
      <c r="X46" s="143" t="s">
        <v>191</v>
      </c>
      <c r="Y46" s="96">
        <v>473669896</v>
      </c>
      <c r="Z46" s="36">
        <f t="shared" ref="Z46" si="274">IFERROR(Y46/E45,"-")</f>
        <v>5.6007814086316415E-3</v>
      </c>
      <c r="AA46" s="96">
        <v>18669</v>
      </c>
      <c r="AB46" s="36">
        <f t="shared" ref="AB46" si="275">IFERROR(AA46/F45,"-")</f>
        <v>0.18901871051352664</v>
      </c>
      <c r="AC46" s="99">
        <f t="shared" si="5"/>
        <v>25372.001499812523</v>
      </c>
      <c r="AD46" s="19">
        <f t="shared" si="267"/>
        <v>0.17683666123593378</v>
      </c>
    </row>
    <row r="47" spans="2:30" ht="13.5" customHeight="1">
      <c r="B47" s="161"/>
      <c r="C47" s="161"/>
      <c r="D47" s="171"/>
      <c r="E47" s="179"/>
      <c r="F47" s="182"/>
      <c r="G47" s="2">
        <v>3</v>
      </c>
      <c r="H47" s="123" t="str">
        <f t="shared" ref="H47" si="276">$H$87</f>
        <v>0402</v>
      </c>
      <c r="I47" s="141" t="str">
        <f t="shared" ref="I47" si="277">$I$87</f>
        <v>糖尿病</v>
      </c>
      <c r="J47" s="143" t="s">
        <v>72</v>
      </c>
      <c r="K47" s="96">
        <v>1005621456</v>
      </c>
      <c r="L47" s="36">
        <f t="shared" ref="L47" si="278">IFERROR(K47/E45,"-")</f>
        <v>1.1890698569718441E-2</v>
      </c>
      <c r="M47" s="96">
        <v>37923</v>
      </c>
      <c r="N47" s="36">
        <f t="shared" ref="N47" si="279">IFERROR(M47/F45,"-")</f>
        <v>0.38396039202980725</v>
      </c>
      <c r="O47" s="99">
        <f t="shared" si="22"/>
        <v>26517.455264615142</v>
      </c>
      <c r="P47" s="19">
        <f t="shared" si="261"/>
        <v>0.35921456446785133</v>
      </c>
      <c r="Q47" s="143" t="s">
        <v>186</v>
      </c>
      <c r="R47" s="96">
        <v>956993174</v>
      </c>
      <c r="S47" s="36">
        <f t="shared" ref="S47" si="280">IFERROR(R47/E45,"-")</f>
        <v>1.1315706618447599E-2</v>
      </c>
      <c r="T47" s="96">
        <v>17854</v>
      </c>
      <c r="U47" s="36">
        <f t="shared" ref="U47" si="281">IFERROR(T47/F45,"-")</f>
        <v>0.18076705005669852</v>
      </c>
      <c r="V47" s="99">
        <f t="shared" si="13"/>
        <v>53601.051529069118</v>
      </c>
      <c r="W47" s="19">
        <f t="shared" si="264"/>
        <v>0.16911681127571704</v>
      </c>
      <c r="X47" s="143" t="s">
        <v>258</v>
      </c>
      <c r="Y47" s="96">
        <v>169545864</v>
      </c>
      <c r="Z47" s="36">
        <f t="shared" ref="Z47" si="282">IFERROR(Y47/E45,"-")</f>
        <v>2.0047491534095482E-3</v>
      </c>
      <c r="AA47" s="96">
        <v>4041</v>
      </c>
      <c r="AB47" s="36">
        <f t="shared" ref="AB47" si="283">IFERROR(AA47/F45,"-")</f>
        <v>4.0914061234407904E-2</v>
      </c>
      <c r="AC47" s="99">
        <f t="shared" si="5"/>
        <v>41956.412769116556</v>
      </c>
      <c r="AD47" s="19">
        <f t="shared" si="267"/>
        <v>3.8277194710718748E-2</v>
      </c>
    </row>
    <row r="48" spans="2:30" ht="13.5" customHeight="1">
      <c r="B48" s="161"/>
      <c r="C48" s="161"/>
      <c r="D48" s="171"/>
      <c r="E48" s="179"/>
      <c r="F48" s="182"/>
      <c r="G48" s="2">
        <v>4</v>
      </c>
      <c r="H48" s="123" t="str">
        <f t="shared" ref="H48" si="284">$H$88</f>
        <v>1800</v>
      </c>
      <c r="I48" s="141" t="str">
        <f t="shared" ref="I48" si="285">$I$88</f>
        <v>症状，徴候及び異常臨床所見・異常検査所見で他に分類されないもの</v>
      </c>
      <c r="J48" s="143" t="s">
        <v>204</v>
      </c>
      <c r="K48" s="96">
        <v>136518757</v>
      </c>
      <c r="L48" s="36">
        <f t="shared" ref="L48" si="286">IFERROR(K48/E45,"-")</f>
        <v>1.6142290709036337E-3</v>
      </c>
      <c r="M48" s="96">
        <v>1071</v>
      </c>
      <c r="N48" s="36">
        <f t="shared" ref="N48" si="287">IFERROR(M48/F45,"-")</f>
        <v>1.0843593066580269E-2</v>
      </c>
      <c r="O48" s="99">
        <f t="shared" si="22"/>
        <v>127468.49393090569</v>
      </c>
      <c r="P48" s="19">
        <f t="shared" si="261"/>
        <v>1.0144735346493388E-2</v>
      </c>
      <c r="Q48" s="143" t="s">
        <v>213</v>
      </c>
      <c r="R48" s="96">
        <v>127383065</v>
      </c>
      <c r="S48" s="36">
        <f t="shared" ref="S48" si="288">IFERROR(R48/E45,"-")</f>
        <v>1.5062065549264207E-3</v>
      </c>
      <c r="T48" s="96">
        <v>550</v>
      </c>
      <c r="U48" s="36">
        <f t="shared" ref="U48" si="289">IFERROR(T48/F45,"-")</f>
        <v>5.568605216264377E-3</v>
      </c>
      <c r="V48" s="99">
        <f t="shared" si="13"/>
        <v>231605.57272727272</v>
      </c>
      <c r="W48" s="19">
        <f t="shared" si="264"/>
        <v>5.2097146970787713E-3</v>
      </c>
      <c r="X48" s="143" t="s">
        <v>339</v>
      </c>
      <c r="Y48" s="96">
        <v>120366290</v>
      </c>
      <c r="Z48" s="36">
        <f t="shared" ref="Z48" si="290">IFERROR(Y48/E45,"-")</f>
        <v>1.423238599182509E-3</v>
      </c>
      <c r="AA48" s="96">
        <v>470</v>
      </c>
      <c r="AB48" s="36">
        <f t="shared" ref="AB48" si="291">IFERROR(AA48/F45,"-")</f>
        <v>4.7586262757168315E-3</v>
      </c>
      <c r="AC48" s="99">
        <f t="shared" si="5"/>
        <v>256098.48936170212</v>
      </c>
      <c r="AD48" s="19">
        <f t="shared" si="267"/>
        <v>4.4519380138673134E-3</v>
      </c>
    </row>
    <row r="49" spans="2:30" ht="13.5" customHeight="1">
      <c r="B49" s="161"/>
      <c r="C49" s="161"/>
      <c r="D49" s="171"/>
      <c r="E49" s="179"/>
      <c r="F49" s="182"/>
      <c r="G49" s="2">
        <v>5</v>
      </c>
      <c r="H49" s="123" t="str">
        <f t="shared" ref="H49" si="292">$H$89</f>
        <v>0903</v>
      </c>
      <c r="I49" s="141" t="str">
        <f t="shared" ref="I49" si="293">$I$89</f>
        <v>その他の心疾患</v>
      </c>
      <c r="J49" s="143" t="s">
        <v>179</v>
      </c>
      <c r="K49" s="96">
        <v>1032899476</v>
      </c>
      <c r="L49" s="36">
        <f t="shared" ref="L49" si="294">IFERROR(K49/E45,"-")</f>
        <v>1.2213240129928301E-2</v>
      </c>
      <c r="M49" s="96">
        <v>11005</v>
      </c>
      <c r="N49" s="36">
        <f t="shared" ref="N49" si="295">IFERROR(M49/F45,"-")</f>
        <v>0.11142272800907177</v>
      </c>
      <c r="O49" s="99">
        <f t="shared" si="22"/>
        <v>93857.28995910949</v>
      </c>
      <c r="P49" s="19">
        <f t="shared" si="261"/>
        <v>0.10424165498427614</v>
      </c>
      <c r="Q49" s="143" t="s">
        <v>188</v>
      </c>
      <c r="R49" s="96">
        <v>878456227</v>
      </c>
      <c r="S49" s="36">
        <f t="shared" ref="S49" si="296">IFERROR(R49/E45,"-")</f>
        <v>1.0387067757580899E-2</v>
      </c>
      <c r="T49" s="96">
        <v>14802</v>
      </c>
      <c r="U49" s="36">
        <f t="shared" ref="U49" si="297">IFERROR(T49/F45,"-")</f>
        <v>0.14986635347480964</v>
      </c>
      <c r="V49" s="99">
        <f t="shared" si="13"/>
        <v>59347.130590460751</v>
      </c>
      <c r="W49" s="19">
        <f t="shared" si="264"/>
        <v>0.14020763081119994</v>
      </c>
      <c r="X49" s="143" t="s">
        <v>257</v>
      </c>
      <c r="Y49" s="96">
        <v>646402917</v>
      </c>
      <c r="Z49" s="36">
        <f t="shared" ref="Z49" si="298">IFERROR(Y49/E45,"-")</f>
        <v>7.6432162368597354E-3</v>
      </c>
      <c r="AA49" s="96">
        <v>1470</v>
      </c>
      <c r="AB49" s="36">
        <f t="shared" ref="AB49" si="299">IFERROR(AA49/F45,"-")</f>
        <v>1.4883363032561154E-2</v>
      </c>
      <c r="AC49" s="99">
        <f t="shared" si="5"/>
        <v>439729.87551020406</v>
      </c>
      <c r="AD49" s="19">
        <f t="shared" si="267"/>
        <v>1.3924146554010534E-2</v>
      </c>
    </row>
    <row r="50" spans="2:30" ht="13.5" customHeight="1">
      <c r="B50" s="161"/>
      <c r="C50" s="161"/>
      <c r="D50" s="171"/>
      <c r="E50" s="179"/>
      <c r="F50" s="182"/>
      <c r="G50" s="2">
        <v>6</v>
      </c>
      <c r="H50" s="123" t="str">
        <f t="shared" ref="H50" si="300">$H$90</f>
        <v>0403</v>
      </c>
      <c r="I50" s="141" t="str">
        <f t="shared" ref="I50" si="301">$I$90</f>
        <v>脂質異常症</v>
      </c>
      <c r="J50" s="143" t="s">
        <v>335</v>
      </c>
      <c r="K50" s="96">
        <v>607573767</v>
      </c>
      <c r="L50" s="36">
        <f t="shared" ref="L50" si="302">IFERROR(K50/E45,"-")</f>
        <v>7.1840914681770129E-3</v>
      </c>
      <c r="M50" s="96">
        <v>22296</v>
      </c>
      <c r="N50" s="36">
        <f t="shared" ref="N50" si="303">IFERROR(M50/F45,"-")</f>
        <v>0.22574113073060101</v>
      </c>
      <c r="O50" s="99">
        <f t="shared" si="22"/>
        <v>27250.348358449944</v>
      </c>
      <c r="P50" s="19">
        <f t="shared" si="261"/>
        <v>0.21119236161103322</v>
      </c>
      <c r="Q50" s="143" t="s">
        <v>205</v>
      </c>
      <c r="R50" s="96">
        <v>583913523</v>
      </c>
      <c r="S50" s="36">
        <f t="shared" ref="S50" si="304">IFERROR(R50/E45,"-")</f>
        <v>6.9043273205333794E-3</v>
      </c>
      <c r="T50" s="96">
        <v>19800</v>
      </c>
      <c r="U50" s="36">
        <f t="shared" ref="U50" si="305">IFERROR(T50/F45,"-")</f>
        <v>0.20046978778551758</v>
      </c>
      <c r="V50" s="99">
        <f t="shared" si="13"/>
        <v>29490.58196969697</v>
      </c>
      <c r="W50" s="19">
        <f t="shared" si="264"/>
        <v>0.18754972909483575</v>
      </c>
      <c r="X50" s="143" t="s">
        <v>77</v>
      </c>
      <c r="Y50" s="96">
        <v>338456547</v>
      </c>
      <c r="Z50" s="36">
        <f t="shared" ref="Z50" si="306">IFERROR(Y50/E45,"-")</f>
        <v>4.0019877811007468E-3</v>
      </c>
      <c r="AA50" s="96">
        <v>13342</v>
      </c>
      <c r="AB50" s="36">
        <f t="shared" ref="AB50" si="307">IFERROR(AA50/F45,"-")</f>
        <v>0.13508423780981693</v>
      </c>
      <c r="AC50" s="99">
        <f t="shared" si="5"/>
        <v>25367.751986208965</v>
      </c>
      <c r="AD50" s="19">
        <f t="shared" si="267"/>
        <v>0.12637820634259084</v>
      </c>
    </row>
    <row r="51" spans="2:30" ht="13.5" customHeight="1">
      <c r="B51" s="161"/>
      <c r="C51" s="161"/>
      <c r="D51" s="171"/>
      <c r="E51" s="179"/>
      <c r="F51" s="182"/>
      <c r="G51" s="2">
        <v>7</v>
      </c>
      <c r="H51" s="123" t="str">
        <f t="shared" ref="H51" si="308">$H$91</f>
        <v>0704</v>
      </c>
      <c r="I51" s="141" t="str">
        <f t="shared" ref="I51" si="309">$I$91</f>
        <v>その他の眼及び付属器の疾患</v>
      </c>
      <c r="J51" s="143" t="s">
        <v>206</v>
      </c>
      <c r="K51" s="96">
        <v>325014633</v>
      </c>
      <c r="L51" s="36">
        <f t="shared" ref="L51" si="310">IFERROR(K51/E45,"-")</f>
        <v>3.8430475092713851E-3</v>
      </c>
      <c r="M51" s="96">
        <v>10674</v>
      </c>
      <c r="N51" s="36">
        <f t="shared" ref="N51" si="311">IFERROR(M51/F45,"-")</f>
        <v>0.10807144014255629</v>
      </c>
      <c r="O51" s="99">
        <f t="shared" si="22"/>
        <v>30449.18802698145</v>
      </c>
      <c r="P51" s="19">
        <f t="shared" si="261"/>
        <v>0.10110635395748872</v>
      </c>
      <c r="Q51" s="143" t="s">
        <v>210</v>
      </c>
      <c r="R51" s="96">
        <v>276393107</v>
      </c>
      <c r="S51" s="36">
        <f t="shared" ref="S51" si="312">IFERROR(R51/E45,"-")</f>
        <v>3.2681354424929213E-3</v>
      </c>
      <c r="T51" s="96">
        <v>4818</v>
      </c>
      <c r="U51" s="36">
        <f t="shared" ref="U51" si="313">IFERROR(T51/F45,"-")</f>
        <v>4.8780981694475943E-2</v>
      </c>
      <c r="V51" s="99">
        <f t="shared" si="13"/>
        <v>57366.77189705272</v>
      </c>
      <c r="W51" s="19">
        <f t="shared" si="264"/>
        <v>4.5637100746410031E-2</v>
      </c>
      <c r="X51" s="143" t="s">
        <v>216</v>
      </c>
      <c r="Y51" s="96">
        <v>172550782</v>
      </c>
      <c r="Z51" s="36">
        <f t="shared" ref="Z51" si="314">IFERROR(Y51/E45,"-")</f>
        <v>2.040279992525536E-3</v>
      </c>
      <c r="AA51" s="96">
        <v>16824</v>
      </c>
      <c r="AB51" s="36">
        <f t="shared" ref="AB51" si="315">IFERROR(AA51/F45,"-")</f>
        <v>0.17033857119714887</v>
      </c>
      <c r="AC51" s="99">
        <f t="shared" si="5"/>
        <v>10256.228126485972</v>
      </c>
      <c r="AD51" s="19">
        <f t="shared" si="267"/>
        <v>0.15936043647936954</v>
      </c>
    </row>
    <row r="52" spans="2:30" ht="13.5" customHeight="1">
      <c r="B52" s="161"/>
      <c r="C52" s="161"/>
      <c r="D52" s="171"/>
      <c r="E52" s="179"/>
      <c r="F52" s="182"/>
      <c r="G52" s="2">
        <v>8</v>
      </c>
      <c r="H52" s="123" t="str">
        <f t="shared" ref="H52" si="316">$H$92</f>
        <v>0606</v>
      </c>
      <c r="I52" s="141" t="str">
        <f t="shared" ref="I52" si="317">$I$92</f>
        <v>その他の神経系の疾患</v>
      </c>
      <c r="J52" s="143" t="s">
        <v>207</v>
      </c>
      <c r="K52" s="96">
        <v>859168222</v>
      </c>
      <c r="L52" s="36">
        <f t="shared" ref="L52" si="318">IFERROR(K52/E45,"-")</f>
        <v>1.0159001965927561E-2</v>
      </c>
      <c r="M52" s="96">
        <v>26086</v>
      </c>
      <c r="N52" s="36">
        <f t="shared" ref="N52" si="319">IFERROR(M52/F45,"-")</f>
        <v>0.26411388303904099</v>
      </c>
      <c r="O52" s="99">
        <f t="shared" si="22"/>
        <v>32935.989496281531</v>
      </c>
      <c r="P52" s="19">
        <f t="shared" si="261"/>
        <v>0.24709203197817603</v>
      </c>
      <c r="Q52" s="143" t="s">
        <v>214</v>
      </c>
      <c r="R52" s="96">
        <v>188492499</v>
      </c>
      <c r="S52" s="36">
        <f t="shared" ref="S52" si="320">IFERROR(R52/E45,"-")</f>
        <v>2.2287785079457916E-3</v>
      </c>
      <c r="T52" s="96">
        <v>5095</v>
      </c>
      <c r="U52" s="36">
        <f t="shared" ref="U52" si="321">IFERROR(T52/F45,"-")</f>
        <v>5.1585533776121822E-2</v>
      </c>
      <c r="V52" s="99">
        <f t="shared" si="13"/>
        <v>36995.583709519138</v>
      </c>
      <c r="W52" s="19">
        <f t="shared" si="264"/>
        <v>4.8260902512029705E-2</v>
      </c>
      <c r="X52" s="143" t="s">
        <v>215</v>
      </c>
      <c r="Y52" s="96">
        <v>183859549</v>
      </c>
      <c r="Z52" s="36">
        <f t="shared" ref="Z52" si="322">IFERROR(Y52/E45,"-")</f>
        <v>2.1739974453402846E-3</v>
      </c>
      <c r="AA52" s="96">
        <v>8678</v>
      </c>
      <c r="AB52" s="36">
        <f t="shared" ref="AB52" si="323">IFERROR(AA52/F45,"-")</f>
        <v>8.7862465575895027E-2</v>
      </c>
      <c r="AC52" s="99">
        <f t="shared" si="5"/>
        <v>21186.857455634938</v>
      </c>
      <c r="AD52" s="19">
        <f t="shared" si="267"/>
        <v>8.2199825711362862E-2</v>
      </c>
    </row>
    <row r="53" spans="2:30" ht="13.5" customHeight="1">
      <c r="B53" s="161"/>
      <c r="C53" s="161"/>
      <c r="D53" s="171"/>
      <c r="E53" s="179"/>
      <c r="F53" s="182"/>
      <c r="G53" s="2">
        <v>9</v>
      </c>
      <c r="H53" s="123" t="str">
        <f t="shared" ref="H53" si="324">$H$93</f>
        <v>0703</v>
      </c>
      <c r="I53" s="141" t="str">
        <f t="shared" ref="I53" si="325">$I$93</f>
        <v>屈折及び調節の障害</v>
      </c>
      <c r="J53" s="143" t="s">
        <v>208</v>
      </c>
      <c r="K53" s="96">
        <v>68351902</v>
      </c>
      <c r="L53" s="36">
        <f t="shared" ref="L53" si="326">IFERROR(K53/E45,"-")</f>
        <v>8.0820855452087229E-4</v>
      </c>
      <c r="M53" s="96">
        <v>22633</v>
      </c>
      <c r="N53" s="36">
        <f t="shared" ref="N53" si="327">IFERROR(M53/F45,"-")</f>
        <v>0.22915316701765753</v>
      </c>
      <c r="O53" s="99">
        <f t="shared" si="22"/>
        <v>3020.0106923518756</v>
      </c>
      <c r="P53" s="19">
        <f t="shared" si="261"/>
        <v>0.2143844958890615</v>
      </c>
      <c r="Q53" s="143" t="s">
        <v>211</v>
      </c>
      <c r="R53" s="96">
        <v>43261242</v>
      </c>
      <c r="S53" s="36">
        <f t="shared" ref="S53" si="328">IFERROR(R53/E45,"-")</f>
        <v>5.1153084026246481E-4</v>
      </c>
      <c r="T53" s="96">
        <v>14838</v>
      </c>
      <c r="U53" s="36">
        <f t="shared" ref="U53" si="329">IFERROR(T53/F45,"-")</f>
        <v>0.15023084399805606</v>
      </c>
      <c r="V53" s="99">
        <f t="shared" si="13"/>
        <v>2915.5709664375254</v>
      </c>
      <c r="W53" s="19">
        <f t="shared" si="264"/>
        <v>0.14054863031864509</v>
      </c>
      <c r="X53" s="143" t="s">
        <v>340</v>
      </c>
      <c r="Y53" s="96">
        <v>13121273</v>
      </c>
      <c r="Z53" s="36">
        <f t="shared" ref="Z53" si="330">IFERROR(Y53/E45,"-")</f>
        <v>1.5514893915905589E-4</v>
      </c>
      <c r="AA53" s="96">
        <v>9705</v>
      </c>
      <c r="AB53" s="36">
        <f t="shared" ref="AB53" si="331">IFERROR(AA53/F45,"-")</f>
        <v>9.8260570225174149E-2</v>
      </c>
      <c r="AC53" s="99">
        <f>IFERROR(Y53/AA53,"-")</f>
        <v>1352.011643482741</v>
      </c>
      <c r="AD53" s="19">
        <f t="shared" si="267"/>
        <v>9.1927783882089942E-2</v>
      </c>
    </row>
    <row r="54" spans="2:30" ht="13.5" customHeight="1">
      <c r="B54" s="162"/>
      <c r="C54" s="162"/>
      <c r="D54" s="172"/>
      <c r="E54" s="180"/>
      <c r="F54" s="183"/>
      <c r="G54" s="3">
        <v>10</v>
      </c>
      <c r="H54" s="124" t="str">
        <f t="shared" ref="H54" si="332">$H$94</f>
        <v>1105</v>
      </c>
      <c r="I54" s="136" t="str">
        <f t="shared" ref="I54" si="333">$I$94</f>
        <v>胃炎及び十二指腸炎</v>
      </c>
      <c r="J54" s="144" t="s">
        <v>209</v>
      </c>
      <c r="K54" s="97">
        <v>410848903</v>
      </c>
      <c r="L54" s="37">
        <f t="shared" ref="L54" si="334">IFERROR(K54/E45,"-")</f>
        <v>4.8579715897315639E-3</v>
      </c>
      <c r="M54" s="97">
        <v>23344</v>
      </c>
      <c r="N54" s="37">
        <f t="shared" ref="N54" si="335">IFERROR(M54/F45,"-")</f>
        <v>0.23635185485177385</v>
      </c>
      <c r="O54" s="100">
        <f t="shared" si="22"/>
        <v>17599.76452193283</v>
      </c>
      <c r="P54" s="93">
        <f t="shared" si="261"/>
        <v>0.22111923616110332</v>
      </c>
      <c r="Q54" s="144" t="s">
        <v>212</v>
      </c>
      <c r="R54" s="97">
        <v>156363673</v>
      </c>
      <c r="S54" s="37">
        <f t="shared" ref="S54" si="336">IFERROR(R54/E45,"-")</f>
        <v>1.8488799058569629E-3</v>
      </c>
      <c r="T54" s="97">
        <v>11629</v>
      </c>
      <c r="U54" s="37">
        <f t="shared" ref="U54" si="337">IFERROR(T54/F45,"-")</f>
        <v>0.11774056374534263</v>
      </c>
      <c r="V54" s="100">
        <f t="shared" si="13"/>
        <v>13446.01195287643</v>
      </c>
      <c r="W54" s="93">
        <f t="shared" si="264"/>
        <v>0.1101523131133255</v>
      </c>
      <c r="X54" s="144" t="s">
        <v>218</v>
      </c>
      <c r="Y54" s="97">
        <v>66867811</v>
      </c>
      <c r="Z54" s="37">
        <f t="shared" ref="Z54" si="338">IFERROR(Y54/E45,"-")</f>
        <v>7.9066032240455997E-4</v>
      </c>
      <c r="AA54" s="97">
        <v>5361</v>
      </c>
      <c r="AB54" s="37">
        <f t="shared" ref="AB54" si="339">IFERROR(AA54/F45,"-")</f>
        <v>5.4278713753442412E-2</v>
      </c>
      <c r="AC54" s="100">
        <f t="shared" si="5"/>
        <v>12473.010818877076</v>
      </c>
      <c r="AD54" s="93">
        <f t="shared" si="267"/>
        <v>5.0780509983707804E-2</v>
      </c>
    </row>
    <row r="55" spans="2:30" ht="13.5" customHeight="1">
      <c r="B55" s="160">
        <v>6</v>
      </c>
      <c r="C55" s="160" t="s">
        <v>109</v>
      </c>
      <c r="D55" s="170">
        <f>AH10</f>
        <v>132591</v>
      </c>
      <c r="E55" s="184">
        <f>地区別_医療費上位10疾病!H69</f>
        <v>110934018390</v>
      </c>
      <c r="F55" s="185">
        <f>地区別_医療費上位10疾病!J69</f>
        <v>121288</v>
      </c>
      <c r="G55" s="1">
        <v>1</v>
      </c>
      <c r="H55" s="125" t="str">
        <f t="shared" ref="H55" si="340">$H$85</f>
        <v>0901</v>
      </c>
      <c r="I55" s="137" t="str">
        <f t="shared" ref="I55" si="341">$I$85</f>
        <v>高血圧性疾患</v>
      </c>
      <c r="J55" s="142" t="s">
        <v>184</v>
      </c>
      <c r="K55" s="131">
        <v>3616759105</v>
      </c>
      <c r="L55" s="35">
        <f t="shared" ref="L55" si="342">IFERROR(K55/E55,"-")</f>
        <v>3.2602795404786562E-2</v>
      </c>
      <c r="M55" s="131">
        <v>82991</v>
      </c>
      <c r="N55" s="35">
        <f t="shared" ref="N55" si="343">IFERROR(M55/F55,"-")</f>
        <v>0.68424741112063847</v>
      </c>
      <c r="O55" s="98">
        <f t="shared" si="22"/>
        <v>43580.136460580063</v>
      </c>
      <c r="P55" s="18">
        <f t="shared" ref="P55:P64" si="344">IFERROR(M55/$AH$10,0)</f>
        <v>0.62591729453733658</v>
      </c>
      <c r="Q55" s="142" t="s">
        <v>193</v>
      </c>
      <c r="R55" s="131">
        <v>83354281</v>
      </c>
      <c r="S55" s="35">
        <f t="shared" ref="S55" si="345">IFERROR(R55/E55,"-")</f>
        <v>7.5138611410396601E-4</v>
      </c>
      <c r="T55" s="131">
        <v>3085</v>
      </c>
      <c r="U55" s="35">
        <f t="shared" ref="U55" si="346">IFERROR(T55/F55,"-")</f>
        <v>2.5435327484994392E-2</v>
      </c>
      <c r="V55" s="98">
        <f t="shared" si="13"/>
        <v>27019.215883306322</v>
      </c>
      <c r="W55" s="18">
        <f t="shared" ref="W55:W64" si="347">IFERROR(T55/$AH$10,0)</f>
        <v>2.3267039240974122E-2</v>
      </c>
      <c r="X55" s="142" t="s">
        <v>202</v>
      </c>
      <c r="Y55" s="131">
        <v>16909324</v>
      </c>
      <c r="Z55" s="35">
        <f t="shared" ref="Z55" si="348">IFERROR(Y55/E55,"-")</f>
        <v>1.5242685918537201E-4</v>
      </c>
      <c r="AA55" s="131">
        <v>828</v>
      </c>
      <c r="AB55" s="35">
        <f t="shared" ref="AB55" si="349">IFERROR(AA55/F55,"-")</f>
        <v>6.8267264692302623E-3</v>
      </c>
      <c r="AC55" s="98">
        <f t="shared" si="5"/>
        <v>20421.888888888891</v>
      </c>
      <c r="AD55" s="18">
        <f t="shared" ref="AD55:AD64" si="350">IFERROR(AA55/$AH$10,0)</f>
        <v>6.2447677444170419E-3</v>
      </c>
    </row>
    <row r="56" spans="2:30" ht="13.5" customHeight="1">
      <c r="B56" s="161"/>
      <c r="C56" s="161"/>
      <c r="D56" s="171"/>
      <c r="E56" s="179"/>
      <c r="F56" s="182"/>
      <c r="G56" s="2">
        <v>2</v>
      </c>
      <c r="H56" s="123" t="str">
        <f t="shared" ref="H56" si="351">$H$86</f>
        <v>1113</v>
      </c>
      <c r="I56" s="140" t="str">
        <f t="shared" ref="I56" si="352">$I$86</f>
        <v>その他の消化器系の疾患</v>
      </c>
      <c r="J56" s="143" t="s">
        <v>182</v>
      </c>
      <c r="K56" s="96">
        <v>1133132190</v>
      </c>
      <c r="L56" s="36">
        <f t="shared" ref="L56" si="353">IFERROR(K56/E55,"-")</f>
        <v>1.0214469884398822E-2</v>
      </c>
      <c r="M56" s="96">
        <v>48429</v>
      </c>
      <c r="N56" s="36">
        <f t="shared" ref="N56" si="354">IFERROR(M56/F55,"-")</f>
        <v>0.39928929490139176</v>
      </c>
      <c r="O56" s="99">
        <f t="shared" si="22"/>
        <v>23397.802762807409</v>
      </c>
      <c r="P56" s="19">
        <f t="shared" si="344"/>
        <v>0.36525103513813156</v>
      </c>
      <c r="Q56" s="143" t="s">
        <v>191</v>
      </c>
      <c r="R56" s="96">
        <v>621782728</v>
      </c>
      <c r="S56" s="36">
        <f t="shared" ref="S56" si="355">IFERROR(R56/E55,"-")</f>
        <v>5.604977959187042E-3</v>
      </c>
      <c r="T56" s="96">
        <v>23523</v>
      </c>
      <c r="U56" s="36">
        <f t="shared" ref="U56" si="356">IFERROR(T56/F55,"-")</f>
        <v>0.19394334146824088</v>
      </c>
      <c r="V56" s="99">
        <f t="shared" si="13"/>
        <v>26432.9689240318</v>
      </c>
      <c r="W56" s="19">
        <f t="shared" si="347"/>
        <v>0.17741023146367402</v>
      </c>
      <c r="X56" s="143" t="s">
        <v>196</v>
      </c>
      <c r="Y56" s="96">
        <v>611766664</v>
      </c>
      <c r="Z56" s="36">
        <f t="shared" ref="Z56" si="357">IFERROR(Y56/E55,"-")</f>
        <v>5.5146894782921417E-3</v>
      </c>
      <c r="AA56" s="96">
        <v>19523</v>
      </c>
      <c r="AB56" s="36">
        <f t="shared" ref="AB56" si="358">IFERROR(AA56/F55,"-")</f>
        <v>0.1609639865444232</v>
      </c>
      <c r="AC56" s="99">
        <f t="shared" si="5"/>
        <v>31335.689391999182</v>
      </c>
      <c r="AD56" s="19">
        <f t="shared" si="350"/>
        <v>0.14724227134571727</v>
      </c>
    </row>
    <row r="57" spans="2:30" ht="13.5" customHeight="1">
      <c r="B57" s="161"/>
      <c r="C57" s="161"/>
      <c r="D57" s="171"/>
      <c r="E57" s="179"/>
      <c r="F57" s="182"/>
      <c r="G57" s="2">
        <v>3</v>
      </c>
      <c r="H57" s="123" t="str">
        <f t="shared" ref="H57" si="359">$H$87</f>
        <v>0402</v>
      </c>
      <c r="I57" s="141" t="str">
        <f t="shared" ref="I57" si="360">$I$87</f>
        <v>糖尿病</v>
      </c>
      <c r="J57" s="143" t="s">
        <v>72</v>
      </c>
      <c r="K57" s="96">
        <v>1567846273</v>
      </c>
      <c r="L57" s="36">
        <f t="shared" ref="L57" si="361">IFERROR(K57/E55,"-")</f>
        <v>1.4133142346724289E-2</v>
      </c>
      <c r="M57" s="96">
        <v>53269</v>
      </c>
      <c r="N57" s="36">
        <f t="shared" ref="N57" si="362">IFERROR(M57/F55,"-")</f>
        <v>0.43919431435921114</v>
      </c>
      <c r="O57" s="99">
        <f t="shared" si="22"/>
        <v>29432.620717490474</v>
      </c>
      <c r="P57" s="19">
        <f t="shared" si="344"/>
        <v>0.40175426688085919</v>
      </c>
      <c r="Q57" s="143" t="s">
        <v>186</v>
      </c>
      <c r="R57" s="96">
        <v>1016426046</v>
      </c>
      <c r="S57" s="36">
        <f t="shared" ref="S57" si="363">IFERROR(R57/E55,"-")</f>
        <v>9.1624378234154407E-3</v>
      </c>
      <c r="T57" s="96">
        <v>15861</v>
      </c>
      <c r="U57" s="36">
        <f t="shared" ref="U57" si="364">IFERROR(T57/F55,"-")</f>
        <v>0.13077138711166811</v>
      </c>
      <c r="V57" s="99">
        <f t="shared" si="13"/>
        <v>64083.351995460565</v>
      </c>
      <c r="W57" s="19">
        <f t="shared" si="347"/>
        <v>0.11962350385772789</v>
      </c>
      <c r="X57" s="143" t="s">
        <v>258</v>
      </c>
      <c r="Y57" s="96">
        <v>162115952</v>
      </c>
      <c r="Z57" s="36">
        <f t="shared" ref="Z57" si="365">IFERROR(Y57/E55,"-")</f>
        <v>1.4613727542985473E-3</v>
      </c>
      <c r="AA57" s="96">
        <v>4241</v>
      </c>
      <c r="AB57" s="36">
        <f t="shared" ref="AB57" si="366">IFERROR(AA57/F55,"-")</f>
        <v>3.4966361057977707E-2</v>
      </c>
      <c r="AC57" s="99">
        <f t="shared" si="5"/>
        <v>38225.878802169296</v>
      </c>
      <c r="AD57" s="19">
        <f t="shared" si="350"/>
        <v>3.198557971506362E-2</v>
      </c>
    </row>
    <row r="58" spans="2:30" ht="13.5" customHeight="1">
      <c r="B58" s="161"/>
      <c r="C58" s="161"/>
      <c r="D58" s="171"/>
      <c r="E58" s="179"/>
      <c r="F58" s="182"/>
      <c r="G58" s="2">
        <v>4</v>
      </c>
      <c r="H58" s="123" t="str">
        <f t="shared" ref="H58" si="367">$H$88</f>
        <v>1800</v>
      </c>
      <c r="I58" s="141" t="str">
        <f t="shared" ref="I58" si="368">$I$88</f>
        <v>症状，徴候及び異常臨床所見・異常検査所見で他に分類されないもの</v>
      </c>
      <c r="J58" s="143" t="s">
        <v>204</v>
      </c>
      <c r="K58" s="96">
        <v>305357028</v>
      </c>
      <c r="L58" s="36">
        <f t="shared" ref="L58" si="369">IFERROR(K58/E55,"-")</f>
        <v>2.7526004415208854E-3</v>
      </c>
      <c r="M58" s="96">
        <v>1585</v>
      </c>
      <c r="N58" s="36">
        <f t="shared" ref="N58" si="370">IFERROR(M58/F55,"-")</f>
        <v>1.306806938856276E-2</v>
      </c>
      <c r="O58" s="99">
        <f t="shared" si="22"/>
        <v>192654.27634069399</v>
      </c>
      <c r="P58" s="19">
        <f t="shared" si="344"/>
        <v>1.1954054196740352E-2</v>
      </c>
      <c r="Q58" s="143" t="s">
        <v>213</v>
      </c>
      <c r="R58" s="96">
        <v>163449143</v>
      </c>
      <c r="S58" s="36">
        <f t="shared" ref="S58" si="371">IFERROR(R58/E55,"-")</f>
        <v>1.4733906277998301E-3</v>
      </c>
      <c r="T58" s="96">
        <v>824</v>
      </c>
      <c r="U58" s="36">
        <f t="shared" ref="U58" si="372">IFERROR(T58/F55,"-")</f>
        <v>6.7937471143064438E-3</v>
      </c>
      <c r="V58" s="99">
        <f t="shared" si="13"/>
        <v>198360.61043689321</v>
      </c>
      <c r="W58" s="19">
        <f t="shared" si="347"/>
        <v>6.2145997842990852E-3</v>
      </c>
      <c r="X58" s="143" t="s">
        <v>341</v>
      </c>
      <c r="Y58" s="96">
        <v>86309911</v>
      </c>
      <c r="Z58" s="36">
        <f t="shared" ref="Z58" si="373">IFERROR(Y58/E55,"-")</f>
        <v>7.7802924885104758E-4</v>
      </c>
      <c r="AA58" s="96">
        <v>4287</v>
      </c>
      <c r="AB58" s="36">
        <f t="shared" ref="AB58" si="374">IFERROR(AA58/F55,"-")</f>
        <v>3.5345623639601607E-2</v>
      </c>
      <c r="AC58" s="99">
        <f t="shared" si="5"/>
        <v>20132.939351527875</v>
      </c>
      <c r="AD58" s="19">
        <f t="shared" si="350"/>
        <v>3.2332511256420116E-2</v>
      </c>
    </row>
    <row r="59" spans="2:30" ht="13.5" customHeight="1">
      <c r="B59" s="161"/>
      <c r="C59" s="161"/>
      <c r="D59" s="171"/>
      <c r="E59" s="179"/>
      <c r="F59" s="182"/>
      <c r="G59" s="2">
        <v>5</v>
      </c>
      <c r="H59" s="123" t="str">
        <f t="shared" ref="H59" si="375">$H$89</f>
        <v>0903</v>
      </c>
      <c r="I59" s="141" t="str">
        <f t="shared" ref="I59" si="376">$I$89</f>
        <v>その他の心疾患</v>
      </c>
      <c r="J59" s="143" t="s">
        <v>179</v>
      </c>
      <c r="K59" s="96">
        <v>1243640251</v>
      </c>
      <c r="L59" s="36">
        <f t="shared" ref="L59" si="377">IFERROR(K59/E55,"-")</f>
        <v>1.1210630147984492E-2</v>
      </c>
      <c r="M59" s="96">
        <v>12637</v>
      </c>
      <c r="N59" s="36">
        <f t="shared" ref="N59" si="378">IFERROR(M59/F55,"-")</f>
        <v>0.10419002704307104</v>
      </c>
      <c r="O59" s="99">
        <f t="shared" si="22"/>
        <v>98412.617789032214</v>
      </c>
      <c r="P59" s="19">
        <f t="shared" si="344"/>
        <v>9.5308128002654785E-2</v>
      </c>
      <c r="Q59" s="143" t="s">
        <v>188</v>
      </c>
      <c r="R59" s="96">
        <v>1117191348</v>
      </c>
      <c r="S59" s="36">
        <f t="shared" ref="S59" si="379">IFERROR(R59/E55,"-")</f>
        <v>1.0070773277791115E-2</v>
      </c>
      <c r="T59" s="96">
        <v>18130</v>
      </c>
      <c r="U59" s="36">
        <f t="shared" ref="U59" si="380">IFERROR(T59/F55,"-")</f>
        <v>0.14947892619220368</v>
      </c>
      <c r="V59" s="99">
        <f t="shared" si="13"/>
        <v>61621.144401544399</v>
      </c>
      <c r="W59" s="19">
        <f t="shared" si="347"/>
        <v>0.13673627923463885</v>
      </c>
      <c r="X59" s="143" t="s">
        <v>198</v>
      </c>
      <c r="Y59" s="96">
        <v>790273095</v>
      </c>
      <c r="Z59" s="36">
        <f t="shared" ref="Z59" si="381">IFERROR(Y59/E55,"-")</f>
        <v>7.1238120323173842E-3</v>
      </c>
      <c r="AA59" s="96">
        <v>7598</v>
      </c>
      <c r="AB59" s="36">
        <f t="shared" ref="AB59" si="382">IFERROR(AA59/F55,"-")</f>
        <v>6.2644284677791706E-2</v>
      </c>
      <c r="AC59" s="99">
        <f t="shared" si="5"/>
        <v>104010.67320347459</v>
      </c>
      <c r="AD59" s="19">
        <f t="shared" si="350"/>
        <v>5.7304040244058795E-2</v>
      </c>
    </row>
    <row r="60" spans="2:30" ht="13.5" customHeight="1">
      <c r="B60" s="161"/>
      <c r="C60" s="161"/>
      <c r="D60" s="171"/>
      <c r="E60" s="179"/>
      <c r="F60" s="182"/>
      <c r="G60" s="2">
        <v>6</v>
      </c>
      <c r="H60" s="123" t="str">
        <f t="shared" ref="H60" si="383">$H$90</f>
        <v>0403</v>
      </c>
      <c r="I60" s="141" t="str">
        <f t="shared" ref="I60" si="384">$I$90</f>
        <v>脂質異常症</v>
      </c>
      <c r="J60" s="143" t="s">
        <v>205</v>
      </c>
      <c r="K60" s="96">
        <v>744957732</v>
      </c>
      <c r="L60" s="36">
        <f t="shared" ref="L60" si="385">IFERROR(K60/E55,"-")</f>
        <v>6.7153227009322256E-3</v>
      </c>
      <c r="M60" s="96">
        <v>24627</v>
      </c>
      <c r="N60" s="36">
        <f t="shared" ref="N60" si="386">IFERROR(M60/F55,"-")</f>
        <v>0.20304564342721457</v>
      </c>
      <c r="O60" s="99">
        <f t="shared" si="22"/>
        <v>30249.633816542821</v>
      </c>
      <c r="P60" s="19">
        <f t="shared" si="344"/>
        <v>0.18573658845623006</v>
      </c>
      <c r="Q60" s="143" t="s">
        <v>335</v>
      </c>
      <c r="R60" s="96">
        <v>694705794</v>
      </c>
      <c r="S60" s="36">
        <f t="shared" ref="S60" si="387">IFERROR(R60/E55,"-")</f>
        <v>6.2623332687516105E-3</v>
      </c>
      <c r="T60" s="96">
        <v>24628</v>
      </c>
      <c r="U60" s="36">
        <f t="shared" ref="U60" si="388">IFERROR(T60/F55,"-")</f>
        <v>0.20305388826594553</v>
      </c>
      <c r="V60" s="99">
        <f t="shared" si="13"/>
        <v>28207.966298522006</v>
      </c>
      <c r="W60" s="19">
        <f t="shared" si="347"/>
        <v>0.18574413044625954</v>
      </c>
      <c r="X60" s="143" t="s">
        <v>77</v>
      </c>
      <c r="Y60" s="96">
        <v>476482153</v>
      </c>
      <c r="Z60" s="36">
        <f t="shared" ref="Z60" si="389">IFERROR(Y60/E55,"-")</f>
        <v>4.2951851912988292E-3</v>
      </c>
      <c r="AA60" s="96">
        <v>18490</v>
      </c>
      <c r="AB60" s="36">
        <f t="shared" ref="AB60" si="390">IFERROR(AA60/F55,"-")</f>
        <v>0.15244706813534728</v>
      </c>
      <c r="AC60" s="99">
        <f t="shared" si="5"/>
        <v>25769.721633315305</v>
      </c>
      <c r="AD60" s="19">
        <f t="shared" si="350"/>
        <v>0.13945139564525497</v>
      </c>
    </row>
    <row r="61" spans="2:30" ht="13.5" customHeight="1">
      <c r="B61" s="161"/>
      <c r="C61" s="161"/>
      <c r="D61" s="171"/>
      <c r="E61" s="179"/>
      <c r="F61" s="182"/>
      <c r="G61" s="2">
        <v>7</v>
      </c>
      <c r="H61" s="123" t="str">
        <f t="shared" ref="H61" si="391">$H$91</f>
        <v>0704</v>
      </c>
      <c r="I61" s="141" t="str">
        <f t="shared" ref="I61" si="392">$I$91</f>
        <v>その他の眼及び付属器の疾患</v>
      </c>
      <c r="J61" s="143" t="s">
        <v>206</v>
      </c>
      <c r="K61" s="96">
        <v>407295126</v>
      </c>
      <c r="L61" s="36">
        <f t="shared" ref="L61" si="393">IFERROR(K61/E55,"-")</f>
        <v>3.6715079099371656E-3</v>
      </c>
      <c r="M61" s="96">
        <v>12783</v>
      </c>
      <c r="N61" s="36">
        <f t="shared" ref="N61" si="394">IFERROR(M61/F55,"-")</f>
        <v>0.10539377349779039</v>
      </c>
      <c r="O61" s="99">
        <f t="shared" si="22"/>
        <v>31862.24876789486</v>
      </c>
      <c r="P61" s="19">
        <f t="shared" si="344"/>
        <v>9.6409258546960197E-2</v>
      </c>
      <c r="Q61" s="143" t="s">
        <v>210</v>
      </c>
      <c r="R61" s="96">
        <v>308972042</v>
      </c>
      <c r="S61" s="36">
        <f t="shared" ref="S61" si="395">IFERROR(R61/E55,"-")</f>
        <v>2.7851875059080335E-3</v>
      </c>
      <c r="T61" s="96">
        <v>3435</v>
      </c>
      <c r="U61" s="36">
        <f t="shared" ref="U61" si="396">IFERROR(T61/F55,"-")</f>
        <v>2.8321021040828443E-2</v>
      </c>
      <c r="V61" s="99">
        <f t="shared" si="13"/>
        <v>89948.19272197962</v>
      </c>
      <c r="W61" s="19">
        <f t="shared" si="347"/>
        <v>2.5906735751295335E-2</v>
      </c>
      <c r="X61" s="143" t="s">
        <v>216</v>
      </c>
      <c r="Y61" s="96">
        <v>183697412</v>
      </c>
      <c r="Z61" s="36">
        <f t="shared" ref="Z61" si="397">IFERROR(Y61/E55,"-")</f>
        <v>1.6559159639759264E-3</v>
      </c>
      <c r="AA61" s="96">
        <v>19052</v>
      </c>
      <c r="AB61" s="36">
        <f t="shared" ref="AB61" si="398">IFERROR(AA61/F55,"-")</f>
        <v>0.15708066750214367</v>
      </c>
      <c r="AC61" s="99">
        <f t="shared" si="5"/>
        <v>9641.8964938064237</v>
      </c>
      <c r="AD61" s="19">
        <f t="shared" si="350"/>
        <v>0.14368999404182789</v>
      </c>
    </row>
    <row r="62" spans="2:30" ht="13.5" customHeight="1">
      <c r="B62" s="161"/>
      <c r="C62" s="161"/>
      <c r="D62" s="171"/>
      <c r="E62" s="179"/>
      <c r="F62" s="182"/>
      <c r="G62" s="2">
        <v>8</v>
      </c>
      <c r="H62" s="123" t="str">
        <f t="shared" ref="H62" si="399">$H$92</f>
        <v>0606</v>
      </c>
      <c r="I62" s="141" t="str">
        <f t="shared" ref="I62" si="400">$I$92</f>
        <v>その他の神経系の疾患</v>
      </c>
      <c r="J62" s="143" t="s">
        <v>207</v>
      </c>
      <c r="K62" s="96">
        <v>1049879386</v>
      </c>
      <c r="L62" s="36">
        <f t="shared" ref="L62" si="401">IFERROR(K62/E55,"-")</f>
        <v>9.4639985212564871E-3</v>
      </c>
      <c r="M62" s="96">
        <v>32187</v>
      </c>
      <c r="N62" s="36">
        <f t="shared" ref="N62" si="402">IFERROR(M62/F55,"-")</f>
        <v>0.26537662423323</v>
      </c>
      <c r="O62" s="99">
        <f t="shared" si="22"/>
        <v>32618.118681455246</v>
      </c>
      <c r="P62" s="19">
        <f t="shared" si="344"/>
        <v>0.24275403307916826</v>
      </c>
      <c r="Q62" s="143" t="s">
        <v>215</v>
      </c>
      <c r="R62" s="96">
        <v>246620800</v>
      </c>
      <c r="S62" s="36">
        <f t="shared" ref="S62" si="403">IFERROR(R62/E55,"-")</f>
        <v>2.22313050206997E-3</v>
      </c>
      <c r="T62" s="96">
        <v>11563</v>
      </c>
      <c r="U62" s="36">
        <f t="shared" ref="U62" si="404">IFERROR(T62/F55,"-")</f>
        <v>9.5335070246025985E-2</v>
      </c>
      <c r="V62" s="99">
        <f t="shared" si="13"/>
        <v>21328.444175387009</v>
      </c>
      <c r="W62" s="19">
        <f t="shared" si="347"/>
        <v>8.7208030710983403E-2</v>
      </c>
      <c r="X62" s="143" t="s">
        <v>336</v>
      </c>
      <c r="Y62" s="96">
        <v>170670789</v>
      </c>
      <c r="Z62" s="36">
        <f t="shared" ref="Z62" si="405">IFERROR(Y62/E55,"-")</f>
        <v>1.5384891981464984E-3</v>
      </c>
      <c r="AA62" s="96">
        <v>5599</v>
      </c>
      <c r="AB62" s="36">
        <f t="shared" ref="AB62" si="406">IFERROR(AA62/F55,"-")</f>
        <v>4.6162852054613811E-2</v>
      </c>
      <c r="AC62" s="99">
        <f t="shared" si="5"/>
        <v>30482.369887479908</v>
      </c>
      <c r="AD62" s="19">
        <f t="shared" si="350"/>
        <v>4.2227602175109923E-2</v>
      </c>
    </row>
    <row r="63" spans="2:30" ht="13.5" customHeight="1">
      <c r="B63" s="161"/>
      <c r="C63" s="161"/>
      <c r="D63" s="171"/>
      <c r="E63" s="179"/>
      <c r="F63" s="182"/>
      <c r="G63" s="2">
        <v>9</v>
      </c>
      <c r="H63" s="123" t="str">
        <f t="shared" ref="H63" si="407">$H$93</f>
        <v>0703</v>
      </c>
      <c r="I63" s="141" t="str">
        <f t="shared" ref="I63" si="408">$I$93</f>
        <v>屈折及び調節の障害</v>
      </c>
      <c r="J63" s="143" t="s">
        <v>208</v>
      </c>
      <c r="K63" s="96">
        <v>66526081</v>
      </c>
      <c r="L63" s="36">
        <f t="shared" ref="L63" si="409">IFERROR(K63/E55,"-")</f>
        <v>5.9969053646033704E-4</v>
      </c>
      <c r="M63" s="96">
        <v>21619</v>
      </c>
      <c r="N63" s="36">
        <f t="shared" ref="N63" si="410">IFERROR(M63/F55,"-")</f>
        <v>0.17824516852450367</v>
      </c>
      <c r="O63" s="99">
        <f t="shared" si="22"/>
        <v>3077.20435727832</v>
      </c>
      <c r="P63" s="19">
        <f t="shared" si="344"/>
        <v>0.16305028244752662</v>
      </c>
      <c r="Q63" s="143" t="s">
        <v>211</v>
      </c>
      <c r="R63" s="96">
        <v>53862625</v>
      </c>
      <c r="S63" s="36">
        <f t="shared" ref="S63" si="411">IFERROR(R63/E55,"-")</f>
        <v>4.8553749139998139E-4</v>
      </c>
      <c r="T63" s="96">
        <v>17615</v>
      </c>
      <c r="U63" s="36">
        <f t="shared" ref="U63" si="412">IFERROR(T63/F55,"-")</f>
        <v>0.14523283424576217</v>
      </c>
      <c r="V63" s="99">
        <f t="shared" si="13"/>
        <v>3057.7703661651999</v>
      </c>
      <c r="W63" s="19">
        <f t="shared" si="347"/>
        <v>0.13285215436945191</v>
      </c>
      <c r="X63" s="143" t="s">
        <v>217</v>
      </c>
      <c r="Y63" s="96">
        <v>22607810</v>
      </c>
      <c r="Z63" s="36">
        <f t="shared" ref="Z63" si="413">IFERROR(Y63/E55,"-")</f>
        <v>2.0379510566830735E-4</v>
      </c>
      <c r="AA63" s="96">
        <v>8798</v>
      </c>
      <c r="AB63" s="36">
        <f t="shared" ref="AB63" si="414">IFERROR(AA63/F55,"-")</f>
        <v>7.2538091154937007E-2</v>
      </c>
      <c r="AC63" s="99">
        <f t="shared" si="5"/>
        <v>2569.6533303023416</v>
      </c>
      <c r="AD63" s="19">
        <f t="shared" si="350"/>
        <v>6.6354428279445821E-2</v>
      </c>
    </row>
    <row r="64" spans="2:30" ht="13.5" customHeight="1">
      <c r="B64" s="162"/>
      <c r="C64" s="162"/>
      <c r="D64" s="172"/>
      <c r="E64" s="180"/>
      <c r="F64" s="183"/>
      <c r="G64" s="3">
        <v>10</v>
      </c>
      <c r="H64" s="124" t="str">
        <f t="shared" ref="H64" si="415">$H$94</f>
        <v>1105</v>
      </c>
      <c r="I64" s="136" t="str">
        <f t="shared" ref="I64" si="416">$I$94</f>
        <v>胃炎及び十二指腸炎</v>
      </c>
      <c r="J64" s="144" t="s">
        <v>209</v>
      </c>
      <c r="K64" s="97">
        <v>587772509</v>
      </c>
      <c r="L64" s="37">
        <f t="shared" ref="L64" si="417">IFERROR(K64/E55,"-")</f>
        <v>5.2983973494372576E-3</v>
      </c>
      <c r="M64" s="97">
        <v>30141</v>
      </c>
      <c r="N64" s="37">
        <f t="shared" ref="N64" si="418">IFERROR(M64/F55,"-")</f>
        <v>0.24850768418969724</v>
      </c>
      <c r="O64" s="100">
        <f t="shared" si="22"/>
        <v>19500.763378786371</v>
      </c>
      <c r="P64" s="93">
        <f t="shared" si="344"/>
        <v>0.22732312147883341</v>
      </c>
      <c r="Q64" s="144" t="s">
        <v>212</v>
      </c>
      <c r="R64" s="97">
        <v>228489546</v>
      </c>
      <c r="S64" s="37">
        <f t="shared" ref="S64" si="419">IFERROR(R64/E55,"-")</f>
        <v>2.059688716915684E-3</v>
      </c>
      <c r="T64" s="97">
        <v>15887</v>
      </c>
      <c r="U64" s="37">
        <f t="shared" ref="U64" si="420">IFERROR(T64/F55,"-")</f>
        <v>0.1309857529186729</v>
      </c>
      <c r="V64" s="100">
        <f t="shared" si="13"/>
        <v>14382.17070560836</v>
      </c>
      <c r="W64" s="93">
        <f t="shared" si="347"/>
        <v>0.11981959559849462</v>
      </c>
      <c r="X64" s="144" t="s">
        <v>218</v>
      </c>
      <c r="Y64" s="97">
        <v>54894820</v>
      </c>
      <c r="Z64" s="37">
        <f t="shared" ref="Z64" si="421">IFERROR(Y64/E55,"-")</f>
        <v>4.9484207636841919E-4</v>
      </c>
      <c r="AA64" s="97">
        <v>4757</v>
      </c>
      <c r="AB64" s="37">
        <f t="shared" ref="AB64" si="422">IFERROR(AA64/F55,"-")</f>
        <v>3.9220697843150187E-2</v>
      </c>
      <c r="AC64" s="100">
        <f t="shared" si="5"/>
        <v>11539.798192137901</v>
      </c>
      <c r="AD64" s="93">
        <f t="shared" si="350"/>
        <v>3.5877246570280033E-2</v>
      </c>
    </row>
    <row r="65" spans="2:30" ht="13.5" customHeight="1">
      <c r="B65" s="160">
        <v>7</v>
      </c>
      <c r="C65" s="160" t="s">
        <v>110</v>
      </c>
      <c r="D65" s="170">
        <f>AH11</f>
        <v>134913</v>
      </c>
      <c r="E65" s="184">
        <f>地区別_医療費上位10疾病!H80</f>
        <v>120040878500</v>
      </c>
      <c r="F65" s="185">
        <f>地区別_医療費上位10疾病!J80</f>
        <v>126745</v>
      </c>
      <c r="G65" s="1">
        <v>1</v>
      </c>
      <c r="H65" s="125" t="str">
        <f t="shared" ref="H65" si="423">$H$85</f>
        <v>0901</v>
      </c>
      <c r="I65" s="137" t="str">
        <f t="shared" ref="I65" si="424">$I$85</f>
        <v>高血圧性疾患</v>
      </c>
      <c r="J65" s="142" t="s">
        <v>184</v>
      </c>
      <c r="K65" s="131">
        <v>3910376123</v>
      </c>
      <c r="L65" s="35">
        <f t="shared" ref="L65" si="425">IFERROR(K65/E65,"-")</f>
        <v>3.2575370755887963E-2</v>
      </c>
      <c r="M65" s="131">
        <v>88792</v>
      </c>
      <c r="N65" s="35">
        <f t="shared" ref="N65" si="426">IFERROR(M65/F65,"-")</f>
        <v>0.700556234959959</v>
      </c>
      <c r="O65" s="98">
        <f t="shared" si="22"/>
        <v>44039.73469456708</v>
      </c>
      <c r="P65" s="18">
        <f t="shared" ref="P65:P74" si="427">IFERROR(M65/$AH$11,0)</f>
        <v>0.65814265489611823</v>
      </c>
      <c r="Q65" s="142" t="s">
        <v>193</v>
      </c>
      <c r="R65" s="131">
        <v>101447238</v>
      </c>
      <c r="S65" s="35">
        <f t="shared" ref="S65" si="428">IFERROR(R65/E65,"-")</f>
        <v>8.4510576120117281E-4</v>
      </c>
      <c r="T65" s="131">
        <v>3574</v>
      </c>
      <c r="U65" s="35">
        <f t="shared" ref="U65" si="429">IFERROR(T65/F65,"-")</f>
        <v>2.8198351019764093E-2</v>
      </c>
      <c r="V65" s="98">
        <f t="shared" si="13"/>
        <v>28384.789591494125</v>
      </c>
      <c r="W65" s="18">
        <f t="shared" ref="W65:W74" si="430">IFERROR(T65/$AH$11,0)</f>
        <v>2.6491146146034851E-2</v>
      </c>
      <c r="X65" s="142" t="s">
        <v>202</v>
      </c>
      <c r="Y65" s="131">
        <v>9693305</v>
      </c>
      <c r="Z65" s="35">
        <f t="shared" ref="Z65" si="431">IFERROR(Y65/E65,"-")</f>
        <v>8.0750033831183593E-5</v>
      </c>
      <c r="AA65" s="131">
        <v>569</v>
      </c>
      <c r="AB65" s="35">
        <f t="shared" ref="AB65" si="432">IFERROR(AA65/F65,"-")</f>
        <v>4.4893289676121344E-3</v>
      </c>
      <c r="AC65" s="98">
        <f t="shared" si="5"/>
        <v>17035.685413005271</v>
      </c>
      <c r="AD65" s="18">
        <f t="shared" ref="AD65:AD74" si="433">IFERROR(AA65/$AH$11,0)</f>
        <v>4.2175327803843955E-3</v>
      </c>
    </row>
    <row r="66" spans="2:30" ht="13.5" customHeight="1">
      <c r="B66" s="161"/>
      <c r="C66" s="161"/>
      <c r="D66" s="171"/>
      <c r="E66" s="179"/>
      <c r="F66" s="182"/>
      <c r="G66" s="2">
        <v>2</v>
      </c>
      <c r="H66" s="123" t="str">
        <f t="shared" ref="H66" si="434">$H$86</f>
        <v>1113</v>
      </c>
      <c r="I66" s="140" t="str">
        <f t="shared" ref="I66" si="435">$I$86</f>
        <v>その他の消化器系の疾患</v>
      </c>
      <c r="J66" s="143" t="s">
        <v>182</v>
      </c>
      <c r="K66" s="96">
        <v>1156825444</v>
      </c>
      <c r="L66" s="36">
        <f t="shared" ref="L66" si="436">IFERROR(K66/E65,"-")</f>
        <v>9.636929173256592E-3</v>
      </c>
      <c r="M66" s="96">
        <v>52449</v>
      </c>
      <c r="N66" s="36">
        <f t="shared" ref="N66" si="437">IFERROR(M66/F65,"-")</f>
        <v>0.41381514063671149</v>
      </c>
      <c r="O66" s="99">
        <f t="shared" si="22"/>
        <v>22056.196381246544</v>
      </c>
      <c r="P66" s="19">
        <f t="shared" si="427"/>
        <v>0.38876164639434302</v>
      </c>
      <c r="Q66" s="143" t="s">
        <v>191</v>
      </c>
      <c r="R66" s="96">
        <v>642948640</v>
      </c>
      <c r="S66" s="36">
        <f t="shared" ref="S66" si="438">IFERROR(R66/E65,"-")</f>
        <v>5.3560807621047188E-3</v>
      </c>
      <c r="T66" s="96">
        <v>25922</v>
      </c>
      <c r="U66" s="36">
        <f t="shared" ref="U66" si="439">IFERROR(T66/F65,"-")</f>
        <v>0.20452088839796442</v>
      </c>
      <c r="V66" s="99">
        <f t="shared" si="13"/>
        <v>24803.203456523417</v>
      </c>
      <c r="W66" s="19">
        <f t="shared" si="430"/>
        <v>0.19213863749230986</v>
      </c>
      <c r="X66" s="143" t="s">
        <v>196</v>
      </c>
      <c r="Y66" s="96">
        <v>610558394</v>
      </c>
      <c r="Z66" s="36">
        <f t="shared" ref="Z66" si="440">IFERROR(Y66/E65,"-")</f>
        <v>5.0862539630614247E-3</v>
      </c>
      <c r="AA66" s="96">
        <v>19433</v>
      </c>
      <c r="AB66" s="36">
        <f t="shared" ref="AB66" si="441">IFERROR(AA66/F65,"-")</f>
        <v>0.15332360250897473</v>
      </c>
      <c r="AC66" s="99">
        <f t="shared" si="5"/>
        <v>31418.638089847169</v>
      </c>
      <c r="AD66" s="19">
        <f t="shared" si="433"/>
        <v>0.14404097455397183</v>
      </c>
    </row>
    <row r="67" spans="2:30" ht="13.5" customHeight="1">
      <c r="B67" s="161"/>
      <c r="C67" s="161"/>
      <c r="D67" s="171"/>
      <c r="E67" s="179"/>
      <c r="F67" s="182"/>
      <c r="G67" s="2">
        <v>3</v>
      </c>
      <c r="H67" s="123" t="str">
        <f t="shared" ref="H67" si="442">$H$87</f>
        <v>0402</v>
      </c>
      <c r="I67" s="141" t="str">
        <f t="shared" ref="I67" si="443">$I$87</f>
        <v>糖尿病</v>
      </c>
      <c r="J67" s="143" t="s">
        <v>72</v>
      </c>
      <c r="K67" s="96">
        <v>1674005010</v>
      </c>
      <c r="L67" s="36">
        <f t="shared" ref="L67" si="444">IFERROR(K67/E65,"-")</f>
        <v>1.3945291228437653E-2</v>
      </c>
      <c r="M67" s="96">
        <v>54946</v>
      </c>
      <c r="N67" s="36">
        <f t="shared" ref="N67" si="445">IFERROR(M67/F65,"-")</f>
        <v>0.43351611503412363</v>
      </c>
      <c r="O67" s="99">
        <f t="shared" si="22"/>
        <v>30466.367160484839</v>
      </c>
      <c r="P67" s="19">
        <f t="shared" si="427"/>
        <v>0.40726987021265554</v>
      </c>
      <c r="Q67" s="143" t="s">
        <v>186</v>
      </c>
      <c r="R67" s="96">
        <v>933951625</v>
      </c>
      <c r="S67" s="36">
        <f t="shared" ref="S67" si="446">IFERROR(R67/E65,"-")</f>
        <v>7.7802798235935937E-3</v>
      </c>
      <c r="T67" s="96">
        <v>18027</v>
      </c>
      <c r="U67" s="36">
        <f t="shared" ref="U67" si="447">IFERROR(T67/F65,"-")</f>
        <v>0.14223046274014753</v>
      </c>
      <c r="V67" s="99">
        <f t="shared" si="13"/>
        <v>51808.488655905028</v>
      </c>
      <c r="W67" s="19">
        <f t="shared" si="430"/>
        <v>0.13361944364145784</v>
      </c>
      <c r="X67" s="143" t="s">
        <v>203</v>
      </c>
      <c r="Y67" s="96">
        <v>210358783</v>
      </c>
      <c r="Z67" s="36">
        <f t="shared" ref="Z67" si="448">IFERROR(Y67/E65,"-")</f>
        <v>1.7523928983908595E-3</v>
      </c>
      <c r="AA67" s="96">
        <v>5122</v>
      </c>
      <c r="AB67" s="36">
        <f t="shared" ref="AB67" si="449">IFERROR(AA67/F65,"-")</f>
        <v>4.0411850566097279E-2</v>
      </c>
      <c r="AC67" s="99">
        <f t="shared" si="5"/>
        <v>41069.656969933618</v>
      </c>
      <c r="AD67" s="19">
        <f t="shared" si="433"/>
        <v>3.7965207207607869E-2</v>
      </c>
    </row>
    <row r="68" spans="2:30" ht="13.5" customHeight="1">
      <c r="B68" s="161"/>
      <c r="C68" s="161"/>
      <c r="D68" s="171"/>
      <c r="E68" s="179"/>
      <c r="F68" s="182"/>
      <c r="G68" s="2">
        <v>4</v>
      </c>
      <c r="H68" s="123" t="str">
        <f t="shared" ref="H68" si="450">$H$88</f>
        <v>1800</v>
      </c>
      <c r="I68" s="141" t="str">
        <f t="shared" ref="I68" si="451">$I$88</f>
        <v>症状，徴候及び異常臨床所見・異常検査所見で他に分類されないもの</v>
      </c>
      <c r="J68" s="143" t="s">
        <v>342</v>
      </c>
      <c r="K68" s="96">
        <v>206645186</v>
      </c>
      <c r="L68" s="36">
        <f t="shared" ref="L68" si="452">IFERROR(K68/E65,"-")</f>
        <v>1.7214567952366327E-3</v>
      </c>
      <c r="M68" s="96">
        <v>653</v>
      </c>
      <c r="N68" s="36">
        <f t="shared" ref="N68" si="453">IFERROR(M68/F65,"-")</f>
        <v>5.1520770050100598E-3</v>
      </c>
      <c r="O68" s="99">
        <f t="shared" si="22"/>
        <v>316455.10872894333</v>
      </c>
      <c r="P68" s="19">
        <f t="shared" si="427"/>
        <v>4.8401562488418464E-3</v>
      </c>
      <c r="Q68" s="143" t="s">
        <v>204</v>
      </c>
      <c r="R68" s="96">
        <v>195976100</v>
      </c>
      <c r="S68" s="36">
        <f t="shared" ref="S68" si="454">IFERROR(R68/E65,"-")</f>
        <v>1.6325780221610091E-3</v>
      </c>
      <c r="T68" s="96">
        <v>1493</v>
      </c>
      <c r="U68" s="36">
        <f t="shared" ref="U68" si="455">IFERROR(T68/F65,"-")</f>
        <v>1.177955737898931E-2</v>
      </c>
      <c r="V68" s="99">
        <f t="shared" si="13"/>
        <v>131263.2953784327</v>
      </c>
      <c r="W68" s="19">
        <f t="shared" si="430"/>
        <v>1.106639093341635E-2</v>
      </c>
      <c r="X68" s="143" t="s">
        <v>338</v>
      </c>
      <c r="Y68" s="96">
        <v>120131348</v>
      </c>
      <c r="Z68" s="36">
        <f t="shared" ref="Z68" si="456">IFERROR(Y68/E65,"-")</f>
        <v>1.0007536557640237E-3</v>
      </c>
      <c r="AA68" s="96">
        <v>2296</v>
      </c>
      <c r="AB68" s="36">
        <f t="shared" ref="AB68" si="457">IFERROR(AA68/F65,"-")</f>
        <v>1.8115113022209948E-2</v>
      </c>
      <c r="AC68" s="99">
        <f t="shared" si="5"/>
        <v>52322.015679442506</v>
      </c>
      <c r="AD68" s="19">
        <f t="shared" si="433"/>
        <v>1.7018374804503644E-2</v>
      </c>
    </row>
    <row r="69" spans="2:30" ht="13.5" customHeight="1">
      <c r="B69" s="161"/>
      <c r="C69" s="161"/>
      <c r="D69" s="171"/>
      <c r="E69" s="179"/>
      <c r="F69" s="182"/>
      <c r="G69" s="2">
        <v>5</v>
      </c>
      <c r="H69" s="123" t="str">
        <f t="shared" ref="H69" si="458">$H$89</f>
        <v>0903</v>
      </c>
      <c r="I69" s="141" t="str">
        <f t="shared" ref="I69" si="459">$I$89</f>
        <v>その他の心疾患</v>
      </c>
      <c r="J69" s="143" t="s">
        <v>179</v>
      </c>
      <c r="K69" s="96">
        <v>1268476991</v>
      </c>
      <c r="L69" s="36">
        <f t="shared" ref="L69" si="460">IFERROR(K69/E65,"-")</f>
        <v>1.0567041884819262E-2</v>
      </c>
      <c r="M69" s="96">
        <v>9905</v>
      </c>
      <c r="N69" s="36">
        <f t="shared" ref="N69" si="461">IFERROR(M69/F65,"-")</f>
        <v>7.8149039409838653E-2</v>
      </c>
      <c r="O69" s="99">
        <f t="shared" si="22"/>
        <v>128064.3100454316</v>
      </c>
      <c r="P69" s="19">
        <f t="shared" si="427"/>
        <v>7.3417683988941024E-2</v>
      </c>
      <c r="Q69" s="143" t="s">
        <v>188</v>
      </c>
      <c r="R69" s="96">
        <v>1209784224</v>
      </c>
      <c r="S69" s="36">
        <f t="shared" ref="S69" si="462">IFERROR(R69/E65,"-")</f>
        <v>1.0078102052543709E-2</v>
      </c>
      <c r="T69" s="96">
        <v>20022</v>
      </c>
      <c r="U69" s="36">
        <f t="shared" ref="U69" si="463">IFERROR(T69/F65,"-")</f>
        <v>0.15797072862834827</v>
      </c>
      <c r="V69" s="99">
        <f t="shared" si="13"/>
        <v>60422.746179202877</v>
      </c>
      <c r="W69" s="19">
        <f t="shared" si="430"/>
        <v>0.14840675101732229</v>
      </c>
      <c r="X69" s="143" t="s">
        <v>198</v>
      </c>
      <c r="Y69" s="96">
        <v>796836508</v>
      </c>
      <c r="Z69" s="36">
        <f t="shared" ref="Z69" si="464">IFERROR(Y69/E65,"-")</f>
        <v>6.638042956341743E-3</v>
      </c>
      <c r="AA69" s="96">
        <v>8206</v>
      </c>
      <c r="AB69" s="36">
        <f t="shared" ref="AB69" si="465">IFERROR(AA69/F65,"-")</f>
        <v>6.4744171367706813E-2</v>
      </c>
      <c r="AC69" s="99">
        <f t="shared" ref="AC69:AC84" si="466">IFERROR(Y69/AA69,"-")</f>
        <v>97104.132098464543</v>
      </c>
      <c r="AD69" s="19">
        <f t="shared" si="433"/>
        <v>6.0824383120974254E-2</v>
      </c>
    </row>
    <row r="70" spans="2:30" ht="13.5" customHeight="1">
      <c r="B70" s="161"/>
      <c r="C70" s="161"/>
      <c r="D70" s="171"/>
      <c r="E70" s="179"/>
      <c r="F70" s="182"/>
      <c r="G70" s="2">
        <v>6</v>
      </c>
      <c r="H70" s="123" t="str">
        <f t="shared" ref="H70" si="467">$H$90</f>
        <v>0403</v>
      </c>
      <c r="I70" s="141" t="str">
        <f t="shared" ref="I70" si="468">$I$90</f>
        <v>脂質異常症</v>
      </c>
      <c r="J70" s="143" t="s">
        <v>205</v>
      </c>
      <c r="K70" s="96">
        <v>713956646</v>
      </c>
      <c r="L70" s="36">
        <f t="shared" ref="L70" si="469">IFERROR(K70/E65,"-")</f>
        <v>5.9476126376399353E-3</v>
      </c>
      <c r="M70" s="96">
        <v>25040</v>
      </c>
      <c r="N70" s="36">
        <f t="shared" ref="N70" si="470">IFERROR(M70/F65,"-")</f>
        <v>0.19756203400528621</v>
      </c>
      <c r="O70" s="99">
        <f t="shared" si="22"/>
        <v>28512.645607028753</v>
      </c>
      <c r="P70" s="19">
        <f t="shared" si="427"/>
        <v>0.18560109107350664</v>
      </c>
      <c r="Q70" s="143" t="s">
        <v>335</v>
      </c>
      <c r="R70" s="96">
        <v>711059463</v>
      </c>
      <c r="S70" s="36">
        <f t="shared" ref="S70" si="471">IFERROR(R70/E65,"-")</f>
        <v>5.9234776676513577E-3</v>
      </c>
      <c r="T70" s="96">
        <v>26026</v>
      </c>
      <c r="U70" s="36">
        <f t="shared" ref="U70" si="472">IFERROR(T70/F65,"-")</f>
        <v>0.20534143358712376</v>
      </c>
      <c r="V70" s="99">
        <f t="shared" si="13"/>
        <v>27321.119764850533</v>
      </c>
      <c r="W70" s="19">
        <f t="shared" si="430"/>
        <v>0.19290950464373338</v>
      </c>
      <c r="X70" s="143" t="s">
        <v>77</v>
      </c>
      <c r="Y70" s="96">
        <v>437204664</v>
      </c>
      <c r="Z70" s="36">
        <f t="shared" ref="Z70" si="473">IFERROR(Y70/E65,"-")</f>
        <v>3.6421314927314531E-3</v>
      </c>
      <c r="AA70" s="96">
        <v>16800</v>
      </c>
      <c r="AB70" s="36">
        <f t="shared" ref="AB70" si="474">IFERROR(AA70/F65,"-")</f>
        <v>0.132549607479585</v>
      </c>
      <c r="AC70" s="99">
        <f t="shared" si="466"/>
        <v>26024.087142857144</v>
      </c>
      <c r="AD70" s="19">
        <f t="shared" si="433"/>
        <v>0.12452469369149007</v>
      </c>
    </row>
    <row r="71" spans="2:30" ht="13.5" customHeight="1">
      <c r="B71" s="161"/>
      <c r="C71" s="161"/>
      <c r="D71" s="171"/>
      <c r="E71" s="179"/>
      <c r="F71" s="182"/>
      <c r="G71" s="2">
        <v>7</v>
      </c>
      <c r="H71" s="123" t="str">
        <f t="shared" ref="H71" si="475">$H$91</f>
        <v>0704</v>
      </c>
      <c r="I71" s="141" t="str">
        <f t="shared" ref="I71" si="476">$I$91</f>
        <v>その他の眼及び付属器の疾患</v>
      </c>
      <c r="J71" s="143" t="s">
        <v>206</v>
      </c>
      <c r="K71" s="96">
        <v>470071398</v>
      </c>
      <c r="L71" s="36">
        <f t="shared" ref="L71" si="477">IFERROR(K71/E65,"-")</f>
        <v>3.9159276729218541E-3</v>
      </c>
      <c r="M71" s="96">
        <v>13519</v>
      </c>
      <c r="N71" s="36">
        <f t="shared" ref="N71" si="478">IFERROR(M71/F65,"-")</f>
        <v>0.10666298473312556</v>
      </c>
      <c r="O71" s="99">
        <f t="shared" si="22"/>
        <v>34771.166358458468</v>
      </c>
      <c r="P71" s="19">
        <f t="shared" si="427"/>
        <v>0.100205317500908</v>
      </c>
      <c r="Q71" s="143" t="s">
        <v>210</v>
      </c>
      <c r="R71" s="96">
        <v>335512206</v>
      </c>
      <c r="S71" s="36">
        <f t="shared" ref="S71" si="479">IFERROR(R71/E65,"-")</f>
        <v>2.794982927420012E-3</v>
      </c>
      <c r="T71" s="96">
        <v>5122</v>
      </c>
      <c r="U71" s="36">
        <f t="shared" ref="U71" si="480">IFERROR(T71/F65,"-")</f>
        <v>4.0411850566097279E-2</v>
      </c>
      <c r="V71" s="99">
        <f t="shared" si="13"/>
        <v>65504.140179617338</v>
      </c>
      <c r="W71" s="19">
        <f t="shared" si="430"/>
        <v>3.7965207207607869E-2</v>
      </c>
      <c r="X71" s="143" t="s">
        <v>216</v>
      </c>
      <c r="Y71" s="96">
        <v>223101393</v>
      </c>
      <c r="Z71" s="36">
        <f t="shared" ref="Z71" si="481">IFERROR(Y71/E65,"-")</f>
        <v>1.8585451538494031E-3</v>
      </c>
      <c r="AA71" s="96">
        <v>22247</v>
      </c>
      <c r="AB71" s="36">
        <f t="shared" ref="AB71" si="482">IFERROR(AA71/F65,"-")</f>
        <v>0.1755256617618052</v>
      </c>
      <c r="AC71" s="99">
        <f t="shared" si="466"/>
        <v>10028.381040140244</v>
      </c>
      <c r="AD71" s="19">
        <f t="shared" si="433"/>
        <v>0.1648988607472964</v>
      </c>
    </row>
    <row r="72" spans="2:30" ht="13.5" customHeight="1">
      <c r="B72" s="161"/>
      <c r="C72" s="161"/>
      <c r="D72" s="171"/>
      <c r="E72" s="179"/>
      <c r="F72" s="182"/>
      <c r="G72" s="2">
        <v>8</v>
      </c>
      <c r="H72" s="123" t="str">
        <f t="shared" ref="H72" si="483">$H$92</f>
        <v>0606</v>
      </c>
      <c r="I72" s="141" t="str">
        <f t="shared" ref="I72" si="484">$I$92</f>
        <v>その他の神経系の疾患</v>
      </c>
      <c r="J72" s="143" t="s">
        <v>207</v>
      </c>
      <c r="K72" s="96">
        <v>1288146109</v>
      </c>
      <c r="L72" s="36">
        <f t="shared" ref="L72" si="485">IFERROR(K72/E65,"-")</f>
        <v>1.0730895384108673E-2</v>
      </c>
      <c r="M72" s="96">
        <v>34572</v>
      </c>
      <c r="N72" s="36">
        <f t="shared" ref="N72" si="486">IFERROR(M72/F65,"-")</f>
        <v>0.27276815653477454</v>
      </c>
      <c r="O72" s="99">
        <f t="shared" si="22"/>
        <v>37259.808775887999</v>
      </c>
      <c r="P72" s="19">
        <f t="shared" si="427"/>
        <v>0.25625403037513061</v>
      </c>
      <c r="Q72" s="143" t="s">
        <v>215</v>
      </c>
      <c r="R72" s="96">
        <v>260910068</v>
      </c>
      <c r="S72" s="36">
        <f t="shared" ref="S72" si="487">IFERROR(R72/E65,"-")</f>
        <v>2.1735101513773078E-3</v>
      </c>
      <c r="T72" s="96">
        <v>12199</v>
      </c>
      <c r="U72" s="36">
        <f t="shared" ref="U72" si="488">IFERROR(T72/F65,"-")</f>
        <v>9.6248372716872463E-2</v>
      </c>
      <c r="V72" s="99">
        <f t="shared" si="13"/>
        <v>21387.82424788917</v>
      </c>
      <c r="W72" s="19">
        <f t="shared" si="430"/>
        <v>9.0421234425148059E-2</v>
      </c>
      <c r="X72" s="143" t="s">
        <v>214</v>
      </c>
      <c r="Y72" s="96">
        <v>205409597</v>
      </c>
      <c r="Z72" s="36">
        <f t="shared" ref="Z72" si="489">IFERROR(Y72/E65,"-")</f>
        <v>1.7111637266133469E-3</v>
      </c>
      <c r="AA72" s="96">
        <v>6123</v>
      </c>
      <c r="AB72" s="36">
        <f t="shared" ref="AB72" si="490">IFERROR(AA72/F65,"-")</f>
        <v>4.830959801175589E-2</v>
      </c>
      <c r="AC72" s="99">
        <f t="shared" si="466"/>
        <v>33547.214927323206</v>
      </c>
      <c r="AD72" s="19">
        <f t="shared" si="433"/>
        <v>4.5384803540059152E-2</v>
      </c>
    </row>
    <row r="73" spans="2:30" ht="13.5" customHeight="1">
      <c r="B73" s="161"/>
      <c r="C73" s="161"/>
      <c r="D73" s="171"/>
      <c r="E73" s="179"/>
      <c r="F73" s="182"/>
      <c r="G73" s="2">
        <v>9</v>
      </c>
      <c r="H73" s="123" t="str">
        <f t="shared" ref="H73" si="491">$H$93</f>
        <v>0703</v>
      </c>
      <c r="I73" s="141" t="str">
        <f t="shared" ref="I73" si="492">$I$93</f>
        <v>屈折及び調節の障害</v>
      </c>
      <c r="J73" s="143" t="s">
        <v>208</v>
      </c>
      <c r="K73" s="96">
        <v>74385248</v>
      </c>
      <c r="L73" s="36">
        <f t="shared" ref="L73" si="493">IFERROR(K73/E65,"-")</f>
        <v>6.1966597487038552E-4</v>
      </c>
      <c r="M73" s="96">
        <v>23882</v>
      </c>
      <c r="N73" s="36">
        <f t="shared" ref="N73" si="494">IFERROR(M73/F65,"-")</f>
        <v>0.18842557891830053</v>
      </c>
      <c r="O73" s="99">
        <f t="shared" si="22"/>
        <v>3114.6992714178041</v>
      </c>
      <c r="P73" s="19">
        <f t="shared" si="427"/>
        <v>0.17701778182977179</v>
      </c>
      <c r="Q73" s="143" t="s">
        <v>211</v>
      </c>
      <c r="R73" s="96">
        <v>48907270</v>
      </c>
      <c r="S73" s="36">
        <f t="shared" ref="S73" si="495">IFERROR(R73/E65,"-")</f>
        <v>4.074217934018202E-4</v>
      </c>
      <c r="T73" s="96">
        <v>16026</v>
      </c>
      <c r="U73" s="36">
        <f t="shared" ref="U73" si="496">IFERROR(T73/F65,"-")</f>
        <v>0.12644285770641839</v>
      </c>
      <c r="V73" s="99">
        <f t="shared" si="13"/>
        <v>3051.7452889055285</v>
      </c>
      <c r="W73" s="19">
        <f t="shared" si="430"/>
        <v>0.11878766316070356</v>
      </c>
      <c r="X73" s="143" t="s">
        <v>217</v>
      </c>
      <c r="Y73" s="96">
        <v>20556684</v>
      </c>
      <c r="Z73" s="36">
        <f t="shared" ref="Z73" si="497">IFERROR(Y73/E65,"-")</f>
        <v>1.7124736387196633E-4</v>
      </c>
      <c r="AA73" s="96">
        <v>7435</v>
      </c>
      <c r="AB73" s="36">
        <f t="shared" ref="AB73" si="498">IFERROR(AA73/F65,"-")</f>
        <v>5.8661091167304433E-2</v>
      </c>
      <c r="AC73" s="99">
        <f t="shared" si="466"/>
        <v>2764.8532616005382</v>
      </c>
      <c r="AD73" s="19">
        <f t="shared" si="433"/>
        <v>5.5109589142632656E-2</v>
      </c>
    </row>
    <row r="74" spans="2:30" ht="13.5" customHeight="1">
      <c r="B74" s="162"/>
      <c r="C74" s="162"/>
      <c r="D74" s="172"/>
      <c r="E74" s="180"/>
      <c r="F74" s="183"/>
      <c r="G74" s="3">
        <v>10</v>
      </c>
      <c r="H74" s="124" t="str">
        <f t="shared" ref="H74" si="499">$H$94</f>
        <v>1105</v>
      </c>
      <c r="I74" s="136" t="str">
        <f t="shared" ref="I74" si="500">$I$94</f>
        <v>胃炎及び十二指腸炎</v>
      </c>
      <c r="J74" s="144" t="s">
        <v>209</v>
      </c>
      <c r="K74" s="97">
        <v>535241625</v>
      </c>
      <c r="L74" s="37">
        <f t="shared" ref="L74" si="501">IFERROR(K74/E65,"-")</f>
        <v>4.4588279566781077E-3</v>
      </c>
      <c r="M74" s="97">
        <v>30470</v>
      </c>
      <c r="N74" s="37">
        <f t="shared" ref="N74" si="502">IFERROR(M74/F65,"-")</f>
        <v>0.24040396070850922</v>
      </c>
      <c r="O74" s="100">
        <f t="shared" si="22"/>
        <v>17566.183951427633</v>
      </c>
      <c r="P74" s="93">
        <f t="shared" si="427"/>
        <v>0.2258492509987918</v>
      </c>
      <c r="Q74" s="144" t="s">
        <v>212</v>
      </c>
      <c r="R74" s="97">
        <v>242317461</v>
      </c>
      <c r="S74" s="37">
        <f t="shared" ref="S74" si="503">IFERROR(R74/E65,"-")</f>
        <v>2.0186245221455955E-3</v>
      </c>
      <c r="T74" s="97">
        <v>17759</v>
      </c>
      <c r="U74" s="37">
        <f t="shared" ref="U74" si="504">IFERROR(T74/F65,"-")</f>
        <v>0.14011598090654465</v>
      </c>
      <c r="V74" s="100">
        <f t="shared" si="13"/>
        <v>13644.769469001632</v>
      </c>
      <c r="W74" s="93">
        <f t="shared" si="430"/>
        <v>0.13163297828971263</v>
      </c>
      <c r="X74" s="144" t="s">
        <v>218</v>
      </c>
      <c r="Y74" s="97">
        <v>84465047</v>
      </c>
      <c r="Z74" s="37">
        <f t="shared" ref="Z74" si="505">IFERROR(Y74/E65,"-")</f>
        <v>7.036356952352694E-4</v>
      </c>
      <c r="AA74" s="97">
        <v>6886</v>
      </c>
      <c r="AB74" s="37">
        <f t="shared" ref="AB74" si="506">IFERROR(AA74/F65,"-")</f>
        <v>5.4329559351453706E-2</v>
      </c>
      <c r="AC74" s="100">
        <f t="shared" si="466"/>
        <v>12266.199099622423</v>
      </c>
      <c r="AD74" s="93">
        <f t="shared" si="433"/>
        <v>5.1040300045214322E-2</v>
      </c>
    </row>
    <row r="75" spans="2:30" ht="13.5" customHeight="1">
      <c r="B75" s="160">
        <v>8</v>
      </c>
      <c r="C75" s="160" t="s">
        <v>117</v>
      </c>
      <c r="D75" s="170">
        <f>AH12</f>
        <v>367590</v>
      </c>
      <c r="E75" s="184">
        <f>地区別_医療費上位10疾病!H91</f>
        <v>315706871640</v>
      </c>
      <c r="F75" s="185">
        <f>地区別_医療費上位10疾病!J91</f>
        <v>334372</v>
      </c>
      <c r="G75" s="1">
        <v>1</v>
      </c>
      <c r="H75" s="125" t="str">
        <f t="shared" ref="H75" si="507">$H$85</f>
        <v>0901</v>
      </c>
      <c r="I75" s="137" t="str">
        <f t="shared" ref="I75" si="508">$I$85</f>
        <v>高血圧性疾患</v>
      </c>
      <c r="J75" s="142" t="s">
        <v>184</v>
      </c>
      <c r="K75" s="131">
        <v>10636909938</v>
      </c>
      <c r="L75" s="35">
        <f t="shared" ref="L75" si="509">IFERROR(K75/E75,"-")</f>
        <v>3.3692361153700986E-2</v>
      </c>
      <c r="M75" s="131">
        <v>234722</v>
      </c>
      <c r="N75" s="35">
        <f t="shared" ref="N75" si="510">IFERROR(M75/F75,"-")</f>
        <v>0.70197863457466536</v>
      </c>
      <c r="O75" s="98">
        <f t="shared" si="22"/>
        <v>45317.055657330799</v>
      </c>
      <c r="P75" s="18">
        <f t="shared" ref="P75:P84" si="511">IFERROR(M75/$AH$12,0)</f>
        <v>0.63854294186457738</v>
      </c>
      <c r="Q75" s="142" t="s">
        <v>193</v>
      </c>
      <c r="R75" s="131">
        <v>391933272</v>
      </c>
      <c r="S75" s="35">
        <f t="shared" ref="S75" si="512">IFERROR(R75/E75,"-")</f>
        <v>1.2414467571264043E-3</v>
      </c>
      <c r="T75" s="131">
        <v>10908</v>
      </c>
      <c r="U75" s="35">
        <f t="shared" ref="U75" si="513">IFERROR(T75/F75,"-")</f>
        <v>3.2622348761259912E-2</v>
      </c>
      <c r="V75" s="98">
        <f t="shared" si="13"/>
        <v>35930.809680968094</v>
      </c>
      <c r="W75" s="18">
        <f t="shared" ref="W75:W84" si="514">IFERROR(T75/$AH$12,0)</f>
        <v>2.9674365461519629E-2</v>
      </c>
      <c r="X75" s="142" t="s">
        <v>202</v>
      </c>
      <c r="Y75" s="131">
        <v>71635507</v>
      </c>
      <c r="Z75" s="35">
        <f t="shared" ref="Z75" si="515">IFERROR(Y75/E75,"-")</f>
        <v>2.2690512445255182E-4</v>
      </c>
      <c r="AA75" s="131">
        <v>3934</v>
      </c>
      <c r="AB75" s="35">
        <f t="shared" ref="AB75" si="516">IFERROR(AA75/F75,"-")</f>
        <v>1.1765339203043316E-2</v>
      </c>
      <c r="AC75" s="98">
        <f t="shared" si="466"/>
        <v>18209.330706659886</v>
      </c>
      <c r="AD75" s="18">
        <f t="shared" ref="AD75:AD84" si="517">IFERROR(AA75/$AH$12,0)</f>
        <v>1.0702140972278897E-2</v>
      </c>
    </row>
    <row r="76" spans="2:30" ht="13.5" customHeight="1">
      <c r="B76" s="161"/>
      <c r="C76" s="161"/>
      <c r="D76" s="171"/>
      <c r="E76" s="179"/>
      <c r="F76" s="182"/>
      <c r="G76" s="2">
        <v>2</v>
      </c>
      <c r="H76" s="123" t="str">
        <f t="shared" ref="H76" si="518">$H$86</f>
        <v>1113</v>
      </c>
      <c r="I76" s="140" t="str">
        <f t="shared" ref="I76" si="519">$I$86</f>
        <v>その他の消化器系の疾患</v>
      </c>
      <c r="J76" s="143" t="s">
        <v>182</v>
      </c>
      <c r="K76" s="96">
        <v>3462118516</v>
      </c>
      <c r="L76" s="36">
        <f t="shared" ref="L76" si="520">IFERROR(K76/E75,"-")</f>
        <v>1.0966243775485026E-2</v>
      </c>
      <c r="M76" s="96">
        <v>140797</v>
      </c>
      <c r="N76" s="36">
        <f t="shared" ref="N76" si="521">IFERROR(M76/F75,"-")</f>
        <v>0.42107891809122772</v>
      </c>
      <c r="O76" s="99">
        <f t="shared" si="22"/>
        <v>24589.433837368695</v>
      </c>
      <c r="P76" s="19">
        <f t="shared" si="511"/>
        <v>0.38302728583476153</v>
      </c>
      <c r="Q76" s="143" t="s">
        <v>191</v>
      </c>
      <c r="R76" s="96">
        <v>1881336651</v>
      </c>
      <c r="S76" s="36">
        <f t="shared" ref="S76" si="522">IFERROR(R76/E75,"-")</f>
        <v>5.9591248084878076E-3</v>
      </c>
      <c r="T76" s="96">
        <v>68097</v>
      </c>
      <c r="U76" s="36">
        <f t="shared" ref="U76" si="523">IFERROR(T76/F75,"-")</f>
        <v>0.20365640663691936</v>
      </c>
      <c r="V76" s="99">
        <f t="shared" si="13"/>
        <v>27627.305916560203</v>
      </c>
      <c r="W76" s="19">
        <f t="shared" si="514"/>
        <v>0.18525259120215457</v>
      </c>
      <c r="X76" s="143" t="s">
        <v>196</v>
      </c>
      <c r="Y76" s="96">
        <v>1539935871</v>
      </c>
      <c r="Z76" s="36">
        <f t="shared" ref="Z76" si="524">IFERROR(Y76/E75,"-")</f>
        <v>4.8777394771311348E-3</v>
      </c>
      <c r="AA76" s="96">
        <v>45858</v>
      </c>
      <c r="AB76" s="36">
        <f t="shared" ref="AB76" si="525">IFERROR(AA76/F75,"-")</f>
        <v>0.13714665103537377</v>
      </c>
      <c r="AC76" s="99">
        <f t="shared" si="466"/>
        <v>33580.528391992673</v>
      </c>
      <c r="AD76" s="19">
        <f t="shared" si="517"/>
        <v>0.12475312168448544</v>
      </c>
    </row>
    <row r="77" spans="2:30" ht="13.5" customHeight="1">
      <c r="B77" s="161"/>
      <c r="C77" s="161"/>
      <c r="D77" s="171"/>
      <c r="E77" s="179"/>
      <c r="F77" s="182"/>
      <c r="G77" s="2">
        <v>3</v>
      </c>
      <c r="H77" s="123" t="str">
        <f t="shared" ref="H77" si="526">$H$87</f>
        <v>0402</v>
      </c>
      <c r="I77" s="141" t="str">
        <f t="shared" ref="I77" si="527">$I$87</f>
        <v>糖尿病</v>
      </c>
      <c r="J77" s="143" t="s">
        <v>72</v>
      </c>
      <c r="K77" s="96">
        <v>3991184792</v>
      </c>
      <c r="L77" s="36">
        <f t="shared" ref="L77" si="528">IFERROR(K77/E75,"-")</f>
        <v>1.2642058664314223E-2</v>
      </c>
      <c r="M77" s="96">
        <v>144428</v>
      </c>
      <c r="N77" s="36">
        <f t="shared" ref="N77" si="529">IFERROR(M77/F75,"-")</f>
        <v>0.43193808093979164</v>
      </c>
      <c r="O77" s="99">
        <f t="shared" si="22"/>
        <v>27634.425402276567</v>
      </c>
      <c r="P77" s="19">
        <f t="shared" si="511"/>
        <v>0.39290513887755379</v>
      </c>
      <c r="Q77" s="143" t="s">
        <v>186</v>
      </c>
      <c r="R77" s="96">
        <v>3203736172</v>
      </c>
      <c r="S77" s="36">
        <f t="shared" ref="S77" si="530">IFERROR(R77/E75,"-")</f>
        <v>1.0147818941531354E-2</v>
      </c>
      <c r="T77" s="96">
        <v>56903</v>
      </c>
      <c r="U77" s="36">
        <f t="shared" ref="U77" si="531">IFERROR(T77/F75,"-")</f>
        <v>0.17017872309882406</v>
      </c>
      <c r="V77" s="99">
        <f t="shared" si="13"/>
        <v>56301.709435354904</v>
      </c>
      <c r="W77" s="19">
        <f t="shared" si="514"/>
        <v>0.15480018498871026</v>
      </c>
      <c r="X77" s="143" t="s">
        <v>203</v>
      </c>
      <c r="Y77" s="96">
        <v>513769653</v>
      </c>
      <c r="Z77" s="36">
        <f t="shared" ref="Z77" si="532">IFERROR(Y77/E75,"-")</f>
        <v>1.6273629089260074E-3</v>
      </c>
      <c r="AA77" s="96">
        <v>12302</v>
      </c>
      <c r="AB77" s="36">
        <f t="shared" ref="AB77" si="533">IFERROR(AA77/F75,"-")</f>
        <v>3.6791358128072923E-2</v>
      </c>
      <c r="AC77" s="99">
        <f t="shared" si="466"/>
        <v>41763.099739879697</v>
      </c>
      <c r="AD77" s="19">
        <f t="shared" si="517"/>
        <v>3.3466634021600154E-2</v>
      </c>
    </row>
    <row r="78" spans="2:30" ht="13.5" customHeight="1">
      <c r="B78" s="161"/>
      <c r="C78" s="161"/>
      <c r="D78" s="171"/>
      <c r="E78" s="179"/>
      <c r="F78" s="182"/>
      <c r="G78" s="2">
        <v>4</v>
      </c>
      <c r="H78" s="123" t="str">
        <f t="shared" ref="H78" si="534">$H$88</f>
        <v>1800</v>
      </c>
      <c r="I78" s="141" t="str">
        <f t="shared" ref="I78" si="535">$I$88</f>
        <v>症状，徴候及び異常臨床所見・異常検査所見で他に分類されないもの</v>
      </c>
      <c r="J78" s="143" t="s">
        <v>204</v>
      </c>
      <c r="K78" s="96">
        <v>608325396</v>
      </c>
      <c r="L78" s="36">
        <f t="shared" ref="L78" si="536">IFERROR(K78/E75,"-")</f>
        <v>1.9268677708531869E-3</v>
      </c>
      <c r="M78" s="96">
        <v>4705</v>
      </c>
      <c r="N78" s="36">
        <f t="shared" ref="N78" si="537">IFERROR(M78/F75,"-")</f>
        <v>1.4071154283253383E-2</v>
      </c>
      <c r="O78" s="99">
        <f t="shared" si="22"/>
        <v>129293.38916046759</v>
      </c>
      <c r="P78" s="19">
        <f t="shared" si="511"/>
        <v>1.2799586495824153E-2</v>
      </c>
      <c r="Q78" s="143" t="s">
        <v>213</v>
      </c>
      <c r="R78" s="96">
        <v>480916821</v>
      </c>
      <c r="S78" s="36">
        <f t="shared" ref="S78" si="538">IFERROR(R78/E75,"-")</f>
        <v>1.5233017213144115E-3</v>
      </c>
      <c r="T78" s="96">
        <v>3113</v>
      </c>
      <c r="U78" s="36">
        <f t="shared" ref="U78" si="539">IFERROR(T78/F75,"-")</f>
        <v>9.309990070938955E-3</v>
      </c>
      <c r="V78" s="99">
        <f t="shared" si="13"/>
        <v>154486.61130742051</v>
      </c>
      <c r="W78" s="19">
        <f t="shared" si="514"/>
        <v>8.4686743382572979E-3</v>
      </c>
      <c r="X78" s="143" t="s">
        <v>339</v>
      </c>
      <c r="Y78" s="96">
        <v>282116377</v>
      </c>
      <c r="Z78" s="36">
        <f t="shared" ref="Z78" si="540">IFERROR(Y78/E75,"-")</f>
        <v>8.9360226951821565E-4</v>
      </c>
      <c r="AA78" s="96">
        <v>1364</v>
      </c>
      <c r="AB78" s="36">
        <f t="shared" ref="AB78" si="541">IFERROR(AA78/F75,"-")</f>
        <v>4.0792889356764325E-3</v>
      </c>
      <c r="AC78" s="99">
        <f t="shared" si="466"/>
        <v>206830.18841642229</v>
      </c>
      <c r="AD78" s="19">
        <f t="shared" si="517"/>
        <v>3.7106558937947168E-3</v>
      </c>
    </row>
    <row r="79" spans="2:30" ht="13.5" customHeight="1">
      <c r="B79" s="161"/>
      <c r="C79" s="161"/>
      <c r="D79" s="171"/>
      <c r="E79" s="179"/>
      <c r="F79" s="182"/>
      <c r="G79" s="2">
        <v>5</v>
      </c>
      <c r="H79" s="123" t="str">
        <f t="shared" ref="H79" si="542">$H$89</f>
        <v>0903</v>
      </c>
      <c r="I79" s="141" t="str">
        <f t="shared" ref="I79" si="543">$I$89</f>
        <v>その他の心疾患</v>
      </c>
      <c r="J79" s="143" t="s">
        <v>179</v>
      </c>
      <c r="K79" s="96">
        <v>4048740394</v>
      </c>
      <c r="L79" s="36">
        <f t="shared" ref="L79" si="544">IFERROR(K79/E75,"-")</f>
        <v>1.2824365757286309E-2</v>
      </c>
      <c r="M79" s="96">
        <v>38151</v>
      </c>
      <c r="N79" s="36">
        <f t="shared" ref="N79" si="545">IFERROR(M79/F75,"-")</f>
        <v>0.11409747227638678</v>
      </c>
      <c r="O79" s="99">
        <f t="shared" si="22"/>
        <v>106124.09619669209</v>
      </c>
      <c r="P79" s="19">
        <f t="shared" si="511"/>
        <v>0.10378682771566147</v>
      </c>
      <c r="Q79" s="143" t="s">
        <v>188</v>
      </c>
      <c r="R79" s="96">
        <v>3758451148</v>
      </c>
      <c r="S79" s="36">
        <f t="shared" ref="S79" si="546">IFERROR(R79/E75,"-")</f>
        <v>1.1904875964454E-2</v>
      </c>
      <c r="T79" s="96">
        <v>64040</v>
      </c>
      <c r="U79" s="36">
        <f t="shared" ref="U79" si="547">IFERROR(T79/F75,"-")</f>
        <v>0.19152321366621608</v>
      </c>
      <c r="V79" s="99">
        <f t="shared" ref="V79:V94" si="548">IFERROR(R79/T79,"-")</f>
        <v>58689.118488444721</v>
      </c>
      <c r="W79" s="19">
        <f t="shared" si="514"/>
        <v>0.17421583829810386</v>
      </c>
      <c r="X79" s="143" t="s">
        <v>254</v>
      </c>
      <c r="Y79" s="96">
        <v>1869394997</v>
      </c>
      <c r="Z79" s="36">
        <f t="shared" ref="Z79" si="549">IFERROR(Y79/E75,"-")</f>
        <v>5.9212996767826704E-3</v>
      </c>
      <c r="AA79" s="96">
        <v>15485</v>
      </c>
      <c r="AB79" s="36">
        <f t="shared" ref="AB79" si="550">IFERROR(AA79/F75,"-")</f>
        <v>4.6310695871663893E-2</v>
      </c>
      <c r="AC79" s="99">
        <f t="shared" si="466"/>
        <v>120722.95750726509</v>
      </c>
      <c r="AD79" s="19">
        <f t="shared" si="517"/>
        <v>4.2125737914524335E-2</v>
      </c>
    </row>
    <row r="80" spans="2:30" ht="13.5" customHeight="1">
      <c r="B80" s="161"/>
      <c r="C80" s="161"/>
      <c r="D80" s="171"/>
      <c r="E80" s="179"/>
      <c r="F80" s="182"/>
      <c r="G80" s="2">
        <v>6</v>
      </c>
      <c r="H80" s="123" t="str">
        <f t="shared" ref="H80" si="551">$H$90</f>
        <v>0403</v>
      </c>
      <c r="I80" s="141" t="str">
        <f t="shared" ref="I80" si="552">$I$90</f>
        <v>脂質異常症</v>
      </c>
      <c r="J80" s="143" t="s">
        <v>205</v>
      </c>
      <c r="K80" s="96">
        <v>2288775871</v>
      </c>
      <c r="L80" s="36">
        <f t="shared" ref="L80" si="553">IFERROR(K80/E75,"-")</f>
        <v>7.2496865814497919E-3</v>
      </c>
      <c r="M80" s="96">
        <v>71778</v>
      </c>
      <c r="N80" s="36">
        <f t="shared" ref="N80" si="554">IFERROR(M80/F75,"-")</f>
        <v>0.21466510353737753</v>
      </c>
      <c r="O80" s="99">
        <f t="shared" ref="O80:O94" si="555">IFERROR(K80/M80,"-")</f>
        <v>31886.871618044526</v>
      </c>
      <c r="P80" s="19">
        <f t="shared" si="511"/>
        <v>0.19526646535542316</v>
      </c>
      <c r="Q80" s="143" t="s">
        <v>335</v>
      </c>
      <c r="R80" s="96">
        <v>2229878739</v>
      </c>
      <c r="S80" s="36">
        <f t="shared" ref="S80" si="556">IFERROR(R80/E75,"-")</f>
        <v>7.0631301986442884E-3</v>
      </c>
      <c r="T80" s="96">
        <v>77038</v>
      </c>
      <c r="U80" s="36">
        <f t="shared" ref="U80" si="557">IFERROR(T80/F75,"-")</f>
        <v>0.2303960857966576</v>
      </c>
      <c r="V80" s="99">
        <f t="shared" si="548"/>
        <v>28945.179508813831</v>
      </c>
      <c r="W80" s="19">
        <f t="shared" si="514"/>
        <v>0.20957588617753475</v>
      </c>
      <c r="X80" s="143" t="s">
        <v>77</v>
      </c>
      <c r="Y80" s="96">
        <v>1539326439</v>
      </c>
      <c r="Z80" s="36">
        <f t="shared" ref="Z80" si="558">IFERROR(Y80/E75,"-")</f>
        <v>4.8758091041974259E-3</v>
      </c>
      <c r="AA80" s="96">
        <v>54411</v>
      </c>
      <c r="AB80" s="36">
        <f t="shared" ref="AB80" si="559">IFERROR(AA80/F75,"-")</f>
        <v>0.16272594595241227</v>
      </c>
      <c r="AC80" s="99">
        <f t="shared" si="466"/>
        <v>28290.721343110767</v>
      </c>
      <c r="AD80" s="19">
        <f t="shared" si="517"/>
        <v>0.14802089284256917</v>
      </c>
    </row>
    <row r="81" spans="2:30" ht="13.5" customHeight="1">
      <c r="B81" s="161"/>
      <c r="C81" s="161"/>
      <c r="D81" s="171"/>
      <c r="E81" s="179"/>
      <c r="F81" s="182"/>
      <c r="G81" s="2">
        <v>7</v>
      </c>
      <c r="H81" s="123" t="str">
        <f t="shared" ref="H81" si="560">$H$91</f>
        <v>0704</v>
      </c>
      <c r="I81" s="141" t="str">
        <f t="shared" ref="I81" si="561">$I$91</f>
        <v>その他の眼及び付属器の疾患</v>
      </c>
      <c r="J81" s="143" t="s">
        <v>206</v>
      </c>
      <c r="K81" s="96">
        <v>967892026</v>
      </c>
      <c r="L81" s="36">
        <f t="shared" ref="L81" si="562">IFERROR(K81/E75,"-")</f>
        <v>3.0657933448584723E-3</v>
      </c>
      <c r="M81" s="96">
        <v>29437</v>
      </c>
      <c r="N81" s="36">
        <f t="shared" ref="N81" si="563">IFERROR(M81/F75,"-")</f>
        <v>8.8036677712248629E-2</v>
      </c>
      <c r="O81" s="99">
        <f t="shared" si="555"/>
        <v>32880.117742976523</v>
      </c>
      <c r="P81" s="19">
        <f t="shared" si="511"/>
        <v>8.0081068581843898E-2</v>
      </c>
      <c r="Q81" s="143" t="s">
        <v>210</v>
      </c>
      <c r="R81" s="96">
        <v>851015238</v>
      </c>
      <c r="S81" s="36">
        <f t="shared" ref="S81" si="564">IFERROR(R81/E75,"-")</f>
        <v>2.6955866800720488E-3</v>
      </c>
      <c r="T81" s="96">
        <v>11502</v>
      </c>
      <c r="U81" s="36">
        <f t="shared" ref="U81" si="565">IFERROR(T81/F75,"-")</f>
        <v>3.4398813297764168E-2</v>
      </c>
      <c r="V81" s="99">
        <f t="shared" si="548"/>
        <v>73988.457485654668</v>
      </c>
      <c r="W81" s="19">
        <f t="shared" si="514"/>
        <v>3.1290296253978618E-2</v>
      </c>
      <c r="X81" s="143" t="s">
        <v>216</v>
      </c>
      <c r="Y81" s="96">
        <v>580098684</v>
      </c>
      <c r="Z81" s="36">
        <f t="shared" ref="Z81" si="566">IFERROR(Y81/E75,"-")</f>
        <v>1.8374597961284972E-3</v>
      </c>
      <c r="AA81" s="96">
        <v>55982</v>
      </c>
      <c r="AB81" s="36">
        <f t="shared" ref="AB81" si="567">IFERROR(AA81/F75,"-")</f>
        <v>0.16742430586293111</v>
      </c>
      <c r="AC81" s="99">
        <f t="shared" si="466"/>
        <v>10362.235790075381</v>
      </c>
      <c r="AD81" s="19">
        <f t="shared" si="517"/>
        <v>0.15229467613373596</v>
      </c>
    </row>
    <row r="82" spans="2:30" ht="13.5" customHeight="1">
      <c r="B82" s="161"/>
      <c r="C82" s="161"/>
      <c r="D82" s="171"/>
      <c r="E82" s="179"/>
      <c r="F82" s="182"/>
      <c r="G82" s="2">
        <v>8</v>
      </c>
      <c r="H82" s="123" t="str">
        <f t="shared" ref="H82" si="568">$H$92</f>
        <v>0606</v>
      </c>
      <c r="I82" s="141" t="str">
        <f t="shared" ref="I82" si="569">$I$92</f>
        <v>その他の神経系の疾患</v>
      </c>
      <c r="J82" s="143" t="s">
        <v>207</v>
      </c>
      <c r="K82" s="96">
        <v>2834977093</v>
      </c>
      <c r="L82" s="36">
        <f t="shared" ref="L82" si="570">IFERROR(K82/E75,"-")</f>
        <v>8.9797763294576609E-3</v>
      </c>
      <c r="M82" s="96">
        <v>91580</v>
      </c>
      <c r="N82" s="36">
        <f t="shared" ref="N82" si="571">IFERROR(M82/F75,"-")</f>
        <v>0.27388656944959505</v>
      </c>
      <c r="O82" s="99">
        <f t="shared" si="555"/>
        <v>30956.290598383926</v>
      </c>
      <c r="P82" s="19">
        <f t="shared" si="511"/>
        <v>0.24913626594847521</v>
      </c>
      <c r="Q82" s="143" t="s">
        <v>215</v>
      </c>
      <c r="R82" s="96">
        <v>652835038</v>
      </c>
      <c r="S82" s="36">
        <f t="shared" ref="S82" si="572">IFERROR(R82/E75,"-")</f>
        <v>2.0678518481676467E-3</v>
      </c>
      <c r="T82" s="96">
        <v>31662</v>
      </c>
      <c r="U82" s="36">
        <f t="shared" ref="U82" si="573">IFERROR(T82/F75,"-")</f>
        <v>9.4690943021544863E-2</v>
      </c>
      <c r="V82" s="99">
        <f t="shared" si="548"/>
        <v>20618.881877329291</v>
      </c>
      <c r="W82" s="19">
        <f t="shared" si="514"/>
        <v>8.6134007998041301E-2</v>
      </c>
      <c r="X82" s="143" t="s">
        <v>214</v>
      </c>
      <c r="Y82" s="96">
        <v>494727878</v>
      </c>
      <c r="Z82" s="36">
        <f t="shared" ref="Z82" si="574">IFERROR(Y82/E75,"-")</f>
        <v>1.5670481780457961E-3</v>
      </c>
      <c r="AA82" s="96">
        <v>15270</v>
      </c>
      <c r="AB82" s="36">
        <f t="shared" ref="AB82" si="575">IFERROR(AA82/F75,"-")</f>
        <v>4.5667699448518416E-2</v>
      </c>
      <c r="AC82" s="99">
        <f t="shared" si="466"/>
        <v>32398.682252783234</v>
      </c>
      <c r="AD82" s="19">
        <f t="shared" si="517"/>
        <v>4.1540847139476048E-2</v>
      </c>
    </row>
    <row r="83" spans="2:30" ht="13.5" customHeight="1">
      <c r="B83" s="161"/>
      <c r="C83" s="161"/>
      <c r="D83" s="171"/>
      <c r="E83" s="179"/>
      <c r="F83" s="182"/>
      <c r="G83" s="2">
        <v>9</v>
      </c>
      <c r="H83" s="123" t="str">
        <f t="shared" ref="H83" si="576">$H$93</f>
        <v>0703</v>
      </c>
      <c r="I83" s="141" t="str">
        <f t="shared" ref="I83" si="577">$I$93</f>
        <v>屈折及び調節の障害</v>
      </c>
      <c r="J83" s="143" t="s">
        <v>208</v>
      </c>
      <c r="K83" s="96">
        <v>198668415</v>
      </c>
      <c r="L83" s="36">
        <f t="shared" ref="L83" si="578">IFERROR(K83/E75,"-")</f>
        <v>6.2928125057265538E-4</v>
      </c>
      <c r="M83" s="96">
        <v>63600</v>
      </c>
      <c r="N83" s="36">
        <f t="shared" ref="N83" si="579">IFERROR(M83/F75,"-")</f>
        <v>0.19020731400954624</v>
      </c>
      <c r="O83" s="99">
        <f t="shared" si="555"/>
        <v>3123.717216981132</v>
      </c>
      <c r="P83" s="19">
        <f t="shared" si="511"/>
        <v>0.17301885252591201</v>
      </c>
      <c r="Q83" s="143" t="s">
        <v>211</v>
      </c>
      <c r="R83" s="96">
        <v>147034179</v>
      </c>
      <c r="S83" s="36">
        <f t="shared" ref="S83" si="580">IFERROR(R83/E75,"-")</f>
        <v>4.6573005597313327E-4</v>
      </c>
      <c r="T83" s="96">
        <v>47507</v>
      </c>
      <c r="U83" s="36">
        <f t="shared" ref="U83" si="581">IFERROR(T83/F75,"-")</f>
        <v>0.14207828406684769</v>
      </c>
      <c r="V83" s="99">
        <f t="shared" si="548"/>
        <v>3095.0002946934137</v>
      </c>
      <c r="W83" s="19">
        <f t="shared" si="514"/>
        <v>0.12923909790799532</v>
      </c>
      <c r="X83" s="143" t="s">
        <v>217</v>
      </c>
      <c r="Y83" s="96">
        <v>55133325</v>
      </c>
      <c r="Z83" s="36">
        <f t="shared" ref="Z83" si="582">IFERROR(Y83/E75,"-")</f>
        <v>1.7463454220555718E-4</v>
      </c>
      <c r="AA83" s="96">
        <v>19217</v>
      </c>
      <c r="AB83" s="36">
        <f t="shared" ref="AB83" si="583">IFERROR(AA83/F75,"-")</f>
        <v>5.7471917505054253E-2</v>
      </c>
      <c r="AC83" s="99">
        <f t="shared" si="466"/>
        <v>2868.9870947598479</v>
      </c>
      <c r="AD83" s="19">
        <f t="shared" si="517"/>
        <v>5.2278353600478791E-2</v>
      </c>
    </row>
    <row r="84" spans="2:30" ht="13.5" customHeight="1" thickBot="1">
      <c r="B84" s="162"/>
      <c r="C84" s="162"/>
      <c r="D84" s="171"/>
      <c r="E84" s="202"/>
      <c r="F84" s="201"/>
      <c r="G84" s="3">
        <v>10</v>
      </c>
      <c r="H84" s="124" t="str">
        <f t="shared" ref="H84" si="584">$H$94</f>
        <v>1105</v>
      </c>
      <c r="I84" s="136" t="str">
        <f t="shared" ref="I84" si="585">$I$94</f>
        <v>胃炎及び十二指腸炎</v>
      </c>
      <c r="J84" s="145" t="s">
        <v>209</v>
      </c>
      <c r="K84" s="132">
        <v>1706120739</v>
      </c>
      <c r="L84" s="38">
        <f t="shared" ref="L84" si="586">IFERROR(K84/E75,"-")</f>
        <v>5.404129248556511E-3</v>
      </c>
      <c r="M84" s="132">
        <v>90020</v>
      </c>
      <c r="N84" s="38">
        <f t="shared" ref="N84" si="587">IFERROR(M84/F75,"-")</f>
        <v>0.26922110703049296</v>
      </c>
      <c r="O84" s="101">
        <f t="shared" si="555"/>
        <v>18952.685392135081</v>
      </c>
      <c r="P84" s="93">
        <f t="shared" si="511"/>
        <v>0.24489240730161321</v>
      </c>
      <c r="Q84" s="145" t="s">
        <v>212</v>
      </c>
      <c r="R84" s="132">
        <v>565416613</v>
      </c>
      <c r="S84" s="38">
        <f t="shared" ref="S84" si="588">IFERROR(R84/E75,"-")</f>
        <v>1.790954406734433E-3</v>
      </c>
      <c r="T84" s="132">
        <v>39324</v>
      </c>
      <c r="U84" s="38">
        <f t="shared" ref="U84" si="589">IFERROR(T84/F75,"-")</f>
        <v>0.117605541133827</v>
      </c>
      <c r="V84" s="101">
        <f t="shared" si="548"/>
        <v>14378.410461804497</v>
      </c>
      <c r="W84" s="93">
        <f t="shared" si="514"/>
        <v>0.10697788296743654</v>
      </c>
      <c r="X84" s="145" t="s">
        <v>218</v>
      </c>
      <c r="Y84" s="132">
        <v>210388891</v>
      </c>
      <c r="Z84" s="38">
        <f t="shared" ref="Z84" si="590">IFERROR(Y84/E75,"-")</f>
        <v>6.6640580202481647E-4</v>
      </c>
      <c r="AA84" s="132">
        <v>18151</v>
      </c>
      <c r="AB84" s="38">
        <f t="shared" ref="AB84" si="591">IFERROR(AA84/F75,"-")</f>
        <v>5.4283851518667832E-2</v>
      </c>
      <c r="AC84" s="101">
        <f t="shared" si="466"/>
        <v>11591.035810699135</v>
      </c>
      <c r="AD84" s="93">
        <f t="shared" si="517"/>
        <v>4.9378383525123096E-2</v>
      </c>
    </row>
    <row r="85" spans="2:30" ht="13.5" customHeight="1" thickTop="1">
      <c r="B85" s="163" t="s">
        <v>115</v>
      </c>
      <c r="C85" s="164"/>
      <c r="D85" s="157">
        <f>AH13</f>
        <v>1303145</v>
      </c>
      <c r="E85" s="178">
        <f>地区別_医療費上位10疾病!H102</f>
        <v>1102716876000</v>
      </c>
      <c r="F85" s="181">
        <f>地区別_医療費上位10疾病!J102</f>
        <v>1227511</v>
      </c>
      <c r="G85" s="64">
        <v>1</v>
      </c>
      <c r="H85" s="116" t="str">
        <f>地区別_患者数上位10疾病!F92</f>
        <v>0901</v>
      </c>
      <c r="I85" s="139" t="str">
        <f>地区別_患者数上位10疾病!G92</f>
        <v>高血圧性疾患</v>
      </c>
      <c r="J85" s="146" t="s">
        <v>184</v>
      </c>
      <c r="K85" s="95">
        <v>37019286706</v>
      </c>
      <c r="L85" s="76">
        <f t="shared" ref="L85" si="592">IFERROR(K85/E85,"-")</f>
        <v>3.3570980468063498E-2</v>
      </c>
      <c r="M85" s="95">
        <v>845332</v>
      </c>
      <c r="N85" s="76">
        <f t="shared" ref="N85" si="593">IFERROR(M85/F85,"-")</f>
        <v>0.68865533587886385</v>
      </c>
      <c r="O85" s="102">
        <f t="shared" si="555"/>
        <v>43792.60066577392</v>
      </c>
      <c r="P85" s="67">
        <f t="shared" ref="P85:P94" si="594">IFERROR(M85/$AH$13,0)</f>
        <v>0.64868606333140211</v>
      </c>
      <c r="Q85" s="146" t="s">
        <v>193</v>
      </c>
      <c r="R85" s="95">
        <v>1138185145</v>
      </c>
      <c r="S85" s="76">
        <f t="shared" ref="S85" si="595">IFERROR(R85/E85,"-")</f>
        <v>1.0321644383721213E-3</v>
      </c>
      <c r="T85" s="95">
        <v>35221</v>
      </c>
      <c r="U85" s="76">
        <f t="shared" ref="U85" si="596">IFERROR(T85/F85,"-")</f>
        <v>2.8693021895526801E-2</v>
      </c>
      <c r="V85" s="102">
        <f t="shared" si="548"/>
        <v>32315.526106584141</v>
      </c>
      <c r="W85" s="67">
        <f t="shared" ref="W85:W94" si="597">IFERROR(T85/$AH$13,0)</f>
        <v>2.7027690702109128E-2</v>
      </c>
      <c r="X85" s="146" t="s">
        <v>202</v>
      </c>
      <c r="Y85" s="95">
        <v>201306681</v>
      </c>
      <c r="Z85" s="76">
        <f t="shared" ref="Z85" si="598">IFERROR(Y85/E85,"-")</f>
        <v>1.8255518291351513E-4</v>
      </c>
      <c r="AA85" s="95">
        <v>11379</v>
      </c>
      <c r="AB85" s="76">
        <f t="shared" ref="AB85" si="599">IFERROR(AA85/F85,"-")</f>
        <v>9.2699780287101297E-3</v>
      </c>
      <c r="AC85" s="102">
        <f t="shared" ref="AC85:AC94" si="600">IFERROR(Y85/AA85,"-")</f>
        <v>17691.069601898234</v>
      </c>
      <c r="AD85" s="67">
        <f t="shared" ref="AD85:AD94" si="601">IFERROR(AA85/$AH$13,0)</f>
        <v>8.7319523153601471E-3</v>
      </c>
    </row>
    <row r="86" spans="2:30" ht="13.5" customHeight="1">
      <c r="B86" s="165"/>
      <c r="C86" s="166"/>
      <c r="D86" s="155"/>
      <c r="E86" s="179"/>
      <c r="F86" s="182"/>
      <c r="G86" s="70">
        <v>2</v>
      </c>
      <c r="H86" s="122" t="str">
        <f>地区別_患者数上位10疾病!F93</f>
        <v>1113</v>
      </c>
      <c r="I86" s="140" t="str">
        <f>地区別_患者数上位10疾病!G93</f>
        <v>その他の消化器系の疾患</v>
      </c>
      <c r="J86" s="143" t="s">
        <v>182</v>
      </c>
      <c r="K86" s="96">
        <v>12271769356</v>
      </c>
      <c r="L86" s="36">
        <f t="shared" ref="L86" si="602">IFERROR(K86/E85,"-")</f>
        <v>1.1128667406011478E-2</v>
      </c>
      <c r="M86" s="96">
        <v>498180</v>
      </c>
      <c r="N86" s="36">
        <f t="shared" ref="N86" si="603">IFERROR(M86/F85,"-")</f>
        <v>0.40584565026301189</v>
      </c>
      <c r="O86" s="99">
        <f t="shared" si="555"/>
        <v>24633.20357300574</v>
      </c>
      <c r="P86" s="19">
        <f t="shared" si="594"/>
        <v>0.38229053558890225</v>
      </c>
      <c r="Q86" s="143" t="s">
        <v>191</v>
      </c>
      <c r="R86" s="96">
        <v>6096146537</v>
      </c>
      <c r="S86" s="36">
        <f t="shared" ref="S86" si="604">IFERROR(R86/E85,"-")</f>
        <v>5.5282971265599818E-3</v>
      </c>
      <c r="T86" s="96">
        <v>238856</v>
      </c>
      <c r="U86" s="36">
        <f t="shared" ref="U86" si="605">IFERROR(T86/F85,"-")</f>
        <v>0.19458562896788706</v>
      </c>
      <c r="V86" s="99">
        <f t="shared" si="548"/>
        <v>25522.266708812003</v>
      </c>
      <c r="W86" s="19">
        <f t="shared" si="597"/>
        <v>0.1832919590682541</v>
      </c>
      <c r="X86" s="143" t="s">
        <v>196</v>
      </c>
      <c r="Y86" s="96">
        <v>5715588778</v>
      </c>
      <c r="Z86" s="36">
        <f t="shared" ref="Z86" si="606">IFERROR(Y86/E85,"-")</f>
        <v>5.1831879083348679E-3</v>
      </c>
      <c r="AA86" s="96">
        <v>175586</v>
      </c>
      <c r="AB86" s="36">
        <f t="shared" ref="AB86" si="607">IFERROR(AA86/F85,"-")</f>
        <v>0.1430423026759027</v>
      </c>
      <c r="AC86" s="99">
        <f t="shared" si="600"/>
        <v>32551.506259041154</v>
      </c>
      <c r="AD86" s="19">
        <f t="shared" si="601"/>
        <v>0.13474018624174594</v>
      </c>
    </row>
    <row r="87" spans="2:30" ht="13.5" customHeight="1">
      <c r="B87" s="165"/>
      <c r="C87" s="166"/>
      <c r="D87" s="155"/>
      <c r="E87" s="179"/>
      <c r="F87" s="182"/>
      <c r="G87" s="70">
        <v>3</v>
      </c>
      <c r="H87" s="123" t="str">
        <f>地区別_患者数上位10疾病!F94</f>
        <v>0402</v>
      </c>
      <c r="I87" s="141" t="str">
        <f>地区別_患者数上位10疾病!G94</f>
        <v>糖尿病</v>
      </c>
      <c r="J87" s="143" t="s">
        <v>72</v>
      </c>
      <c r="K87" s="96">
        <v>14261680490</v>
      </c>
      <c r="L87" s="36">
        <f t="shared" ref="L87" si="608">IFERROR(K87/E85,"-")</f>
        <v>1.2933220485146543E-2</v>
      </c>
      <c r="M87" s="96">
        <v>514370</v>
      </c>
      <c r="N87" s="36">
        <f t="shared" ref="N87" si="609">IFERROR(M87/F85,"-")</f>
        <v>0.41903494143840664</v>
      </c>
      <c r="O87" s="99">
        <f t="shared" si="555"/>
        <v>27726.501331726191</v>
      </c>
      <c r="P87" s="19">
        <f t="shared" si="594"/>
        <v>0.39471432572737492</v>
      </c>
      <c r="Q87" s="143" t="s">
        <v>186</v>
      </c>
      <c r="R87" s="96">
        <v>11615824973</v>
      </c>
      <c r="S87" s="36">
        <f t="shared" ref="S87" si="610">IFERROR(R87/E85,"-")</f>
        <v>1.0533823527880787E-2</v>
      </c>
      <c r="T87" s="96">
        <v>211720</v>
      </c>
      <c r="U87" s="36">
        <f t="shared" ref="U87" si="611">IFERROR(T87/F85,"-")</f>
        <v>0.17247910609355027</v>
      </c>
      <c r="V87" s="99">
        <f t="shared" si="548"/>
        <v>54864.089235783111</v>
      </c>
      <c r="W87" s="19">
        <f t="shared" si="597"/>
        <v>0.16246848969224453</v>
      </c>
      <c r="X87" s="143" t="s">
        <v>203</v>
      </c>
      <c r="Y87" s="96">
        <v>1901150374</v>
      </c>
      <c r="Z87" s="36">
        <f t="shared" ref="Z87" si="612">IFERROR(Y87/E85,"-")</f>
        <v>1.7240602872572706E-3</v>
      </c>
      <c r="AA87" s="96">
        <v>48055</v>
      </c>
      <c r="AB87" s="36">
        <f t="shared" ref="AB87" si="613">IFERROR(AA87/F85,"-")</f>
        <v>3.9148325351055918E-2</v>
      </c>
      <c r="AC87" s="99">
        <f t="shared" si="600"/>
        <v>39561.968036624698</v>
      </c>
      <c r="AD87" s="19">
        <f t="shared" si="601"/>
        <v>3.6876172643873092E-2</v>
      </c>
    </row>
    <row r="88" spans="2:30" ht="13.5" customHeight="1">
      <c r="B88" s="165"/>
      <c r="C88" s="166"/>
      <c r="D88" s="155"/>
      <c r="E88" s="179"/>
      <c r="F88" s="182"/>
      <c r="G88" s="70">
        <v>4</v>
      </c>
      <c r="H88" s="123" t="str">
        <f>地区別_患者数上位10疾病!F95</f>
        <v>1800</v>
      </c>
      <c r="I88" s="141" t="str">
        <f>地区別_患者数上位10疾病!G95</f>
        <v>症状，徴候及び異常臨床所見・異常検査所見で他に分類されないもの</v>
      </c>
      <c r="J88" s="143" t="s">
        <v>204</v>
      </c>
      <c r="K88" s="96">
        <v>2119159916</v>
      </c>
      <c r="L88" s="36">
        <f t="shared" ref="L88" si="614">IFERROR(K88/E85,"-")</f>
        <v>1.9217624778601829E-3</v>
      </c>
      <c r="M88" s="96">
        <v>17777</v>
      </c>
      <c r="N88" s="36">
        <f t="shared" ref="N88" si="615">IFERROR(M88/F85,"-")</f>
        <v>1.4482151280110728E-2</v>
      </c>
      <c r="O88" s="99">
        <f t="shared" si="555"/>
        <v>119207.96062327726</v>
      </c>
      <c r="P88" s="19">
        <f t="shared" si="594"/>
        <v>1.3641613174282217E-2</v>
      </c>
      <c r="Q88" s="143" t="s">
        <v>213</v>
      </c>
      <c r="R88" s="96">
        <v>1374302852</v>
      </c>
      <c r="S88" s="36">
        <f t="shared" ref="S88" si="616">IFERROR(R88/E85,"-")</f>
        <v>1.2462880381273859E-3</v>
      </c>
      <c r="T88" s="96">
        <v>8762</v>
      </c>
      <c r="U88" s="36">
        <f t="shared" ref="U88" si="617">IFERROR(T88/F85,"-")</f>
        <v>7.1380215737374244E-3</v>
      </c>
      <c r="V88" s="99">
        <f t="shared" si="548"/>
        <v>156848.07715133531</v>
      </c>
      <c r="W88" s="19">
        <f t="shared" si="597"/>
        <v>6.7237337364606398E-3</v>
      </c>
      <c r="X88" s="143" t="s">
        <v>219</v>
      </c>
      <c r="Y88" s="96">
        <v>907990714</v>
      </c>
      <c r="Z88" s="36">
        <f t="shared" ref="Z88" si="618">IFERROR(Y88/E85,"-")</f>
        <v>8.2341236790865985E-4</v>
      </c>
      <c r="AA88" s="96">
        <v>70009</v>
      </c>
      <c r="AB88" s="36">
        <f t="shared" ref="AB88" si="619">IFERROR(AA88/F85,"-")</f>
        <v>5.7033297461285479E-2</v>
      </c>
      <c r="AC88" s="99">
        <f t="shared" si="600"/>
        <v>12969.628390635489</v>
      </c>
      <c r="AD88" s="19">
        <f t="shared" si="601"/>
        <v>5.3723108326394993E-2</v>
      </c>
    </row>
    <row r="89" spans="2:30" ht="13.5" customHeight="1">
      <c r="B89" s="165"/>
      <c r="C89" s="166"/>
      <c r="D89" s="155"/>
      <c r="E89" s="179"/>
      <c r="F89" s="182"/>
      <c r="G89" s="70">
        <v>5</v>
      </c>
      <c r="H89" s="123" t="str">
        <f>地区別_患者数上位10疾病!F96</f>
        <v>0903</v>
      </c>
      <c r="I89" s="141" t="str">
        <f>地区別_患者数上位10疾病!G96</f>
        <v>その他の心疾患</v>
      </c>
      <c r="J89" s="143" t="s">
        <v>179</v>
      </c>
      <c r="K89" s="96">
        <v>13759535021</v>
      </c>
      <c r="L89" s="36">
        <f t="shared" ref="L89" si="620">IFERROR(K89/E85,"-")</f>
        <v>1.2477849319683397E-2</v>
      </c>
      <c r="M89" s="96">
        <v>129726</v>
      </c>
      <c r="N89" s="36">
        <f t="shared" ref="N89" si="621">IFERROR(M89/F85,"-")</f>
        <v>0.10568214867320945</v>
      </c>
      <c r="O89" s="99">
        <f t="shared" si="555"/>
        <v>106066.13185483249</v>
      </c>
      <c r="P89" s="19">
        <f t="shared" si="594"/>
        <v>9.954840021639956E-2</v>
      </c>
      <c r="Q89" s="143" t="s">
        <v>188</v>
      </c>
      <c r="R89" s="96">
        <v>12212235176</v>
      </c>
      <c r="S89" s="36">
        <f t="shared" ref="S89" si="622">IFERROR(R89/E85,"-")</f>
        <v>1.1074678770038157E-2</v>
      </c>
      <c r="T89" s="96">
        <v>210296</v>
      </c>
      <c r="U89" s="36">
        <f t="shared" ref="U89" si="623">IFERROR(T89/F85,"-")</f>
        <v>0.17131903502290408</v>
      </c>
      <c r="V89" s="99">
        <f t="shared" si="548"/>
        <v>58071.647468330353</v>
      </c>
      <c r="W89" s="19">
        <f t="shared" si="597"/>
        <v>0.16137574866956478</v>
      </c>
      <c r="X89" s="143" t="s">
        <v>198</v>
      </c>
      <c r="Y89" s="96">
        <v>6826401300</v>
      </c>
      <c r="Z89" s="36">
        <f t="shared" ref="Z89" si="624">IFERROR(Y89/E85,"-")</f>
        <v>6.1905294537271593E-3</v>
      </c>
      <c r="AA89" s="96">
        <v>76243</v>
      </c>
      <c r="AB89" s="36">
        <f t="shared" ref="AB89" si="625">IFERROR(AA89/F85,"-")</f>
        <v>6.211186702196559E-2</v>
      </c>
      <c r="AC89" s="99">
        <f t="shared" si="600"/>
        <v>89534.794013876686</v>
      </c>
      <c r="AD89" s="19">
        <f t="shared" si="601"/>
        <v>5.8506919797873605E-2</v>
      </c>
    </row>
    <row r="90" spans="2:30" ht="13.5" customHeight="1">
      <c r="B90" s="165"/>
      <c r="C90" s="166"/>
      <c r="D90" s="155"/>
      <c r="E90" s="179"/>
      <c r="F90" s="182"/>
      <c r="G90" s="70">
        <v>6</v>
      </c>
      <c r="H90" s="123" t="str">
        <f>地区別_患者数上位10疾病!F97</f>
        <v>0403</v>
      </c>
      <c r="I90" s="141" t="str">
        <f>地区別_患者数上位10疾病!G97</f>
        <v>脂質異常症</v>
      </c>
      <c r="J90" s="143" t="s">
        <v>205</v>
      </c>
      <c r="K90" s="96">
        <v>7622799887</v>
      </c>
      <c r="L90" s="36">
        <f t="shared" ref="L90" si="626">IFERROR(K90/E85,"-")</f>
        <v>6.9127443797278023E-3</v>
      </c>
      <c r="M90" s="96">
        <v>250438</v>
      </c>
      <c r="N90" s="36">
        <f t="shared" ref="N90" si="627">IFERROR(M90/F85,"-")</f>
        <v>0.20402098229669632</v>
      </c>
      <c r="O90" s="99">
        <f t="shared" si="555"/>
        <v>30437.872395562972</v>
      </c>
      <c r="P90" s="19">
        <f t="shared" si="594"/>
        <v>0.19217968836929122</v>
      </c>
      <c r="Q90" s="143" t="s">
        <v>335</v>
      </c>
      <c r="R90" s="96">
        <v>7359214035</v>
      </c>
      <c r="S90" s="36">
        <f t="shared" ref="S90" si="628">IFERROR(R90/E85,"-")</f>
        <v>6.6737112627629725E-3</v>
      </c>
      <c r="T90" s="96">
        <v>261701</v>
      </c>
      <c r="U90" s="36">
        <f t="shared" ref="U90" si="629">IFERROR(T90/F85,"-")</f>
        <v>0.21319646015392124</v>
      </c>
      <c r="V90" s="99">
        <f t="shared" si="548"/>
        <v>28120.695125352981</v>
      </c>
      <c r="W90" s="19">
        <f t="shared" si="597"/>
        <v>0.20082262526426453</v>
      </c>
      <c r="X90" s="143" t="s">
        <v>77</v>
      </c>
      <c r="Y90" s="96">
        <v>5262755899</v>
      </c>
      <c r="Z90" s="36">
        <f t="shared" ref="Z90" si="630">IFERROR(Y90/E85,"-")</f>
        <v>4.7725359188209252E-3</v>
      </c>
      <c r="AA90" s="96">
        <v>191974</v>
      </c>
      <c r="AB90" s="36">
        <f t="shared" ref="AB90" si="631">IFERROR(AA90/F85,"-")</f>
        <v>0.15639289586814292</v>
      </c>
      <c r="AC90" s="99">
        <f t="shared" si="600"/>
        <v>27413.899272818195</v>
      </c>
      <c r="AD90" s="19">
        <f t="shared" si="601"/>
        <v>0.14731591649432718</v>
      </c>
    </row>
    <row r="91" spans="2:30" ht="13.5" customHeight="1">
      <c r="B91" s="165"/>
      <c r="C91" s="166"/>
      <c r="D91" s="155"/>
      <c r="E91" s="179"/>
      <c r="F91" s="182"/>
      <c r="G91" s="70">
        <v>7</v>
      </c>
      <c r="H91" s="123" t="str">
        <f>地区別_患者数上位10疾病!F98</f>
        <v>0704</v>
      </c>
      <c r="I91" s="141" t="str">
        <f>地区別_患者数上位10疾病!G98</f>
        <v>その他の眼及び付属器の疾患</v>
      </c>
      <c r="J91" s="143" t="s">
        <v>206</v>
      </c>
      <c r="K91" s="96">
        <v>3790366006</v>
      </c>
      <c r="L91" s="36">
        <f t="shared" ref="L91" si="632">IFERROR(K91/E85,"-")</f>
        <v>3.437297540733384E-3</v>
      </c>
      <c r="M91" s="96">
        <v>116717</v>
      </c>
      <c r="N91" s="36">
        <f t="shared" ref="N91" si="633">IFERROR(M91/F85,"-")</f>
        <v>9.5084280303801755E-2</v>
      </c>
      <c r="O91" s="99">
        <f t="shared" si="555"/>
        <v>32474.840905780649</v>
      </c>
      <c r="P91" s="19">
        <f t="shared" si="594"/>
        <v>8.9565627769741668E-2</v>
      </c>
      <c r="Q91" s="143" t="s">
        <v>210</v>
      </c>
      <c r="R91" s="96">
        <v>3294335593</v>
      </c>
      <c r="S91" s="36">
        <f t="shared" ref="S91" si="634">IFERROR(R91/E85,"-")</f>
        <v>2.987471820463914E-3</v>
      </c>
      <c r="T91" s="96">
        <v>41690</v>
      </c>
      <c r="U91" s="36">
        <f t="shared" ref="U91" si="635">IFERROR(T91/F85,"-")</f>
        <v>3.3963035769129561E-2</v>
      </c>
      <c r="V91" s="99">
        <f t="shared" si="548"/>
        <v>79019.803142240344</v>
      </c>
      <c r="W91" s="19">
        <f t="shared" si="597"/>
        <v>3.199183513730245E-2</v>
      </c>
      <c r="X91" s="143" t="s">
        <v>216</v>
      </c>
      <c r="Y91" s="96">
        <v>2020440766</v>
      </c>
      <c r="Z91" s="36">
        <f t="shared" ref="Z91" si="636">IFERROR(Y91/E85,"-")</f>
        <v>1.8322389091649305E-3</v>
      </c>
      <c r="AA91" s="96">
        <v>201365</v>
      </c>
      <c r="AB91" s="36">
        <f t="shared" ref="AB91" si="637">IFERROR(AA91/F85,"-")</f>
        <v>0.16404333647519248</v>
      </c>
      <c r="AC91" s="99">
        <f t="shared" si="600"/>
        <v>10033.723665979689</v>
      </c>
      <c r="AD91" s="19">
        <f t="shared" si="601"/>
        <v>0.1545223286740923</v>
      </c>
    </row>
    <row r="92" spans="2:30" ht="13.5" customHeight="1">
      <c r="B92" s="165"/>
      <c r="C92" s="166"/>
      <c r="D92" s="155"/>
      <c r="E92" s="179"/>
      <c r="F92" s="182"/>
      <c r="G92" s="70">
        <v>8</v>
      </c>
      <c r="H92" s="123" t="str">
        <f>地区別_患者数上位10疾病!F99</f>
        <v>0606</v>
      </c>
      <c r="I92" s="141" t="str">
        <f>地区別_患者数上位10疾病!G99</f>
        <v>その他の神経系の疾患</v>
      </c>
      <c r="J92" s="143" t="s">
        <v>207</v>
      </c>
      <c r="K92" s="96">
        <v>10412429393</v>
      </c>
      <c r="L92" s="36">
        <f t="shared" ref="L92" si="638">IFERROR(K92/E85,"-")</f>
        <v>9.4425229355064293E-3</v>
      </c>
      <c r="M92" s="96">
        <v>326740</v>
      </c>
      <c r="N92" s="36">
        <f t="shared" ref="N92" si="639">IFERROR(M92/F85,"-")</f>
        <v>0.26618091406105526</v>
      </c>
      <c r="O92" s="99">
        <f t="shared" si="555"/>
        <v>31867.629898390158</v>
      </c>
      <c r="P92" s="19">
        <f t="shared" si="594"/>
        <v>0.25073188325167189</v>
      </c>
      <c r="Q92" s="143" t="s">
        <v>215</v>
      </c>
      <c r="R92" s="96">
        <v>2317532065</v>
      </c>
      <c r="S92" s="36">
        <f t="shared" ref="S92" si="640">IFERROR(R92/E85,"-")</f>
        <v>2.1016564772334181E-3</v>
      </c>
      <c r="T92" s="96">
        <v>110708</v>
      </c>
      <c r="U92" s="36">
        <f t="shared" ref="U92" si="641">IFERROR(T92/F85,"-")</f>
        <v>9.0189008489536954E-2</v>
      </c>
      <c r="V92" s="99">
        <f t="shared" si="548"/>
        <v>20933.736179860534</v>
      </c>
      <c r="W92" s="19">
        <f t="shared" si="597"/>
        <v>8.4954475518840958E-2</v>
      </c>
      <c r="X92" s="143" t="s">
        <v>214</v>
      </c>
      <c r="Y92" s="96">
        <v>1898675872</v>
      </c>
      <c r="Z92" s="36">
        <f t="shared" ref="Z92" si="642">IFERROR(Y92/E85,"-")</f>
        <v>1.721816282423522E-3</v>
      </c>
      <c r="AA92" s="96">
        <v>57351</v>
      </c>
      <c r="AB92" s="36">
        <f t="shared" ref="AB92" si="643">IFERROR(AA92/F85,"-")</f>
        <v>4.6721373576285669E-2</v>
      </c>
      <c r="AC92" s="99">
        <f t="shared" si="600"/>
        <v>33106.238287039458</v>
      </c>
      <c r="AD92" s="19">
        <f t="shared" si="601"/>
        <v>4.4009684263838639E-2</v>
      </c>
    </row>
    <row r="93" spans="2:30" ht="13.5" customHeight="1">
      <c r="B93" s="165"/>
      <c r="C93" s="166"/>
      <c r="D93" s="155"/>
      <c r="E93" s="179"/>
      <c r="F93" s="182"/>
      <c r="G93" s="70">
        <v>9</v>
      </c>
      <c r="H93" s="123" t="str">
        <f>地区別_患者数上位10疾病!F100</f>
        <v>0703</v>
      </c>
      <c r="I93" s="141" t="str">
        <f>地区別_患者数上位10疾病!G100</f>
        <v>屈折及び調節の障害</v>
      </c>
      <c r="J93" s="143" t="s">
        <v>208</v>
      </c>
      <c r="K93" s="96">
        <v>733387049</v>
      </c>
      <c r="L93" s="36">
        <f t="shared" ref="L93" si="644">IFERROR(K93/E85,"-")</f>
        <v>6.6507284413773677E-4</v>
      </c>
      <c r="M93" s="96">
        <v>235611</v>
      </c>
      <c r="N93" s="36">
        <f t="shared" ref="N93" si="645">IFERROR(M93/F85,"-")</f>
        <v>0.19194206813625295</v>
      </c>
      <c r="O93" s="99">
        <f t="shared" si="555"/>
        <v>3112.7029255849684</v>
      </c>
      <c r="P93" s="19">
        <f t="shared" si="594"/>
        <v>0.18080182942036382</v>
      </c>
      <c r="Q93" s="143" t="s">
        <v>211</v>
      </c>
      <c r="R93" s="96">
        <v>539426709</v>
      </c>
      <c r="S93" s="36">
        <f t="shared" ref="S93" si="646">IFERROR(R93/E85,"-")</f>
        <v>4.8917969856117447E-4</v>
      </c>
      <c r="T93" s="96">
        <v>175889</v>
      </c>
      <c r="U93" s="36">
        <f t="shared" ref="U93" si="647">IFERROR(T93/F85,"-")</f>
        <v>0.14328914364107531</v>
      </c>
      <c r="V93" s="99">
        <f t="shared" si="548"/>
        <v>3066.8586949723972</v>
      </c>
      <c r="W93" s="19">
        <f t="shared" si="597"/>
        <v>0.13497270065879086</v>
      </c>
      <c r="X93" s="143" t="s">
        <v>217</v>
      </c>
      <c r="Y93" s="96">
        <v>200294765</v>
      </c>
      <c r="Z93" s="36">
        <f t="shared" ref="Z93" si="648">IFERROR(Y93/E85,"-")</f>
        <v>1.816375257868095E-4</v>
      </c>
      <c r="AA93" s="96">
        <v>69872</v>
      </c>
      <c r="AB93" s="36">
        <f t="shared" ref="AB93" si="649">IFERROR(AA93/F85,"-")</f>
        <v>5.6921689500134827E-2</v>
      </c>
      <c r="AC93" s="99">
        <f t="shared" si="600"/>
        <v>2866.5955604534006</v>
      </c>
      <c r="AD93" s="19">
        <f t="shared" si="601"/>
        <v>5.3617978045420886E-2</v>
      </c>
    </row>
    <row r="94" spans="2:30" ht="13.5" customHeight="1">
      <c r="B94" s="167"/>
      <c r="C94" s="168"/>
      <c r="D94" s="156"/>
      <c r="E94" s="180"/>
      <c r="F94" s="183"/>
      <c r="G94" s="77">
        <v>10</v>
      </c>
      <c r="H94" s="124" t="str">
        <f>地区別_患者数上位10疾病!F101</f>
        <v>1105</v>
      </c>
      <c r="I94" s="136" t="str">
        <f>地区別_患者数上位10疾病!G101</f>
        <v>胃炎及び十二指腸炎</v>
      </c>
      <c r="J94" s="144" t="s">
        <v>209</v>
      </c>
      <c r="K94" s="97">
        <v>5528014355</v>
      </c>
      <c r="L94" s="37">
        <f t="shared" ref="L94" si="650">IFERROR(K94/E85,"-")</f>
        <v>5.0130858385448339E-3</v>
      </c>
      <c r="M94" s="97">
        <v>301395</v>
      </c>
      <c r="N94" s="37">
        <f t="shared" ref="N94" si="651">IFERROR(M94/F85,"-")</f>
        <v>0.24553344124818433</v>
      </c>
      <c r="O94" s="100">
        <f t="shared" si="555"/>
        <v>18341.426881666917</v>
      </c>
      <c r="P94" s="93">
        <f t="shared" si="594"/>
        <v>0.23128278127146251</v>
      </c>
      <c r="Q94" s="144" t="s">
        <v>212</v>
      </c>
      <c r="R94" s="97">
        <v>2045043902</v>
      </c>
      <c r="S94" s="37">
        <f t="shared" ref="S94" si="652">IFERROR(R94/E85,"-")</f>
        <v>1.8545502898424855E-3</v>
      </c>
      <c r="T94" s="97">
        <v>145819</v>
      </c>
      <c r="U94" s="37">
        <f t="shared" ref="U94" si="653">IFERROR(T94/F85,"-")</f>
        <v>0.11879241815348295</v>
      </c>
      <c r="V94" s="100">
        <f t="shared" si="548"/>
        <v>14024.536596739794</v>
      </c>
      <c r="W94" s="93">
        <f t="shared" si="597"/>
        <v>0.11189775504644534</v>
      </c>
      <c r="X94" s="144" t="s">
        <v>218</v>
      </c>
      <c r="Y94" s="97">
        <v>788532261</v>
      </c>
      <c r="Z94" s="37">
        <f t="shared" ref="Z94" si="654">IFERROR(Y94/E85,"-")</f>
        <v>7.1508133970010995E-4</v>
      </c>
      <c r="AA94" s="97">
        <v>67057</v>
      </c>
      <c r="AB94" s="37">
        <f t="shared" ref="AB94" si="655">IFERROR(AA94/F85,"-")</f>
        <v>5.4628431028316653E-2</v>
      </c>
      <c r="AC94" s="100">
        <f t="shared" si="600"/>
        <v>11759.134184350627</v>
      </c>
      <c r="AD94" s="93">
        <f t="shared" si="601"/>
        <v>5.1457819352412816E-2</v>
      </c>
    </row>
  </sheetData>
  <mergeCells count="54"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Q3:W3"/>
    <mergeCell ref="X3:AD3"/>
    <mergeCell ref="B5:B14"/>
    <mergeCell ref="C5:C14"/>
    <mergeCell ref="E5:E14"/>
    <mergeCell ref="F5:F14"/>
    <mergeCell ref="B3:B4"/>
    <mergeCell ref="C3:C4"/>
    <mergeCell ref="E3:E4"/>
    <mergeCell ref="F3:F4"/>
    <mergeCell ref="G3:G4"/>
    <mergeCell ref="H3:I4"/>
    <mergeCell ref="D3:D4"/>
    <mergeCell ref="D5:D14"/>
    <mergeCell ref="J3:P3"/>
  </mergeCells>
  <phoneticPr fontId="3"/>
  <pageMargins left="0.70866141732283472" right="0.70866141732283472" top="0.74803149606299213" bottom="0.59055118110236227" header="0.31496062992125984" footer="0.31496062992125984"/>
  <pageSetup paperSize="8" scale="67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E5:F5 AB5:AD5 AH5:AH13 AB6:AD6 AB7:AD7 AB8:AD8 AB9:AD9 AB10:AD10 AB11:AD11 AB12:AD12 AB13:AD13 AB14:AD14 E15:F15 AB15:AD15 AB16:AD16 AB17:AD17 AB18:AD18 AB19:AD19 AB20:AD20 AB21:AD21 AB22:AD22 AB23:AD23 AB24:AD24 E25:F25 AB25:AD25 AB26:AD26 AB27:AD27 AB28:AD28 AB29:AD29 AB30:AD30 AB31:AD31 AB32:AD32 AB33:AD33 AB34:AD34 E35:F35 AB35:AD35 AB36:AD36 AB37:AD37 AB38:AD38 AB39:AD39 AB40:AD40 AB41:AD41 AB42:AD42 AB43:AD43 AB44:AD44 E45:F45 AB45:AD45 AB46:AD46 AB47:AD47 AB48:AD48 AB49:AD49 AB50:AD50 AB51:AD51 AB52:AD52 AB53:AD53 AB54:AD54 E55:F55 AB55:AD55 AB56:AD56 AB57:AD57 AB58:AD58 AB59:AD59 AB60:AD60 AB61:AD61 AB62:AD62 AB63:AD63 AB64:AD64 E65:F65 AB65:AD65 AB66:AD66 AB67:AD67 AB68:AD68 AB69:AD69 AB70:AD70 AB71:AD71 AB72:AD72 AB73:AD73 AB74:AD74 E75:F75 AB75:AD75 AB76:AD76 AB77:AD77 AB78:AD78 AB79:AD79 AB80:AD80 AB81:AD81 AB82:AD82 AB83:AD83 AB84:AD84" emptyCellReferenc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地区別_医療費上位10疾病</vt:lpstr>
      <vt:lpstr>市区町村別_医療費上位10疾病</vt:lpstr>
      <vt:lpstr>地区別_患者数上位10疾病</vt:lpstr>
      <vt:lpstr>市区町村別_患者数上位10疾病</vt:lpstr>
      <vt:lpstr>地区別_患者一人当たり医療費上位10疾病</vt:lpstr>
      <vt:lpstr>市区町村別_患者一人当たり医療費上位10疾病</vt:lpstr>
      <vt:lpstr>地区別_医療費上位10位疾病の詳細</vt:lpstr>
      <vt:lpstr>市区町村別_医療費上位10疾病の詳細</vt:lpstr>
      <vt:lpstr>地区別_患者数上位10疾病の詳細</vt:lpstr>
      <vt:lpstr>市区町村別_患者数上位10疾病の詳細</vt:lpstr>
      <vt:lpstr>地区別_患者一人当たり医療費上位10疾病の詳細</vt:lpstr>
      <vt:lpstr>市区町村別_患者一人当たり医療費上位10疾病の詳細</vt:lpstr>
      <vt:lpstr>市区町村別_医療費上位10疾病!Print_Area</vt:lpstr>
      <vt:lpstr>市区町村別_医療費上位10疾病の詳細!Print_Area</vt:lpstr>
      <vt:lpstr>市区町村別_患者一人当たり医療費上位10疾病!Print_Area</vt:lpstr>
      <vt:lpstr>市区町村別_患者一人当たり医療費上位10疾病の詳細!Print_Area</vt:lpstr>
      <vt:lpstr>市区町村別_患者数上位10疾病!Print_Area</vt:lpstr>
      <vt:lpstr>市区町村別_患者数上位10疾病の詳細!Print_Area</vt:lpstr>
      <vt:lpstr>地区別_医療費上位10位疾病の詳細!Print_Area</vt:lpstr>
      <vt:lpstr>地区別_医療費上位10疾病!Print_Area</vt:lpstr>
      <vt:lpstr>地区別_患者一人当たり医療費上位10疾病!Print_Area</vt:lpstr>
      <vt:lpstr>地区別_患者一人当たり医療費上位10疾病の詳細!Print_Area</vt:lpstr>
      <vt:lpstr>地区別_患者数上位10疾病!Print_Area</vt:lpstr>
      <vt:lpstr>地区別_患者数上位10疾病の詳細!Print_Area</vt:lpstr>
      <vt:lpstr>市区町村別_医療費上位10疾病!Print_Titles</vt:lpstr>
      <vt:lpstr>市区町村別_医療費上位10疾病の詳細!Print_Titles</vt:lpstr>
      <vt:lpstr>市区町村別_患者一人当たり医療費上位10疾病!Print_Titles</vt:lpstr>
      <vt:lpstr>市区町村別_患者一人当たり医療費上位10疾病の詳細!Print_Titles</vt:lpstr>
      <vt:lpstr>市区町村別_患者数上位10疾病!Print_Titles</vt:lpstr>
      <vt:lpstr>市区町村別_患者数上位10疾病の詳細!Print_Titles</vt:lpstr>
      <vt:lpstr>地区別_医療費上位10位疾病の詳細!Print_Titles</vt:lpstr>
      <vt:lpstr>地区別_医療費上位10疾病!Print_Titles</vt:lpstr>
      <vt:lpstr>地区別_患者一人当たり医療費上位10疾病!Print_Titles</vt:lpstr>
      <vt:lpstr>地区別_患者一人当たり医療費上位10疾病の詳細!Print_Titles</vt:lpstr>
      <vt:lpstr>地区別_患者数上位10疾病!Print_Titles</vt:lpstr>
      <vt:lpstr>地区別_患者数上位10疾病の詳細!Print_Titles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2022-11-09T00:09:38Z</cp:lastPrinted>
  <dcterms:created xsi:type="dcterms:W3CDTF">2019-12-18T02:50:02Z</dcterms:created>
  <dcterms:modified xsi:type="dcterms:W3CDTF">2022-11-09T00:18:58Z</dcterms:modified>
  <cp:category/>
  <cp:contentStatus/>
  <dc:language/>
  <cp:version/>
</cp:coreProperties>
</file>